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non Debbah\Documents\2021_REACH_RCA\3. Back_Up Manon\01 - Enquêtes JMMI\05 - Mars 2021\04 - Produits finis\"/>
    </mc:Choice>
  </mc:AlternateContent>
  <bookViews>
    <workbookView xWindow="0" yWindow="0" windowWidth="23040" windowHeight="9190" tabRatio="908"/>
  </bookViews>
  <sheets>
    <sheet name="Introduction" sheetId="1" r:id="rId1"/>
    <sheet name="Données nettoyées" sheetId="3" r:id="rId2"/>
    <sheet name="Nettoyage des données" sheetId="4" r:id="rId3"/>
    <sheet name="Suppression des données" sheetId="5" r:id="rId4"/>
    <sheet name="Cotations" sheetId="6" r:id="rId5"/>
    <sheet name="Prix Min-Max" sheetId="7" r:id="rId6"/>
    <sheet name="Prix médians" sheetId="8" r:id="rId7"/>
    <sheet name="Coût médian du PMAS" sheetId="9" r:id="rId8"/>
    <sheet name="Comparaison Février-Mars" sheetId="10" r:id="rId9"/>
    <sheet name="Evolution catégories PMAS" sheetId="11" r:id="rId10"/>
    <sheet name="Evolution tous produits" sheetId="12" r:id="rId11"/>
    <sheet name="Indicateurs" sheetId="13" r:id="rId12"/>
    <sheet name="Retard acheminement" sheetId="14" r:id="rId13"/>
    <sheet name="Questionnaire KOBO" sheetId="15" r:id="rId14"/>
    <sheet name="Choix KOBO" sheetId="16" r:id="rId15"/>
  </sheets>
  <definedNames>
    <definedName name="_xlnm._FilterDatabase" localSheetId="7" hidden="1">'Coût médian du PMAS'!$A$7:$R$23</definedName>
    <definedName name="_xlnm._FilterDatabase" localSheetId="1" hidden="1">'Données nettoyées'!$A$2:$ACE$527</definedName>
    <definedName name="_xlnm._FilterDatabase" localSheetId="13" hidden="1">'Questionnaire KOBO'!$A$1:$O$439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91" i="12" l="1"/>
  <c r="I380" i="12"/>
  <c r="I378" i="12"/>
  <c r="I372" i="12"/>
  <c r="I365" i="12"/>
  <c r="X260" i="12"/>
  <c r="CP195" i="12"/>
  <c r="CO195" i="12"/>
  <c r="AS195" i="12"/>
  <c r="AR195" i="12"/>
  <c r="S195" i="12"/>
  <c r="CP194" i="12"/>
  <c r="CO194" i="12"/>
  <c r="AS194" i="12"/>
  <c r="AR194" i="12"/>
  <c r="S194" i="12"/>
  <c r="CP193" i="12"/>
  <c r="CO193" i="12"/>
  <c r="AS193" i="12"/>
  <c r="AR193" i="12"/>
  <c r="S193" i="12"/>
  <c r="CP192" i="12"/>
  <c r="CO192" i="12"/>
  <c r="AS192" i="12"/>
  <c r="AR192" i="12"/>
  <c r="S192" i="12"/>
  <c r="CP190" i="12"/>
  <c r="CO190" i="12"/>
  <c r="AS190" i="12"/>
  <c r="AR190" i="12"/>
  <c r="S190" i="12"/>
  <c r="CP189" i="12"/>
  <c r="CO189" i="12"/>
  <c r="AS189" i="12"/>
  <c r="AR189" i="12"/>
  <c r="S189" i="12"/>
  <c r="CP188" i="12"/>
  <c r="CO188" i="12"/>
  <c r="AS188" i="12"/>
  <c r="AR188" i="12"/>
  <c r="S188" i="12"/>
  <c r="CP187" i="12"/>
  <c r="CO187" i="12"/>
  <c r="AS187" i="12"/>
  <c r="AR187" i="12"/>
  <c r="S187" i="12"/>
  <c r="CP185" i="12"/>
  <c r="CO185" i="12"/>
  <c r="AS185" i="12"/>
  <c r="AR185" i="12"/>
  <c r="S185" i="12"/>
  <c r="CP184" i="12"/>
  <c r="CO184" i="12"/>
  <c r="AS184" i="12"/>
  <c r="AR184" i="12"/>
  <c r="S184" i="12"/>
  <c r="CP183" i="12"/>
  <c r="CO183" i="12"/>
  <c r="AS183" i="12"/>
  <c r="AR183" i="12"/>
  <c r="S183" i="12"/>
  <c r="CP182" i="12"/>
  <c r="CO182" i="12"/>
  <c r="AS182" i="12"/>
  <c r="AR182" i="12"/>
  <c r="S182" i="12"/>
  <c r="CP181" i="12"/>
  <c r="CO181" i="12"/>
  <c r="AS181" i="12"/>
  <c r="AR181" i="12"/>
  <c r="S181" i="12"/>
  <c r="CP180" i="12"/>
  <c r="CO180" i="12"/>
  <c r="AS180" i="12"/>
  <c r="AR180" i="12"/>
  <c r="S180" i="12"/>
  <c r="CP179" i="12"/>
  <c r="CO179" i="12"/>
  <c r="AS179" i="12"/>
  <c r="AR179" i="12"/>
  <c r="S179" i="12"/>
  <c r="CP178" i="12"/>
  <c r="CO178" i="12"/>
  <c r="AS178" i="12"/>
  <c r="AR178" i="12"/>
  <c r="S178" i="12"/>
  <c r="CP177" i="12"/>
  <c r="CO177" i="12"/>
  <c r="AS177" i="12"/>
  <c r="AR177" i="12"/>
  <c r="S177" i="12"/>
  <c r="CP176" i="12"/>
  <c r="CO176" i="12"/>
  <c r="AS176" i="12"/>
  <c r="AR176" i="12"/>
  <c r="S176" i="12"/>
  <c r="CP174" i="12"/>
  <c r="CO174" i="12"/>
  <c r="AS174" i="12"/>
  <c r="AR174" i="12"/>
  <c r="S174" i="12"/>
  <c r="CP173" i="12"/>
  <c r="CO173" i="12"/>
  <c r="AS173" i="12"/>
  <c r="AR173" i="12"/>
  <c r="S173" i="12"/>
  <c r="CP172" i="12"/>
  <c r="CO172" i="12"/>
  <c r="AS172" i="12"/>
  <c r="AR172" i="12"/>
  <c r="S172" i="12"/>
  <c r="CP171" i="12"/>
  <c r="CO171" i="12"/>
  <c r="AS171" i="12"/>
  <c r="AR171" i="12"/>
  <c r="S171" i="12"/>
  <c r="CP170" i="12"/>
  <c r="CO170" i="12"/>
  <c r="AS170" i="12"/>
  <c r="AR170" i="12"/>
  <c r="S170" i="12"/>
  <c r="CP169" i="12"/>
  <c r="CO169" i="12"/>
  <c r="AS169" i="12"/>
  <c r="AR169" i="12"/>
  <c r="S169" i="12"/>
  <c r="CP168" i="12"/>
  <c r="CO168" i="12"/>
  <c r="AS168" i="12"/>
  <c r="AR168" i="12"/>
  <c r="S168" i="12"/>
  <c r="CQ41" i="12"/>
  <c r="CP41" i="12"/>
  <c r="CO41" i="12"/>
  <c r="J139" i="11"/>
  <c r="J137" i="11"/>
  <c r="J136" i="11"/>
  <c r="J134" i="11"/>
  <c r="J129" i="11"/>
  <c r="J127" i="11"/>
  <c r="J126" i="11"/>
  <c r="J124" i="11"/>
  <c r="J117" i="11"/>
  <c r="J116" i="11"/>
  <c r="J115" i="11"/>
  <c r="J114" i="11"/>
  <c r="J113" i="11"/>
  <c r="AP105" i="11"/>
  <c r="J105" i="11"/>
  <c r="AP104" i="11"/>
  <c r="AP103" i="11"/>
  <c r="J103" i="11"/>
  <c r="AP102" i="11"/>
  <c r="J102" i="11"/>
  <c r="AP101" i="11"/>
  <c r="AP100" i="11"/>
  <c r="J100" i="11"/>
  <c r="AP99" i="11"/>
  <c r="AP98" i="11"/>
  <c r="AP97" i="11"/>
  <c r="AP96" i="11"/>
  <c r="AP95" i="11"/>
  <c r="J95" i="11"/>
  <c r="AP94" i="11"/>
  <c r="AP93" i="11"/>
  <c r="J93" i="11"/>
  <c r="AP92" i="11"/>
  <c r="J92" i="11"/>
  <c r="AP91" i="11"/>
  <c r="AP90" i="11"/>
  <c r="J90" i="11"/>
  <c r="AP89" i="11"/>
  <c r="AP88" i="11"/>
  <c r="AP87" i="11"/>
  <c r="AP86" i="11"/>
  <c r="AP85" i="11"/>
  <c r="AP84" i="11"/>
  <c r="AP83" i="11"/>
  <c r="J83" i="11"/>
  <c r="AP82" i="11"/>
  <c r="J82" i="11"/>
  <c r="AP81" i="11"/>
  <c r="J81" i="11"/>
  <c r="AP80" i="11"/>
  <c r="J80" i="11"/>
  <c r="AP79" i="11"/>
  <c r="J79" i="11"/>
  <c r="AP78" i="11"/>
  <c r="J71" i="11"/>
  <c r="J69" i="11"/>
  <c r="J68" i="11"/>
  <c r="J66" i="11"/>
  <c r="J61" i="11"/>
  <c r="J59" i="11"/>
  <c r="J58" i="11"/>
  <c r="J56" i="11"/>
  <c r="J49" i="11"/>
  <c r="J48" i="11"/>
  <c r="J47" i="11"/>
  <c r="J46" i="11"/>
  <c r="J45" i="11"/>
  <c r="J37" i="11"/>
  <c r="J35" i="11"/>
  <c r="J34" i="11"/>
  <c r="J32" i="11"/>
  <c r="J27" i="11"/>
  <c r="J25" i="11"/>
  <c r="J24" i="11"/>
  <c r="J22" i="11"/>
  <c r="J20" i="11"/>
  <c r="J14" i="11"/>
  <c r="J13" i="11"/>
  <c r="J12" i="11"/>
  <c r="J11" i="11"/>
  <c r="BT18" i="7"/>
  <c r="BS18" i="7"/>
  <c r="BU18" i="7" s="1"/>
  <c r="BT17" i="7"/>
  <c r="BS17" i="7"/>
  <c r="BU17" i="7" s="1"/>
  <c r="BT16" i="7"/>
  <c r="BS16" i="7"/>
  <c r="BU16" i="7" s="1"/>
  <c r="BT15" i="7"/>
  <c r="BU15" i="7" s="1"/>
  <c r="BS15" i="7"/>
  <c r="BT14" i="7"/>
  <c r="BU14" i="7" s="1"/>
  <c r="BS14" i="7"/>
  <c r="BT13" i="7"/>
  <c r="BS13" i="7"/>
  <c r="BU13" i="7" s="1"/>
  <c r="BU12" i="7"/>
  <c r="BT12" i="7"/>
  <c r="BS12" i="7"/>
  <c r="BU11" i="7"/>
  <c r="BT11" i="7"/>
  <c r="BS11" i="7"/>
  <c r="BT10" i="7"/>
  <c r="BS10" i="7"/>
  <c r="BU10" i="7" s="1"/>
  <c r="BT9" i="7"/>
  <c r="BS9" i="7"/>
  <c r="BU9" i="7" s="1"/>
  <c r="BT8" i="7"/>
  <c r="BS8" i="7"/>
  <c r="BU8" i="7" s="1"/>
  <c r="BT7" i="7"/>
  <c r="BU7" i="7" s="1"/>
  <c r="BS7" i="7"/>
  <c r="BT6" i="7"/>
  <c r="BU6" i="7" s="1"/>
  <c r="BS6" i="7"/>
  <c r="BT5" i="7"/>
  <c r="BS5" i="7"/>
  <c r="BU5" i="7" s="1"/>
  <c r="BU4" i="7"/>
  <c r="BT4" i="7"/>
  <c r="BS4" i="7"/>
</calcChain>
</file>

<file path=xl/sharedStrings.xml><?xml version="1.0" encoding="utf-8"?>
<sst xmlns="http://schemas.openxmlformats.org/spreadsheetml/2006/main" count="40368" uniqueCount="4297">
  <si>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Mars 2021</t>
    </r>
    <r>
      <rPr>
        <b/>
        <sz val="11"/>
        <color theme="1"/>
        <rFont val="Arial Narrow"/>
        <family val="2"/>
      </rPr>
      <t xml:space="preserve">
</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</si>
  <si>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</si>
  <si>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</si>
  <si>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</si>
  <si>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mars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</si>
  <si>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Période de collecte</t>
  </si>
  <si>
    <t>Les collectes de données pour le mois de mars 2021 ont eu lieu entre le mars et le avril 2021.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</si>
  <si>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 </t>
  </si>
  <si>
    <t>Couverture géographique</t>
  </si>
  <si>
    <t>Les activités de suivi des marchés ont couvert les localités d'Alindao, Bambari, Bangassou, Bangui, Birao, Bocaranga, Bossembélé, Bouar, Bria, Dimbi, Kaga-Bandoro, Kouango, Obo,  Paoua, Zémio</t>
  </si>
  <si>
    <t>Nombre de marchés évalués</t>
  </si>
  <si>
    <t>Nombre de magasins visités</t>
  </si>
  <si>
    <t xml:space="preserve">Partenaires pour la collecte de données </t>
  </si>
  <si>
    <t>Action Contre la Faim, ACTED, Concern Worldwide, COOPI,  International Rescue Committee, Oxfam, Solidarités International</t>
  </si>
  <si>
    <t>Contacts</t>
  </si>
  <si>
    <t>Hervé Sorrel (herve.sorrel@reach-initiative.org)
Ugo SEMAT (ugo.semat@reach-initiative.org)</t>
  </si>
  <si>
    <t>Onglets</t>
  </si>
  <si>
    <t>Description</t>
  </si>
  <si>
    <t>Données nettoyées</t>
  </si>
  <si>
    <t>Données brutes nettoyées, incluant les localités conservées pour l'analyse de novembre. Les unités d'origine ont été conservées, mais les prix affichés ont été convertis selon les unités de référence pour les enquêtes.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</si>
  <si>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</si>
  <si>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</si>
  <si>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</si>
  <si>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</si>
  <si>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</si>
  <si>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</si>
  <si>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</si>
  <si>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</si>
  <si>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</si>
  <si>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</si>
  <si>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</si>
  <si>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 pour un mois. </t>
  </si>
  <si>
    <t>Comparaison Février - Mars</t>
  </si>
  <si>
    <t xml:space="preserve">Comparaison faite entre février et mars 2021. Etude des marchés pour lesquels nous avons des données pour les deux mois étudiés.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</si>
  <si>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</si>
  <si>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</si>
  <si>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</si>
  <si>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</si>
  <si>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Indicateurs</t>
  </si>
  <si>
    <t>Présentation des réponses des commerçants, par localité, concernant l'èvolution du nombre de clients, de commerçants dans leur localité, et du prix de transport des marchandises.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</si>
  <si>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</si>
  <si>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</si>
  <si>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</si>
  <si>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</si>
  <si>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</si>
  <si>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</si>
  <si>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</si>
  <si>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</si>
  <si>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</si>
  <si>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</si>
  <si>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</si>
  <si>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</si>
  <si>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</si>
  <si>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</si>
  <si>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</si>
  <si>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t>
  </si>
  <si>
    <t>Maïs</t>
  </si>
  <si>
    <t>Manioc</t>
  </si>
  <si>
    <t>Riz</t>
  </si>
  <si>
    <t>Viande</t>
  </si>
  <si>
    <t>Haricot</t>
  </si>
  <si>
    <t>Arachide</t>
  </si>
  <si>
    <t>Huile végétale</t>
  </si>
  <si>
    <t>Sucre</t>
  </si>
  <si>
    <t>Sel</t>
  </si>
  <si>
    <t>Savon</t>
  </si>
  <si>
    <t>Théière</t>
  </si>
  <si>
    <t>Seau</t>
  </si>
  <si>
    <t>Bois de chauffage</t>
  </si>
  <si>
    <t>Essence</t>
  </si>
  <si>
    <t>Eau - Bidon de 20 Litres</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</si>
  <si>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</si>
  <si>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</si>
  <si>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</si>
  <si>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</si>
  <si>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Commentaires</t>
  </si>
  <si>
    <t>uuid</t>
  </si>
  <si>
    <t>start</t>
  </si>
  <si>
    <t>end</t>
  </si>
  <si>
    <t>today</t>
  </si>
  <si>
    <t>diviceid</t>
  </si>
  <si>
    <t>q0_2_organisation</t>
  </si>
  <si>
    <t>q0_3_date</t>
  </si>
  <si>
    <t>q0_4_admin1</t>
  </si>
  <si>
    <t>q0_5_admin2</t>
  </si>
  <si>
    <t>q0_6_admin3</t>
  </si>
  <si>
    <t>q0_7_localite</t>
  </si>
  <si>
    <t>q0_8_market_size</t>
  </si>
  <si>
    <t>q0_9_magasin</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</si>
  <si>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</si>
  <si>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</si>
  <si>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</si>
  <si>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</si>
  <si>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</si>
  <si>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</si>
  <si>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</si>
  <si>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</si>
  <si>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</si>
  <si>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</si>
  <si>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</si>
  <si>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</si>
  <si>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</si>
  <si>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</si>
  <si>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</si>
  <si>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</si>
  <si>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</si>
  <si>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</si>
  <si>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</si>
  <si>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</si>
  <si>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</si>
  <si>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</si>
  <si>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</si>
  <si>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</si>
  <si>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</si>
  <si>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</si>
  <si>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</si>
  <si>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</si>
  <si>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</si>
  <si>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</si>
  <si>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</si>
  <si>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</si>
  <si>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</si>
  <si>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</si>
  <si>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</si>
  <si>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</si>
  <si>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</si>
  <si>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</si>
  <si>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</si>
  <si>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</si>
  <si>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</si>
  <si>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</si>
  <si>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</si>
  <si>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</si>
  <si>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</si>
  <si>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</si>
  <si>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</si>
  <si>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</si>
  <si>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</si>
  <si>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</si>
  <si>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</si>
  <si>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</si>
  <si>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</si>
  <si>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</si>
  <si>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</si>
  <si>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</si>
  <si>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</si>
  <si>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</si>
  <si>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</si>
  <si>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</si>
  <si>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</si>
  <si>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</si>
  <si>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</si>
  <si>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</si>
  <si>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</si>
  <si>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</si>
  <si>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</si>
  <si>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</si>
  <si>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</si>
  <si>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</si>
  <si>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</si>
  <si>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</si>
  <si>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</si>
  <si>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</si>
  <si>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</si>
  <si>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</si>
  <si>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</si>
  <si>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</si>
  <si>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</si>
  <si>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</si>
  <si>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</si>
  <si>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</si>
  <si>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</si>
  <si>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</si>
  <si>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</si>
  <si>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</si>
  <si>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</si>
  <si>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</si>
  <si>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</si>
  <si>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</si>
  <si>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</si>
  <si>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</si>
  <si>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</si>
  <si>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</si>
  <si>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</si>
  <si>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</si>
  <si>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</si>
  <si>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</si>
  <si>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</si>
  <si>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</si>
  <si>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</si>
  <si>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</si>
  <si>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</si>
  <si>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</si>
  <si>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</si>
  <si>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</si>
  <si>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</si>
  <si>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</si>
  <si>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</si>
  <si>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</si>
  <si>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</si>
  <si>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</si>
  <si>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</si>
  <si>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</si>
  <si>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</si>
  <si>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</si>
  <si>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</si>
  <si>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</si>
  <si>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</si>
  <si>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</si>
  <si>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</si>
  <si>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</si>
  <si>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</si>
  <si>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</si>
  <si>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</si>
  <si>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</si>
  <si>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</si>
  <si>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</si>
  <si>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</si>
  <si>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</si>
  <si>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</si>
  <si>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</si>
  <si>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</si>
  <si>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</si>
  <si>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</si>
  <si>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</si>
  <si>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</si>
  <si>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</si>
  <si>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</si>
  <si>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</si>
  <si>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</si>
  <si>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</si>
  <si>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</si>
  <si>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</si>
  <si>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</si>
  <si>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</si>
  <si>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</si>
  <si>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</si>
  <si>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</si>
  <si>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</si>
  <si>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</si>
  <si>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</si>
  <si>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</si>
  <si>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</si>
  <si>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</si>
  <si>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</si>
  <si>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</si>
  <si>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</si>
  <si>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</si>
  <si>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</si>
  <si>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</si>
  <si>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</si>
  <si>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</si>
  <si>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</si>
  <si>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</si>
  <si>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</si>
  <si>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</si>
  <si>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</si>
  <si>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</si>
  <si>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</si>
  <si>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</si>
  <si>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</si>
  <si>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</si>
  <si>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</si>
  <si>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</si>
  <si>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</si>
  <si>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</si>
  <si>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</si>
  <si>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</si>
  <si>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</si>
  <si>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</si>
  <si>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</si>
  <si>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</si>
  <si>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</si>
  <si>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</si>
  <si>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</si>
  <si>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</si>
  <si>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</si>
  <si>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</si>
  <si>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</si>
  <si>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</si>
  <si>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</si>
  <si>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</si>
  <si>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</si>
  <si>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</si>
  <si>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</si>
  <si>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</si>
  <si>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</si>
  <si>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</si>
  <si>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</si>
  <si>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</si>
  <si>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</si>
  <si>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</si>
  <si>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</si>
  <si>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</si>
  <si>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</si>
  <si>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</si>
  <si>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</si>
  <si>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</si>
  <si>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</si>
  <si>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</si>
  <si>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</si>
  <si>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</si>
  <si>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</si>
  <si>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</si>
  <si>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</si>
  <si>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</si>
  <si>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</si>
  <si>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</si>
  <si>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</si>
  <si>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</si>
  <si>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</si>
  <si>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</si>
  <si>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</si>
  <si>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</si>
  <si>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</si>
  <si>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</si>
  <si>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</si>
  <si>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</si>
  <si>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</si>
  <si>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</si>
  <si>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</si>
  <si>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</si>
  <si>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</si>
  <si>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</si>
  <si>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</si>
  <si>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</si>
  <si>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</si>
  <si>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</si>
  <si>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</si>
  <si>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</si>
  <si>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</si>
  <si>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</si>
  <si>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</si>
  <si>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</si>
  <si>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</si>
  <si>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</si>
  <si>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</si>
  <si>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</si>
  <si>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</si>
  <si>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</si>
  <si>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</si>
  <si>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</si>
  <si>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</si>
  <si>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</si>
  <si>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</si>
  <si>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</si>
  <si>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</si>
  <si>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</si>
  <si>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</si>
  <si>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</si>
  <si>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</si>
  <si>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</si>
  <si>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</si>
  <si>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</si>
  <si>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</si>
  <si>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</si>
  <si>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</si>
  <si>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</si>
  <si>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</si>
  <si>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</si>
  <si>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</si>
  <si>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</si>
  <si>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</si>
  <si>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</si>
  <si>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</si>
  <si>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</si>
  <si>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</si>
  <si>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</si>
  <si>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</si>
  <si>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</si>
  <si>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</si>
  <si>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</si>
  <si>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</si>
  <si>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</si>
  <si>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</si>
  <si>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</si>
  <si>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</si>
  <si>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</si>
  <si>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</si>
  <si>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</si>
  <si>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</si>
  <si>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</si>
  <si>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</si>
  <si>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</si>
  <si>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</si>
  <si>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</si>
  <si>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</si>
  <si>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</si>
  <si>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</si>
  <si>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</si>
  <si>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</si>
  <si>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</si>
  <si>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</si>
  <si>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</si>
  <si>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</si>
  <si>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</si>
  <si>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</si>
  <si>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</si>
  <si>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</si>
  <si>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</si>
  <si>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</si>
  <si>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</si>
  <si>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</si>
  <si>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</si>
  <si>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</si>
  <si>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</si>
  <si>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</si>
  <si>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</si>
  <si>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</si>
  <si>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</si>
  <si>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</si>
  <si>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</si>
  <si>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</si>
  <si>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</si>
  <si>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</si>
  <si>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</si>
  <si>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</si>
  <si>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</si>
  <si>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</si>
  <si>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</si>
  <si>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</si>
  <si>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</si>
  <si>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</si>
  <si>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</si>
  <si>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</si>
  <si>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</si>
  <si>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</si>
  <si>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</si>
  <si>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</si>
  <si>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</si>
  <si>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</si>
  <si>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</si>
  <si>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</si>
  <si>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</si>
  <si>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</si>
  <si>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</si>
  <si>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</si>
  <si>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</si>
  <si>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</si>
  <si>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q2_1_4_1_riz_approvisionnement_raison_fermeture_frontiere</t>
  </si>
  <si>
    <t>q2_1_4_1_riz_approvisionnement_raison_autre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</si>
  <si>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</si>
  <si>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</si>
  <si>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</si>
  <si>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</si>
  <si>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</si>
  <si>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</si>
  <si>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</si>
  <si>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</si>
  <si>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</si>
  <si>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</si>
  <si>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</si>
  <si>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</si>
  <si>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</si>
  <si>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</si>
  <si>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</si>
  <si>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</si>
  <si>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</si>
  <si>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</si>
  <si>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</si>
  <si>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</si>
  <si>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</si>
  <si>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</si>
  <si>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</si>
  <si>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</si>
  <si>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</si>
  <si>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</si>
  <si>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</si>
  <si>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</si>
  <si>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q2_1_4_1_viande_approvisionnement_raison_fermeture_frontiere</t>
  </si>
  <si>
    <t>q2_1_4_1_viande_approvisionnement_raison_autre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</si>
  <si>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</si>
  <si>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</si>
  <si>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</si>
  <si>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</si>
  <si>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</si>
  <si>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</si>
  <si>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</si>
  <si>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</si>
  <si>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</si>
  <si>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</si>
  <si>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</si>
  <si>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</si>
  <si>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</si>
  <si>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</si>
  <si>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</si>
  <si>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</si>
  <si>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</si>
  <si>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</si>
  <si>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</si>
  <si>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</si>
  <si>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</si>
  <si>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</si>
  <si>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</si>
  <si>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</si>
  <si>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</si>
  <si>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</si>
  <si>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</si>
  <si>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</si>
  <si>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</si>
  <si>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</si>
  <si>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</si>
  <si>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</si>
  <si>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</si>
  <si>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</si>
  <si>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</si>
  <si>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</si>
  <si>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</si>
  <si>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</si>
  <si>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</si>
  <si>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</si>
  <si>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</si>
  <si>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</si>
  <si>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</si>
  <si>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</si>
  <si>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</si>
  <si>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</si>
  <si>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</si>
  <si>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</si>
  <si>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</si>
  <si>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</si>
  <si>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</si>
  <si>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</si>
  <si>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</si>
  <si>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</si>
  <si>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</si>
  <si>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</si>
  <si>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</si>
  <si>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</si>
  <si>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q2_1_4_1_arachide_approvisionnement_raison_fermeture_frontiere</t>
  </si>
  <si>
    <t>q2_1_4_1_arachide_approvisionnement_raison_autre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</si>
  <si>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</si>
  <si>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</si>
  <si>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</si>
  <si>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</si>
  <si>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</si>
  <si>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</si>
  <si>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</si>
  <si>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</si>
  <si>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</si>
  <si>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</si>
  <si>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</si>
  <si>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</si>
  <si>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</si>
  <si>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</si>
  <si>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</si>
  <si>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</si>
  <si>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</si>
  <si>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</si>
  <si>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</si>
  <si>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</si>
  <si>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</si>
  <si>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</si>
  <si>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</si>
  <si>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</si>
  <si>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</si>
  <si>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</si>
  <si>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</si>
  <si>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</si>
  <si>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</si>
  <si>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</si>
  <si>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</si>
  <si>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</si>
  <si>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</si>
  <si>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</si>
  <si>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</si>
  <si>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</si>
  <si>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</si>
  <si>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</si>
  <si>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</si>
  <si>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</si>
  <si>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</si>
  <si>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</si>
  <si>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</si>
  <si>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</si>
  <si>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</si>
  <si>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</si>
  <si>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</si>
  <si>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</si>
  <si>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</si>
  <si>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</si>
  <si>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</si>
  <si>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</si>
  <si>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</si>
  <si>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</si>
  <si>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</si>
  <si>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</si>
  <si>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</si>
  <si>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</si>
  <si>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</si>
  <si>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</si>
  <si>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</si>
  <si>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</si>
  <si>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</si>
  <si>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</si>
  <si>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</si>
  <si>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</si>
  <si>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</si>
  <si>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</si>
  <si>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</si>
  <si>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</si>
  <si>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</si>
  <si>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</si>
  <si>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</si>
  <si>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</si>
  <si>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</si>
  <si>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</si>
  <si>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</si>
  <si>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</si>
  <si>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</si>
  <si>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</si>
  <si>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</si>
  <si>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</si>
  <si>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</si>
  <si>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</si>
  <si>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</si>
  <si>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</si>
  <si>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</si>
  <si>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</si>
  <si>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</si>
  <si>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</si>
  <si>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</si>
  <si>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</si>
  <si>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</si>
  <si>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</si>
  <si>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</si>
  <si>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</si>
  <si>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</si>
  <si>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</si>
  <si>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</si>
  <si>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</si>
  <si>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</si>
  <si>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</si>
  <si>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</si>
  <si>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</si>
  <si>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</si>
  <si>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</si>
  <si>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</si>
  <si>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</si>
  <si>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</si>
  <si>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</si>
  <si>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</si>
  <si>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</si>
  <si>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</si>
  <si>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</si>
  <si>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</si>
  <si>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</si>
  <si>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</si>
  <si>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</si>
  <si>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</si>
  <si>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</si>
  <si>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</si>
  <si>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</si>
  <si>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</si>
  <si>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</si>
  <si>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</si>
  <si>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</si>
  <si>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</si>
  <si>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</si>
  <si>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</si>
  <si>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</si>
  <si>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</si>
  <si>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</si>
  <si>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</si>
  <si>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</si>
  <si>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</si>
  <si>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</si>
  <si>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</si>
  <si>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</si>
  <si>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</si>
  <si>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</si>
  <si>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</si>
  <si>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</si>
  <si>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</si>
  <si>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</si>
  <si>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</si>
  <si>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</si>
  <si>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</si>
  <si>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</si>
  <si>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</si>
  <si>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</si>
  <si>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</si>
  <si>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</si>
  <si>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</si>
  <si>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</si>
  <si>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</si>
  <si>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</si>
  <si>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</si>
  <si>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</si>
  <si>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</si>
  <si>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</si>
  <si>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</si>
  <si>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</si>
  <si>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</si>
  <si>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</si>
  <si>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</si>
  <si>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</si>
  <si>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</si>
  <si>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</si>
  <si>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</si>
  <si>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</si>
  <si>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</si>
  <si>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</si>
  <si>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</si>
  <si>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</si>
  <si>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</si>
  <si>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</si>
  <si>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</si>
  <si>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</si>
  <si>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</si>
  <si>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</si>
  <si>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</si>
  <si>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</si>
  <si>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</si>
  <si>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</si>
  <si>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</si>
  <si>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</si>
  <si>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</si>
  <si>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</si>
  <si>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</si>
  <si>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</si>
  <si>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</si>
  <si>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</si>
  <si>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</si>
  <si>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</si>
  <si>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</si>
  <si>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</si>
  <si>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</si>
  <si>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</si>
  <si>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</si>
  <si>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</si>
  <si>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</si>
  <si>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</si>
  <si>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</si>
  <si>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</si>
  <si>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</si>
  <si>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</si>
  <si>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</si>
  <si>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</si>
  <si>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</si>
  <si>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</si>
  <si>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</si>
  <si>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</si>
  <si>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</si>
  <si>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</si>
  <si>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</si>
  <si>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</si>
  <si>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</si>
  <si>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</si>
  <si>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</si>
  <si>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</si>
  <si>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</si>
  <si>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</si>
  <si>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</si>
  <si>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</si>
  <si>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</si>
  <si>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</si>
  <si>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</si>
  <si>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</si>
  <si>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</si>
  <si>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</si>
  <si>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</si>
  <si>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</si>
  <si>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</si>
  <si>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</si>
  <si>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</si>
  <si>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</si>
  <si>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</si>
  <si>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</si>
  <si>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</si>
  <si>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</si>
  <si>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</si>
  <si>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</si>
  <si>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</si>
  <si>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</si>
  <si>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</si>
  <si>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</si>
  <si>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</si>
  <si>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</si>
  <si>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</si>
  <si>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</si>
  <si>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</si>
  <si>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</si>
  <si>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</si>
  <si>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</si>
  <si>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</si>
  <si>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</si>
  <si>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</si>
  <si>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</si>
  <si>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</si>
  <si>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</si>
  <si>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</si>
  <si>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</si>
  <si>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</si>
  <si>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</si>
  <si>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</si>
  <si>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</si>
  <si>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</si>
  <si>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</si>
  <si>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</si>
  <si>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</si>
  <si>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</si>
  <si>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</si>
  <si>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</si>
  <si>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</si>
  <si>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</si>
  <si>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</si>
  <si>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</si>
  <si>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</si>
  <si>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</si>
  <si>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</si>
  <si>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</si>
  <si>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</si>
  <si>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</si>
  <si>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</si>
  <si>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</si>
  <si>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</si>
  <si>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</si>
  <si>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</si>
  <si>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</si>
  <si>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</si>
  <si>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</si>
  <si>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</si>
  <si>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</si>
  <si>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</si>
  <si>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</si>
  <si>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commentaire</t>
  </si>
  <si>
    <t>id</t>
  </si>
  <si>
    <t>submission_time</t>
  </si>
  <si>
    <t>validation_status</t>
  </si>
  <si>
    <t>notes</t>
  </si>
  <si>
    <t>status</t>
  </si>
  <si>
    <t>submitted_by</t>
  </si>
  <si>
    <t>tags</t>
  </si>
  <si>
    <t>index</t>
  </si>
  <si>
    <t>a5e697ca-536c-431e-af4c-16007506361d</t>
  </si>
  <si>
    <t>collect:rvvn4rwVsX67xl2q</t>
  </si>
  <si>
    <t>irc</t>
  </si>
  <si>
    <t>ouham_pende</t>
  </si>
  <si>
    <t>bocaranga</t>
  </si>
  <si>
    <t>marche_secondaire</t>
  </si>
  <si>
    <t>L'éternel est mon Berge</t>
  </si>
  <si>
    <t>nfi_moustiquaire nfi_drap nfi_pagne nfi_natte nfi_bache nfi_marmite nfi_cuvette alim_sucre alim_sel wash_savon wash_seau wash_theiere</t>
  </si>
  <si>
    <t>oui</t>
  </si>
  <si>
    <t>international</t>
  </si>
  <si>
    <t>cameroun</t>
  </si>
  <si>
    <t>insecurite_routes_arche</t>
  </si>
  <si>
    <t>indisponible insecurite_routes_arche</t>
  </si>
  <si>
    <t>non</t>
  </si>
  <si>
    <t>insecurite_routes_arche etat_route absence_transport</t>
  </si>
  <si>
    <t>insecurite_routes_arche etat_route trop_cher indisponible</t>
  </si>
  <si>
    <t>insecurite_routes_arche etat_route</t>
  </si>
  <si>
    <t>bouteille</t>
  </si>
  <si>
    <t>insecurite_routes_arche etat_route stockage</t>
  </si>
  <si>
    <t>insecurite_routes_arche absence_transport etat_route</t>
  </si>
  <si>
    <t>travail_champ moyens_financiers insecurite</t>
  </si>
  <si>
    <t>insecurite travail_champs</t>
  </si>
  <si>
    <t>jtt_augmentation limitation_mouvements insecurite</t>
  </si>
  <si>
    <t>RAS</t>
  </si>
  <si>
    <t>[]</t>
  </si>
  <si>
    <t>submitted_via_web</t>
  </si>
  <si>
    <t>1c2d421a-34c4-4983-a435-a452a58d3fad</t>
  </si>
  <si>
    <t>D0:7F:A0:09:8F:81</t>
  </si>
  <si>
    <t>acf</t>
  </si>
  <si>
    <t>bangui</t>
  </si>
  <si>
    <t>bangui_6</t>
  </si>
  <si>
    <t>X</t>
  </si>
  <si>
    <t>nfi_drap nfi_pagne alim_sel</t>
  </si>
  <si>
    <t>8efdc966-34d3-4cf0-8be1-dd94c896a824</t>
  </si>
  <si>
    <t>351696097823801</t>
  </si>
  <si>
    <t>acted</t>
  </si>
  <si>
    <t>ouaka</t>
  </si>
  <si>
    <t>bambari</t>
  </si>
  <si>
    <t>marche_central</t>
  </si>
  <si>
    <t>Yassimalé Nina</t>
  </si>
  <si>
    <t>alim_mais alim_manioc alim_riz alim_haricot</t>
  </si>
  <si>
    <t>C'est le moment de sentence de cet article, impeu rare chez les fournisseurs</t>
  </si>
  <si>
    <t>local</t>
  </si>
  <si>
    <t>pas_saison indisponible</t>
  </si>
  <si>
    <t>Cet article est chère chez les fournisseurs</t>
  </si>
  <si>
    <t>intemperies indisponible</t>
  </si>
  <si>
    <t>C'est n'est pas la saison de cet article</t>
  </si>
  <si>
    <t>Par rapport a la rareté de cet article</t>
  </si>
  <si>
    <t>travail_champ augmentation_prix_et_rarete</t>
  </si>
  <si>
    <t>jtt_augmentation</t>
  </si>
  <si>
    <t>je_n_ai_pas_de_fournisseur</t>
  </si>
  <si>
    <t>85fb3e66-168f-43c8-a5cb-0b3a9c4df66a</t>
  </si>
  <si>
    <t>wash_seau wash_theiere nfi_cuvette nfi_marmite</t>
  </si>
  <si>
    <t>Baisse</t>
  </si>
  <si>
    <t>5a9a0df0-863f-4888-89b2-81d9063ca308</t>
  </si>
  <si>
    <t>Y</t>
  </si>
  <si>
    <t>nfi_drap nfi_pagne nfi_natte nfi_bache</t>
  </si>
  <si>
    <t>5413a3b1-e9ca-4c39-900a-c4bc335fad8a</t>
  </si>
  <si>
    <t>nfi_drap nfi_pagne nfi_bache nfi_marmite</t>
  </si>
  <si>
    <t>10fecfbb-20cb-4103-8c27-0b4776d7a8dc</t>
  </si>
  <si>
    <t>national</t>
  </si>
  <si>
    <t>679b3af8-614e-432e-912e-cfea91f5f2e7</t>
  </si>
  <si>
    <t>bangui_5</t>
  </si>
  <si>
    <t>wash_seau nfi_marmite nfi_cuvette</t>
  </si>
  <si>
    <t>25509758-294b-4580-a3f1-643586cb7428</t>
  </si>
  <si>
    <t>nfi_cuvette nfi_marmite wash_seau</t>
  </si>
  <si>
    <t>32400f3d-2382-427c-aea8-d91a0d478537</t>
  </si>
  <si>
    <t>356216116527740</t>
  </si>
  <si>
    <t>Bachardang goter</t>
  </si>
  <si>
    <t>nfi_moustiquaire nfi_bidon nfi_drap nfi_bache nfi_marmite nfi_cuvette wash_theiere wash_seau</t>
  </si>
  <si>
    <t>insecurite_routes_arche etat_route fermeture_frontiere absence_transport</t>
  </si>
  <si>
    <t>Cameroun et Tchad</t>
  </si>
  <si>
    <t>restriction_mouvements_covid peur_incertitude_covid travail_champ moyens_financiers insecurite</t>
  </si>
  <si>
    <t>nsp insecurite</t>
  </si>
  <si>
    <t>Ras</t>
  </si>
  <si>
    <t>85110d59-5e3d-4420-888b-2798a21a2452</t>
  </si>
  <si>
    <t>Natacha Gongueré</t>
  </si>
  <si>
    <t>alim_mais alim_manioc alim_haricot alim_arachide</t>
  </si>
  <si>
    <t>LE prix de cet article a augmenté chez les fournisseurs</t>
  </si>
  <si>
    <t>trop_cher indisponible</t>
  </si>
  <si>
    <t>LE prix du demie  cuvette a augmenté</t>
  </si>
  <si>
    <t>C'est la periode de semence de cet article</t>
  </si>
  <si>
    <t>Rare apres des fournisseurs</t>
  </si>
  <si>
    <t>pas_saison trop_cher indisponible</t>
  </si>
  <si>
    <t>moyens_financiers augmentation_prix_et_rarete</t>
  </si>
  <si>
    <t>travail_champs</t>
  </si>
  <si>
    <t>258135b1-3ae5-4794-8dc5-616d221cfdf1</t>
  </si>
  <si>
    <t>34:8A:7B:60:46:C6</t>
  </si>
  <si>
    <t>concern</t>
  </si>
  <si>
    <t>ombella_mpoko</t>
  </si>
  <si>
    <t>bossembele</t>
  </si>
  <si>
    <t>Adamou</t>
  </si>
  <si>
    <t>combustible_essence</t>
  </si>
  <si>
    <t>CF11</t>
  </si>
  <si>
    <t>moyens_financiers</t>
  </si>
  <si>
    <t>dd1c0884-8765-4506-ae64-90af385f1fca</t>
  </si>
  <si>
    <t>Patricia Eberengou</t>
  </si>
  <si>
    <t>Indisponible chez les fournisseurs</t>
  </si>
  <si>
    <t>pas_saison</t>
  </si>
  <si>
    <t>Le prix de demie cuvette a augmenté</t>
  </si>
  <si>
    <t>Indisponible sur le marche</t>
  </si>
  <si>
    <t>C'est la saison de semence</t>
  </si>
  <si>
    <t>6699d430-643e-499f-8f07-645a08916b5e</t>
  </si>
  <si>
    <t>Mathieu7:7</t>
  </si>
  <si>
    <t>alim_viande alim_sel alim_huile_vegetale wash_savon combustible_bois_chauffage combustible_essence</t>
  </si>
  <si>
    <t>insecurite_routes_arche etat_route fermeture_frontiere</t>
  </si>
  <si>
    <t>Cameroun</t>
  </si>
  <si>
    <t>insecurite_routes_arche etat_route absence_transport fermeture_frontiere stockage</t>
  </si>
  <si>
    <t>c3e7d2de-9472-4d45-bac7-fda781da9086</t>
  </si>
  <si>
    <t>Adamou Nour</t>
  </si>
  <si>
    <t>b39e833e-570e-49e6-ba8c-9b41e68c4b5f</t>
  </si>
  <si>
    <t>Afrique 24 Boutique</t>
  </si>
  <si>
    <t>nfi_moustiquaire nfi_natte wash_savon wash_theiere wash_seau</t>
  </si>
  <si>
    <t>sud_soudan</t>
  </si>
  <si>
    <t>insecurite_routes_arche intemperies</t>
  </si>
  <si>
    <t>CF71</t>
  </si>
  <si>
    <t>e2428212-0157-48ad-9605-1b63a356bd6b</t>
  </si>
  <si>
    <t>alim_sel wash_savon alim_sucre alim_riz alim_manioc</t>
  </si>
  <si>
    <t>prefecture</t>
  </si>
  <si>
    <t>grammes</t>
  </si>
  <si>
    <t>655d7927-cf50-4936-a71d-08e378539d46</t>
  </si>
  <si>
    <t>wash_seau wash_theiere nfi_cuvette nfi_marmite nfi_natte nfi_pagne nfi_drap</t>
  </si>
  <si>
    <t>88f6479f-715c-4824-9f73-6c7747c1463b</t>
  </si>
  <si>
    <t>wash_seau wash_theiere alim_sel nfi_cuvette nfi_marmite nfi_pagne nfi_natte nfi_drap</t>
  </si>
  <si>
    <t>2dc3ccf7-fe8c-4268-a075-c1ca0c06ef09</t>
  </si>
  <si>
    <t>Salemon POUGAZA</t>
  </si>
  <si>
    <t>alim_viande</t>
  </si>
  <si>
    <t>Prix abordable pour ce mois</t>
  </si>
  <si>
    <t>caa0cdf1-351c-40b4-b152-a9c3463db60d</t>
  </si>
  <si>
    <t>Nguipougaza guinole</t>
  </si>
  <si>
    <t>Prix des boeufs abordables</t>
  </si>
  <si>
    <t>8c1bbc12-b37f-4504-a164-ba07b063b9db</t>
  </si>
  <si>
    <t>Double Onction</t>
  </si>
  <si>
    <t>nfi_moustiquaire nfi_bidon nfi_drap alim_sel wash_savon wash_theiere wash_seau</t>
  </si>
  <si>
    <t>intemperies paiement</t>
  </si>
  <si>
    <t>intemperies</t>
  </si>
  <si>
    <t>autre</t>
  </si>
  <si>
    <t>Retard par rapport au delais de route mis</t>
  </si>
  <si>
    <t>a7b4af35-c105-44a7-9ed7-4ea6092a8ced</t>
  </si>
  <si>
    <t>MANDAKARA Jerome</t>
  </si>
  <si>
    <t>Par rapport a l'approche des eleveurs pres de la ville</t>
  </si>
  <si>
    <t>travail_champ moyens_financiers</t>
  </si>
  <si>
    <t>4ea73549-6a1e-4507-a7c6-87be630a43d1</t>
  </si>
  <si>
    <t>ROOLEX 3000</t>
  </si>
  <si>
    <t>nfi_drap alim_riz alim_sucre alim_huile_vegetale wash_savon</t>
  </si>
  <si>
    <t>LE prix a augmenté chez les fournisseurs</t>
  </si>
  <si>
    <t>indisponible</t>
  </si>
  <si>
    <t>intemperies stockage</t>
  </si>
  <si>
    <t>e2ca9a22-d18f-4697-9730-4f21df274649</t>
  </si>
  <si>
    <t>YES WE CAN</t>
  </si>
  <si>
    <t>nfi_moustiquaire nfi_drap alim_sucre alim_huile_vegetale wash_savon</t>
  </si>
  <si>
    <t>paiement</t>
  </si>
  <si>
    <t>CF61</t>
  </si>
  <si>
    <t>93f1a92a-e3d9-4c42-9533-4ac69f0659fe</t>
  </si>
  <si>
    <t>Endjidou Solange</t>
  </si>
  <si>
    <t>combustible_bois_chauffage</t>
  </si>
  <si>
    <t>ff1199da-8734-4e6a-b7f6-63029a65e3b6</t>
  </si>
  <si>
    <t>Yassibanda Rose</t>
  </si>
  <si>
    <t>a92cc0b5-289f-42a0-bb85-c1b37e22c7de</t>
  </si>
  <si>
    <t>ee.humanitarianresponse.info:cQgBakjRO2mg6Hlf</t>
  </si>
  <si>
    <t>coopi</t>
  </si>
  <si>
    <t>vakaga</t>
  </si>
  <si>
    <t>birao</t>
  </si>
  <si>
    <t>ridina</t>
  </si>
  <si>
    <t>MAHAMAT Abdoulaye</t>
  </si>
  <si>
    <t>b640b91c-dd9e-410d-b10a-e9eae3495d04</t>
  </si>
  <si>
    <t>Assane Saleh</t>
  </si>
  <si>
    <t>travail_champ</t>
  </si>
  <si>
    <t>399f6f1d-801c-4db9-acf1-62505a35ad2e</t>
  </si>
  <si>
    <t>Mahamat</t>
  </si>
  <si>
    <t>Le prix des boeufs a diminué chez les eleveurs</t>
  </si>
  <si>
    <t>d0ad6b64-e7fb-4691-9a62-bba2ffbbf0fc</t>
  </si>
  <si>
    <t>Marie Julie KOPA</t>
  </si>
  <si>
    <t>Article chere chez les fournisseurs</t>
  </si>
  <si>
    <t>L'intemperie</t>
  </si>
  <si>
    <t>Le prix de l'article augmenté</t>
  </si>
  <si>
    <t>pas_saison stockage</t>
  </si>
  <si>
    <t>Indisponible chez les fournisseurs par rapport au mois passé</t>
  </si>
  <si>
    <t>pas_saison paiement indisponible</t>
  </si>
  <si>
    <t>haricot, maïs et arrachide sont impeu rare sur le marhé avec une progression assez considerable des prix</t>
  </si>
  <si>
    <t>5c10b644-a550-44a7-b89c-b7e599445468</t>
  </si>
  <si>
    <t>Anastasie REKOUZOU</t>
  </si>
  <si>
    <t>Article est indisponible</t>
  </si>
  <si>
    <t>paiement indisponible</t>
  </si>
  <si>
    <t>Le prix a augmenté depuis le fournisseurs</t>
  </si>
  <si>
    <t>pas_saison intemperies indisponible</t>
  </si>
  <si>
    <t>Cet article est indisponible et chère chez les fournisseurs</t>
  </si>
  <si>
    <t>moyens_financiers_transport augmentation_prix_et_rarete</t>
  </si>
  <si>
    <t>4d9eb3ca-1186-40c1-a4f2-7ae64e28121d</t>
  </si>
  <si>
    <t>Solidarité Boutique</t>
  </si>
  <si>
    <t>nfi_moustiquaire nfi_drap nfi_natte alim_riz alim_huile_vegetale wash_savon</t>
  </si>
  <si>
    <t>Le prix a chuté chez les fournisseurs</t>
  </si>
  <si>
    <t>LE prix du sac de riz a augmenté chez les fournisseurs</t>
  </si>
  <si>
    <t>problemes_logistiques</t>
  </si>
  <si>
    <t>126fafc0-d304-407e-96e5-67bf65c991b4</t>
  </si>
  <si>
    <t>Ali youssouf</t>
  </si>
  <si>
    <t>moyens_financiers_transport</t>
  </si>
  <si>
    <t>0560296d-5338-45a8-9b86-4b48b6ccffb6</t>
  </si>
  <si>
    <t>Chantal Rekouzou</t>
  </si>
  <si>
    <t>augmentation_prix_et_rarete</t>
  </si>
  <si>
    <t>47bcec45-539d-4d1a-b488-97c3d6754764</t>
  </si>
  <si>
    <t>SOUNGOU Hubert</t>
  </si>
  <si>
    <t>travail_champ moyens_financiers restriction_mouvements_covid insecurite</t>
  </si>
  <si>
    <t>Les peuhls sont partis à cause de l'insécurité, les boeufs sont rares.</t>
  </si>
  <si>
    <t>b5b741aa-8e45-4034-b890-ab595e0b2399</t>
  </si>
  <si>
    <t>Jerry Ebekouzou</t>
  </si>
  <si>
    <t>wash_eau</t>
  </si>
  <si>
    <t>42bb4aba-341b-4a66-9158-d2d76c122ad8</t>
  </si>
  <si>
    <t>Nazie IBRAHIM</t>
  </si>
  <si>
    <t>soudan</t>
  </si>
  <si>
    <t>intemperies autre</t>
  </si>
  <si>
    <t>Transhumance bétail vers Soudan</t>
  </si>
  <si>
    <t>Je remercie seulement l'équipe Voopi pour cette enquête</t>
  </si>
  <si>
    <t>ed946aeb-08fc-429c-9d0c-83413e8b8fdf</t>
  </si>
  <si>
    <t>TBC Commerce General</t>
  </si>
  <si>
    <t>nfi_moustiquaire nfi_drap nfi_pagne alim_riz alim_sucre alim_huile_vegetale</t>
  </si>
  <si>
    <t>congo</t>
  </si>
  <si>
    <t>LE prix de cet article a augmenté</t>
  </si>
  <si>
    <t>2b986b39-731a-4f46-9b6e-ce535d4f2ede</t>
  </si>
  <si>
    <t>Mahamat Awal IBRAHIM</t>
  </si>
  <si>
    <t>Produit rare chez les fournisseurs</t>
  </si>
  <si>
    <t>insecurite_routes_arche trop_cher</t>
  </si>
  <si>
    <t>Parfois il est difficile pour nous de trouver les boeux, ils sont tous en mouvements vers Soudan</t>
  </si>
  <si>
    <t>f692603d-0a85-4a88-a3b9-d9dbfbf95792</t>
  </si>
  <si>
    <t>358258100620683</t>
  </si>
  <si>
    <t>Pirri</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</si>
  <si>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</si>
  <si>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etat_route insecurite_routes_arche</t>
  </si>
  <si>
    <t>Selon le vendeur</t>
  </si>
  <si>
    <t>travail_champ insecurite</t>
  </si>
  <si>
    <t>R.A.S</t>
  </si>
  <si>
    <t>902b4894-4cc9-44da-b07d-667c3fc785cd</t>
  </si>
  <si>
    <t>Elis marchands</t>
  </si>
  <si>
    <t>nfi_bidon combustible_bois_chauffage wash_eau alim_viande</t>
  </si>
  <si>
    <t>43d5b4f4-d0fe-452a-92ff-352db2e4f95b</t>
  </si>
  <si>
    <t>Yahn le boucher</t>
  </si>
  <si>
    <t>alim_riz alim_viande alim_huile_vegetale combustible_bois_chauffage</t>
  </si>
  <si>
    <t>702754bc-b0da-429c-8b50-f20283135940</t>
  </si>
  <si>
    <t>DOH Maximilien</t>
  </si>
  <si>
    <t>a78f6446-ac0d-4d0c-9904-d9b9103adead</t>
  </si>
  <si>
    <t>ETS Africa Garanti</t>
  </si>
  <si>
    <t>nfi_natte nfi_marmite nfi_cuvette wash_theiere wash_seau</t>
  </si>
  <si>
    <t>6b922bf6-0ce6-4d97-ae85-d5541f05339e</t>
  </si>
  <si>
    <t>Plastique boutique</t>
  </si>
  <si>
    <t>nfi_moustiquaire nfi_bidon nfi_bache nfi_marmite nfi_cuvette wash_theiere nfi_natte</t>
  </si>
  <si>
    <t>insecurite_routes_arche etat_route fermeture_frontiere paiement stockage</t>
  </si>
  <si>
    <t>93dfe3a2-07bf-4834-a41f-bc40d54a78ad</t>
  </si>
  <si>
    <t>ABDOULAYE</t>
  </si>
  <si>
    <t>Quand les boeux sont disponible dans la ville, on fait une petite remise pour gagner des clients</t>
  </si>
  <si>
    <t>Ils n'ont pas de moyen d'approvisionnement</t>
  </si>
  <si>
    <t>2a70b941-6e1e-4698-8263-a83709b34191</t>
  </si>
  <si>
    <t>La victoire</t>
  </si>
  <si>
    <t>alim_mais alim_manioc alim_riz alim_haricot alim_arachide alim_sucre alim_sel alim_viande alim_huile_vegetale wash_savon combustible_bois_chauffage</t>
  </si>
  <si>
    <t>cb3a40d9-bb5b-41b1-93d4-cbce628f086a</t>
  </si>
  <si>
    <t>Crépin MBOLPOULE</t>
  </si>
  <si>
    <t>nfi_bidon combustible_essence</t>
  </si>
  <si>
    <t>Le produit est disponible sur le marché</t>
  </si>
  <si>
    <t>moyens_financiers insecurite</t>
  </si>
  <si>
    <t>travail_champs insecurite</t>
  </si>
  <si>
    <t>jtt_augmentation routes_impraticables insecurite</t>
  </si>
  <si>
    <t>jtt_augmentation insecurite</t>
  </si>
  <si>
    <t>08985d2d-5351-4081-8b31-e4908a249366</t>
  </si>
  <si>
    <t>Ba moi tene</t>
  </si>
  <si>
    <t>wash_savon alim_huile_vegetale alim_sel alim_sucre alim_arachide alim_haricot alim_riz alim_manioc alim_mais</t>
  </si>
  <si>
    <t>066867b4-4e99-472e-9f87-439c39fd233e</t>
  </si>
  <si>
    <t>collect:6ewPIWGtwR5Rjyv5</t>
  </si>
  <si>
    <t>Boble</t>
  </si>
  <si>
    <t>nfi_moustiquaire nfi_bidon nfi_drap nfi_pagne nfi_natte wash_eau combustible_essence combustible_bois_chauffage wash_seau wash_theiere wash_savon alim_huile_vegetale alim_viande alim_sel alim_arachide alim_sucre alim_haricot alim_riz alim_manioc alim_mais nfi_cuvette nfi_marmite nfi_bache</t>
  </si>
  <si>
    <t>Abondance sur le marché</t>
  </si>
  <si>
    <t>Absence sur marché, suite au compagne agricole</t>
  </si>
  <si>
    <t>Rareté du produit sur le marché suite au compagne agricole</t>
  </si>
  <si>
    <t>Absence sur le marché</t>
  </si>
  <si>
    <t>Absence du produit sur le marché, dû au compagne agricole</t>
  </si>
  <si>
    <t>Absence sur le marché dû au compagne agricole</t>
  </si>
  <si>
    <t>insecurite</t>
  </si>
  <si>
    <t>limitation_mouvements insecurite</t>
  </si>
  <si>
    <t>insecurite limitation_mouvements</t>
  </si>
  <si>
    <t>672baf25-d01b-4185-a57e-79a3568bb487</t>
  </si>
  <si>
    <t>Assana</t>
  </si>
  <si>
    <t>Le prix chez les fournisseurs est abordable</t>
  </si>
  <si>
    <t>La prix de la viande sur le marche a chuté suite a la securité qui revenue petit a petit a l'arriere de la Ville</t>
  </si>
  <si>
    <t>0261f1f5-9fd1-4686-96d1-2124e4575d09</t>
  </si>
  <si>
    <t>Souverain</t>
  </si>
  <si>
    <t>nfi_marmite nfi_cuvette alim_arachide alim_haricot alim_riz</t>
  </si>
  <si>
    <t>insecurite_routes_arche etat_route fermeture_frontiere stockage</t>
  </si>
  <si>
    <t>restriction_mouvements_covid peur_incertitude_covid travail_champ</t>
  </si>
  <si>
    <t>88d65eae-cb79-48a4-a3c0-35d6017a3970</t>
  </si>
  <si>
    <t>Généviève</t>
  </si>
  <si>
    <t>Merci, à IRC de penser à nous</t>
  </si>
  <si>
    <t>1e1e592f-6fa7-47ee-bd20-5113034551a1</t>
  </si>
  <si>
    <t>Ali DJOUMA</t>
  </si>
  <si>
    <t>Éloignement et problème de stock</t>
  </si>
  <si>
    <t>etat_route autre</t>
  </si>
  <si>
    <t>Éloignement des bois, on est obligé de passer 2 ou 3 dans la brousse pour les chercher</t>
  </si>
  <si>
    <t>81bd9cd4-c2b1-4416-88e6-79a619040c7e</t>
  </si>
  <si>
    <t>Dounia chercher à manger</t>
  </si>
  <si>
    <t>alim_sel alim_viande alim_huile_vegetale combustible_bois_chauffage</t>
  </si>
  <si>
    <t>f3e7908c-0e11-433c-8bf3-2e97d2d67784</t>
  </si>
  <si>
    <t>Super Marché Boutique</t>
  </si>
  <si>
    <t>nfi_bidon nfi_pagne nfi_marmite nfi_cuvette</t>
  </si>
  <si>
    <t>nsp</t>
  </si>
  <si>
    <t>58f6e362-09b9-4423-9e21-6a8ed23c5e59</t>
  </si>
  <si>
    <t>Maman kété</t>
  </si>
  <si>
    <t>457566b3-9108-4a00-8ab1-dc18857f0cce</t>
  </si>
  <si>
    <t>Mr YAYA</t>
  </si>
  <si>
    <t>nfi_marmite alim_manioc combustible_bois_chauffage combustible_essence</t>
  </si>
  <si>
    <t>Produit disponible sur marché</t>
  </si>
  <si>
    <t>intemperies stockage indisponible</t>
  </si>
  <si>
    <t>Parfois jusqu'à 2 jours on reçoit pas de clients et je suis obligé de solder pour avoir un moyen de survivre</t>
  </si>
  <si>
    <t>Le prix diminue à certains moment, quand les quantité sont disponible</t>
  </si>
  <si>
    <t>e3e42832-8791-4531-a263-6ee901157831</t>
  </si>
  <si>
    <t>Boutique Pacifique</t>
  </si>
  <si>
    <t>nfi_pagne nfi_natte nfi_marmite alim_huile_vegetale wash_theiere wash_seau</t>
  </si>
  <si>
    <t>a0541693-6b78-407d-8b71-776f07c05b2e</t>
  </si>
  <si>
    <t>Alfred Mandata</t>
  </si>
  <si>
    <t>Sur le marhé l'essence est en abundance mais cet article ne marche pas selon les vendeurs</t>
  </si>
  <si>
    <t>b702b2e9-6803-4f02-b689-e33f641582dd</t>
  </si>
  <si>
    <t>Ibrahim Souleh</t>
  </si>
  <si>
    <t>246b37b5-fad7-4546-8f04-41924457c8bf</t>
  </si>
  <si>
    <t>Maturine boutique</t>
  </si>
  <si>
    <t>nfi_moustiquaire nfi_bidon nfi_drap nfi_pagne nfi_natte nfi_bache nfi_marmite nfi_cuvette wash_theiere wash_seau</t>
  </si>
  <si>
    <t>insecurite_routes_arche etat_route fermeture_frontiere paiement</t>
  </si>
  <si>
    <t>8574580d-ea75-401a-8e02-b4d89909c010</t>
  </si>
  <si>
    <t>Le sérieux</t>
  </si>
  <si>
    <t>CF22</t>
  </si>
  <si>
    <t>Absence sur le marché, car nous sommes au période de compagne agricole si bien que les cultivateurs sont en préparatif de nouvelles parcelles culturales</t>
  </si>
  <si>
    <t>Période de la compagne agricole</t>
  </si>
  <si>
    <t>Compagne agricole</t>
  </si>
  <si>
    <t>augmentation_prix_et_rarete moyens_financiers</t>
  </si>
  <si>
    <t>19cc4ac0-bab6-4875-8d91-089f8fc4bea0</t>
  </si>
  <si>
    <t>KOMIRA Gaston</t>
  </si>
  <si>
    <t>983c61a7-b899-4c64-8cd6-d39a95fa82b3</t>
  </si>
  <si>
    <t>POUKANZA Geneviève</t>
  </si>
  <si>
    <t>alim_mais alim_manioc alim_riz alim_haricot alim_arachide alim_huile_vegetale</t>
  </si>
  <si>
    <t>Le produit est rare et devient chers</t>
  </si>
  <si>
    <t>insecurite_routes_arche etat_route autre</t>
  </si>
  <si>
    <t>Destruction des ponts sur les axes</t>
  </si>
  <si>
    <t>Destruction des ponts</t>
  </si>
  <si>
    <t>peur_incertitude_covid moyens_financiers insecurite</t>
  </si>
  <si>
    <t>d0e83f38-7f7d-40a4-8251-af4f0d4dfa9f</t>
  </si>
  <si>
    <t>Alban Kossingou</t>
  </si>
  <si>
    <t>b936d3f6-e4ae-4e4d-bb76-1ad7cee71b77</t>
  </si>
  <si>
    <t>collect:MR7mzwH9PNV9APeu</t>
  </si>
  <si>
    <t>solidarite</t>
  </si>
  <si>
    <t>paoua</t>
  </si>
  <si>
    <t>G7 ÇA VA ALLER</t>
  </si>
  <si>
    <t>tchad</t>
  </si>
  <si>
    <t>Pour attirer les clients</t>
  </si>
  <si>
    <t>Plus de problème au niveau des frontières</t>
  </si>
  <si>
    <t>017768de-f515-4d36-9eb6-6ef04b1c2da0</t>
  </si>
  <si>
    <t>ETS WEST SERVICES</t>
  </si>
  <si>
    <t>nfi_moustiquaire nfi_bidon nfi_drap nfi_pagne nfi_natte nfi_bache nfi_marmite alim_mais alim_manioc alim_riz alim_haricot alim_arachide alim_sucre alim_sel alim_viande alim_huile_vegetale wash_savon wash_theiere wash_seau combustible_bois_chauffage combustible_essence wash_eau</t>
  </si>
  <si>
    <t>Parce que c'est rechercher sur le marché</t>
  </si>
  <si>
    <t>Pour gagner la clientèle</t>
  </si>
  <si>
    <t>c88b3abd-4898-4460-9619-218eddc9fb5c</t>
  </si>
  <si>
    <t>AIR WAY</t>
  </si>
  <si>
    <t>nfi_bidon nfi_drap nfi_natte nfi_bache alim_mais alim_manioc alim_riz alim_haricot alim_arachide alim_sucre alim_sel alim_viande alim_huile_vegetale wash_savon wash_theiere wash_seau combustible_bois_chauffage combustible_essence wash_eau</t>
  </si>
  <si>
    <t>7e7a5323-e80e-4aa6-85bf-b644370af32a</t>
  </si>
  <si>
    <t>ETS MAHAMAT SALET</t>
  </si>
  <si>
    <t>nfi_bidon nfi_drap nfi_natte nfi_bache nfi_cuvette alim_mais alim_manioc alim_riz alim_haricot alim_arachide alim_sucre alim_sel alim_viande alim_huile_vegetale wash_savon wash_theiere combustible_bois_chauffage wash_seau combustible_essence wash_eau</t>
  </si>
  <si>
    <t>Parce que les client ne sont plus trop interressé</t>
  </si>
  <si>
    <t>0e56a801-936f-4b0b-bc6b-f6eccb559af9</t>
  </si>
  <si>
    <t>AIR DUBAI</t>
  </si>
  <si>
    <t>nfi_bidon nfi_pagne nfi_natte nfi_bache alim_mais alim_manioc alim_riz alim_haricot alim_arachide alim_sucre alim_sel alim_viande alim_huile_vegetale wash_savon wash_theiere wash_seau combustible_bois_chauffage combustible_essence wash_eau</t>
  </si>
  <si>
    <t>5b4616b9-c3fb-44d4-a9e8-3773dbc014d7</t>
  </si>
  <si>
    <t>POSSO Mathilde</t>
  </si>
  <si>
    <t>nfi_moustiquaire nfi_bidon nfi_pagne nfi_natte alim_riz alim_sucre alim_sel wash_savon wash_theiere wash_seau</t>
  </si>
  <si>
    <t>insecurite_routes_arche etat_route trop_cher</t>
  </si>
  <si>
    <t>jtt_augmentation limitation_mouvements routes_impraticables insecurite</t>
  </si>
  <si>
    <t>e6c4d2ed-1fdc-469f-b919-8402fac80166</t>
  </si>
  <si>
    <t>Renaissance</t>
  </si>
  <si>
    <t>insecurite_routes_arche fermeture_frontiere paiement stockage</t>
  </si>
  <si>
    <t>insecurite_routes_arche etat_route fermeture_frontiere trop_cher</t>
  </si>
  <si>
    <t>restriction_mouvements_covid peur_incertitude_covid travail_champ moyens_financiers augmentation_prix_et_rarete insecurite</t>
  </si>
  <si>
    <t>approvisionnement_coronavirus travail_champs insecurite</t>
  </si>
  <si>
    <t>routes_impraticables insecurite</t>
  </si>
  <si>
    <t>5840254c-f602-4d31-b566-f4e8aed8203b</t>
  </si>
  <si>
    <t>Mlle ZARA</t>
  </si>
  <si>
    <t>Arrivé à un moment donné, les bois sont devenu difficiles à les trouver dans la brousse, si bien qu'on est obligé d'aller loin et les quantités apportées ne suffisent pas de couvrir toute la population. Augmentation des prix</t>
  </si>
  <si>
    <t>Les bois sont devenu rares,si bien qu'il est difficile pour nous de faire vraiment de stock</t>
  </si>
  <si>
    <t>Ils sont partis à la recherche des bois avant de venir vendre à leurs clients</t>
  </si>
  <si>
    <t>Nous sollicitons un appui de la part des ONG pour nous fournir les matériaux qui vont nous aider à découper les bois en quantité et de les transporter vide au marché pour nos clients</t>
  </si>
  <si>
    <t>f200274e-b860-4c43-b0c9-9866f6354ecf</t>
  </si>
  <si>
    <t>Pendere Boutique</t>
  </si>
  <si>
    <t>alim_riz alim_sucre alim_sel</t>
  </si>
  <si>
    <t>Indisponibilité de l'article chez les fournisseurs et chere</t>
  </si>
  <si>
    <t>trop_cher stockage indisponible</t>
  </si>
  <si>
    <t>LE prix du sac a augmenté</t>
  </si>
  <si>
    <t>travail_champ moyens_financiers augmentation_prix_et_rarete</t>
  </si>
  <si>
    <t>ed0b2887-c747-443f-a853-a2abf2672744</t>
  </si>
  <si>
    <t>Osias</t>
  </si>
  <si>
    <t>nfi_bache</t>
  </si>
  <si>
    <t>Cet article est joins disponible chez les fournisseurs</t>
  </si>
  <si>
    <t>insecurite_routes_arche paiement stockage</t>
  </si>
  <si>
    <t>Les baches sont moins disponibles sur le M arché, mais le prix reste elevé</t>
  </si>
  <si>
    <t>77dffc25-30b8-4a32-91ec-9b73a7fc35ee</t>
  </si>
  <si>
    <t>Odilon PANGA</t>
  </si>
  <si>
    <t>Cet produit commence a etre disponible chez les fournisseurs</t>
  </si>
  <si>
    <t>trop_cher paiement indisponible</t>
  </si>
  <si>
    <t>travail_champs autre</t>
  </si>
  <si>
    <t>Manque de Moyens financiers</t>
  </si>
  <si>
    <t>jtt_augmentation problemes_logistiques</t>
  </si>
  <si>
    <t>9185c502-283b-472e-bd40-0be989d95032</t>
  </si>
  <si>
    <t>Privat NGAÏ</t>
  </si>
  <si>
    <t>6543e692-1392-400d-8c80-fb38c82315f9</t>
  </si>
  <si>
    <t>Ghislain Andjika</t>
  </si>
  <si>
    <t>75140294-3a8a-409c-bdba-d9f57113d36b</t>
  </si>
  <si>
    <t>Bertrand</t>
  </si>
  <si>
    <t>ce7ff706-d0ac-439f-bf50-e070714f0cb3</t>
  </si>
  <si>
    <t>FIGAROI</t>
  </si>
  <si>
    <t>nfi_bache nfi_marmite nfi_cuvette</t>
  </si>
  <si>
    <t>Cet article est assez disponible chez les fournisseurs</t>
  </si>
  <si>
    <t>trop_cher paiement</t>
  </si>
  <si>
    <t>Les baches sont disponible chez ce commercant, mais le reset elevé</t>
  </si>
  <si>
    <t>e68a6057-8179-4ce3-bcbe-c1740606369f</t>
  </si>
  <si>
    <t>Afrique soir</t>
  </si>
  <si>
    <t>nfi_bidon nfi_marmite nfi_cuvette alim_sel</t>
  </si>
  <si>
    <t>fe698ba4-8697-41b3-bbd5-d9f5054b5921</t>
  </si>
  <si>
    <t>Boutique Confidence</t>
  </si>
  <si>
    <t>nfi_bidon nfi_pagne nfi_natte nfi_cuvette alim_sucre alim_sel wash_seau</t>
  </si>
  <si>
    <t>intemperies trop_cher</t>
  </si>
  <si>
    <t>Retard de route</t>
  </si>
  <si>
    <t>dd2dd6e9-d34d-489a-89b1-ec23a9453a51</t>
  </si>
  <si>
    <t>Coq d'Afrique</t>
  </si>
  <si>
    <t>57651bb8-1404-4e2b-8558-39929f59d22b</t>
  </si>
  <si>
    <t>collect:CNdQEkoWA8UuHZAS</t>
  </si>
  <si>
    <t>nana_gribizi</t>
  </si>
  <si>
    <t>kaga_bandoro</t>
  </si>
  <si>
    <t>kagabandoro</t>
  </si>
  <si>
    <t>Touloulou</t>
  </si>
  <si>
    <t>wash_savon nfi_natte</t>
  </si>
  <si>
    <t>Non</t>
  </si>
  <si>
    <t>5efe06bd-79d9-4cbc-b614-5101af3eaf04</t>
  </si>
  <si>
    <t>Paris Boutique</t>
  </si>
  <si>
    <t>nfi_bidon nfi_pagne alim_sucre alim_sel wash_theiere</t>
  </si>
  <si>
    <t>ef8303e3-1e7c-4575-a28f-99e29bb7e86b</t>
  </si>
  <si>
    <t>Annette Kozorondji</t>
  </si>
  <si>
    <t>Chet article est impeu rare sur le marché</t>
  </si>
  <si>
    <t>1ec8690b-8baf-4cf7-bba3-0242683d9471</t>
  </si>
  <si>
    <t>Paul Saramatchi</t>
  </si>
  <si>
    <t>9fa0beb2-0897-4898-b6e0-b0349e8893c3</t>
  </si>
  <si>
    <t>862178042193566</t>
  </si>
  <si>
    <t>oxfam</t>
  </si>
  <si>
    <t>haute_kotto</t>
  </si>
  <si>
    <t>bria</t>
  </si>
  <si>
    <t>samba_boungou</t>
  </si>
  <si>
    <t>Mahamat Sanoussi</t>
  </si>
  <si>
    <t>nfi_moustiquaire nfi_drap nfi_pagne nfi_natte nfi_marmite nfi_cuvette wash_savon wash_theiere wash_seau</t>
  </si>
  <si>
    <t>Par ce qu'il y a la rupture et crise chez nos fournisseurs et la fermeture de frontière de Cameroun</t>
  </si>
  <si>
    <t>fermeture_frontiere trop_cher stockage indisponible</t>
  </si>
  <si>
    <t>Par rapport à l'insécurité qui règne dans le pays et sur la route de coridore</t>
  </si>
  <si>
    <t>Par ce qu'il y a la crise de produits sur le marché et chez les fournisseurs du à la fermeture de frontière</t>
  </si>
  <si>
    <t>insecurite_routes_arche trop_cher stockage indisponible</t>
  </si>
  <si>
    <t>Parce qu'il y a la crise de produits sur le marché et chez les fournisseurs</t>
  </si>
  <si>
    <t>Parce que le prix de transport à augmenté par rapport à l'insécurité qui règne dans le pays</t>
  </si>
  <si>
    <t>augmentation_prix_carburant limitation_mouvements insecurite</t>
  </si>
  <si>
    <t>augmentation_prix_carburant insecurite</t>
  </si>
  <si>
    <t>Nous les enquêteurs nous avons le problème à nos enquêtés par rapport aux prix des articles qu'on a démandé sans acheter, trouver nous la solution de faciliter l'enquête.</t>
  </si>
  <si>
    <t>c68e5ac5-d990-4705-98d6-d754c5deaf30</t>
  </si>
  <si>
    <t>Ben Djadid</t>
  </si>
  <si>
    <t>Par rapport à l'insécurité qui règne dans le pays et il y a la crise de produits sur le marché et chez les fournisseurs, manque de moyen de transport</t>
  </si>
  <si>
    <t>Parce qu'il y a la crise de produits sur le marché et chez les fournisseurs et la fermeture des frontières sur l'axe coridore</t>
  </si>
  <si>
    <t>Parce qu'il y a la crise de produits sur le marché et l'insécurité routière qui en pêche nos fournisseurs de nous anvoie les marchandises.</t>
  </si>
  <si>
    <t>insecurite_routes_arche fermeture_frontiere trop_cher stockage indisponible</t>
  </si>
  <si>
    <t>Frontière de Cameroun et Tchad</t>
  </si>
  <si>
    <t>Parce que nous avons beaucoup de crises de marchandise et tout est augmenté</t>
  </si>
  <si>
    <t>012ba6d6-0d3d-4146-83e3-f2431a7593ad</t>
  </si>
  <si>
    <t>Adam Mahamat</t>
  </si>
  <si>
    <t>Par rapport à l'insécurité routière et dans le pays et la fermeture de frontière.</t>
  </si>
  <si>
    <t>Parce qu'il y a la crise et rupture de ce produit sur le marché et chez les fournisseurs par rapport à l'insécurité qui règne dans le pays et sur l'axe coridore.</t>
  </si>
  <si>
    <t>Par rapport à l'insécurité qui règne dans le pays et il y a la crise de produits sur le marché et chez les fournisseurs.</t>
  </si>
  <si>
    <t>Parce qu'il y a la rupture sur le marché et chez les fournisseurs par rapport à l'insécurité qui règne dans le pays et sur l'axe coridore.</t>
  </si>
  <si>
    <t>Nous avons beaucoup de difficultés sur le marché lorsqu'on demande les prix de marchandise les enquêtés ne veulent pas ils disent qu'on demande les prix sans acheter ils ne sont pas d'accord.</t>
  </si>
  <si>
    <t>622ff484-b806-4eca-b69c-9e3849af0436</t>
  </si>
  <si>
    <t>Ben Djamal</t>
  </si>
  <si>
    <t>Parce qu'il y a la rupture et crise sur le marché et chez les fournisseurs par rapport à l'insécurité qui règne dans le pays et sur l'axe coridore.</t>
  </si>
  <si>
    <t>Frontière de Cameroun</t>
  </si>
  <si>
    <t>Parce qu'il y a la rupture et crise de ce produit sur le marché et chez les fournisseurs par rapport à l'insécurité routière et dans le pays et sur l'axe coridore.</t>
  </si>
  <si>
    <t>insecurite_routes_arche absence_transport trop_cher stockage indisponible</t>
  </si>
  <si>
    <t>Par rapport à l'insécurité qui règne dans le pays et sur l'axe coridore.</t>
  </si>
  <si>
    <t>Parce qu'il y a la rupture et crise de ce produit sur le marché et chez les fournisseurs par rapport à l'insécurité qui règne dans le pays.</t>
  </si>
  <si>
    <t>e484a4d9-dc34-4799-96c4-d67d5f199cfa</t>
  </si>
  <si>
    <t>862178042193582</t>
  </si>
  <si>
    <t>Station Ben Mouctar Tic Tac</t>
  </si>
  <si>
    <t>Parce que le coridore de Soudan est un peu fonctionnel actuel.</t>
  </si>
  <si>
    <t>etat_route</t>
  </si>
  <si>
    <t>Oui pour le moment c'est un peu moins cher.</t>
  </si>
  <si>
    <t>dcad4301-9da4-445d-9093-c73b17be5474</t>
  </si>
  <si>
    <t>Djabar Zakaria</t>
  </si>
  <si>
    <t>nfi_moustiquaire nfi_drap nfi_pagne nfi_natte nfi_bache nfi_marmite nfi_cuvette wash_savon wash_theiere wash_seau</t>
  </si>
  <si>
    <t>Parce qu'il y a la rupture et crise de ce produit sur le marché et chez les fournisseurs par rapport à l'insécurité qui règne dans le pays et sur l'axe coridore.</t>
  </si>
  <si>
    <t>Parce qu'il y a la rupture et crise par rapport à l'insécurité qui règne dans le pays et sur l'axe coridore.</t>
  </si>
  <si>
    <t>Par rapport à l'insécurité routière et dans le pays et sur l'axe coridore.</t>
  </si>
  <si>
    <t>513b62e8-1331-443c-856e-0efc358cb013</t>
  </si>
  <si>
    <t>Moundougou flora</t>
  </si>
  <si>
    <t>alim_mais alim_manioc alim_riz alim_haricot alim_arachide alim_sucre alim_sel alim_huile_vegetale</t>
  </si>
  <si>
    <t>Par rapport à la pluie qui pleu beaucoup les producteurs ont augmenté les prix de marchandise.</t>
  </si>
  <si>
    <t>Problème de transport sur l'axe vakaga pour nous amener les produits</t>
  </si>
  <si>
    <t>CF53</t>
  </si>
  <si>
    <t>Par rapport au period pour cultivé beaucoup des producteurs sont allés au champ pour cultivé leurs champ.</t>
  </si>
  <si>
    <t>pas_saison trop_cher</t>
  </si>
  <si>
    <t>Parce que le prix de ce produit sur le marché et chez les fournisseurs c'est chers.</t>
  </si>
  <si>
    <t>insecurite_routes_arche etat_route intemperies trop_cher stockage indisponible</t>
  </si>
  <si>
    <t>Parce qu'il y a la rupture et crise de ce produit sur le marché et chez les fournisseurs par rapport à l'insécurité qui règne dans le pays et sur la route.</t>
  </si>
  <si>
    <t>ae571d90-3846-434b-83ba-e2be7dabf95e</t>
  </si>
  <si>
    <t>Ngueresse Nina</t>
  </si>
  <si>
    <t>Par rapport au prix de ce produit sur le marché et chez les fournisseurs est très chers et l'insécurité pour aller aux champs.</t>
  </si>
  <si>
    <t>Parce qu'il y a la rupture et crise de ce produit sur le marché et chez les fournisseurs par rapport à l'insécurité qui règne dans le pays</t>
  </si>
  <si>
    <t>Parce que les producteurs sont allés au champ pour cultivé leurs champs c'est pourquoi il y a la crise de produits sur le marché</t>
  </si>
  <si>
    <t>trop_cher</t>
  </si>
  <si>
    <t>Par rapport à l'insécurité qui règne dans le pays et la fermeture de frontière</t>
  </si>
  <si>
    <t>Frontière de Soudan</t>
  </si>
  <si>
    <t>Parce qu'il y a la crise de produits sur le marché et chez les fournisseurs par rapport à l'insécurité qui règne dans le pays et sur la route de Bangui</t>
  </si>
  <si>
    <t>8851fbe9-ec1d-46fa-a22c-ff46a8e8659c</t>
  </si>
  <si>
    <t>Blitchi Suzane</t>
  </si>
  <si>
    <t>Parce qu'il y a la crise de produits sur le marché et chez les fournisseurs par rapport à l'insécurité qui règne dans le pays et sur la route de notre champ</t>
  </si>
  <si>
    <t>Par rapport à l'insécurité routière</t>
  </si>
  <si>
    <t>Parce que les producteurs sont allés au champ pour cultivé leurs champs</t>
  </si>
  <si>
    <t>pas_saison trop_cher stockage indisponible</t>
  </si>
  <si>
    <t>Parce qu'il y a la rupture et crise de ce produit sur le marché et chez les fournisseurs par rapport à l'insécurité qui règne dans le pays et la fermeture de frontière</t>
  </si>
  <si>
    <t>insecurite_routes_arche fermeture_frontiere intemperies trop_cher stockage indisponible</t>
  </si>
  <si>
    <t>Par rapport à l'insécurité routière et problème de transport</t>
  </si>
  <si>
    <t>4dd1858a-3b86-41b1-845b-d905ce650f00</t>
  </si>
  <si>
    <t>Awa Abdoulaye</t>
  </si>
  <si>
    <t>Parce qu'il y a la crise de produits sur le marché et chez les fournisseurs par rapport à l'insécurité qui règne dans le pays et sur l'axe de notre champ</t>
  </si>
  <si>
    <t>insecurite_routes_arche fermeture_frontiere absence_transport intemperies trop_cher stockage indisponible</t>
  </si>
  <si>
    <t>c1780213-4319-4335-9c39-a7d8c7497a63</t>
  </si>
  <si>
    <t>Manzika Olivia</t>
  </si>
  <si>
    <t>Par rapport à l'insécurité qui règne dans le pays les producteurs ont eux peur pour aller aux champs</t>
  </si>
  <si>
    <t>Par rapport à l'insécurité routière et la fermeture de frontière</t>
  </si>
  <si>
    <t>Par rapport à l'insécurité routière et dans le pays</t>
  </si>
  <si>
    <t>insecurite_routes_arche etat_route trop_cher stockage indisponible</t>
  </si>
  <si>
    <t>d4532ce6-373b-4523-a365-41bc7354f682</t>
  </si>
  <si>
    <t>Djibrila Hamat</t>
  </si>
  <si>
    <t>Raison de l'insécurité</t>
  </si>
  <si>
    <t>Troublement de cet Année</t>
  </si>
  <si>
    <t>A cause de la moyen financier tout devient cher.</t>
  </si>
  <si>
    <t>On n'est paralysé à cause de la conflit de cet Année.</t>
  </si>
  <si>
    <t>42c51107-98d7-48b6-aa1e-c8b5562e84ac</t>
  </si>
  <si>
    <t>Station Abdoul Houab Nouhou</t>
  </si>
  <si>
    <t>etat_route stockage relation_fournisseurs</t>
  </si>
  <si>
    <t>Pas de libre circulation dans ce dernier temps.</t>
  </si>
  <si>
    <t>etat_route trop_cher stockage relation_fournisseurs</t>
  </si>
  <si>
    <t>Parce que pas de moyen de financement pour que je puisse faire commerce avec.</t>
  </si>
  <si>
    <t>Vous nous demandez chaque fin du mois mais vous êtes incapable de nous aider.</t>
  </si>
  <si>
    <t>6977d2a8-f017-4900-a490-100f1f47697e</t>
  </si>
  <si>
    <t>Station Tag Man</t>
  </si>
  <si>
    <t>autre nsp</t>
  </si>
  <si>
    <t>Y'a pas d'autre raison seulement sur l'insécurité qui à l'origine de tout ça.</t>
  </si>
  <si>
    <t>Parce que a cause de la l'insécurité les activités sont plus faciles et même stable.</t>
  </si>
  <si>
    <t>Oui parce que c'est un peu d'argent que on achète souvent mais si pas de moyen avec quoi que on paye.</t>
  </si>
  <si>
    <t>Vous payez rien et à chaque fois que vous venez ici chez moi tout le mois je me comprend pas.</t>
  </si>
  <si>
    <t>9e7695b3-6efc-46da-aef9-28744b0531a8</t>
  </si>
  <si>
    <t>Assane Ousmane</t>
  </si>
  <si>
    <t>A cause de l'insécurité et que les articles ne sont pas continuellement sur le marché.</t>
  </si>
  <si>
    <t>fermeture_frontiere</t>
  </si>
  <si>
    <t>5a65da26-2247-4cc0-b696-e13ce0bb230c</t>
  </si>
  <si>
    <t>Eau Abdoulaye Hamat</t>
  </si>
  <si>
    <t>Pour l'eau là y'a pas de problème</t>
  </si>
  <si>
    <t>c94720ac-2efa-48ab-9fe9-432b78635e14</t>
  </si>
  <si>
    <t>Moustapha Eau c'est la Vie</t>
  </si>
  <si>
    <t>Mois même je suis déjà fournisseur.</t>
  </si>
  <si>
    <t>363203ff-4a17-4886-aad9-582a37e7fcd7</t>
  </si>
  <si>
    <t>Ngacko Automobile Eau</t>
  </si>
  <si>
    <t>Pour l'eau y'a pas reduction de nos clients.</t>
  </si>
  <si>
    <t>eba827d4-4ea4-4dfe-9760-e76aa1046087</t>
  </si>
  <si>
    <t>Eau Mahamat Adam</t>
  </si>
  <si>
    <t>Pas de réduction des nos clients en eau</t>
  </si>
  <si>
    <t>bd3f894c-16b0-43a5-899d-84d2366dac92</t>
  </si>
  <si>
    <t>Eau Planète Des Jeunes.</t>
  </si>
  <si>
    <t>1a2c5d18-4daa-4d07-9602-9102dd17861e</t>
  </si>
  <si>
    <t>Bouché Sadm Ousmane</t>
  </si>
  <si>
    <t>etat_route trop_cher</t>
  </si>
  <si>
    <t>Les clients manquent moyens de financier.</t>
  </si>
  <si>
    <t>insecurite autre</t>
  </si>
  <si>
    <t>Raison de l'insécurité d'autres ont arrêté de vendre.</t>
  </si>
  <si>
    <t>augmentation_prix_carburant routes_impraticables</t>
  </si>
  <si>
    <t>Nous vendons dans la difficulté.</t>
  </si>
  <si>
    <t>7068eab2-c4bf-4888-be30-a3f590e8c44a</t>
  </si>
  <si>
    <t>Oustas Amadou</t>
  </si>
  <si>
    <t>Rarement comme ça</t>
  </si>
  <si>
    <t>Leurs manque de moyen financier</t>
  </si>
  <si>
    <t>augmentation_prix_carburant</t>
  </si>
  <si>
    <t>Les taxes illégal qui jouent directement notre commerce.</t>
  </si>
  <si>
    <t>981d554c-c9c1-4958-8469-2ac3f1f04e91</t>
  </si>
  <si>
    <t>Assane Aboubakar</t>
  </si>
  <si>
    <t>insecurite_routes_arche etat_route intemperies</t>
  </si>
  <si>
    <t>augmentation_prix_carburant insecurite autre</t>
  </si>
  <si>
    <t>Taxes très cher</t>
  </si>
  <si>
    <t>1c68c610-bae9-4f4c-926c-ee73d8b1c6ba</t>
  </si>
  <si>
    <t>Mouctar Issa</t>
  </si>
  <si>
    <t>CF51</t>
  </si>
  <si>
    <t xml:space="preserve">Nous les vendeurs de bœuf on a vraiment de grand problème parce que si même c'est cher ou ce pas cher on doit seulement payer ça pour un peu quelque chose. _x000D__x000D__x000D__x000D__x000D__x000D__x000D__x000D_
</t>
  </si>
  <si>
    <t>fc2bed72-8198-4ccc-aa39-d99150441ec8</t>
  </si>
  <si>
    <t>Yékongo Stéphane</t>
  </si>
  <si>
    <t>etat_route intemperies</t>
  </si>
  <si>
    <t>Ce pas tout le qui a le moyen d'acheter ça</t>
  </si>
  <si>
    <t>S'ils on fermé ce parce que ont allé chercher dans un localité.</t>
  </si>
  <si>
    <t>Je me débrouiller pour moi seul.</t>
  </si>
  <si>
    <t>7b6b5ece-7074-445a-a86f-2fbce413bfe6</t>
  </si>
  <si>
    <t>Ilingui Martine</t>
  </si>
  <si>
    <t>Dans ce moi le rareté a cause de l'insécurité</t>
  </si>
  <si>
    <t>123a61fa-b873-4a80-87de-35164769173c</t>
  </si>
  <si>
    <t>Yassipou Hortons</t>
  </si>
  <si>
    <t>Pour moi je peux pas vendre actuellement tant que il n'y a pas de la sécurité.</t>
  </si>
  <si>
    <t>Pour trouver le forgot il faut traverser la kotto tu, paye les taxes, les barrières illégal tous ça c'est payé donc vraiment avec tout ça c'est grave pour nous ne savent pas quoi faire maintenant.</t>
  </si>
  <si>
    <t>c647c631-f360-41b9-a0c0-5c72fe2710ab</t>
  </si>
  <si>
    <t>Nguibia Samson</t>
  </si>
  <si>
    <t>routes_impraticables</t>
  </si>
  <si>
    <t>17752d5b-8053-43bc-98f2-a79603fe5e2f</t>
  </si>
  <si>
    <t>Daboudou Gertrude</t>
  </si>
  <si>
    <t>Manque de moyen financier.</t>
  </si>
  <si>
    <t>travail_champs insecurite autre</t>
  </si>
  <si>
    <t>On n'est déjà au saison des pluie</t>
  </si>
  <si>
    <t>Courant de la saison de pluie nous beaucoup ,on travaille carrément au champ prend temps.</t>
  </si>
  <si>
    <t>cca43d4e-ea32-4b79-a726-ca822965e0f0</t>
  </si>
  <si>
    <t>Ouba Brice</t>
  </si>
  <si>
    <t>etat_route stockage autre</t>
  </si>
  <si>
    <t>Le gros problème c'est que l'insécurité qui règne sur nos commerces.</t>
  </si>
  <si>
    <t>Y'a pas d'absence de cet article sur mai, y'a le rareté sur.</t>
  </si>
  <si>
    <t>Pour nous les commerçants de fagots y'a pas de gravité mais taxes et les barrières illégal qui nous ont été aniantir nos activités.</t>
  </si>
  <si>
    <t>2d3369d7-6528-45e6-b8d5-41ba559190cd</t>
  </si>
  <si>
    <t>5be881c0dfd9f1df</t>
  </si>
  <si>
    <t>mbomou</t>
  </si>
  <si>
    <t>bangassou</t>
  </si>
  <si>
    <t>NDOTINZAPA Ida</t>
  </si>
  <si>
    <t>alim_manioc</t>
  </si>
  <si>
    <t>moyens_financiers travail_champ</t>
  </si>
  <si>
    <t>travail_champs vente_domicile_coronavirus</t>
  </si>
  <si>
    <t>augmentation_prix_carburant taxes_services_sanitaires routes_impraticables</t>
  </si>
  <si>
    <t>jtt_augmentation taxes_services_sanitaires</t>
  </si>
  <si>
    <t>Article trop cher et manque _x000D__x000D__x000D__x000D__x000D__x000D__x000D__x000D_
de capital.</t>
  </si>
  <si>
    <t>338fd373-5235-40ef-98d7-f992474ab57e</t>
  </si>
  <si>
    <t>NAZINGUI Ornella</t>
  </si>
  <si>
    <t>trop_cher intemperies stockage indisponible</t>
  </si>
  <si>
    <t>jtt_augmentation augmentation_prix_carburant taxes_services_sanitaires</t>
  </si>
  <si>
    <t>routes_impraticables augmentation_prix_carburant</t>
  </si>
  <si>
    <t>Manque de transport et moyen d’avoir les articles.</t>
  </si>
  <si>
    <t>8ed40715-368b-4ed2-8d77-53afe318e9e2</t>
  </si>
  <si>
    <t>AGOU Pélagie</t>
  </si>
  <si>
    <t>Par ceque l’article ne marche pas bien.</t>
  </si>
  <si>
    <t>intemperies trop_cher stockage etat_route</t>
  </si>
  <si>
    <t>jtt_augmentation routes_impraticables augmentation_prix_carburant</t>
  </si>
  <si>
    <t>augmentation_prix_carburant taxes_services_sanitaires jtt_augmentation</t>
  </si>
  <si>
    <t>Article trop cher mais pas de bénéfice.</t>
  </si>
  <si>
    <t>1cbeb857-d7dc-4454-9f44-0c98d6773cfe</t>
  </si>
  <si>
    <t>KPINON JUNIASSE</t>
  </si>
  <si>
    <t>intemperies etat_route trop_cher stockage indisponible</t>
  </si>
  <si>
    <t>taxes_services_sanitaires augmentation_prix_carburant</t>
  </si>
  <si>
    <t>Manque de moyen financier et problème  de transport.</t>
  </si>
  <si>
    <t>177bf748-a623-428b-846b-6c9f2489de34</t>
  </si>
  <si>
    <t>NABILA Liliane</t>
  </si>
  <si>
    <t>travail_champ moyens_financiers augmentation_prix_et_rarete moyens_financiers_transport</t>
  </si>
  <si>
    <t>Notre soucie est  ke d’avoir un moyen  financier</t>
  </si>
  <si>
    <t>7ff09575-4b79-474c-a5c8-2a24ef9cd5ab</t>
  </si>
  <si>
    <t>MBIDA Chancella</t>
  </si>
  <si>
    <t>alim_sel alim_huile_vegetale</t>
  </si>
  <si>
    <t>Parce que c'est beaucoup  sur le marché</t>
  </si>
  <si>
    <t>etat_route pas_saison trop_cher stockage indisponible</t>
  </si>
  <si>
    <t>Carence d’article</t>
  </si>
  <si>
    <t>insecurite_routes_arche intemperies paiement stockage</t>
  </si>
  <si>
    <t>moyens_financiers moyens_financiers_transport augmentation_prix_et_rarete</t>
  </si>
  <si>
    <t>augmentation_prix_carburant routes_impraticables insecurite jtt_augmentation</t>
  </si>
  <si>
    <t>Manque de trasnport .</t>
  </si>
  <si>
    <t>5906a616-e21b-4041-a4c8-a78bc4480404</t>
  </si>
  <si>
    <t>DAHAMANI Jocéline</t>
  </si>
  <si>
    <t>alim_haricot alim_riz</t>
  </si>
  <si>
    <t>Produit abandon sur le marché</t>
  </si>
  <si>
    <t>Parce que l  ’ONG a distribuer aux bénéficiaires vulnérables</t>
  </si>
  <si>
    <t>insecurite_routes_arche etat_route pas_saison trop_cher paiement stockage</t>
  </si>
  <si>
    <t>moyens_financiers moyens_financiers_transport</t>
  </si>
  <si>
    <t>On besoin de aider pour faciliter notre  galère par emploi.</t>
  </si>
  <si>
    <t>26184edc-bbf5-4a6b-aab6-f61150c60a9e</t>
  </si>
  <si>
    <t>DABAHO Ella</t>
  </si>
  <si>
    <t>alim_riz</t>
  </si>
  <si>
    <t>Produit abandonné sur le marhé et moins cher chez les venderent</t>
  </si>
  <si>
    <t>moyens_financiers travail_champ moyens_financiers_transport</t>
  </si>
  <si>
    <t>Manque de moiyen financier et de capital</t>
  </si>
  <si>
    <t>7ea9eda0-9922-40a8-942c-623272f53083</t>
  </si>
  <si>
    <t>AÏCHA</t>
  </si>
  <si>
    <t>alim_sucre alim_sel alim_huile_vegetale alim_riz</t>
  </si>
  <si>
    <t>insecurite_routes_arche pas_saison trop_cher stockage indisponible pas_souhaite</t>
  </si>
  <si>
    <t>Article trop cher</t>
  </si>
  <si>
    <t>etat_route intemperies trop_cher stockage</t>
  </si>
  <si>
    <t>etat_route intemperies trop_cher paiement stockage</t>
  </si>
  <si>
    <t>moyens_financiers moyens_financiers_transport augmentation_prix_et_rarete travail_champ</t>
  </si>
  <si>
    <t>augmentation_prix_carburant jtt_augmentation</t>
  </si>
  <si>
    <t>Problème de mauvaise route et transport.</t>
  </si>
  <si>
    <t>a6c7fbf8-1401-4615-89a7-4eb7d302e0fd</t>
  </si>
  <si>
    <t>PONZONI Véronique</t>
  </si>
  <si>
    <t>alim_riz alim_haricot alim_arachide alim_sucre alim_sel alim_huile_vegetale wash_savon</t>
  </si>
  <si>
    <t>etat_route intemperies pas_saison trop_cher stockage indisponible</t>
  </si>
  <si>
    <t>etat_route pas_saison trop_cher stockage</t>
  </si>
  <si>
    <t>Parapport à leur temps</t>
  </si>
  <si>
    <t>pas_saison trop_cher stockage etat_route</t>
  </si>
  <si>
    <t>Problème  transport</t>
  </si>
  <si>
    <t>etat_route intemperies trop_cher</t>
  </si>
  <si>
    <t>Carence</t>
  </si>
  <si>
    <t>etat_route trop_cher intemperies</t>
  </si>
  <si>
    <t>insecurite_routes_arche trop_cher stockage</t>
  </si>
  <si>
    <t>augmentation_prix_carburant routes_impraticables jtt_augmentation</t>
  </si>
  <si>
    <t>Manque d’emploi et de financement</t>
  </si>
  <si>
    <t>29cf0795-5d04-476f-b78c-91a0801d85c8</t>
  </si>
  <si>
    <t>ABDOUL Nassir</t>
  </si>
  <si>
    <t>Le chose ne marche pas</t>
  </si>
  <si>
    <t>etat_route insecurite_routes_arche stockage</t>
  </si>
  <si>
    <t>routes_impraticables jtt_augmentation problemes_logistiques augmentation_prix_carburant</t>
  </si>
  <si>
    <t>routes_impraticables insecurite augmentation_prix_carburant</t>
  </si>
  <si>
    <t>Manque  de  financement et transport.</t>
  </si>
  <si>
    <t>99b39157-1eed-4c52-866c-86cbf2e4c589</t>
  </si>
  <si>
    <t>RAFAÏ Chella</t>
  </si>
  <si>
    <t>alim_sucre alim_sel</t>
  </si>
  <si>
    <t>insecurite_routes_arche intemperies trop_cher stockage etat_route</t>
  </si>
  <si>
    <t>moyens_financiers moyens_financiers_transport insecurite augmentation_prix_et_rarete</t>
  </si>
  <si>
    <t>insecurite routes_impraticables</t>
  </si>
  <si>
    <t>Manque d emploi  et de financement.</t>
  </si>
  <si>
    <t>4da86d99-b04b-4926-b892-3b7b2683440a</t>
  </si>
  <si>
    <t>KOYASSOMBO Tecle</t>
  </si>
  <si>
    <t>alim_huile_vegetale alim_sel</t>
  </si>
  <si>
    <t>indisponible trop_cher stockage</t>
  </si>
  <si>
    <t>etat_route intemperies trop_cher insecurite_routes_arche</t>
  </si>
  <si>
    <t>moyens_financiers moyens_financiers_transport insecurite travail_champ</t>
  </si>
  <si>
    <t>Problème de financement et  d’emploi</t>
  </si>
  <si>
    <t>52540872-78bd-4043-a331-1d4b81d04b8f</t>
  </si>
  <si>
    <t>e8fd6487e094c6f4</t>
  </si>
  <si>
    <t>ADAM</t>
  </si>
  <si>
    <t>nfi_drap nfi_pagne</t>
  </si>
  <si>
    <t>Transport</t>
  </si>
  <si>
    <t>insecurite augmentation_prix_et_rarete</t>
  </si>
  <si>
    <t>augmentation_prix_carburant routes_impraticables insecurite</t>
  </si>
  <si>
    <t>Parce que ses  locales</t>
  </si>
  <si>
    <t>b80b75f9-ba84-404c-b629-f88d26cf2015</t>
  </si>
  <si>
    <t>MBANGA JEAN Batiste</t>
  </si>
  <si>
    <t>nfi_drap</t>
  </si>
  <si>
    <t>insecurite moyens_financiers travail_champ</t>
  </si>
  <si>
    <t>augmentation_prix_carburant problemes_logistiques insecurite</t>
  </si>
  <si>
    <t>augmentation_prix_carburant insecurite routes_impraticables</t>
  </si>
  <si>
    <t>Pas de commentaires</t>
  </si>
  <si>
    <t>87758e41-3df6-4824-9cbe-33f05f93e156</t>
  </si>
  <si>
    <t>NGUEREDE Thésie</t>
  </si>
  <si>
    <t>alim_arachide</t>
  </si>
  <si>
    <t>Problème  du prix</t>
  </si>
  <si>
    <t>insecurite_routes_arche pas_saison stockage trop_cher etat_route</t>
  </si>
  <si>
    <t>insecurite routes_impraticables augmentation_prix_carburant</t>
  </si>
  <si>
    <t>Nous demandons d’aide .</t>
  </si>
  <si>
    <t>782c6f44-f6bf-415e-a117-098d9415c802</t>
  </si>
  <si>
    <t>Action Rapide</t>
  </si>
  <si>
    <t>wash_savon</t>
  </si>
  <si>
    <t>insecurite moyens_financiers_transport augmentation_prix_et_rarete</t>
  </si>
  <si>
    <t>augmentation_prix_carburant insecurite problemes_logistiques</t>
  </si>
  <si>
    <t>Pas de commentaire</t>
  </si>
  <si>
    <t>897a835c-cc1f-47e8-ba25-c26437263af9</t>
  </si>
  <si>
    <t>YENZAPA Valérie</t>
  </si>
  <si>
    <t>insecurite_routes_arche pas_saison trop_cher stockage indisponible</t>
  </si>
  <si>
    <t>moyens_financiers travail_champ insecurite moyens_financiers_transport</t>
  </si>
  <si>
    <t>Problème  de moyen pour vivre .</t>
  </si>
  <si>
    <t>faaec503-0e1b-46a7-8133-123112a3dbe6</t>
  </si>
  <si>
    <t>YELITI ELI</t>
  </si>
  <si>
    <t>Problème  de l ’argent pour acheter les articles</t>
  </si>
  <si>
    <t>rdc</t>
  </si>
  <si>
    <t>stockage trop_cher absence_transport intemperies</t>
  </si>
  <si>
    <t>routes_impraticables insecurite limitation_mouvements</t>
  </si>
  <si>
    <t>Manque de transport et moyen financier.</t>
  </si>
  <si>
    <t>71ae4d4a-5cf0-42be-aeb5-852417f75c09</t>
  </si>
  <si>
    <t>YEGUET MEDARD</t>
  </si>
  <si>
    <t>nfi_pagne</t>
  </si>
  <si>
    <t>Prix  du transport</t>
  </si>
  <si>
    <t>insecurite augmentation_prix_carburant routes_impraticables</t>
  </si>
  <si>
    <t>cc42b6a7-5c7e-49bc-b5e1-3e95c75ad4b2</t>
  </si>
  <si>
    <t>BALLAFOUDI CINTIA</t>
  </si>
  <si>
    <t>nfi_cuvette</t>
  </si>
  <si>
    <t>Rareté</t>
  </si>
  <si>
    <t>27dc90d1-c71e-4fd4-97e7-312eb62a7a2c</t>
  </si>
  <si>
    <t>MANDABA  FREDIT</t>
  </si>
  <si>
    <t>wash_savon nfi_pagne</t>
  </si>
  <si>
    <t>etat_route insecurite_routes_arche pas_souhaite</t>
  </si>
  <si>
    <t>insecurite travail_champ</t>
  </si>
  <si>
    <t>0bfc90f0-91bf-4b41-9267-bec5e9e906fc</t>
  </si>
  <si>
    <t>MOUSSA DIHAÎ</t>
  </si>
  <si>
    <t>bec87647-ce8f-4c4a-8e11-c8386b8db9a9</t>
  </si>
  <si>
    <t>Jouchin</t>
  </si>
  <si>
    <t>nfi_natte nfi_bache wash_savon</t>
  </si>
  <si>
    <t>Raretés</t>
  </si>
  <si>
    <t>L augmentations  des prix</t>
  </si>
  <si>
    <t>etat_route stockage</t>
  </si>
  <si>
    <t>af3937ff-e7a8-48fd-84ba-8c2904605041</t>
  </si>
  <si>
    <t>BÉATRICE</t>
  </si>
  <si>
    <t>insecurite moyens_financiers_transport</t>
  </si>
  <si>
    <t>routes_impraticables augmentation_prix_carburant insecurite</t>
  </si>
  <si>
    <t>b5640cfd-68fc-45e0-a1bf-5c4efec0ca1d</t>
  </si>
  <si>
    <t>DOUBAÎ CENTRALE</t>
  </si>
  <si>
    <t>81697cfa-ca44-4830-bde6-b8015a83e97c</t>
  </si>
  <si>
    <t>ALBARAKA</t>
  </si>
  <si>
    <t>insecurite moyens_financiers</t>
  </si>
  <si>
    <t>5bb8f013-8f3b-42d8-9cf9-57d47cb1b662</t>
  </si>
  <si>
    <t>ÉTABLISSEMENT IBE DE BANGASSOU</t>
  </si>
  <si>
    <t>nfi_natte nfi_marmite nfi_cuvette</t>
  </si>
  <si>
    <t>etat_route indisponible intemperies</t>
  </si>
  <si>
    <t>etat_route insecurite_routes_arche trop_cher indisponible</t>
  </si>
  <si>
    <t>insecurite augmentation_prix_et_rarete moyens_financiers_transport</t>
  </si>
  <si>
    <t>75acb362-6389-4157-9ebc-64a55f0646ab</t>
  </si>
  <si>
    <t>IDI</t>
  </si>
  <si>
    <t>e5555e69-23ee-4720-8fe2-29f3e10d3761</t>
  </si>
  <si>
    <t>043c836e596537db</t>
  </si>
  <si>
    <t>Ahamat mahamat</t>
  </si>
  <si>
    <t>wash_theiere</t>
  </si>
  <si>
    <t>4e9621c6-c560-43cf-9f5b-15ca3917d16a</t>
  </si>
  <si>
    <t>Adam ISSA ÉTIENNE</t>
  </si>
  <si>
    <t>nfi_moustiquaire nfi_bidon nfi_natte nfi_marmite nfi_cuvette alim_riz alim_haricot alim_arachide alim_sucre alim_sel alim_huile_vegetale wash_savon wash_theiere combustible_bois_chauffage wash_eau</t>
  </si>
  <si>
    <t>Produit indisponibilité dans le stock</t>
  </si>
  <si>
    <t>Quand les produits sont en stock suffisant le prix diminuent ,par contre si le produit est indisponible le prix augmente.</t>
  </si>
  <si>
    <t>Produit en quantité disponible</t>
  </si>
  <si>
    <t>pas_saison stockage indisponible</t>
  </si>
  <si>
    <t>Selon la qualité des produits</t>
  </si>
  <si>
    <t>Selon la qualité et quantité</t>
  </si>
  <si>
    <t>Je dis seulement merci aux enquêteurs de penser à mois</t>
  </si>
  <si>
    <t>c9f7c552-c063-4f06-84c7-8ed640707e12</t>
  </si>
  <si>
    <t>Kambalima</t>
  </si>
  <si>
    <t>f21e1d57-2ff9-4ecc-9839-0660944ed8f5</t>
  </si>
  <si>
    <t>Tota</t>
  </si>
  <si>
    <t>d7feefdf-8037-4572-9b39-f65d50c7aa1c</t>
  </si>
  <si>
    <t>Real</t>
  </si>
  <si>
    <t>9be308c9-3d4e-48f9-b345-f4ea9783c662</t>
  </si>
  <si>
    <t>Te</t>
  </si>
  <si>
    <t>1dfb524c-b953-4d2a-a174-d1703dfec509</t>
  </si>
  <si>
    <t>At</t>
  </si>
  <si>
    <t>2c13ac5e-aa64-4bd8-8555-efcc82a8c5ae</t>
  </si>
  <si>
    <t>SANZE</t>
  </si>
  <si>
    <t>d02d93a4-53ed-48fc-9cae-25b05ab54eb0</t>
  </si>
  <si>
    <t>.pino</t>
  </si>
  <si>
    <t>8b10ffc1-7ab5-4a95-b420-4ff3f0b78aaa</t>
  </si>
  <si>
    <t>Prince</t>
  </si>
  <si>
    <t>f29b9e97-b8cd-4644-92aa-abf8ef2425b2</t>
  </si>
  <si>
    <t>Dougouss</t>
  </si>
  <si>
    <t>4fde45ad-0a25-426b-ae64-eb5c9203fb4f</t>
  </si>
  <si>
    <t>011200c6-0ff0-4d9a-8381-ffe58b10934f</t>
  </si>
  <si>
    <t>Tita</t>
  </si>
  <si>
    <t>25989e2f-f7dc-4090-a292-a2efd0b6361e</t>
  </si>
  <si>
    <t>Rita</t>
  </si>
  <si>
    <t>fc625f31-2c05-41cc-985e-f1d42ae37528</t>
  </si>
  <si>
    <t>352948094590928</t>
  </si>
  <si>
    <t>Bessentoua</t>
  </si>
  <si>
    <t>C'est par rapport à la crise et aussi manque des véhicules pour transporter les articles.</t>
  </si>
  <si>
    <t>insecurite_routes_arche absence_transport</t>
  </si>
  <si>
    <t>augmentation_prix_carburant jtt_augmentation insecurite</t>
  </si>
  <si>
    <t>Le prix à augmenté par rapport aux rareté des produits du stock à bangui</t>
  </si>
  <si>
    <t>d335d223-142e-4ac8-b5f8-e57a5ef86eb4</t>
  </si>
  <si>
    <t>352948094587767</t>
  </si>
  <si>
    <t>Bessantoa</t>
  </si>
  <si>
    <t>alim_sucre</t>
  </si>
  <si>
    <t>C'est par rapport à la crise et taxes illegale</t>
  </si>
  <si>
    <t>insecurite_routes_arche etat_route stockage indisponible</t>
  </si>
  <si>
    <t>moyens_financiers augmentation_prix_et_rarete insecurite</t>
  </si>
  <si>
    <t>Ya pas de produits à bangui</t>
  </si>
  <si>
    <t>routes_impraticables insecurite autre</t>
  </si>
  <si>
    <t>C'est par rapport aux taxation illégal faites par les cpc</t>
  </si>
  <si>
    <t>limitation_mouvements problemes_logistiques insecurite</t>
  </si>
  <si>
    <t>Vraiment cette crise a tout bouleversé et ici le pays est contrôler par les cpc, tros de taxes</t>
  </si>
  <si>
    <t>2e33bf82-465b-43b4-9ab6-dc1e908b362b</t>
  </si>
  <si>
    <t>Super Alimentation</t>
  </si>
  <si>
    <t>Par  rapport  au crises,  manque  des  véhicules pour  transporter les  marchandises</t>
  </si>
  <si>
    <t>augmentation_prix_carburant limitation_mouvements taxes_services_sanitaires insecurite</t>
  </si>
  <si>
    <t>augmentation_prix_carburant limitation_mouvements taxes_services_sanitaires problemes_logistiques</t>
  </si>
  <si>
    <t>Vu par rapport  aux  crises,  insécurité ,le  pris du carburant  à  augmenté</t>
  </si>
  <si>
    <t>2bcc482a-04fb-4109-8adb-11988b294ef6</t>
  </si>
  <si>
    <t>Bel espoir</t>
  </si>
  <si>
    <t>alim_riz alim_sucre</t>
  </si>
  <si>
    <t>C'est par rapport à la fermeture du transant bangui garaboulaï</t>
  </si>
  <si>
    <t>insecurite_routes_arche absence_transport trop_cher stockage</t>
  </si>
  <si>
    <t>C'est par rapport à la crise</t>
  </si>
  <si>
    <t>insecurite_routes_arche etat_route absence_transport indisponible</t>
  </si>
  <si>
    <t>Vraiment ya insécurité sur la route et dans notre préfecture, les transporteur on fuit de venir ici par rapport au taxe illégal</t>
  </si>
  <si>
    <t>32e43ab6-9d01-43c1-97d8-52876bc21c91</t>
  </si>
  <si>
    <t>Boutique  commerce  général</t>
  </si>
  <si>
    <t>nfi_moustiquaire</t>
  </si>
  <si>
    <t>augmentation_prix_carburant limitation_mouvements routes_impraticables insecurite</t>
  </si>
  <si>
    <t>Les prix  à  augmenté  par rapport  à  la  crise, l'insécurité,  mauvaise  état  de la route</t>
  </si>
  <si>
    <t>f43b45b5-48b4-47bf-b06f-20936179b270</t>
  </si>
  <si>
    <t>Les bons compte font les bons amis</t>
  </si>
  <si>
    <t>nfi_bidon alim_riz alim_sel</t>
  </si>
  <si>
    <t>Le produit n est sur le marché</t>
  </si>
  <si>
    <t>insecurite_routes_arche fermeture_frontiere absence_transport stockage</t>
  </si>
  <si>
    <t>insecurite_routes_arche fermeture_frontiere absence_transport trop_cher stockage</t>
  </si>
  <si>
    <t>Le prix à augmenter chez les fournisseurs à bangui</t>
  </si>
  <si>
    <t>insecurite_routes_arche absence_transport stockage indisponible</t>
  </si>
  <si>
    <t>Taxation illégal de cpc</t>
  </si>
  <si>
    <t>Si ya pas la sécurité le prix encore augmenter de 10% dans les mois qui viennent</t>
  </si>
  <si>
    <t>af49e185-062c-4e6e-93c7-a7901f0cf235</t>
  </si>
  <si>
    <t>Ben abrass</t>
  </si>
  <si>
    <t>Par rapport  au  prix du  carburant,  manque  des véhicules  pour  transporter  les marchandises,  les taxcé</t>
  </si>
  <si>
    <t>augmentation_prix_carburant taxes_services_sanitaires</t>
  </si>
  <si>
    <t>Ci le prix à  augmenté  c'est  à  cause  de  l'insécurité ,les véhicules  sont  rares  pour  transporter  les  marchandises</t>
  </si>
  <si>
    <t>38d68547-91ab-47b2-ad5f-d24ebdbd2aa0</t>
  </si>
  <si>
    <t>nfi_bidon alim_riz alim_sucre alim_sel</t>
  </si>
  <si>
    <t>Ont ne fabrique pas ici sa viens de l' extérieur</t>
  </si>
  <si>
    <t>insecurite_routes_arche absence_transport stockage</t>
  </si>
  <si>
    <t>Par rapport à la crise et fermeture du transant</t>
  </si>
  <si>
    <t>Sa du au taxe illégal</t>
  </si>
  <si>
    <t>insecurite_routes_arche etat_route trop_cher stockage</t>
  </si>
  <si>
    <t>Le prix à augmenter chez les fournisseurs</t>
  </si>
  <si>
    <t>insecurite_routes_arche etat_route absence_transport trop_cher stockage</t>
  </si>
  <si>
    <t>moyens_financiers moyens_financiers_transport augmentation_prix_et_rarete insecurite</t>
  </si>
  <si>
    <t>Taxe illégal</t>
  </si>
  <si>
    <t>augmentation_prix_carburant jtt_augmentation limitation_mouvements routes_impraticables insecurite</t>
  </si>
  <si>
    <t>Ya trop de tracasseries sur la route et ya aussi problème du stock au niveau de bangui</t>
  </si>
  <si>
    <t>9fef49c9-bd4e-4eed-83a0-4c2c4b279d33</t>
  </si>
  <si>
    <t>Ben  Salam</t>
  </si>
  <si>
    <t>nfi_natte</t>
  </si>
  <si>
    <t>Parce que sa vienne  d'une  localité  voisine</t>
  </si>
  <si>
    <t>insecurite_routes_arche stockage indisponible</t>
  </si>
  <si>
    <t>augmentation_prix_carburant limitation_mouvements taxes_services_sanitaires</t>
  </si>
  <si>
    <t>augmentation_prix_carburant taxes_services_sanitaires insecurite</t>
  </si>
  <si>
    <t>Augmentation  des prix vues par rapport   au manque des  véhicules  pour  transporter les  marchandises, augmentation  des  carburants,  insécurité</t>
  </si>
  <si>
    <t>0cbc81c6-c319-4a22-a9d9-3889616b9bcd</t>
  </si>
  <si>
    <t>352948094588468</t>
  </si>
  <si>
    <t>Angele</t>
  </si>
  <si>
    <t>alim_mais alim_manioc</t>
  </si>
  <si>
    <t>Problème de transport</t>
  </si>
  <si>
    <t>Moyen de transport</t>
  </si>
  <si>
    <t>efbfa681-3cd3-4a04-8c6a-6da4fd569c7e</t>
  </si>
  <si>
    <t>Belle ville</t>
  </si>
  <si>
    <t>Manque de produits au stock et problème de transport</t>
  </si>
  <si>
    <t>Par rapport au rupture du produit</t>
  </si>
  <si>
    <t>moyens_financiers moyens_financiers_transport insecurite</t>
  </si>
  <si>
    <t>augmentation_prix_carburant jtt_augmentation limitation_mouvements insecurite</t>
  </si>
  <si>
    <t>La crise à tout bouleversé et ya vraiment l' insécurité total dans la zone et les taxes illegale ce qui fait que ont ne peut pas faire des approvisionnement.</t>
  </si>
  <si>
    <t>5b810a0b-8eeb-44f7-a186-d69f4317ac95</t>
  </si>
  <si>
    <t>Jean</t>
  </si>
  <si>
    <t>En saison sèche les prix baissent</t>
  </si>
  <si>
    <t>4adda9f5-fbcd-4588-aafb-25944b1c9606</t>
  </si>
  <si>
    <t>C'est  parce que ces articles  vient  d'une  localité  voisine</t>
  </si>
  <si>
    <t>Les  prix des articles  à  augmenté vues  par rapport aux  manques des véhicules pour trasporter les marchandise, l'insécurité, mauvaise  état  de la route</t>
  </si>
  <si>
    <t>6f2f0f5d-8f04-49b1-af7b-5abdf773dd6f</t>
  </si>
  <si>
    <t>Ahamat</t>
  </si>
  <si>
    <t>10085954-c0e4-4e91-affb-993a52bdbc51</t>
  </si>
  <si>
    <t>Isseine</t>
  </si>
  <si>
    <t>723fb5a8-c9eb-4127-bf14-a64264435982</t>
  </si>
  <si>
    <t>Andre</t>
  </si>
  <si>
    <t>Tout le monde investi dans la vente de fagots</t>
  </si>
  <si>
    <t>insecurite_routes_arche stockage</t>
  </si>
  <si>
    <t>edea5e96-0c37-4220-af9f-faa5c56be49a</t>
  </si>
  <si>
    <t>Garba</t>
  </si>
  <si>
    <t>db96fe7b-6f7a-49dd-94ac-d53ec6c288cc</t>
  </si>
  <si>
    <t>Marie</t>
  </si>
  <si>
    <t>alim_manioc alim_haricot alim_arachide combustible_bois_chauffage</t>
  </si>
  <si>
    <t>Approvisionnement</t>
  </si>
  <si>
    <t>Période de soudure</t>
  </si>
  <si>
    <t>CF32</t>
  </si>
  <si>
    <t>absence_transport stockage</t>
  </si>
  <si>
    <t>etat_route stockage indisponible</t>
  </si>
  <si>
    <t>Variation de la taille</t>
  </si>
  <si>
    <t>Le transport devient difficile a cause de la chaleur</t>
  </si>
  <si>
    <t>762f5f46-da8a-4ca5-99ea-a46c1121a96a</t>
  </si>
  <si>
    <t>Belle  espoir</t>
  </si>
  <si>
    <t>C'est  par rapport  à  la  crise, augmentation  des carburants, manque  des  véhicules  pour  transporter  les marchandises</t>
  </si>
  <si>
    <t>b6810dbc-3c13-4829-ac6a-9f4335e8aec3</t>
  </si>
  <si>
    <t>Herve</t>
  </si>
  <si>
    <t>C'est par rapport au tas</t>
  </si>
  <si>
    <t>bb4e4864-597c-4a30-b60f-276a8491ef47</t>
  </si>
  <si>
    <t>Tati</t>
  </si>
  <si>
    <t>fea7f9a4-434a-4fc6-9105-79cc734dfd83</t>
  </si>
  <si>
    <t>Seve</t>
  </si>
  <si>
    <t>0c7bdce1-457e-41f4-9c9e-730cf59a63a9</t>
  </si>
  <si>
    <t>Jere</t>
  </si>
  <si>
    <t>Cela est dû au tas</t>
  </si>
  <si>
    <t>deaceb7e-3c83-4b31-9e3f-441a0d7ba689</t>
  </si>
  <si>
    <t>Thiery</t>
  </si>
  <si>
    <t>197ca895-feed-4a7e-993b-3fef951f017e</t>
  </si>
  <si>
    <t>ce6a260f-dbbd-4c1e-bfbf-0810b1bca4bc</t>
  </si>
  <si>
    <t>Ahmit</t>
  </si>
  <si>
    <t>CF42</t>
  </si>
  <si>
    <t>d0368670-4735-405d-8084-e94a179599d6</t>
  </si>
  <si>
    <t>Carole</t>
  </si>
  <si>
    <t>etat_route absence_transport paiement stockage</t>
  </si>
  <si>
    <t>e51d4104-502a-4f4b-b962-a3ce88db0794</t>
  </si>
  <si>
    <t>Mahatma</t>
  </si>
  <si>
    <t>3dcd0310-058c-4c86-a4dd-b7b9921dcaaf</t>
  </si>
  <si>
    <t>b64526dc-3ed4-418b-981a-74bd7b10a32f</t>
  </si>
  <si>
    <t>Amed</t>
  </si>
  <si>
    <t>f11d36d1-6a09-4a6f-81bd-2dfa2fb1a1f9</t>
  </si>
  <si>
    <t>Gabriel</t>
  </si>
  <si>
    <t>Transport très difficile en cette période a cause de la chaleur</t>
  </si>
  <si>
    <t>bbe7cacc-5d6e-4eb8-8e8d-2f9a2d2dcf64</t>
  </si>
  <si>
    <t>Colalu</t>
  </si>
  <si>
    <t>wash_seau</t>
  </si>
  <si>
    <t>Cela est dû à l approvisionnement</t>
  </si>
  <si>
    <t>restriction_mouvements_covid</t>
  </si>
  <si>
    <t>16ca02f0-ef5a-4f48-99cc-6759522a5c6e</t>
  </si>
  <si>
    <t>Younouss</t>
  </si>
  <si>
    <t>c0a34aad-c731-4d98-994f-ccbb542a86a9</t>
  </si>
  <si>
    <t>Shaman</t>
  </si>
  <si>
    <t>7d1a7b50-1b01-4a6a-9ab4-739baf4a8adf</t>
  </si>
  <si>
    <t>Marthe</t>
  </si>
  <si>
    <t>Insécurité et transport</t>
  </si>
  <si>
    <t>insecurite_routes_arche etat_route absence_transport stockage</t>
  </si>
  <si>
    <t>Saison sèche très atdu</t>
  </si>
  <si>
    <t>114d9eb3-365b-4d0b-aec5-8405c95e9dbc</t>
  </si>
  <si>
    <t>Adjazouli</t>
  </si>
  <si>
    <t>Ra</t>
  </si>
  <si>
    <t>2152b6aa-54dc-4d3d-aa82-2c43ad25f672</t>
  </si>
  <si>
    <t>Bere</t>
  </si>
  <si>
    <t>alim_huile_vegetale</t>
  </si>
  <si>
    <t>67eb0aa0-f1bc-4a75-938c-848135f653ca</t>
  </si>
  <si>
    <t>Terence</t>
  </si>
  <si>
    <t>562e0124-4808-4a1b-ab35-6b187599a7f2</t>
  </si>
  <si>
    <t>Jeremie</t>
  </si>
  <si>
    <t>alim_haricot alim_arachide</t>
  </si>
  <si>
    <t>Ravitaillement</t>
  </si>
  <si>
    <t>limitation_mouvements taxes_services_sanitaires</t>
  </si>
  <si>
    <t>2d2bf291-dad0-44c6-954a-bc0189776bb3</t>
  </si>
  <si>
    <t>Dict</t>
  </si>
  <si>
    <t>f761a539-5749-4424-ae96-61888decf688</t>
  </si>
  <si>
    <t>Therese</t>
  </si>
  <si>
    <t>c4074650-0dab-4108-867d-2dc9f8299a9b</t>
  </si>
  <si>
    <t>Edgar</t>
  </si>
  <si>
    <t>En saison sèche la vente de fagots est la reine</t>
  </si>
  <si>
    <t>b96c0e05-93fa-419c-88bc-016f4c7a9849</t>
  </si>
  <si>
    <t>Sere</t>
  </si>
  <si>
    <t>6bedd52d-47b0-4571-937b-2b61582aec4b</t>
  </si>
  <si>
    <t>Reine</t>
  </si>
  <si>
    <t>7affad37-35f4-498d-b435-9bb59d489a9d</t>
  </si>
  <si>
    <t>IBRAHIM Oumar</t>
  </si>
  <si>
    <t>nfi_drap nfi_pagne nfi_natte nfi_bache alim_riz alim_haricot alim_arachide alim_sucre alim_sel alim_huile_vegetale wash_savon combustible_essence wash_eau</t>
  </si>
  <si>
    <t>On fait le prix selon la qualité des articles</t>
  </si>
  <si>
    <t>Pendant la saison sèche les prix diminués , arrivant au huitième mois que les prix augmentent</t>
  </si>
  <si>
    <t>Quantité disponible sur marché</t>
  </si>
  <si>
    <t>Produit disponible en saison sèche</t>
  </si>
  <si>
    <t>Selon la qualité entre savon du Soudan et celui du Tchad</t>
  </si>
  <si>
    <t>R A S</t>
  </si>
  <si>
    <t>b7e28787-7032-4db3-95c2-5dd8dba56ef8</t>
  </si>
  <si>
    <t>Ahmat</t>
  </si>
  <si>
    <t>nfi_marmite</t>
  </si>
  <si>
    <t>17b95561-71cc-4f71-b299-08ccae414726</t>
  </si>
  <si>
    <t>Amine</t>
  </si>
  <si>
    <t>Cela est dû à l'approvisionnement</t>
  </si>
  <si>
    <t>Tas</t>
  </si>
  <si>
    <t>475e96b0-18a6-4108-b7c8-2db2fa41993d</t>
  </si>
  <si>
    <t>4f09af46-604f-4229-9648-78960203aa79</t>
  </si>
  <si>
    <t>Deba</t>
  </si>
  <si>
    <t>absence_transport etat_route</t>
  </si>
  <si>
    <t>0e3123b8-50dd-4254-a423-b6c65cd86735</t>
  </si>
  <si>
    <t>Besantoa</t>
  </si>
  <si>
    <t>C'est par rapport à l approvisionnement</t>
  </si>
  <si>
    <t>f1c8d15f-8ddb-4665-bd2c-d9bb43a52ff7</t>
  </si>
  <si>
    <t>bangui_8</t>
  </si>
  <si>
    <t>nfi_bidon nfi_bache nfi_moustiquaire</t>
  </si>
  <si>
    <t>ab8ce807-24b6-4878-8358-d3fda4bb4c39</t>
  </si>
  <si>
    <t>nfi_drap nfi_pagne nfi_natte wash_seau wash_theiere wash_savon nfi_cuvette</t>
  </si>
  <si>
    <t>95403f7f-acf5-4dce-b358-9eaca09cbdca</t>
  </si>
  <si>
    <t>Dieu merci</t>
  </si>
  <si>
    <t>alim_haricot alim_riz alim_arachide alim_huile_vegetale</t>
  </si>
  <si>
    <t>Ne sait pas</t>
  </si>
  <si>
    <t>f10d2066-db45-4a10-aeb2-4905d54eba53</t>
  </si>
  <si>
    <t>nfi_cuvette nfi_marmite wash_seau nfi_bidon</t>
  </si>
  <si>
    <t>c5f0fa9b-0332-4eb3-a203-b3389ada33ca</t>
  </si>
  <si>
    <t>alim_haricot alim_arachide alim_mais alim_manioc</t>
  </si>
  <si>
    <t>Rarete</t>
  </si>
  <si>
    <t>CF31</t>
  </si>
  <si>
    <t>96badd02-339a-4c83-bf30-981fb32f4770</t>
  </si>
  <si>
    <t>alim_mais alim_manioc alim_arachide</t>
  </si>
  <si>
    <t>745b76d0-927a-40d8-88e6-3458e1a5afff</t>
  </si>
  <si>
    <t>alim_arachide alim_haricot alim_riz alim_mais</t>
  </si>
  <si>
    <t>0441b28a-3ea6-4509-92c7-1c5f49820f40</t>
  </si>
  <si>
    <t>wash_savon alim_huile_vegetale alim_sel alim_sucre</t>
  </si>
  <si>
    <t>Sait pas</t>
  </si>
  <si>
    <t>425a62f4-9963-4ada-9545-79a28affa937</t>
  </si>
  <si>
    <t>7b467e57-354d-4baa-9de2-9bbaeb59f787</t>
  </si>
  <si>
    <t>bf378701-af62-4e60-83f9-0aa85bd21560</t>
  </si>
  <si>
    <t>1440f7fa-f870-4a92-ab2d-3b7bd2781617</t>
  </si>
  <si>
    <t>9427b465-f52b-4295-b984-43a1927b4c37</t>
  </si>
  <si>
    <t>029da781-a964-4c70-b148-58e839e8abf4</t>
  </si>
  <si>
    <t>17a066e9-a895-4e23-9f85-4ced75a9e9e8</t>
  </si>
  <si>
    <t>cd10f490-ba76-41c7-8f8e-316d4af4378e</t>
  </si>
  <si>
    <t>3f6bc6ea-697e-424e-b3f3-7840a34e0818</t>
  </si>
  <si>
    <t>04f960ed-fae2-4a2e-885a-a8604b2150dc</t>
  </si>
  <si>
    <t>37e46ecd-77cd-47e7-8a08-666d61a2047e</t>
  </si>
  <si>
    <t>f313024d-339a-48d5-8f18-c12ced5391f4</t>
  </si>
  <si>
    <t>combustible_bois_chauffage wash_eau</t>
  </si>
  <si>
    <t>4257cc01-85dc-4d14-9149-5d98c7d1a4b0</t>
  </si>
  <si>
    <t>7bb278f0-3b0b-4d7d-9a87-33eeb18b6bab</t>
  </si>
  <si>
    <t>00b5b933-3ed7-4dce-a7d5-22d9aeaf96c4</t>
  </si>
  <si>
    <t>f421490a-4136-4780-be05-913ee19fc59b</t>
  </si>
  <si>
    <t>562c2e3b-a9a2-45c3-86a1-240415ad3278</t>
  </si>
  <si>
    <t>5b5d88ba-65c9-4e27-8b3c-ac33683b769b</t>
  </si>
  <si>
    <t>77d12027-1983-4fac-93e6-4cdc14cd61bf</t>
  </si>
  <si>
    <t>090a1c56-3e70-4be5-a6b3-67fd0c7faacc</t>
  </si>
  <si>
    <t>5809fe01-4ff5-48eb-9c88-7e0207c3e076</t>
  </si>
  <si>
    <t>055da8fb-9f9e-4e87-86d9-5e9991585d7b</t>
  </si>
  <si>
    <t>41f4b830-6098-4fa0-899f-4fa4df431d2b</t>
  </si>
  <si>
    <t>08d8e2a4-1e97-4cd5-87d1-ff076e24bc53</t>
  </si>
  <si>
    <t>749e1c0f-3474-4a49-bd82-aa43415b017c</t>
  </si>
  <si>
    <t>alim_arachide alim_manioc alim_mais</t>
  </si>
  <si>
    <t>4780c7a4-8848-42a5-8ed4-660429f7e24d</t>
  </si>
  <si>
    <t>alim_mais alim_manioc alim_arachide alim_haricot</t>
  </si>
  <si>
    <t>725f0316-a212-4f07-af53-b66e8ed2dd66</t>
  </si>
  <si>
    <t>alim_manioc alim_mais alim_haricot alim_arachide</t>
  </si>
  <si>
    <t>d957df78-5336-465a-988f-a01d7259db37</t>
  </si>
  <si>
    <t>alim_haricot alim_arachide alim_mais</t>
  </si>
  <si>
    <t>daea954a-9aba-4574-8077-c13d7f4099aa</t>
  </si>
  <si>
    <t>alim_arachide alim_haricot</t>
  </si>
  <si>
    <t>a4996081-a556-4315-a980-ccfec148ddc4</t>
  </si>
  <si>
    <t>alim_riz alim_manioc alim_mais</t>
  </si>
  <si>
    <t>c19880db-129a-4e58-818a-26d9be43226e</t>
  </si>
  <si>
    <t>alim_arachide alim_haricot alim_riz</t>
  </si>
  <si>
    <t>e943477f-6203-48b1-99d2-9781650d2469</t>
  </si>
  <si>
    <t>f670c8f7-c743-4fba-9d60-d23e5ca4d42c</t>
  </si>
  <si>
    <t>de73e179-5958-4c53-a72d-19bc921bf017</t>
  </si>
  <si>
    <t>alim_arachide alim_haricot alim_riz alim_manioc alim_mais</t>
  </si>
  <si>
    <t>4315e9d7-e628-4d5c-bd72-2bd899a9f053</t>
  </si>
  <si>
    <t>wash_seau wash_theiere nfi_marmite nfi_cuvette nfi_natte</t>
  </si>
  <si>
    <t>d9cf9257-8dc3-430d-9cb7-4c0ab7b56c1b</t>
  </si>
  <si>
    <t>nfi_moustiquaire nfi_bidon nfi_bache</t>
  </si>
  <si>
    <t>85542b48-6397-4d1d-bfef-3b7d6d5d9aab</t>
  </si>
  <si>
    <t>5193eb6f-3e11-47b6-962d-963bcaf6651e</t>
  </si>
  <si>
    <t>22e2bbc1-3a66-4cae-8eea-d76d3512a781</t>
  </si>
  <si>
    <t>nfi_pagne nfi_natte wash_theiere</t>
  </si>
  <si>
    <t>54112959-5533-40c4-852d-7ee2c76934d6</t>
  </si>
  <si>
    <t>nfi_moustiquaire nfi_bidon nfi_natte nfi_bache</t>
  </si>
  <si>
    <t>5c00102f-18cb-47b3-b533-47f0e12bcabb</t>
  </si>
  <si>
    <t>nfi_moustiquaire nfi_bidon nfi_natte nfi_bache wash_seau</t>
  </si>
  <si>
    <t>ce51200b-cef8-4fe3-8b8f-176d410cc463</t>
  </si>
  <si>
    <t>nfi_moustiquaire nfi_bidon nfi_natte wash_seau wash_theiere</t>
  </si>
  <si>
    <t>6bdb8120-da5a-4e83-bd67-aaee50b601c2</t>
  </si>
  <si>
    <t>nfi_moustiquaire nfi_bidon nfi_natte nfi_bache wash_theiere wash_seau</t>
  </si>
  <si>
    <t>cbe37534-2327-4d0f-9a51-9c15689123c6</t>
  </si>
  <si>
    <t>dd3ae982-e27e-468a-a14d-de3c629ad13c</t>
  </si>
  <si>
    <t>alim_riz alim_sel alim_arachide alim_haricot</t>
  </si>
  <si>
    <t>Evo</t>
  </si>
  <si>
    <t>b2e84ef8-6d91-4499-97cc-4be2a76f8eec</t>
  </si>
  <si>
    <t>alim_sel alim_arachide alim_haricot alim_riz</t>
  </si>
  <si>
    <t>0f02dc15-dc1c-4f89-a4cb-c68d8d2c8315</t>
  </si>
  <si>
    <t>alim_riz alim_haricot alim_arachide alim_sel</t>
  </si>
  <si>
    <t>aa1181c8-3579-485e-8aef-8d2dc1f8db3b</t>
  </si>
  <si>
    <t>alim_riz alim_haricot alim_sel</t>
  </si>
  <si>
    <t>a21f5584-39b8-432a-9368-7ada80ec7780</t>
  </si>
  <si>
    <t>alim_manioc alim_mais alim_arachide</t>
  </si>
  <si>
    <t>433e5ae7-2986-41e6-9240-38102b3d874b</t>
  </si>
  <si>
    <t>5f644d45-77e9-4830-9406-e35279ff4d04</t>
  </si>
  <si>
    <t>e9e54b0a-43ec-42e2-b7aa-4bb7ae4d476c</t>
  </si>
  <si>
    <t>e8e67d95-d22e-41bc-ae59-ab80f89b54d4</t>
  </si>
  <si>
    <t>alim_sucre alim_sel alim_riz alim_huile_vegetale</t>
  </si>
  <si>
    <t>R</t>
  </si>
  <si>
    <t>8d596d56-3204-4aeb-bae6-a9574a51458a</t>
  </si>
  <si>
    <t>alim_mais alim_manioc alim_haricot alim_riz alim_arachide</t>
  </si>
  <si>
    <t>58d207c3-1801-4908-9bf9-0e8349981785</t>
  </si>
  <si>
    <t>wash_seau wash_theiere wash_savon alim_sucre</t>
  </si>
  <si>
    <t>B</t>
  </si>
  <si>
    <t>e1cd1b9c-3237-4d75-ac19-c8382f191912</t>
  </si>
  <si>
    <t>wash_theiere wash_savon alim_huile_vegetale alim_sel alim_sucre</t>
  </si>
  <si>
    <t>ee822f48-5b26-4d00-b82a-f556377b80b3</t>
  </si>
  <si>
    <t>wash_savon alim_huile_vegetale alim_sel alim_sucre wash_theiere wash_seau</t>
  </si>
  <si>
    <t>004c7304-5a4e-4abc-9a25-c5a98d142f18</t>
  </si>
  <si>
    <t>wash_seau wash_theiere wash_savon alim_sel alim_riz</t>
  </si>
  <si>
    <t>1e6543e8-8b2c-4ad7-87a4-cce4c6e8a87b</t>
  </si>
  <si>
    <t>Petit boss</t>
  </si>
  <si>
    <t>nfi_moustiquaire wash_savon</t>
  </si>
  <si>
    <t>Le prix dépend de chaque commerçant</t>
  </si>
  <si>
    <t>9a395091-0a80-49ae-9db6-b9ad447f4620</t>
  </si>
  <si>
    <t>Mbres city</t>
  </si>
  <si>
    <t>C'est par rapport au au rupture</t>
  </si>
  <si>
    <t>51fe0650-171a-4aae-8721-5b4a9b44f3fb</t>
  </si>
  <si>
    <t>Théo</t>
  </si>
  <si>
    <t>nfi_pagne nfi_moustiquaire nfi_drap</t>
  </si>
  <si>
    <t>C'est par rapport au rupture</t>
  </si>
  <si>
    <t>insecurite_routes_arche etat_route absence_transport trop_cher</t>
  </si>
  <si>
    <t>857357b6-5823-4e40-8e66-63ebbc0724fe</t>
  </si>
  <si>
    <t>Freddy</t>
  </si>
  <si>
    <t>nfi_pagne nfi_drap</t>
  </si>
  <si>
    <t>53341ae9-f8d5-4318-82b6-58df83d98387</t>
  </si>
  <si>
    <t>Kaltouma</t>
  </si>
  <si>
    <t>nfi_drap nfi_pagne nfi_cuvette</t>
  </si>
  <si>
    <t>C'est par rapport au taxe sur la route</t>
  </si>
  <si>
    <t>b040fc71-d125-4a22-9edf-ec8aeb939077</t>
  </si>
  <si>
    <t>Le prix n'a pas évolué c'est le prix normal</t>
  </si>
  <si>
    <t>insecurite_routes_arche etat_route trop_cher absence_transport</t>
  </si>
  <si>
    <t>augmentation_prix_et_rarete insecurite</t>
  </si>
  <si>
    <t>23e6aee3-046e-428f-9abc-bbfb709cd73a</t>
  </si>
  <si>
    <t>Alhadji</t>
  </si>
  <si>
    <t>C'est le prix normal</t>
  </si>
  <si>
    <t>82de9a4e-a1d5-4472-bbda-d00a85ddaf22</t>
  </si>
  <si>
    <t>collect:L9exwRbqIGnL4zOL</t>
  </si>
  <si>
    <t>haut_mbomou</t>
  </si>
  <si>
    <t>zemio</t>
  </si>
  <si>
    <t>MAHAMAT Hissein</t>
  </si>
  <si>
    <t>nfi_moustiquaire nfi_drap nfi_bidon nfi_pagne nfi_natte nfi_marmite nfi_cuvette wash_savon wash_theiere wash_seau combustible_essence wash_eau</t>
  </si>
  <si>
    <t>etat_route absence_transport</t>
  </si>
  <si>
    <t>Certains articles ne sont pas disponibles chez ce commerçant et le bidon d'eau est vendu 100 XAF le mois.</t>
  </si>
  <si>
    <t>f361e697-5f43-425d-8587-d8d31093dc14</t>
  </si>
  <si>
    <t>OUSMANE Anadif</t>
  </si>
  <si>
    <t>nfi_moustiquaire nfi_bidon nfi_drap nfi_pagne nfi_natte nfi_marmite nfi_cuvette nfi_bache wash_theiere wash_savon wash_seau combustible_essence wash_eau</t>
  </si>
  <si>
    <t>CF63</t>
  </si>
  <si>
    <t>etat_route insecurite_routes_arche absence_transport</t>
  </si>
  <si>
    <t>Absence de transport et crise en RCA</t>
  </si>
  <si>
    <t>RCA-CAMEROUN</t>
  </si>
  <si>
    <t>augmentation_prix_carburant limitation_mouvements routes_impraticables</t>
  </si>
  <si>
    <t>L'article bâche de rare sur le marché</t>
  </si>
  <si>
    <t>9698442d-f941-41f3-b225-db814b18abb8</t>
  </si>
  <si>
    <t>MAKOU Florent</t>
  </si>
  <si>
    <t>nfi_moustiquaire nfi_bidon nfi_drap nfi_pagne nfi_natte nfi_bache nfi_marmite nfi_cuvette wash_theiere wash_seau combustible_essence wash_eau</t>
  </si>
  <si>
    <t>Article rare</t>
  </si>
  <si>
    <t>Le bidon d'eau est vendu à 100XAF/mois et non par puisage.</t>
  </si>
  <si>
    <t>3e80ea2f-cdb4-4fbd-b414-e1870ea67039</t>
  </si>
  <si>
    <t>GAMBOLIPA Thierry</t>
  </si>
  <si>
    <t>nfi_moustiquaire nfi_bidon nfi_drap nfi_pagne nfi_natte nfi_bache nfi_marmite nfi_cuvette wash_savon wash_theiere wash_seau combustible_essence wash_eau</t>
  </si>
  <si>
    <t>Article toujours rare sur le marché</t>
  </si>
  <si>
    <t>L'article bâche est un rare en ce moment.</t>
  </si>
  <si>
    <t>5b0d1770-ade1-4115-8507-aacf5c55c04f</t>
  </si>
  <si>
    <t>NGOUABEKO Justin</t>
  </si>
  <si>
    <t>nfi_moustiquaire nfi_drap nfi_bidon nfi_pagne nfi_natte nfi_marmite nfi_cuvette wash_savon wash_theiere wash_seau combustible_essence</t>
  </si>
  <si>
    <t>absence_transport</t>
  </si>
  <si>
    <t>L'article bâche est rare sur le marché.</t>
  </si>
  <si>
    <t>a7c9f56d-f080-4bdd-a0b2-ca61b91df985</t>
  </si>
  <si>
    <t>af366e0b73da640b</t>
  </si>
  <si>
    <t>basse_kotto</t>
  </si>
  <si>
    <t>kembe</t>
  </si>
  <si>
    <t>dimbi</t>
  </si>
  <si>
    <t>Espoire boutique</t>
  </si>
  <si>
    <t>nfi_moustiquaire nfi_bidon nfi_drap nfi_pagne nfi_natte nfi_bache nfi_marmite nfi_cuvette alim_huile_vegetale wash_theiere wash_savon wash_seau</t>
  </si>
  <si>
    <t>stockage</t>
  </si>
  <si>
    <t>approvisionnement_coronavirus</t>
  </si>
  <si>
    <t>limitation_mouvements</t>
  </si>
  <si>
    <t>R a s</t>
  </si>
  <si>
    <t>bb498118-37d8-44f0-8364-449357278c17</t>
  </si>
  <si>
    <t>La coquette</t>
  </si>
  <si>
    <t>nfi_moustiquaire nfi_bidon nfi_drap nfi_pagne nfi_natte nfi_bache nfi_marmite nfi_cuvette alim_riz alim_arachide alim_sucre alim_sel alim_huile_vegetale wash_savon wash_theiere wash_seau</t>
  </si>
  <si>
    <t>Pas d’estock</t>
  </si>
  <si>
    <t>Probleme d’estockage</t>
  </si>
  <si>
    <t>Probleme d’insecurite</t>
  </si>
  <si>
    <t>Pas commentaires</t>
  </si>
  <si>
    <t>ef383782-b1b1-4ce2-94fe-492b8ba5c0ba</t>
  </si>
  <si>
    <t>Chakira boutique</t>
  </si>
  <si>
    <t>nfi_moustiquaire nfi_bidon nfi_drap nfi_pagne nfi_natte nfi_bache nfi_marmite nfi_cuvette alim_riz alim_haricot alim_arachide alim_sucre alim_sel alim_huile_vegetale wash_savon wash_theiere wash_seau</t>
  </si>
  <si>
    <t>pas_souhaite</t>
  </si>
  <si>
    <t>Les route ne sont pas pratiquables</t>
  </si>
  <si>
    <t>CF43</t>
  </si>
  <si>
    <t>bc7e9880-f6de-4808-8ccb-7d73d96e40e1</t>
  </si>
  <si>
    <t>Rolexe boutique</t>
  </si>
  <si>
    <t>Proble d’insecurite</t>
  </si>
  <si>
    <t>abe84cc4-a725-4cf0-a9f9-a79fccc24cc8</t>
  </si>
  <si>
    <t>Super mboui</t>
  </si>
  <si>
    <t>Probleme d’estocck</t>
  </si>
  <si>
    <t>Probleme d’estock</t>
  </si>
  <si>
    <t>Acted a fait plusieurs enquêtes mais il n’acheté pas nos _x000D__x000D__x000D__x000D__x000D__x000D__x000D__x000D_
Marchandises</t>
  </si>
  <si>
    <t>c612a0c5-4978-4c3f-9da2-6bb2e0190b38</t>
  </si>
  <si>
    <t>Dimbi marche</t>
  </si>
  <si>
    <t>alim_mais alim_manioc alim_riz alim_haricot alim_arachide alim_sucre alim_sel alim_huile_vegetale wash_savon wash_theiere wash_seau</t>
  </si>
  <si>
    <t>3566cc92-e87d-41bc-a4dd-d22be17f19f7</t>
  </si>
  <si>
    <t>8d6f7991-8400-40ee-be8d-a4823d6b1797</t>
  </si>
  <si>
    <t>Marche dimbi</t>
  </si>
  <si>
    <t>alim_manioc alim_haricot alim_mais</t>
  </si>
  <si>
    <t>17845b59-6633-485f-aacd-52daea9e95b6</t>
  </si>
  <si>
    <t>Marche dimbi7</t>
  </si>
  <si>
    <t>alim_haricot alim_manioc alim_mais</t>
  </si>
  <si>
    <t>c61dfdbc-237d-46a0-bcdd-83ba5aea112b</t>
  </si>
  <si>
    <t>alim_mais alim_manioc alim_haricot</t>
  </si>
  <si>
    <t>R a z</t>
  </si>
  <si>
    <t>44d51f27-eaf6-4c0a-baab-1ab2add08e5c</t>
  </si>
  <si>
    <t>Dimbi</t>
  </si>
  <si>
    <t>939edbbc-77d1-469a-b086-f9e2b38a7a2c</t>
  </si>
  <si>
    <t>0457c571-0f9b-4222-80d1-b8d17469e58f</t>
  </si>
  <si>
    <t>7de270ae-ee1d-4613-a097-fc30106b55b9</t>
  </si>
  <si>
    <t>1167ec65-b400-444e-8046-3d83644c629a</t>
  </si>
  <si>
    <t>a8e54e5e-3198-43be-bc13-5c0497b49457</t>
  </si>
  <si>
    <t>6b6327e2-e9b1-4a4f-945b-4a41af3e3855</t>
  </si>
  <si>
    <t>38d1ef90-6974-4804-a0a4-5b6f59433d08</t>
  </si>
  <si>
    <t>825551a9-baec-4bf9-b52d-61aafbb28dda</t>
  </si>
  <si>
    <t>Dmbi</t>
  </si>
  <si>
    <t>6db64daa-45a5-4a53-82de-f92ded0da519</t>
  </si>
  <si>
    <t>2fcd13c8-44e3-4078-b42f-11e5d04c14bf</t>
  </si>
  <si>
    <t>71b35112-533b-4c2f-b916-8a033dcdb6c2</t>
  </si>
  <si>
    <t>Fimbi</t>
  </si>
  <si>
    <t>ec494604-e99d-414e-8a52-a620585750b9</t>
  </si>
  <si>
    <t>06c17ad2-138c-40e9-8bac-9d00c8668c6c</t>
  </si>
  <si>
    <t>87bd4059-1b43-4c5a-9878-a2aa59fbef59</t>
  </si>
  <si>
    <t>fe716efc-412c-4b1f-8f37-f009eb800c05</t>
  </si>
  <si>
    <t>3462f1cd-d294-477d-8569-3c282512f9ac</t>
  </si>
  <si>
    <t>d37ada91-cbb5-42fb-831f-b5d5eaae11ca</t>
  </si>
  <si>
    <t>2bffc83a-9a7a-47b2-8e6e-fff1a06ee640</t>
  </si>
  <si>
    <t>359144085827163</t>
  </si>
  <si>
    <t>Marie blanche</t>
  </si>
  <si>
    <t>alim_manioc alim_huile_vegetale</t>
  </si>
  <si>
    <t>stockage autre</t>
  </si>
  <si>
    <t>Problème de taxe a la frontière et d'argent</t>
  </si>
  <si>
    <t>Je sais pas</t>
  </si>
  <si>
    <t>Peur</t>
  </si>
  <si>
    <t>429c4b05-81d8-4ac5-9d4a-145ca46ef774</t>
  </si>
  <si>
    <t>Gorgette</t>
  </si>
  <si>
    <t>paiement autre</t>
  </si>
  <si>
    <t>Taxe a la frontière</t>
  </si>
  <si>
    <t>La frontière est gardé par les hors la lois</t>
  </si>
  <si>
    <t>e03c3ee8-6c0b-4e3b-85f0-691c2fb24b3a</t>
  </si>
  <si>
    <t>Florance</t>
  </si>
  <si>
    <t>cab49e8d-4544-4ba4-a584-b3f22a633a2c</t>
  </si>
  <si>
    <t>Chaltout</t>
  </si>
  <si>
    <t>CF62</t>
  </si>
  <si>
    <t>0c8d9fd3-825e-4c4f-8037-9c2bc6d0c356</t>
  </si>
  <si>
    <t>Issa Oumarou</t>
  </si>
  <si>
    <t>alim_sucre alim_sel alim_huile_vegetale</t>
  </si>
  <si>
    <t>Abondance</t>
  </si>
  <si>
    <t>Douane</t>
  </si>
  <si>
    <t>Route,ponts en mauvais état</t>
  </si>
  <si>
    <t>bc4f24e2-0282-4a4b-b04f-3ccdbd7a2ae7</t>
  </si>
  <si>
    <t>Issene</t>
  </si>
  <si>
    <t>alim_riz alim_sucre alim_sel alim_huile_vegetale</t>
  </si>
  <si>
    <t>C'est pas la saison</t>
  </si>
  <si>
    <t>Abondances</t>
  </si>
  <si>
    <t>routes_impraticables taxes_services_sanitaires</t>
  </si>
  <si>
    <t>Je ne sais pas</t>
  </si>
  <si>
    <t>660db709-155f-4850-a3d7-ba694db6914b</t>
  </si>
  <si>
    <t>Hussein</t>
  </si>
  <si>
    <t>alim_riz alim_arachide alim_sucre alim_sel alim_huile_vegetale</t>
  </si>
  <si>
    <t>C'est la saison</t>
  </si>
  <si>
    <t>Insécurité</t>
  </si>
  <si>
    <t>rareté</t>
  </si>
  <si>
    <t>Insécurité sur la voie</t>
  </si>
  <si>
    <t>routes_impraticables autre</t>
  </si>
  <si>
    <t>Taxe sur la voie</t>
  </si>
  <si>
    <t>a8f2f923-6ded-4b90-ba26-a8338ad87e48</t>
  </si>
  <si>
    <t>Ali</t>
  </si>
  <si>
    <t>Trop chère</t>
  </si>
  <si>
    <t>Route impraticable, insécurité</t>
  </si>
  <si>
    <t>On vient souvent a pied</t>
  </si>
  <si>
    <t>1e8a2412-c722-4d15-9eba-582088999a6d</t>
  </si>
  <si>
    <t>Didi</t>
  </si>
  <si>
    <t>Mauvais état de la route</t>
  </si>
  <si>
    <t>118ac029-1113-46aa-85f2-416435f04a85</t>
  </si>
  <si>
    <t>Oumar</t>
  </si>
  <si>
    <t>alim_sel</t>
  </si>
  <si>
    <t>Taxe</t>
  </si>
  <si>
    <t>9d0f89ab-a39b-430c-b986-637eb22e53a8</t>
  </si>
  <si>
    <t>Leonie</t>
  </si>
  <si>
    <t>75ef7823-4786-477e-b258-f83a8dd4ddef</t>
  </si>
  <si>
    <t>Aicha</t>
  </si>
  <si>
    <t>On fait le transport a pied</t>
  </si>
  <si>
    <t>60fbad79-690e-4900-88a7-4efb08c9644b</t>
  </si>
  <si>
    <t>Inconnu</t>
  </si>
  <si>
    <t>alim_mais</t>
  </si>
  <si>
    <t>Pas sur le marché</t>
  </si>
  <si>
    <t>C'est la saison que les cultivateurs sème</t>
  </si>
  <si>
    <t>9a6d68bc-5251-4051-9b0f-be963cfeaf66</t>
  </si>
  <si>
    <t>Ambulante</t>
  </si>
  <si>
    <t>On le prend en forêt et on amène sur le marché</t>
  </si>
  <si>
    <t>f3b804a7-cc7c-4d78-ad8c-538854dfac2c</t>
  </si>
  <si>
    <t>Ambulant 2</t>
  </si>
  <si>
    <t>On le prend en brousse</t>
  </si>
  <si>
    <t>56fef534-4323-4459-8560-d584683c5be2</t>
  </si>
  <si>
    <t>84:11:9E:16:2D:3C</t>
  </si>
  <si>
    <t>nana_mambere</t>
  </si>
  <si>
    <t>bouar</t>
  </si>
  <si>
    <t>Malusa</t>
  </si>
  <si>
    <t>nfi_moustiquaire nfi_bidon nfi_bache wash_theiere</t>
  </si>
  <si>
    <t>Il avait l'abondance de ce article. Les menages qui ont bénéficié  d'assistance, ont vendu les moustiquaire, par acheter ceux donc ils ont besoin en priorité</t>
  </si>
  <si>
    <t>La demande est élevée  à  cause de la pluie</t>
  </si>
  <si>
    <t>travail_champ insecurite moyens_financiers</t>
  </si>
  <si>
    <t>Aucun</t>
  </si>
  <si>
    <t>d465365b-52c1-4bd5-9fe1-1f1ab5ae246c</t>
  </si>
  <si>
    <t>Grâce à  Dieu</t>
  </si>
  <si>
    <t>nfi_bidon nfi_moustiquaire wash_theiere wash_savon wash_seau nfi_natte</t>
  </si>
  <si>
    <t>La concurrence  au niveau des fournisseurs  au Cameroun a fait le prix de ce article</t>
  </si>
  <si>
    <t>01671f17-8eab-4f12-bcd9-1a92dea6068c</t>
  </si>
  <si>
    <t>B0:47:BF:1F:78:42</t>
  </si>
  <si>
    <t>Station cedrick</t>
  </si>
  <si>
    <t>Le prix de carburant a augmenté cette semaine, car auparavant 1 litre coûtait 650f</t>
  </si>
  <si>
    <t>8523587a-780d-4761-9adf-89f0ce4153cf</t>
  </si>
  <si>
    <t>T oumba yeré</t>
  </si>
  <si>
    <t>nfi_moustiquaire nfi_bidon nfi_drap nfi_pagne nfi_natte wash_seau wash_theiere wash_savon</t>
  </si>
  <si>
    <t>La demande est à  la hausse</t>
  </si>
  <si>
    <t>38319f66-fc36-419b-9fd1-58d8f552369f</t>
  </si>
  <si>
    <t>Dial fils</t>
  </si>
  <si>
    <t>alim_sucre alim_huile_vegetale</t>
  </si>
  <si>
    <t>Ce dernier temps le prix de produit importé est stable</t>
  </si>
  <si>
    <t>ce8e9793-3448-4984-ac00-1ab45c02723b</t>
  </si>
  <si>
    <t>Folo</t>
  </si>
  <si>
    <t>632a7d56-1bce-46e0-b991-496ee027c33d</t>
  </si>
  <si>
    <t>Crepin</t>
  </si>
  <si>
    <t>wash_seau nfi_pagne</t>
  </si>
  <si>
    <t>3d12fb71-3bfa-4f5b-951a-70494e0fc77b</t>
  </si>
  <si>
    <t>nfi_moustiquaire nfi_bidon nfi_natte nfi_marmite wash_savon wash_theiere wash_seau</t>
  </si>
  <si>
    <t>La demande est importante  à  cette peroo de l'année</t>
  </si>
  <si>
    <t>Pour ce mois la demande est importante</t>
  </si>
  <si>
    <t>Il en a pas assez sur le marché</t>
  </si>
  <si>
    <t>insecurite_routes_arche autre</t>
  </si>
  <si>
    <t>Indisponible  chez le fournisseur</t>
  </si>
  <si>
    <t>insecurite_routes_arche pas_saison</t>
  </si>
  <si>
    <t>Je solde le produit  pour en acheter  autres articles</t>
  </si>
  <si>
    <t>fc144331-2458-47bc-af91-d0a3f96f6de0</t>
  </si>
  <si>
    <t>nfi_moustiquaire nfi_bidon nfi_pagne nfi_natte nfi_marmite nfi_cuvette alim_sel alim_huile_vegetale wash_savon wash_theiere wash_seau</t>
  </si>
  <si>
    <t>Demande importante  pour ce mois</t>
  </si>
  <si>
    <t>Stock  limité</t>
  </si>
  <si>
    <t>Demande importante</t>
  </si>
  <si>
    <t>pas_souhaite insecurite_routes_arche</t>
  </si>
  <si>
    <t>3eda8ca2-0300-4620-8cce-35cc532998cc</t>
  </si>
  <si>
    <t>Station bilguet</t>
  </si>
  <si>
    <t>8f52597c-33c8-4c4a-9ad6-c818f85a70cd</t>
  </si>
  <si>
    <t>Kimboy</t>
  </si>
  <si>
    <t>nfi_moustiquaire nfi_bidon nfi_marmite nfi_natte nfi_pagne nfi_drap wash_theiere wash_seau</t>
  </si>
  <si>
    <t>Il ya en ce moment  des concurrences  entre le commerçant au niveau prix.</t>
  </si>
  <si>
    <t>La demande  est importante</t>
  </si>
  <si>
    <t>d1568eba-dbdf-4edb-8af0-c279d5d68e06</t>
  </si>
  <si>
    <t>Modhy</t>
  </si>
  <si>
    <t>nfi_moustiquaire nfi_bidon nfi_drap nfi_pagne nfi_natte nfi_marmite nfi_cuvette wash_savon wash_theiere wash_seau</t>
  </si>
  <si>
    <t>Demande est importante</t>
  </si>
  <si>
    <t>Le prix chez le fournisseur a baissé</t>
  </si>
  <si>
    <t>b8f11dce-ea9d-4e55-9036-1d6269ba3328</t>
  </si>
  <si>
    <t>Haidjou</t>
  </si>
  <si>
    <t>Habituellement le prix de kilogramme ne change pas</t>
  </si>
  <si>
    <t>d8e60414-f510-45d1-b553-34b9c4b78453</t>
  </si>
  <si>
    <t>Super alliance</t>
  </si>
  <si>
    <t>Le prix est fonction  de la demande</t>
  </si>
  <si>
    <t>Les ong en ont distribués ce qui fait la demande est faible</t>
  </si>
  <si>
    <t>Le prix a diminué</t>
  </si>
  <si>
    <t>dd8acb14-9448-4d55-92e4-e970e4861a8a</t>
  </si>
  <si>
    <t>Oumarou</t>
  </si>
  <si>
    <t>Stabilité de prix de kilogramme de viande</t>
  </si>
  <si>
    <t>0a5b0170-0d0c-4566-b338-a2a12668b678</t>
  </si>
  <si>
    <t>Dakabo</t>
  </si>
  <si>
    <t>Le prix de kilogramme de viande est fixé par association des bouchers.</t>
  </si>
  <si>
    <t>d6d34936-1389-4069-a01b-4d811dc6582c</t>
  </si>
  <si>
    <t>Nadia</t>
  </si>
  <si>
    <t>Ils sont en faillite</t>
  </si>
  <si>
    <t>54068915-448c-406e-9d36-537e792b2740</t>
  </si>
  <si>
    <t>Simone</t>
  </si>
  <si>
    <t>alim_mais alim_manioc alim_riz alim_haricot alim_arachide alim_sel</t>
  </si>
  <si>
    <t>Parce que ce dernier temps ya tellement de l,intempéries</t>
  </si>
  <si>
    <t>Disponibilité sur le marché en grande quantité</t>
  </si>
  <si>
    <t>85fecd4d-016e-4b22-ae69-7dba509beb8a</t>
  </si>
  <si>
    <t>Jeanne</t>
  </si>
  <si>
    <t>A causé de rareté</t>
  </si>
  <si>
    <t>Manque sur le marché</t>
  </si>
  <si>
    <t>trop_cher stockage</t>
  </si>
  <si>
    <t>567b7ca1-d5f7-4565-807b-3b67dcada340</t>
  </si>
  <si>
    <t>Odile</t>
  </si>
  <si>
    <t>Rareté sur le marché</t>
  </si>
  <si>
    <t>a9e48894-d8f6-4e10-8ec3-3958bb10bac8</t>
  </si>
  <si>
    <t>Lydie</t>
  </si>
  <si>
    <t>alim_mais alim_manioc alim_riz alim_haricot alim_arachide</t>
  </si>
  <si>
    <t>Rareté de produit</t>
  </si>
  <si>
    <t>Les prix sont volatiles sur ce marché</t>
  </si>
  <si>
    <t>a54d38ba-b962-4949-8a70-7690e328ec6c</t>
  </si>
  <si>
    <t>Christiane</t>
  </si>
  <si>
    <t>alim_mais alim_manioc alim_haricot alim_arachide alim_sel</t>
  </si>
  <si>
    <t>Les ne sont pas stable sur le marché de bouar.</t>
  </si>
  <si>
    <t>96cb3d1c-50a8-403c-810f-18b8c5e1cfc2</t>
  </si>
  <si>
    <t>Jolie boutique</t>
  </si>
  <si>
    <t>3bd4ca7b-cd6f-4592-8e98-eaf58ee0586d</t>
  </si>
  <si>
    <t>Sarpandé</t>
  </si>
  <si>
    <t>Cherté lors d approvisionnent</t>
  </si>
  <si>
    <t>52b99641-4981-4189-8ff7-7cfbd1892815</t>
  </si>
  <si>
    <t>Peguy</t>
  </si>
  <si>
    <t>82428ba8-a395-4e56-aebb-b47d6b2d591c</t>
  </si>
  <si>
    <t>Station les anges</t>
  </si>
  <si>
    <t>cb3528fe-8ba5-413f-891a-13e86f600c7e</t>
  </si>
  <si>
    <t>Sosthene</t>
  </si>
  <si>
    <t>6a302820-7696-408f-aa3d-9fb34f273bd7</t>
  </si>
  <si>
    <t>Sylvain</t>
  </si>
  <si>
    <t>e4a1d5bd-f57d-46bf-b505-9570b4261f3c</t>
  </si>
  <si>
    <t>Simon</t>
  </si>
  <si>
    <t>002e4bfe-4436-4809-804b-aa449ca079b0</t>
  </si>
  <si>
    <t>Paul</t>
  </si>
  <si>
    <t>35c08e11-a719-48af-8979-327ea36d433b</t>
  </si>
  <si>
    <t>11183a0e-a823-4a8c-93e9-e7b241a4b628</t>
  </si>
  <si>
    <t>Forage hôpital</t>
  </si>
  <si>
    <t>d77172a2-8b17-4f64-ad01-d3353f22d341</t>
  </si>
  <si>
    <t>Forage camp derroux</t>
  </si>
  <si>
    <t>Permanence d'eau</t>
  </si>
  <si>
    <t>81a461f0-df8d-4835-9c67-b5de662c096e</t>
  </si>
  <si>
    <t>Forage la vallée</t>
  </si>
  <si>
    <t>a01cb4df-0816-4202-862e-bcf41e6665ab</t>
  </si>
  <si>
    <t>D0:7F:A0:09:6B:C3</t>
  </si>
  <si>
    <t>alindao</t>
  </si>
  <si>
    <t>Adam inous</t>
  </si>
  <si>
    <t>alim_manioc alim_riz alim_haricot alim_arachide</t>
  </si>
  <si>
    <t>Oui le produit n'est pas assez sur le marche</t>
  </si>
  <si>
    <t>Le produit n'est pas assez sur le marche</t>
  </si>
  <si>
    <t>Le produit est rare sur le marche par rapport a la periode de culture</t>
  </si>
  <si>
    <t>travail_champ moyens_financiers augmentation_prix_et_rarete insecurite</t>
  </si>
  <si>
    <t>4edb4956-cd7a-46c2-a146-7a137d126a3e</t>
  </si>
  <si>
    <t>Le produit est sur le marche</t>
  </si>
  <si>
    <t>1f0d5025-7da3-4c60-a279-1e78ff800156</t>
  </si>
  <si>
    <t>Etoile d'alindao</t>
  </si>
  <si>
    <t>nfi_moustiquaire nfi_bidon nfi_drap nfi_pagne nfi_natte nfi_bache nfi_cuvette alim_sucre alim_sel alim_huile_vegetale wash_savon wash_theiere wash_seau combustible_essence</t>
  </si>
  <si>
    <t>Oui le produit n'est pas sur le marche</t>
  </si>
  <si>
    <t>insecurite_routes_arche etat_route intemperies trop_cher</t>
  </si>
  <si>
    <t>Arrivage du produit sur le marche</t>
  </si>
  <si>
    <t>insecurite_routes_arche etat_route fermeture_frontiere intemperies</t>
  </si>
  <si>
    <t>Fermee par les groupes armes</t>
  </si>
  <si>
    <t>Le produit est un peu rare sur le marche</t>
  </si>
  <si>
    <t>insecurite_routes_arche etat_route fermeture_frontiere intemperies trop_cher</t>
  </si>
  <si>
    <t>Fermee par les groupes armes sur axe garamboulaye</t>
  </si>
  <si>
    <t>Le produit est tres rare sur le marche</t>
  </si>
  <si>
    <t>Fermee par les groupes sur axe garamboulaye et sur axe  bangui alindao</t>
  </si>
  <si>
    <t>Bangui alindao</t>
  </si>
  <si>
    <t>Oui c'est rare sur le marche</t>
  </si>
  <si>
    <t>C'est rare</t>
  </si>
  <si>
    <t>Fermee axe garamboulaye</t>
  </si>
  <si>
    <t>Axe bangui alindao</t>
  </si>
  <si>
    <t>a40e4ad7-76ae-47a1-bc53-b170d54c6366</t>
  </si>
  <si>
    <t>Heritier</t>
  </si>
  <si>
    <t>d3cbbdde-75d0-44ee-8fd9-540f97ef3c63</t>
  </si>
  <si>
    <t>Passi</t>
  </si>
  <si>
    <t>bc539ea0-361c-459d-b45d-d3b1c52e8647</t>
  </si>
  <si>
    <t>Pierre</t>
  </si>
  <si>
    <t>moyens_financiers insecurite nsp</t>
  </si>
  <si>
    <t>5c2bb801-115c-4a60-ba15-8c343df8b5b0</t>
  </si>
  <si>
    <t>Espoir</t>
  </si>
  <si>
    <t>864218ec-b8cf-4f71-9a03-92c56f55dabf</t>
  </si>
  <si>
    <t>Victor</t>
  </si>
  <si>
    <t>e68711d7-c4cd-4129-b48a-3a6fe12c40dd</t>
  </si>
  <si>
    <t>Guy</t>
  </si>
  <si>
    <t>68a53da8-ac96-408c-b3bb-095696e98a08</t>
  </si>
  <si>
    <t>Georgette</t>
  </si>
  <si>
    <t>Le forage n'est entretenu</t>
  </si>
  <si>
    <t>cee5f68c-f074-4805-bd96-dd27c9de576a</t>
  </si>
  <si>
    <t>Adeza</t>
  </si>
  <si>
    <t>c7794090-9fd3-444d-bcd2-788ca6141641</t>
  </si>
  <si>
    <t>Maimouna</t>
  </si>
  <si>
    <t>e373dedf-ebc1-496e-987f-3de0613eb4cc</t>
  </si>
  <si>
    <t>Athure</t>
  </si>
  <si>
    <t>L'afflu des gents sur le forage conduit jusqu'a parfois a la bagarre</t>
  </si>
  <si>
    <t>23c8fdd3-0369-4762-8da4-62025419601a</t>
  </si>
  <si>
    <t>Bahabalrama.</t>
  </si>
  <si>
    <t>nfi_moustiquaire nfi_bidon nfi_drap nfi_pagne nfi_natte nfi_bache nfi_marmite nfi_cuvette alim_sucre alim_sel alim_huile_vegetale wash_savon wash_theiere wash_seau combustible_essence</t>
  </si>
  <si>
    <t>insecurite_routes_arche etat_route fermeture_frontiere absence_transport intemperies trop_cher</t>
  </si>
  <si>
    <t>Fermeture sur axe bangui garamboulaye par les groupes armes</t>
  </si>
  <si>
    <t>insecurite_routes_arche etat_route absence_transport intemperies trop_cher</t>
  </si>
  <si>
    <t>Oui c'est les difficultes d'approvisionnement du produit</t>
  </si>
  <si>
    <t>Probleme d'approvisionnement a la fermeture des routes</t>
  </si>
  <si>
    <t>Oui le produit est rare sur le marche</t>
  </si>
  <si>
    <t>Peinerie du produit sur le marche</t>
  </si>
  <si>
    <t>Le produit est rare sur le marche</t>
  </si>
  <si>
    <t>Oui</t>
  </si>
  <si>
    <t>insecurite_routes_arche etat_route absence_transport intemperies</t>
  </si>
  <si>
    <t>755f4286-7939-489f-a109-dfcecc557ce0</t>
  </si>
  <si>
    <t>Jacques</t>
  </si>
  <si>
    <t>Oui compte tenu de fermeture des frontieres par les groupes armes</t>
  </si>
  <si>
    <t>limitation_mouvements routes_impraticables insecurite</t>
  </si>
  <si>
    <t>9fcbcbc5-af4c-487f-8e65-9f0f30dd506d</t>
  </si>
  <si>
    <t>Mini station total</t>
  </si>
  <si>
    <t>745532fe-bb0d-4934-89d0-ba6b0e32a868</t>
  </si>
  <si>
    <t>Sima</t>
  </si>
  <si>
    <t>71767ea2-9548-465a-b6a4-33669f6df15e</t>
  </si>
  <si>
    <t>Thibaut</t>
  </si>
  <si>
    <t>Manque de capital financier</t>
  </si>
  <si>
    <t>90f62d04-4d8c-457c-8400-c88573b72e91</t>
  </si>
  <si>
    <t>Salet</t>
  </si>
  <si>
    <t>Manque de moyen financier,taxes excessives des groupes armes</t>
  </si>
  <si>
    <t>c4cd0afb-8a6a-4f99-8c32-c726201d9321</t>
  </si>
  <si>
    <t>Amadou</t>
  </si>
  <si>
    <t>Manque de moyen financier, taxes excessives des groupes armesralentissement du marche</t>
  </si>
  <si>
    <t>351da494-2dd9-45c3-977d-e0b8a9b9a6ac</t>
  </si>
  <si>
    <t>Melanie</t>
  </si>
  <si>
    <t>Oui c'est du a la periode de culture</t>
  </si>
  <si>
    <t>travail_champ moyens_financiers insecurite autre</t>
  </si>
  <si>
    <t>Peur de controle des elements russes, faca, policier et gendarmes</t>
  </si>
  <si>
    <t>d8fb354e-81f9-40bf-aca2-4352b4d018ed</t>
  </si>
  <si>
    <t>Alime</t>
  </si>
  <si>
    <t>Oui le produit est un peu rare sur le marche</t>
  </si>
  <si>
    <t>insecurite nsp</t>
  </si>
  <si>
    <t>3f58f800-d4e7-41b0-bf1b-9a2d29edd9d0</t>
  </si>
  <si>
    <t>Ornella</t>
  </si>
  <si>
    <t>Oui c'est par rapport a la periode culturale</t>
  </si>
  <si>
    <t>travail_champ moyens_financiers insecurite autre nsp</t>
  </si>
  <si>
    <t>La peur</t>
  </si>
  <si>
    <t>0abd16d7-b0b7-4c29-b80f-931cf5ed5da9</t>
  </si>
  <si>
    <t>Cemac</t>
  </si>
  <si>
    <t>nfi_moustiquaire nfi_bidon nfi_drap nfi_pagne nfi_natte nfi_bache nfi_marmite nfi_cuvette alim_sucre alim_sel alim_huile_vegetale wash_savon wash_theiere wash_seau</t>
  </si>
  <si>
    <t>insecurite_routes_arche etat_route fermeture_frontiere absence_transport intemperies</t>
  </si>
  <si>
    <t>Àxe bangui alindao</t>
  </si>
  <si>
    <t>insecurite_routes_arche etat_route fermeture_frontiere absence_transport trop_cher autre</t>
  </si>
  <si>
    <t>insecurite_routes_arche etat_route fermeture_frontiere absence_transport intemperies trop_cher autre</t>
  </si>
  <si>
    <t>Fermee les groupes armes</t>
  </si>
  <si>
    <t>Là peur</t>
  </si>
  <si>
    <t>augmentation_prix_carburant limitation_mouvements routes_impraticables problemes_logistiques insecurite</t>
  </si>
  <si>
    <t>f64ef8ff-e7b9-4f3d-b55a-df013ca85705</t>
  </si>
  <si>
    <t>Nina</t>
  </si>
  <si>
    <t>88c1136d-39a0-40e9-9e7f-34e8e4061464</t>
  </si>
  <si>
    <t>Mabrouk</t>
  </si>
  <si>
    <t>Presence des groupes armes</t>
  </si>
  <si>
    <t>Oui, c'est la rarete du produit sur le marche</t>
  </si>
  <si>
    <t>insecurite_routes_arche etat_route fermeture_frontiere intemperies autre</t>
  </si>
  <si>
    <t>Peur des groupes armes chasses par les elements russes et refuges dans la foret</t>
  </si>
  <si>
    <t>Fermer par les groupes armes</t>
  </si>
  <si>
    <t>Oui c'est la carence</t>
  </si>
  <si>
    <t>Le produit n'est pas sur le marche</t>
  </si>
  <si>
    <t>Oui c'est la rarete du produit sur le marche</t>
  </si>
  <si>
    <t>Route de garamboulaye est fermee par les groupes armes</t>
  </si>
  <si>
    <t>Peur de represaille des groupes armes refuges dans la brousse</t>
  </si>
  <si>
    <t>7c2a505f-3537-40a6-ba5d-40b02511e0dc</t>
  </si>
  <si>
    <t>356676091051901</t>
  </si>
  <si>
    <t>obo</t>
  </si>
  <si>
    <t>Droit chemin</t>
  </si>
  <si>
    <t>nfi_pagne alim_mais alim_riz alim_haricot alim_sucre alim_sel alim_huile_vegetale wash_savon wash_theiere combustible_essence</t>
  </si>
  <si>
    <t>Par rapport au situation sécuritaire qui à put améliorer et ce qui fait beaucoup de réapprovisionnement chez les commerçants de la ville</t>
  </si>
  <si>
    <t>Du au moment de la semence qui as pu fait la hausse de prix sur le marché</t>
  </si>
  <si>
    <t>Du au moment de la compagne champêtre</t>
  </si>
  <si>
    <t>Manque de réapprovisionnement chez le fournisseur</t>
  </si>
  <si>
    <t>Du as évolution de situation sécuritaire dans la zone</t>
  </si>
  <si>
    <t>relation_fournisseurs nsp</t>
  </si>
  <si>
    <t>Manque de réapprovisionnement du as l'insécurité dans le trois dernières mois</t>
  </si>
  <si>
    <t>Évolution de la situation sécuritaire dans la zone, car les commerçants a du beaucoup réapprovisionné</t>
  </si>
  <si>
    <t>Amélioration de situation sécuritaire dans la zone qui as fait que les commerçants ont beaucoup  réapprovisionné dans la ville</t>
  </si>
  <si>
    <t>7fa9d8d2-07f9-41d1-a557-16fb5b8ead56</t>
  </si>
  <si>
    <t>Jéhovah</t>
  </si>
  <si>
    <t>nfi_drap nfi_pagne alim_sucre alim_sel wash_savon combustible_essence</t>
  </si>
  <si>
    <t>Beaucoup d'approvisionnement chez les commerçants, suite évolution de la situation sécuritaire dans la zone</t>
  </si>
  <si>
    <t>insecurite_routes_arche nsp</t>
  </si>
  <si>
    <t>Beaucoup de réapprovisionnement chez les commerçants</t>
  </si>
  <si>
    <t>Il y'as beaucoup de réapprovisionnement chez les commerçants ce dernier temps qui as fait la baisse du prix de cette article</t>
  </si>
  <si>
    <t>7447ceba-cbd1-4cbf-80ca-fe022aea1ddc</t>
  </si>
  <si>
    <t>Moke over</t>
  </si>
  <si>
    <t>nfi_drap nfi_pagne alim_riz alim_haricot alim_arachide alim_sucre alim_sel wash_savon combustible_essence</t>
  </si>
  <si>
    <t>Du au moment de la campagne champêtre</t>
  </si>
  <si>
    <t>Manque de réapprovisionnement ce dernier mois chez le commerçant</t>
  </si>
  <si>
    <t>Problème de réapprovisionnement du au campagne champêtre</t>
  </si>
  <si>
    <t>etat_route relation_fournisseurs nsp</t>
  </si>
  <si>
    <t>insecurite_routes_arche etat_route pas_souhaite</t>
  </si>
  <si>
    <t>insecurite_routes_arche etat_route nsp</t>
  </si>
  <si>
    <t>vente_domicile_coronavirus travail_champs</t>
  </si>
  <si>
    <t>Beaucoup des commerçants ont réapprovisionné c'est dernières temps lié à l'amélioration de la situation sécuritaire dans la zone</t>
  </si>
  <si>
    <t>5402718d-226b-4b7c-8c0a-0229a3ff501a</t>
  </si>
  <si>
    <t>Justin</t>
  </si>
  <si>
    <t>alim_riz alim_haricot alim_sucre alim_sel wash_savon</t>
  </si>
  <si>
    <t>Rarêté, sur le marché du au campagne champêtre</t>
  </si>
  <si>
    <t>Problème de moyen de transport pour quitter Zemio   pour Obo du à l'insécurité sur cette axe</t>
  </si>
  <si>
    <t>Rarêté sur le marché</t>
  </si>
  <si>
    <t>Beaucoup des commerçants ont fait la réapprovisionnement cette dernière mois à l'amélioration de la situation sécuritaire dans la zone</t>
  </si>
  <si>
    <t>a44411ed-f723-4e5b-8903-5441402eaa9c</t>
  </si>
  <si>
    <t>Boutique Ligoa</t>
  </si>
  <si>
    <t>nfi_drap nfi_pagne nfi_natte alim_riz alim_haricot alim_arachide alim_sucre alim_sel alim_huile_vegetale wash_savon combustible_essence</t>
  </si>
  <si>
    <t>Beaucoup des commerçants ont réapprovisionné c'est dernières mois lié à l'amélioration de la situation sécuritaire dans la localité</t>
  </si>
  <si>
    <t>Rarêté sur le marché lié au campagne champêtre qui as du commencé dans la localité</t>
  </si>
  <si>
    <t>Problème de moyen de transport pour transporter c'est article de Zemio sur Obo</t>
  </si>
  <si>
    <t>Rarêté sur le marché lié au campagne champêtre dans la localité</t>
  </si>
  <si>
    <t>Beaucoup des commerçants ont réapprovisionné c'est dernières mois lié à l'amélioration de la situation sécuritaire dans sur les axes</t>
  </si>
  <si>
    <t>Beaucoup des commerçants ont réapprovisionné c'est dernières mois lié l'amélioration de la situation sécuritaire dans la localité</t>
  </si>
  <si>
    <t>Cette dernière mois, il y'as une amélioration de la situation sécuritaire dans la localité et sur les axes ce qui fait libre circulation des commençants pour ce réapprovisionné</t>
  </si>
  <si>
    <t>fbc63964-160e-4f46-a708-3d48954c3d19</t>
  </si>
  <si>
    <t>Abachï</t>
  </si>
  <si>
    <t>nfi_bidon nfi_drap nfi_pagne alim_haricot alim_arachide alim_huile_vegetale combustible_essence</t>
  </si>
  <si>
    <t>Car beaucoup de commerçants ont réapprovisionné c'est dernières moment, vu l'amélioration de situation sécuritaire sur les axes et la libre circulation des personnes</t>
  </si>
  <si>
    <t>Car il y'as la rareté sur chez les fournisseurs</t>
  </si>
  <si>
    <t>Rarêté chez les fournisseurs vu la campagne champêtre va bientôt commencer</t>
  </si>
  <si>
    <t>Car il y'as la baisse de prix chez les fournisseurs et aussi beaucoup des commerçants ont réapprovisionné la localité a c'est article</t>
  </si>
  <si>
    <t>Baisse de prix chez les grossistes</t>
  </si>
  <si>
    <t>Beaucoup des commerçants ont réapprovisionné c'est dernières mois, vu l'amélioration de situation sécuritaire dans la zone et sur les axes</t>
  </si>
  <si>
    <t>915189d9-4400-41af-b475-4d4bbd0f4008</t>
  </si>
  <si>
    <t>alim_manioc alim_haricot</t>
  </si>
  <si>
    <t>Rarêté sur le marché car le tubercule de manioc pourri  beaucoup au champ</t>
  </si>
  <si>
    <t>Rarêté sur le marché, chez le fournisseur</t>
  </si>
  <si>
    <t>Par au perte des tubercules de manioc qui pourri au champ qu'on ignore la raison</t>
  </si>
  <si>
    <t>Il, dit que la hausse du prix de manioc est lié au perte de manioc qui pourri au champ dont on ignore la raison de cela</t>
  </si>
  <si>
    <t>8527c672-58a9-45f5-81e1-85cfa40e194b</t>
  </si>
  <si>
    <t>Nagbandja badine</t>
  </si>
  <si>
    <t>Problème de transport, lié a la rareté sur le marché</t>
  </si>
  <si>
    <t>Il y'as une problème de manque du moyens de transport sur l'axe Zemio sur Obo</t>
  </si>
  <si>
    <t>e98eb657-76ab-4e2b-8570-3abad2b7b031</t>
  </si>
  <si>
    <t>NDANY</t>
  </si>
  <si>
    <t>nfi_drap alim_manioc alim_riz alim_haricot alim_arachide</t>
  </si>
  <si>
    <t>Rarêté chez le fournisseur vu le moment du campagne champêtre</t>
  </si>
  <si>
    <t>Rarêté chez les grossistes sur le marché</t>
  </si>
  <si>
    <t>etat_route relation_fournisseurs</t>
  </si>
  <si>
    <t>Rarêté sur le marché, lié au campagne de la semence qui va bientôt commencer</t>
  </si>
  <si>
    <t>Il y'as la rareté de c'est article que le marché la cause est la campagne de la semence qui va bientôt commencer</t>
  </si>
  <si>
    <t>ca8fae89-1a94-44c1-9578-d4565b4ef556</t>
  </si>
  <si>
    <t>ELHADJI SALLE IDRISS</t>
  </si>
  <si>
    <t>nfi_bidon nfi_pagne nfi_natte nfi_bache nfi_cuvette alim_haricot alim_arachide alim_sucre alim_sel alim_huile_vegetale wash_savon wash_seau combustible_essence wash_eau</t>
  </si>
  <si>
    <t>Le prix a évolué par rapport à la qualité</t>
  </si>
  <si>
    <t>Je veux juste solder pour aider la population</t>
  </si>
  <si>
    <t>Produit trop chère chez les fournisseurs</t>
  </si>
  <si>
    <t>La quantité en litres qui occasionne cette évolution</t>
  </si>
  <si>
    <t>Chaque huitième mois, les prix des produits augmentent, tandis-qu'au saison sèche, ça diminue</t>
  </si>
  <si>
    <t>Quantité disponible au magasin</t>
  </si>
  <si>
    <t>Distance entre les fournisseurs jusqu'aux commerçants créé parfois une augmentation des prix</t>
  </si>
  <si>
    <t>Produit disponible au magasin</t>
  </si>
  <si>
    <t>RAS , Je dis seulement merci pour cette enquête</t>
  </si>
  <si>
    <t>33ae421a-a5b4-4fa8-aa8f-076e5d2fade7</t>
  </si>
  <si>
    <t>NASSOUR Djouma</t>
  </si>
  <si>
    <t>nfi_moustiquaire nfi_bidon nfi_drap nfi_pagne nfi_natte nfi_bache nfi_cuvette alim_manioc alim_riz alim_haricot alim_arachide alim_sucre alim_sel alim_huile_vegetale wash_savon wash_theiere wash_seau</t>
  </si>
  <si>
    <t>Produit sur commande</t>
  </si>
  <si>
    <t>insecurite_routes_arche intemperies trop_cher</t>
  </si>
  <si>
    <t>Quantité disponible pendant la saison sèche</t>
  </si>
  <si>
    <t>Je ne cherche pas beaucoup d'intérêt, mais juste aider la population</t>
  </si>
  <si>
    <t>C'est par apport à la qualité</t>
  </si>
  <si>
    <t>Par-rapport à la qualité et quantité</t>
  </si>
  <si>
    <t>Produit disponible pendant la saison sèche</t>
  </si>
  <si>
    <t>C'est la saison de cet article</t>
  </si>
  <si>
    <t>Article disponible sur marché</t>
  </si>
  <si>
    <t>Quand l'arachide est en quantité disponible sur marché, alors le prix de l'huile diminue aussi</t>
  </si>
  <si>
    <t>pas_saison intemperies stockage</t>
  </si>
  <si>
    <t>etat_route intemperies autre</t>
  </si>
  <si>
    <t>Longue distance, ce qui créé des retards dans l'acheminement des produits</t>
  </si>
  <si>
    <t>C'est la quantité qui fait l'augmentation</t>
  </si>
  <si>
    <t>limitation_mouvements routes_impraticables</t>
  </si>
  <si>
    <t>Penser à l'infrastructure pour faciliter l'acheminement rapide de nos artiles</t>
  </si>
  <si>
    <t>cd277deb-6e3f-4b01-bdcd-e710ab91ecc7</t>
  </si>
  <si>
    <t>DEMAIN Matin</t>
  </si>
  <si>
    <t>nfi_bidon alim_riz alim_sucre alim_sel alim_huile_vegetale wash_savon combustible_bois_chauffage</t>
  </si>
  <si>
    <t>etat_route pas_saison</t>
  </si>
  <si>
    <t>Quantité disponible</t>
  </si>
  <si>
    <t>Je prie les ONG,de créer des emplois et AGR pour la population afin qu'elle ait de l'argent pour payer nos articles</t>
  </si>
  <si>
    <t>792af840-ed1d-4890-be66-ab974e8cf800</t>
  </si>
  <si>
    <t>IBRAHIM Mahamat</t>
  </si>
  <si>
    <t>nfi_bidon nfi_pagne nfi_natte alim_riz alim_haricot alim_arachide alim_sucre alim_sel alim_huile_vegetale wash_savon wash_theiere wash_seau combustible_essence wash_eau</t>
  </si>
  <si>
    <t>Distance créé l'acheminement tardive des articles à la destination</t>
  </si>
  <si>
    <t>Stock disponible</t>
  </si>
  <si>
    <t>C'est la quantité la plus petite</t>
  </si>
  <si>
    <t>Ici je vends toujours mes seaux de 10 à 1000 f</t>
  </si>
  <si>
    <t>Produit rare sur marché</t>
  </si>
  <si>
    <t>taxes_services_sanitaires</t>
  </si>
  <si>
    <t>Nous sollicitons toujours vers les ONG de penser à l'infrastructure.</t>
  </si>
  <si>
    <t>304f2d3e-cc4b-450c-9fd4-2b19ad1dbde7</t>
  </si>
  <si>
    <t>ASSANE SELEMANE</t>
  </si>
  <si>
    <t>nfi_bidon nfi_pagne nfi_natte nfi_bache nfi_marmite nfi_cuvette alim_manioc alim_riz alim_haricot alim_arachide alim_sucre alim_sel alim_viande alim_huile_vegetale wash_savon wash_theiere wash_seau combustible_essence wash_eau</t>
  </si>
  <si>
    <t>Cette différence est due à la qualité</t>
  </si>
  <si>
    <t>Prix élevé chez les fournisseurs</t>
  </si>
  <si>
    <t>Produit rare et trop chère chez les fournisseurs.</t>
  </si>
  <si>
    <t>Produit indisponible sur marché</t>
  </si>
  <si>
    <t>intemperies trop_cher indisponible</t>
  </si>
  <si>
    <t>Produit indisponible</t>
  </si>
  <si>
    <t>Produit en stock suffisant</t>
  </si>
  <si>
    <t>8ec379d2-b83e-4c7f-8258-6c87b32f9fdb</t>
  </si>
  <si>
    <t>OUMAR Idris</t>
  </si>
  <si>
    <t>nfi_moustiquaire nfi_bidon nfi_drap nfi_bache nfi_marmite nfi_cuvette alim_manioc alim_riz alim_huile_vegetale wash_savon wash_theiere wash_seau</t>
  </si>
  <si>
    <t>Produit sur commande , plus indisponible chez les fournisseur</t>
  </si>
  <si>
    <t>etat_route intemperies indisponible</t>
  </si>
  <si>
    <t>Produit en stock limité</t>
  </si>
  <si>
    <t>etat_route intemperies stockage</t>
  </si>
  <si>
    <t>La qualité qui fait la différence des prix</t>
  </si>
  <si>
    <t>Quand la quantité est disponible plus que besoins des clients le prix diminue</t>
  </si>
  <si>
    <t>Le savon venu du Tchad est différents de celui du Soudan</t>
  </si>
  <si>
    <t>Nous les commerçants nous rencontrons souvent problème de route qui est impraticable</t>
  </si>
  <si>
    <t>603db8fc-f21c-4c97-907d-871b57190fb8</t>
  </si>
  <si>
    <t>TOM Kamiss</t>
  </si>
  <si>
    <t>nfi_moustiquaire nfi_drap nfi_bache alim_manioc alim_riz alim_huile_vegetale combustible_bois_chauffage</t>
  </si>
  <si>
    <t>augmentation_prix_carburant limitation_mouvements</t>
  </si>
  <si>
    <t>Nos clients clients n'ont pas d'activité pour survivre, veuillez créer des AGR et distribuer des séances pour nous</t>
  </si>
  <si>
    <t>50d96ca7-85fd-4ada-886c-e5ba68339e69</t>
  </si>
  <si>
    <t>ASSANE Mahamat</t>
  </si>
  <si>
    <t>nfi_moustiquaire nfi_bidon nfi_drap alim_manioc alim_riz alim_sel wash_eau</t>
  </si>
  <si>
    <t>Problème de stock, produit sur commande</t>
  </si>
  <si>
    <t>etat_route pas_saison intemperies indisponible</t>
  </si>
  <si>
    <t>Produit i disponible sur marché</t>
  </si>
  <si>
    <t>Ils préfèrent vendre à la maison pour la simple raison que le nombre des clients diminue toujours au niveau du marché</t>
  </si>
  <si>
    <t>12eb7d07-22a0-4a3b-b563-bd2128b987eb</t>
  </si>
  <si>
    <t>YASSINE</t>
  </si>
  <si>
    <t>nfi_moustiquaire nfi_marmite nfi_cuvette alim_riz alim_haricot wash_seau combustible_essence wash_eau</t>
  </si>
  <si>
    <t>Le a augmenté chez les fournisseurs</t>
  </si>
  <si>
    <t>Selon la qualité des articles</t>
  </si>
  <si>
    <t>Produit indisponible chez les fournisseurs</t>
  </si>
  <si>
    <t>Augmentation des prix chez les fournisseurs</t>
  </si>
  <si>
    <t>travail_champ moyens_financiers_transport</t>
  </si>
  <si>
    <t>Nous sollicitons la création des emplois ( AGR) pour la population</t>
  </si>
  <si>
    <t>a096300d-ea2f-4d3d-b335-d71abba4c1b2</t>
  </si>
  <si>
    <t>H</t>
  </si>
  <si>
    <t>402c8725-f4da-4d92-91c9-9112dd51767e</t>
  </si>
  <si>
    <t>Ouapoutou pascal</t>
  </si>
  <si>
    <t>14631afc-b522-4f86-b6f9-df9bf084943a</t>
  </si>
  <si>
    <t>Bokossi carine</t>
  </si>
  <si>
    <t>4d91c40b-afd9-4a72-9c60-533c5f150418</t>
  </si>
  <si>
    <t>Ouaboumbali synthia</t>
  </si>
  <si>
    <t>7e0132cd-8c05-4e6d-85e6-741396270ae8</t>
  </si>
  <si>
    <t>Bouba lurecete</t>
  </si>
  <si>
    <t>2a793bd5-8bf3-4e21-9bf2-69fa3347dc36</t>
  </si>
  <si>
    <t>Nahou</t>
  </si>
  <si>
    <t>e0f598d5-5c7e-48f8-b17a-2712d0d0a734</t>
  </si>
  <si>
    <t>Sizon</t>
  </si>
  <si>
    <t>9b2751c9-7726-443b-82ff-8258a57f79a8</t>
  </si>
  <si>
    <t>Be kaka kevin</t>
  </si>
  <si>
    <t>0aa31aa6-f01e-48e0-912a-1558a04a2d4a</t>
  </si>
  <si>
    <t>Boy pera rachelle</t>
  </si>
  <si>
    <t>5c8590df-5d4a-4531-8f4c-affd3b986775</t>
  </si>
  <si>
    <t>28:27:BF:13:86:31</t>
  </si>
  <si>
    <t>b77d4c4e-f4cc-4e33-b483-46e083943ba0</t>
  </si>
  <si>
    <t>Guy thimothe</t>
  </si>
  <si>
    <t>a3db3cbb-6959-48a6-9727-6a8f5b6b439f</t>
  </si>
  <si>
    <t>Sophie</t>
  </si>
  <si>
    <t>b26941f3-bd84-47c0-b62a-b13730413c99</t>
  </si>
  <si>
    <t>Beorofio salemon</t>
  </si>
  <si>
    <t>2aed08d9-830e-4151-930d-38ca56416aaf</t>
  </si>
  <si>
    <t>Abacar</t>
  </si>
  <si>
    <t>4214408b-7545-4b21-a556-f346c54aa359</t>
  </si>
  <si>
    <t>Abdias</t>
  </si>
  <si>
    <t>30c68fb8-b8dd-4a41-b4fb-1f9872301be6</t>
  </si>
  <si>
    <t>Viki</t>
  </si>
  <si>
    <t>23fe5b98-efa5-434e-9f37-bb06db3009dc</t>
  </si>
  <si>
    <t>Selekia firmin</t>
  </si>
  <si>
    <t>nfi_moustiquaire nfi_bidon alim_riz alim_sucre alim_sel alim_huile_vegetale wash_savon wash_theiere</t>
  </si>
  <si>
    <t>6f493bf2-02da-47c5-98ff-b82ff924d246</t>
  </si>
  <si>
    <t>Mamoumama boris</t>
  </si>
  <si>
    <t>nfi_moustiquaire nfi_bidon nfi_drap nfi_pagne nfi_natte nfi_bache nfi_cuvette alim_riz alim_sucre alim_sel alim_huile_vegetale wash_savon wash_theiere</t>
  </si>
  <si>
    <t>e30784b4-ba5c-455b-863e-4e61d0804b33</t>
  </si>
  <si>
    <t>Sedo jean</t>
  </si>
  <si>
    <t>nfi_moustiquaire nfi_bidon nfi_drap nfi_pagne nfi_natte nfi_bache nfi_cuvette alim_sucre alim_sel alim_huile_vegetale wash_savon wash_theiere wash_seau</t>
  </si>
  <si>
    <t>39c0a42a-5c0e-4b8a-adb5-9a0a7ff0bbd4</t>
  </si>
  <si>
    <t>Papa moin chers</t>
  </si>
  <si>
    <t>nfi_moustiquaire nfi_bidon nfi_drap nfi_pagne nfi_natte alim_riz alim_sucre alim_sel alim_huile_vegetale wash_savon wash_theiere</t>
  </si>
  <si>
    <t>9593d3e2-b4a0-4f1c-9b46-8c92b883c623</t>
  </si>
  <si>
    <t>Ewaton</t>
  </si>
  <si>
    <t>nfi_moustiquaire nfi_bidon nfi_drap nfi_pagne nfi_natte wash_theiere</t>
  </si>
  <si>
    <t>c2c281ce-df08-454e-a745-49eef2420865</t>
  </si>
  <si>
    <t>No guide</t>
  </si>
  <si>
    <t>alim_mais alim_haricot alim_arachide</t>
  </si>
  <si>
    <t>c4e3882b-d1e2-4fd4-ac07-fbfe03cb34b4</t>
  </si>
  <si>
    <t>Zene heroline</t>
  </si>
  <si>
    <t>0b059828-6758-41d1-adc5-d44fc662c2e1</t>
  </si>
  <si>
    <t>Ireine</t>
  </si>
  <si>
    <t>5d382e81-deb7-4ee4-bd54-fd995d138dc6</t>
  </si>
  <si>
    <t>Fambele elodie</t>
  </si>
  <si>
    <t>9e7735e5-c9f0-4ad9-8bc1-28ec544fe412</t>
  </si>
  <si>
    <t>Kila</t>
  </si>
  <si>
    <t>6f11ea71-e21c-45fd-9912-19d8ab3d66a4</t>
  </si>
  <si>
    <t>Thiedor</t>
  </si>
  <si>
    <t>9dbb8719-18a6-4297-8862-b82e465dbcf3</t>
  </si>
  <si>
    <t>Rosse silvain</t>
  </si>
  <si>
    <t>589e45ad-5b18-4ba4-9dfa-176422e314fe</t>
  </si>
  <si>
    <t>Dimanche assane</t>
  </si>
  <si>
    <t>ae5a66bc-d28e-476f-99fc-b1b2276f6c7a</t>
  </si>
  <si>
    <t>Ngaboutou</t>
  </si>
  <si>
    <t>72f31d9e-b33c-4926-b153-1374a6206aea</t>
  </si>
  <si>
    <t>Gbaguene jean</t>
  </si>
  <si>
    <t>40252177-58d0-4de5-aac3-e108d26bd87a</t>
  </si>
  <si>
    <t>Fediro</t>
  </si>
  <si>
    <t>nfi_drap nfi_pagne nfi_natte alim_riz alim_sucre alim_sel alim_huile_vegetale wash_savon</t>
  </si>
  <si>
    <t>4f0905c0-554b-457c-ba73-ed1294b664de</t>
  </si>
  <si>
    <t>Orongaï zephirin</t>
  </si>
  <si>
    <t>1c9e2750-aecd-4eb3-b370-5e9ec6560061</t>
  </si>
  <si>
    <t>MALENDJI  claudele</t>
  </si>
  <si>
    <t>17d0336c-2282-40d2-b8f4-4136ea5627f5</t>
  </si>
  <si>
    <t>Gole adel</t>
  </si>
  <si>
    <t>a5a9401a-eaa9-471b-ae68-c32b127ce15c</t>
  </si>
  <si>
    <t>Guette nina</t>
  </si>
  <si>
    <t>299b5ced-e312-46f1-8066-e1175a04c532</t>
  </si>
  <si>
    <t>Nanfe anastasie</t>
  </si>
  <si>
    <t>f725fb8c-b240-4402-b10e-84b83fc4208b</t>
  </si>
  <si>
    <t>Ouanagombe esdras</t>
  </si>
  <si>
    <t>4a87bef4-16b9-4657-84e8-0c9695c1e331</t>
  </si>
  <si>
    <t>Mascara</t>
  </si>
  <si>
    <t>0ba215ed-5b8f-4d1c-a747-1dc4105fe5fa</t>
  </si>
  <si>
    <t>Ngaï</t>
  </si>
  <si>
    <t>9ff8817f-c296-433d-871c-8eb2b50ae6c4</t>
  </si>
  <si>
    <t>Sedo virginie</t>
  </si>
  <si>
    <t>43569b77-cf1a-46e5-b706-8b26a3a174de</t>
  </si>
  <si>
    <t>Maliasse</t>
  </si>
  <si>
    <t>82b52a59-273e-4183-bbc1-3c3cdd281f46</t>
  </si>
  <si>
    <t>Ouabangue elodie</t>
  </si>
  <si>
    <t>f220eb00-c4da-47f8-923a-2b14159f4a3a</t>
  </si>
  <si>
    <t>Tamsene brigitte</t>
  </si>
  <si>
    <t>3466d27d-3a31-4ff3-8580-a4e631a424eb</t>
  </si>
  <si>
    <t>Ouaguele aline</t>
  </si>
  <si>
    <t>80d76928-2505-469f-aa75-05e472997eed</t>
  </si>
  <si>
    <t>Yamale frangue</t>
  </si>
  <si>
    <t>cb2dad3c-0c09-4ca9-bc47-f03a1fd2716e</t>
  </si>
  <si>
    <t>Abra</t>
  </si>
  <si>
    <t>bca7a39c-cebc-41e0-b8a3-cc48311a431e</t>
  </si>
  <si>
    <t>Ikora</t>
  </si>
  <si>
    <t>e9599118-f397-4411-8d90-de305a223d80</t>
  </si>
  <si>
    <t>Yandombe anatol</t>
  </si>
  <si>
    <t>eedaa2b4-f76b-41d0-8ee7-39126c1b3c56</t>
  </si>
  <si>
    <t>Ouabangue wilfrid</t>
  </si>
  <si>
    <t>ef5a3a3a-0921-4ef6-9c19-77108661aa0a</t>
  </si>
  <si>
    <t>Mbake max</t>
  </si>
  <si>
    <t>e7bec624-c076-47a7-b20c-b0646bf985de</t>
  </si>
  <si>
    <t>Danne pharma</t>
  </si>
  <si>
    <t>4ac2cc9b-5018-4b0f-b72e-4fa47f84ac6e</t>
  </si>
  <si>
    <t>Toutou</t>
  </si>
  <si>
    <t>275d66c2-6260-4351-aa8b-facd05b06b76</t>
  </si>
  <si>
    <t>Matou</t>
  </si>
  <si>
    <t>64a948e2-91a8-40e8-8aa5-3dfd6f8afbcf</t>
  </si>
  <si>
    <t>Bertte</t>
  </si>
  <si>
    <t>7f0004c6-735f-493f-889b-7330e1defd58</t>
  </si>
  <si>
    <t>Ouabngue tedi</t>
  </si>
  <si>
    <t>f63e32d2-64d4-4480-9ab5-f8ea97f26e7a</t>
  </si>
  <si>
    <t>Ixrael dona</t>
  </si>
  <si>
    <t>21412c75-9a41-46f2-b6f7-2cfbcbe851cb</t>
  </si>
  <si>
    <t>Kembe oriol</t>
  </si>
  <si>
    <t>286b8cea-a5d1-4ce1-a8a8-e9859697605f</t>
  </si>
  <si>
    <t>a53194d2-b0ca-4e31-98c0-1759c1cfbf0b</t>
  </si>
  <si>
    <t>Samedi fransis</t>
  </si>
  <si>
    <t>c19f2f84-34c6-4ad9-b60c-9768f60c5434</t>
  </si>
  <si>
    <t>Deholo albert</t>
  </si>
  <si>
    <t>cb829a5c-444f-45ff-a747-7bce960989be</t>
  </si>
  <si>
    <t>Orline boutigue</t>
  </si>
  <si>
    <t>nfi_bidon nfi_drap nfi_natte alim_riz alim_sucre alim_huile_vegetale wash_savon wash_theiere nfi_bache</t>
  </si>
  <si>
    <t>4033789f-990e-439b-b034-6fd324e93cbd</t>
  </si>
  <si>
    <t>P d g koums</t>
  </si>
  <si>
    <t>nfi_bidon nfi_drap nfi_pagne nfi_natte alim_riz alim_sucre alim_sel alim_huile_vegetale wash_savon wash_theiere wash_seau</t>
  </si>
  <si>
    <t>9eb4dc9f-1492-484f-b51d-ad5992db96f2</t>
  </si>
  <si>
    <t>Kotholo</t>
  </si>
  <si>
    <t>nfi_moustiquaire nfi_bidon nfi_drap nfi_pagne nfi_natte alim_riz alim_sucre alim_sel alim_huile_vegetale wash_savon wash_seau</t>
  </si>
  <si>
    <t>e12e26d9-dbd1-4657-8317-0bec6f33867c</t>
  </si>
  <si>
    <t>Melene</t>
  </si>
  <si>
    <t>c848b47c-da89-4e3d-a0cb-85b0f7b3d3ef</t>
  </si>
  <si>
    <t>Julie</t>
  </si>
  <si>
    <t>43774642-3f5b-4897-8a30-459b86053f25</t>
  </si>
  <si>
    <t>Poutou</t>
  </si>
  <si>
    <t>9159be80-8261-47aa-b0f0-aaef167bb6e6</t>
  </si>
  <si>
    <t>Gabi</t>
  </si>
  <si>
    <t>nfi_moustiquaire nfi_bidon nfi_drap nfi_pagne nfi_natte</t>
  </si>
  <si>
    <t>497d9799-195d-4a0a-a489-f4913d506c76</t>
  </si>
  <si>
    <t>Mama yeke</t>
  </si>
  <si>
    <t>nfi_moustiquaire nfi_bidon nfi_drap nfi_pagne nfi_natte wash_seau wash_theiere</t>
  </si>
  <si>
    <t>7cc93dd8-b4fc-4ffe-b042-8a77a9a35628</t>
  </si>
  <si>
    <t>Olivia</t>
  </si>
  <si>
    <t>bc306367-61bd-4e36-8466-1127c0fb9914</t>
  </si>
  <si>
    <t>Zato boutigue</t>
  </si>
  <si>
    <t>nfi_moustiquaire nfi_pagne alim_riz alim_sucre alim_sel alim_huile_vegetale wash_savon</t>
  </si>
  <si>
    <t>9fe9da07-3c8f-4ac6-a395-c51c0d5d731c</t>
  </si>
  <si>
    <t>Cristine</t>
  </si>
  <si>
    <t>4574ffb7-7732-422a-a23e-fd696ee3cbae</t>
  </si>
  <si>
    <t>Kembe delia</t>
  </si>
  <si>
    <t>6d634b7b-ca45-45ba-b7ef-1fcf9ba44172</t>
  </si>
  <si>
    <t>Nadine</t>
  </si>
  <si>
    <t>4f268aaa-60d1-4857-a1b3-b529a522251a</t>
  </si>
  <si>
    <t>Daniel</t>
  </si>
  <si>
    <t>alim_sucre alim_sel alim_riz alim_huile_vegetale wash_savon wash_theiere wash_seau</t>
  </si>
  <si>
    <t>a16cf5d3-c9b1-4d2c-84b0-22457cffa88a</t>
  </si>
  <si>
    <t>Bezongai aubin</t>
  </si>
  <si>
    <t>2f2d7dd2-7a1e-47ae-90d1-41e8406249dc</t>
  </si>
  <si>
    <t>Gbakounou albert</t>
  </si>
  <si>
    <t>640d39c4-e0f1-49f9-9e79-dcdf63c47d77</t>
  </si>
  <si>
    <t>Gparambeti beatrice</t>
  </si>
  <si>
    <t>9c62772e-94b7-48ee-8113-4812a18892d0</t>
  </si>
  <si>
    <t>Mboma</t>
  </si>
  <si>
    <t>trop_cher stockage paiement</t>
  </si>
  <si>
    <t>moyens_financiers_transport travail_champ</t>
  </si>
  <si>
    <t>07cc4009-ef7c-40c1-ae88-c65dc9f6cb19</t>
  </si>
  <si>
    <t>Anigue</t>
  </si>
  <si>
    <t>b2c6e3c5-8c4b-4bc3-98c4-6a475e9c6ad9</t>
  </si>
  <si>
    <t>Damaza patric</t>
  </si>
  <si>
    <t>20cd4844-a2af-4622-9df9-84752ff2cd05</t>
  </si>
  <si>
    <t>Ousmane</t>
  </si>
  <si>
    <t>d0c0b18d-4c67-41fa-941b-faa91df87f41</t>
  </si>
  <si>
    <t>7ef6b184-b0f4-48b5-91f1-8feeb7c47634</t>
  </si>
  <si>
    <t>Ndongo emil</t>
  </si>
  <si>
    <t>7dd70609-ee6c-4ba1-84d8-10d921d0f1f7</t>
  </si>
  <si>
    <t>40:D3:AE:BD:3E:5A</t>
  </si>
  <si>
    <t>kouango</t>
  </si>
  <si>
    <t>ADOURE  NASSOURE</t>
  </si>
  <si>
    <t>nfi_moustiquaire nfi_bidon nfi_pagne alim_riz alim_sucre alim_sel alim_huile_vegetale wash_savon</t>
  </si>
  <si>
    <t>C'est rare a trouvé  sur le marché</t>
  </si>
  <si>
    <t>etat_route absence_transport stockage</t>
  </si>
  <si>
    <t>Stocks</t>
  </si>
  <si>
    <t>augmentation_prix_carburant jtt_peur jtt_augmentation</t>
  </si>
  <si>
    <t>5290da58-d0e3-480c-8bed-25ca9307672c</t>
  </si>
  <si>
    <t>IBRAHIM</t>
  </si>
  <si>
    <t>nfi_bidon nfi_drap nfi_pagne alim_riz alim_sucre alim_sel alim_huile_vegetale wash_savon</t>
  </si>
  <si>
    <t>Articles local</t>
  </si>
  <si>
    <t>16f366ae-8a12-4ee7-b65b-65ef7e3233d8</t>
  </si>
  <si>
    <t>MOUSSA</t>
  </si>
  <si>
    <t>nfi_moustiquaire nfi_bidon nfi_pagne nfi_natte alim_riz alim_sucre alim_sel alim_huile_vegetale wash_savon wash_theiere</t>
  </si>
  <si>
    <t>Probléme  de client</t>
  </si>
  <si>
    <t>8b456810-b6a5-457b-a678-566516cc54a4</t>
  </si>
  <si>
    <t>MOUSTAFA</t>
  </si>
  <si>
    <t>e8331216-8f6d-4928-84f9-115d6c62cb8e</t>
  </si>
  <si>
    <t>a3b9b626-19e0-4925-a397-540fce974254</t>
  </si>
  <si>
    <t>Vivien</t>
  </si>
  <si>
    <t>216d463b-28e9-47be-8792-ae95fb4053e2</t>
  </si>
  <si>
    <t>RAMANE</t>
  </si>
  <si>
    <t>2ad62cd4-e769-4423-9703-64231716dd8f</t>
  </si>
  <si>
    <t>NOUVEAU  MONDE</t>
  </si>
  <si>
    <t>nfi_moustiquaire nfi_bidon nfi_drap nfi_pagne alim_riz alim_sucre alim_sel alim_huile_vegetale wash_savon wash_theiere</t>
  </si>
  <si>
    <t>Article qui ne marche pas</t>
  </si>
  <si>
    <t>Transport  est chére</t>
  </si>
  <si>
    <t>Article local</t>
  </si>
  <si>
    <t>1c995cad-8e51-4a30-b484-088fa07b9605</t>
  </si>
  <si>
    <t>ADJORO</t>
  </si>
  <si>
    <t>nfi_moustiquaire nfi_bidon nfi_drap nfi_pagne nfi_natte nfi_bache nfi_marmite nfi_cuvette alim_mais alim_riz alim_haricot alim_arachide alim_sucre alim_sel alim_huile_vegetale wash_savon wash_theiere wash_seau</t>
  </si>
  <si>
    <t>Article  local</t>
  </si>
  <si>
    <t>absence_transport trop_cher</t>
  </si>
  <si>
    <t>e0c053c4-542c-4c5c-8e54-3c7cbf508db3</t>
  </si>
  <si>
    <t>Nathalie</t>
  </si>
  <si>
    <t>dfc10b3b-7e73-4b31-8139-4151b172af8a</t>
  </si>
  <si>
    <t>YASSI Marie</t>
  </si>
  <si>
    <t>d1d5d28f-4a81-42df-9a9b-b692687c9659</t>
  </si>
  <si>
    <t>MBENIKWA LI  Jeanne</t>
  </si>
  <si>
    <t>3f687c0c-a7f0-4a40-aec1-7f25209ff44a</t>
  </si>
  <si>
    <t>WAKOUA Sophie</t>
  </si>
  <si>
    <t>nfi_bache nfi_marmite nfi_cuvette alim_haricot alim_arachide wash_savon</t>
  </si>
  <si>
    <t>absence_transport trop_cher stockage</t>
  </si>
  <si>
    <t>absence_transport stockage indisponible</t>
  </si>
  <si>
    <t>fcf6f45d-0e0d-4fd2-ba67-165e1cd0aa8b</t>
  </si>
  <si>
    <t>ISSA  MAHAMAT</t>
  </si>
  <si>
    <t>nfi_pagne nfi_natte nfi_bache wash_theiere wash_seau</t>
  </si>
  <si>
    <t>af1fe815-db45-4c2d-a029-1e5ee61a5db1</t>
  </si>
  <si>
    <t>ALIDOU</t>
  </si>
  <si>
    <t>nfi_moustiquaire nfi_drap nfi_cuvette</t>
  </si>
  <si>
    <t>9b759b5d-c069-4600-b30e-3b895a3e035b</t>
  </si>
  <si>
    <t>MAÏMOUNA</t>
  </si>
  <si>
    <t>nfi_natte alim_mais alim_riz alim_haricot alim_arachide alim_sucre alim_sel</t>
  </si>
  <si>
    <t>44c60bd1-02b8-427d-9400-72b9d0324260</t>
  </si>
  <si>
    <t>ABAKAR</t>
  </si>
  <si>
    <t>nfi_drap nfi_natte nfi_bache nfi_marmite nfi_cuvette</t>
  </si>
  <si>
    <t>76e27fc8-b1be-4a33-9c2d-44da3fc53b32</t>
  </si>
  <si>
    <t>FAKY       ADAM</t>
  </si>
  <si>
    <t>wash_theiere wash_seau combustible_essence</t>
  </si>
  <si>
    <t>bb5a3aba-1270-453e-88eb-bfce2876fa8d</t>
  </si>
  <si>
    <t>KETTE  Steve</t>
  </si>
  <si>
    <t>abf7d9ea-4e36-4d47-944a-a6202926477e</t>
  </si>
  <si>
    <t>AMATH  ASSANE</t>
  </si>
  <si>
    <t>ba038345-4c7f-4b09-be55-54f1c278835a</t>
  </si>
  <si>
    <t>PAYAKA  Guy</t>
  </si>
  <si>
    <t>4d4d4213-5121-49fe-9d48-ebaeed8c0ca3</t>
  </si>
  <si>
    <t>KAPO  Brijitte</t>
  </si>
  <si>
    <t>c7715e22-22b5-4987-9527-97e659a07898</t>
  </si>
  <si>
    <t>KITEME  Marina</t>
  </si>
  <si>
    <t>alim_mais alim_riz alim_arachide</t>
  </si>
  <si>
    <t>f8aa493a-5482-48f7-9bbd-851f5835fb11</t>
  </si>
  <si>
    <t>FANE Alime</t>
  </si>
  <si>
    <t>nfi_marmite alim_mais alim_huile_vegetale</t>
  </si>
  <si>
    <t>bd6ce8ae-4529-4c3c-b2d4-65b3963a35bb</t>
  </si>
  <si>
    <t>RAMADAN</t>
  </si>
  <si>
    <t>f6ab015e-a4b9-4821-87f4-bfe443572500</t>
  </si>
  <si>
    <t>TONGASSE  Gaspare</t>
  </si>
  <si>
    <t>95cbadac-333a-4948-9d15-a3784d05ee4f</t>
  </si>
  <si>
    <t>NDAGOBOU Alain</t>
  </si>
  <si>
    <t>7f74a1c0-73d5-40b6-80da-ed689dd621e8</t>
  </si>
  <si>
    <t>LOBALET  Boris</t>
  </si>
  <si>
    <t>f45305ed-75c8-4445-81c1-a0e1f2aef928</t>
  </si>
  <si>
    <t>TAHAIR  Sallet</t>
  </si>
  <si>
    <t>0a99ba7c-39b1-40c9-9dc9-36adb50c5a40</t>
  </si>
  <si>
    <t>OUNDA  Narcis</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</si>
  <si>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</si>
  <si>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</si>
  <si>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</si>
  <si>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</si>
  <si>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</si>
  <si>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</si>
  <si>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</si>
  <si>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Localité</t>
  </si>
  <si>
    <t>Erreur de sélection de la ville</t>
  </si>
  <si>
    <t>bimbo</t>
  </si>
  <si>
    <t>Erreur de sélection de la commune</t>
  </si>
  <si>
    <t>bakou</t>
  </si>
  <si>
    <t>Erreur de sélection de l'organisation</t>
  </si>
  <si>
    <t>pui</t>
  </si>
  <si>
    <t>la_mbi</t>
  </si>
  <si>
    <t>bossangoa</t>
  </si>
  <si>
    <t>ars</t>
  </si>
  <si>
    <t>Erreur de sélection de la sous-préfecture</t>
  </si>
  <si>
    <t>koui</t>
  </si>
  <si>
    <t>berberati</t>
  </si>
  <si>
    <t>nana_outa</t>
  </si>
  <si>
    <t>prix non renseigné vu que l'article n'est pas disponible chez ce commerçant</t>
  </si>
  <si>
    <t>Erreur de saisie du prix de l'article</t>
  </si>
  <si>
    <t>outlier</t>
  </si>
  <si>
    <t>Bangui</t>
  </si>
  <si>
    <t>Bocaranga</t>
  </si>
  <si>
    <t>Kaga</t>
  </si>
  <si>
    <t>Zemio</t>
  </si>
  <si>
    <t>Alindao</t>
  </si>
  <si>
    <t>Birao</t>
  </si>
  <si>
    <t>vu avec le partenaire</t>
  </si>
  <si>
    <t>acf6aadd-a5c8-44da-b6bb-33910a3bc29c</t>
  </si>
  <si>
    <t>e7fa751e-3fa5-4e6f-a715-238c074aed5f</t>
  </si>
  <si>
    <t>44595c60-c1ea-40cc-bfe5-2fc334a79bf1</t>
  </si>
  <si>
    <t>1908f850-b513-435a-ac53-06db32db68c0</t>
  </si>
  <si>
    <t>4afa0637-708a-427d-b719-1a3016acce6e</t>
  </si>
  <si>
    <t>8747dc9e-b985-4b65-a6a2-557d61316cdb</t>
  </si>
  <si>
    <t>5ef2c0b9-9152-4d87-8304-5d4a11f512f9</t>
  </si>
  <si>
    <t>4eb56812-d127-4f4b-8121-fc572ac211d6</t>
  </si>
  <si>
    <t>060022a0-a752-4b34-8960-0f6e0f28ef4d</t>
  </si>
  <si>
    <t>f201a59a-8ab5-4f93-bacc-2016aee25226</t>
  </si>
  <si>
    <t>92f093a3-9755-44f3-8585-77846c88074d</t>
  </si>
  <si>
    <t>ddef7346-ac0c-494d-81d6-6469758a08d5</t>
  </si>
  <si>
    <t>eab85e44-a9e7-4458-bd14-0f172d529c2b</t>
  </si>
  <si>
    <t>d9321f4a-79b2-4f3e-badf-e5ddc015894d</t>
  </si>
  <si>
    <t>Vu avec le partenaire</t>
  </si>
  <si>
    <t>86c48b3f-73cc-4bcd-856f-0fe8bd8a32af</t>
  </si>
  <si>
    <t>816ec2c3-c517-4f16-b03a-8b14fa86a3df</t>
  </si>
  <si>
    <t>def9eee8-ab65-4909-987a-a0175d1aeba2</t>
  </si>
  <si>
    <t>19e158fd-d921-4eb4-aa41-db58a8a5fe1b</t>
  </si>
  <si>
    <t>84ec74d8-d0a5-4829-9639-935771f8f39e</t>
  </si>
  <si>
    <t>2fdb9047-7d16-4448-a03f-864fc86c17b5</t>
  </si>
  <si>
    <t>fc9c9d4f-d76b-4399-a5b6-dd384b52f4f1</t>
  </si>
  <si>
    <t>3b38832b-1732-49bc-8e3f-7065913b9c96</t>
  </si>
  <si>
    <t>3706693e-431d-45e3-b040-3acbfa7c218b</t>
  </si>
  <si>
    <t>01d80888-dbc9-4453-a50d-79dc59f7e667</t>
  </si>
  <si>
    <t>870354b9-48ad-4eb8-a593-8846cb616a29</t>
  </si>
  <si>
    <t>6de99a03-4c20-4982-9fc6-5eb43d1555fb</t>
  </si>
  <si>
    <t>8ee81792-59c5-4874-af5a-edd3992f1c32</t>
  </si>
  <si>
    <t>76095205-d0d8-4fcd-b99e-e739273d2131</t>
  </si>
  <si>
    <t>15d7bd11-392c-4a26-a353-cecea09db0ed</t>
  </si>
  <si>
    <t>ce635db4-dbac-4db9-bc72-c22b3b3251af</t>
  </si>
  <si>
    <t>e83328c2-3cc5-4a36-817b-f68aefd3ead2</t>
  </si>
  <si>
    <t>a256720e-4955-464d-8032-0eea7e83de91</t>
  </si>
  <si>
    <t>a9c3a039-dbad-4ad4-94ea-fb568aed746b</t>
  </si>
  <si>
    <t>12c71c0f-4f65-49f1-bb13-ac29c49131a5</t>
  </si>
  <si>
    <t xml:space="preserve">Commentaire </t>
  </si>
  <si>
    <t>a1b78790-7ac4-433a-8002-e64859630d5c</t>
  </si>
  <si>
    <t>Toute l'enquête</t>
  </si>
  <si>
    <t>Enquête test du questionnaire</t>
  </si>
  <si>
    <t>Test du questionnaire</t>
  </si>
  <si>
    <t>1a69a1f0-7da7-421e-86c6-ea9c1700156f</t>
  </si>
  <si>
    <t>Marché Pilote</t>
  </si>
  <si>
    <t>Enquêtes pour Dekoa - Marché Pilote</t>
  </si>
  <si>
    <t>bf112137-f4c3-43e1-8459-29ae2a25e6ee</t>
  </si>
  <si>
    <t>708f31d0-8ca2-473a-baec-56178e64a597</t>
  </si>
  <si>
    <t>1978cfff-eba2-4cd3-a2eb-0fa799bf3af3</t>
  </si>
  <si>
    <t>524f281e-984b-49ef-b9af-c463e7b0f35d</t>
  </si>
  <si>
    <t>fc0e26bd-4e43-4dfd-a0c0-1f47b272391f</t>
  </si>
  <si>
    <t>8a4c2dad-4623-4b8a-b6b2-4c0f77baf144</t>
  </si>
  <si>
    <t>e8a5b29e-282c-40a9-822a-33e8a340a9dc</t>
  </si>
  <si>
    <t>fd0dca2c-21b6-4796-960e-87c9177ace87</t>
  </si>
  <si>
    <t>08c4e91f-b47b-4dd7-a41f-d09e8bc61593</t>
  </si>
  <si>
    <t>d07d020e-05c3-4a63-82c3-7089baf3a176</t>
  </si>
  <si>
    <t>7aabe28c-a071-471e-a7ba-5b1c992f6d85</t>
  </si>
  <si>
    <t>575234e6-90dc-40af-8798-058286c3d995</t>
  </si>
  <si>
    <t>2e9f38b3-208b-4a03-b2c0-a8070c5eaa20</t>
  </si>
  <si>
    <t>a9ffcb65-2f4c-439f-a5ed-d02a9ebd1287</t>
  </si>
  <si>
    <t>1b09027f-c200-409e-9da0-0ae735994cae</t>
  </si>
  <si>
    <t>cd1adb39-b8a3-4832-b8c8-2f841fa987dc</t>
  </si>
  <si>
    <t>bd06da82-232f-43f7-a2dd-726d5637c88b</t>
  </si>
  <si>
    <t>e413a76d-c021-48f9-ba31-a376f17a2bd7</t>
  </si>
  <si>
    <t>83195bdf-6173-4fce-93d6-8329d3614702</t>
  </si>
  <si>
    <t>469f2043-4705-4c9c-96ad-453e9a7e6bfb</t>
  </si>
  <si>
    <t>fd0b67dc-6644-4785-a0c9-20df9e822846</t>
  </si>
  <si>
    <t>25fa97dc-7e05-4118-a2fc-ca7966bef3c6</t>
  </si>
  <si>
    <t>59153e51-79ed-41e0-b5f5-122f13cb0312</t>
  </si>
  <si>
    <t>cbd528fa-0596-4ca3-a7cc-b5fb6ff1e9e0</t>
  </si>
  <si>
    <t>27b3f2d6-a577-47aa-a20a-c6a2d33ea551</t>
  </si>
  <si>
    <t>Enquêtes pour Ndele - Marché Pilote</t>
  </si>
  <si>
    <t>Marchés</t>
  </si>
  <si>
    <t xml:space="preserve">Bidon </t>
  </si>
  <si>
    <t xml:space="preserve">Drap </t>
  </si>
  <si>
    <t xml:space="preserve">Pagne </t>
  </si>
  <si>
    <t xml:space="preserve">Bâche </t>
  </si>
  <si>
    <t>Cuvette metalique</t>
  </si>
  <si>
    <t>Maïs en grains</t>
  </si>
  <si>
    <t>Manioc Cossette</t>
  </si>
  <si>
    <t xml:space="preserve">Viande </t>
  </si>
  <si>
    <t xml:space="preserve">Haricot </t>
  </si>
  <si>
    <t xml:space="preserve">Arachide </t>
  </si>
  <si>
    <t xml:space="preserve">Huile Végétale </t>
  </si>
  <si>
    <t xml:space="preserve">Sucre </t>
  </si>
  <si>
    <t xml:space="preserve">Sel </t>
  </si>
  <si>
    <t xml:space="preserve">Savon </t>
  </si>
  <si>
    <t xml:space="preserve">Théière / bouta </t>
  </si>
  <si>
    <t>Seau plastique</t>
  </si>
  <si>
    <t>Eeau Bidon 20L</t>
  </si>
  <si>
    <t>Bambari</t>
  </si>
  <si>
    <t>Bangassou</t>
  </si>
  <si>
    <t>Bossembélé</t>
  </si>
  <si>
    <t>Bouar</t>
  </si>
  <si>
    <t>Bria</t>
  </si>
  <si>
    <t>Kaga-Bandoro</t>
  </si>
  <si>
    <t>Kouango</t>
  </si>
  <si>
    <t>Obo</t>
  </si>
  <si>
    <t>Paoua</t>
  </si>
  <si>
    <t>Zémio</t>
  </si>
  <si>
    <t>Manioc cossette</t>
  </si>
  <si>
    <t>Eau</t>
  </si>
  <si>
    <t xml:space="preserve">TOTAL </t>
  </si>
  <si>
    <t>Min</t>
  </si>
  <si>
    <t>Max</t>
  </si>
  <si>
    <t>Diff</t>
  </si>
  <si>
    <t>N/A</t>
  </si>
  <si>
    <t>Prix médian par article / marché</t>
  </si>
  <si>
    <t xml:space="preserve">Moustiquaire </t>
  </si>
  <si>
    <t>Huile Végétale</t>
  </si>
  <si>
    <t>Théière / bouta</t>
  </si>
  <si>
    <t>Eau Bidon 20L</t>
  </si>
  <si>
    <t>TOTAL pour toutes les localités (médiane nationale)</t>
  </si>
  <si>
    <t>Légende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</si>
  <si>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</si>
  <si>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</si>
  <si>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</si>
  <si>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</si>
  <si>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</si>
  <si>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</si>
  <si>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</si>
  <si>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</si>
  <si>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Moustiquaires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</si>
  <si>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</si>
  <si>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</si>
  <si>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</si>
  <si>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</si>
  <si>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</si>
  <si>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</si>
  <si>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</si>
  <si>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</si>
  <si>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</si>
  <si>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</si>
  <si>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Sucre 
(5 kg par mois)</t>
  </si>
  <si>
    <t>Sel 
(1 kg par mois)</t>
  </si>
  <si>
    <t>Viande 
(2 kg par mois)</t>
  </si>
  <si>
    <t>Huile Végétale 
(5L par mois)</t>
  </si>
  <si>
    <t>Savon 
(10 par mois)</t>
  </si>
  <si>
    <t>Seau plastique
(15L - 1 tous les six mois)</t>
  </si>
  <si>
    <t xml:space="preserve">TOTAL PMAS Mensuel 
</t>
  </si>
  <si>
    <t xml:space="preserve">Produits alimentaires
</t>
  </si>
  <si>
    <t xml:space="preserve">Produits non alimentaires </t>
  </si>
  <si>
    <t xml:space="preserve">Produits d'hygiène </t>
  </si>
  <si>
    <t>Prix médian national</t>
  </si>
  <si>
    <t>Comparaisons février - mars</t>
  </si>
  <si>
    <t>Produits</t>
  </si>
  <si>
    <t>Unité utilisée pour l'enquête</t>
  </si>
  <si>
    <t>Evolution février-mars</t>
  </si>
  <si>
    <t>1
(pc carrée)</t>
  </si>
  <si>
    <t>Alindao, Bambari, Bangui, Birao, Bocaranga, Bria, Dimbi, Kaga-Bandoro, Kouango, Zémio</t>
  </si>
  <si>
    <t>1
(20 L)</t>
  </si>
  <si>
    <t>Alindao, Bambari, Bangui, Birao, Bocaranga, Bouar, Bria, Dimbi, Kaga-Bandoro, Kouango, Paoua, Zémio</t>
  </si>
  <si>
    <t>1
(2 places)</t>
  </si>
  <si>
    <t>Alindao, Bambari, Bangui, Birao, Bocaranga, Bouar, Bria, Dimbi, Kaga-Bandoro, Kouango, Obo, Paoua, Zémio</t>
  </si>
  <si>
    <t>1
(6 yards)</t>
  </si>
  <si>
    <t>Alindao, Bambari, Bangassou, Bangui, Birao, Bocaranga, Bouar, Bria, Dimbi, Kaga-Bandoro, Kouango, Obo, Paoua, Zémio</t>
  </si>
  <si>
    <t>Alindao, Bambari, bangassou, Bangui, Birao, Bocaranga, Bouar, Bria, Dimbi, Kaga-Bandoro, Kouango, Paoua, Zémio</t>
  </si>
  <si>
    <t>4x5m</t>
  </si>
  <si>
    <t>Alindao, Bangui, Birao, Bocaranga, Dimbi, Kouango, Paoua</t>
  </si>
  <si>
    <t>1 (5L)</t>
  </si>
  <si>
    <t>Alindao, Bambari, Bangui, Birao, Bocaranga, Bouar, Bria, Dimbi, Kouango, Zémio</t>
  </si>
  <si>
    <t>1(30L)</t>
  </si>
  <si>
    <t>Bambari, Bangui, Birao, Bocaranga, Bouar, Bria, Dimbi, Kaga-Bandoro, Kouango, Zémio</t>
  </si>
  <si>
    <t>350g</t>
  </si>
  <si>
    <t>Bambari, Bangui, Bocaranga, Bouar, Bria, Dimbi, Kouango, Paoua</t>
  </si>
  <si>
    <t>500g</t>
  </si>
  <si>
    <t>Alindao, Bambari, bangassou, Bangui, Birao, Bocaranga, Bouar, Bria, Dimbi, Kouango, Paoua, Zémio</t>
  </si>
  <si>
    <t>1kg</t>
  </si>
  <si>
    <t>Alindao, Bambari, Bangui, Birao, Bocaranga, Bouar, Bria, Dimbi, Kaga-Bandoro, Kouango, Paoua</t>
  </si>
  <si>
    <t>150g</t>
  </si>
  <si>
    <t>Alindao, Bambari, Bangui, Birao, Bocaranga, Bouar, Bria, Dimbi, Kaga-Bandoro, Kouango, Obo, Paoua</t>
  </si>
  <si>
    <t>1L</t>
  </si>
  <si>
    <t>200g</t>
  </si>
  <si>
    <t>1(20L)</t>
  </si>
  <si>
    <t>taille moyenne</t>
  </si>
  <si>
    <t>Alindao, Bambari, Bangui, Birao, Bocaranga, Bouar, Bria, Dimbi, Paoua</t>
  </si>
  <si>
    <t xml:space="preserve">Eau - Bidon </t>
  </si>
  <si>
    <t>20L</t>
  </si>
  <si>
    <t>Bambari, Bocaranga, Bouar, Bria, Dimbi, Kaga-Bandoro, Paoua, Zémio</t>
  </si>
  <si>
    <t>produits couverts sur la totalité des marchés communs</t>
  </si>
  <si>
    <t>Comparaison faite entre février 2021 et mars 2021. Etude des marchés pour lesquels nous avons des données pour les deux mois étudiés. 
Pour février 2021 et mars 2021, il s'agit de : Alindao, Bambari, Bangassou, Bangui, Birao, Bocaranga, Bouar, Bria, Dimbi, Kaga-Bandoro, Kouango, Obo, Paoua, Zémio</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</si>
  <si>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</si>
  <si>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</si>
  <si>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</si>
  <si>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</si>
  <si>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</si>
  <si>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</si>
  <si>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</si>
  <si>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</si>
  <si>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</si>
  <si>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</si>
  <si>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</si>
  <si>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</si>
  <si>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</si>
  <si>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</si>
  <si>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</si>
  <si>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</si>
  <si>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</si>
  <si>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</si>
  <si>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</si>
  <si>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</si>
  <si>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</si>
  <si>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</si>
  <si>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</si>
  <si>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</si>
  <si>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</si>
  <si>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</si>
  <si>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</si>
  <si>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</si>
  <si>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</si>
  <si>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</si>
  <si>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</si>
  <si>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</si>
  <si>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</si>
  <si>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</si>
  <si>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</si>
  <si>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</si>
  <si>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</si>
  <si>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</si>
  <si>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</si>
  <si>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</si>
  <si>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</si>
  <si>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</si>
  <si>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</si>
  <si>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</si>
  <si>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</si>
  <si>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</si>
  <si>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</si>
  <si>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Non évalué</t>
  </si>
  <si>
    <t/>
  </si>
  <si>
    <t>Bossangoa</t>
  </si>
  <si>
    <t>Aucune enquête réalisée sur ce mois - Réalisation du rapport des 6 mois</t>
  </si>
  <si>
    <t xml:space="preserve">1er tour </t>
  </si>
  <si>
    <t>Bégoua</t>
  </si>
  <si>
    <t>Berbérati</t>
  </si>
  <si>
    <t>Bimbo</t>
  </si>
  <si>
    <t>Bozoum</t>
  </si>
  <si>
    <t xml:space="preserve">Bria </t>
  </si>
  <si>
    <t>Ippy</t>
  </si>
  <si>
    <t>Markounda</t>
  </si>
  <si>
    <t>Mbaïki</t>
  </si>
  <si>
    <t>Mbrès</t>
  </si>
  <si>
    <t>Ngakobo</t>
  </si>
  <si>
    <t>Pissa</t>
  </si>
  <si>
    <t xml:space="preserve">Obo </t>
  </si>
  <si>
    <t xml:space="preserve">Sibut </t>
  </si>
  <si>
    <t xml:space="preserve">Zémio </t>
  </si>
  <si>
    <t xml:space="preserve">National </t>
  </si>
  <si>
    <t>Produits non-alimentaires du PMAS</t>
  </si>
  <si>
    <t>Evolution</t>
  </si>
  <si>
    <t>Mai 2019 (sans farine maïs et manioc)</t>
  </si>
  <si>
    <t>Produits alimentaires du PMAS</t>
  </si>
  <si>
    <t>Evolution Aout-Septembre</t>
  </si>
  <si>
    <t>Evolution Novembre-Janvier</t>
  </si>
  <si>
    <t>Produits d'hygiène du PMAS</t>
  </si>
  <si>
    <t>Aout 2020</t>
  </si>
  <si>
    <t xml:space="preserve">Bangui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</si>
  <si>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</si>
  <si>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</si>
  <si>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</si>
  <si>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</si>
  <si>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</si>
  <si>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</si>
  <si>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</si>
  <si>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</si>
  <si>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</si>
  <si>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</si>
  <si>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</si>
  <si>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</si>
  <si>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</si>
  <si>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</si>
  <si>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</si>
  <si>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</si>
  <si>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</si>
  <si>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</si>
  <si>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</si>
  <si>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</si>
  <si>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</si>
  <si>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</si>
  <si>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</si>
  <si>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</si>
  <si>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</si>
  <si>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</si>
  <si>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</si>
  <si>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</si>
  <si>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</si>
  <si>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</si>
  <si>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</si>
  <si>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</si>
  <si>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</si>
  <si>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</si>
  <si>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</si>
  <si>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</si>
  <si>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</si>
  <si>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</si>
  <si>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</si>
  <si>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</si>
  <si>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</si>
  <si>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</si>
  <si>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fin octobre</t>
  </si>
  <si>
    <t>Evolution fin octobre / fin novembre</t>
  </si>
  <si>
    <t>Evolutionfin novembre / Mi-Janvier</t>
  </si>
  <si>
    <t>Evolutionfin novembre / fin janvier</t>
  </si>
  <si>
    <t>Evolution fin janvier / fin février</t>
  </si>
  <si>
    <t>Evolution fin février / fin mars</t>
  </si>
  <si>
    <t>Evolution fin mai/ fin-juin</t>
  </si>
  <si>
    <t>Evolution fin septembre / fin octobre</t>
  </si>
  <si>
    <t xml:space="preserve">Evolution fin novenbre / mi-janvier </t>
  </si>
  <si>
    <t>evolution fin février /  fin mars</t>
  </si>
  <si>
    <t xml:space="preserve">Juin </t>
  </si>
  <si>
    <t xml:space="preserve">Juillet </t>
  </si>
  <si>
    <t xml:space="preserve">Août </t>
  </si>
  <si>
    <t xml:space="preserve">Septembre </t>
  </si>
  <si>
    <t xml:space="preserve">Octobre </t>
  </si>
  <si>
    <t>Novembre</t>
  </si>
  <si>
    <t>non-enquêté</t>
  </si>
  <si>
    <t>Evolution fin février /  fin mars</t>
  </si>
  <si>
    <t>Evolution mars/ fin-avril</t>
  </si>
  <si>
    <t>Evolution fin mai / mi-juin</t>
  </si>
  <si>
    <t>Evolution fin-juin / fin juillet</t>
  </si>
  <si>
    <t>Evolution produits non-alimentaires</t>
  </si>
  <si>
    <t>non évalué</t>
  </si>
  <si>
    <t>Evolution fin janvier / fin fevrier</t>
  </si>
  <si>
    <t>Evolution produits hygiène</t>
  </si>
  <si>
    <t>Evolution mi-juin / fin-juin</t>
  </si>
  <si>
    <t>Evolution produits supplémentaires</t>
  </si>
  <si>
    <t xml:space="preserve">Cuvette métallique </t>
  </si>
  <si>
    <t>Théière / Bouta</t>
  </si>
  <si>
    <t>Septembre</t>
  </si>
  <si>
    <t>Evolution mi-avril/ fin-avril</t>
  </si>
  <si>
    <t>Evolution mai/juin</t>
  </si>
  <si>
    <t>Evolution juin/ juillet</t>
  </si>
  <si>
    <t>Evolution juillet / août</t>
  </si>
  <si>
    <t>Evolution août / septembre</t>
  </si>
  <si>
    <t>Evolution fin septembre / fin otobre</t>
  </si>
  <si>
    <t>(produit nouvellement inclus, à partir des enquêtes de la mi-avril, dans le contexte du Covid-19)</t>
  </si>
  <si>
    <t>Begoua</t>
  </si>
  <si>
    <t>Evolution mi-avril / mi-mai</t>
  </si>
  <si>
    <t>(1) : évolution calculée selon les unités du MEB de 2019. S'applique aux mois précédents</t>
  </si>
  <si>
    <t>(2) : évolution calculée selon les unités du MEB de 2020. S'appliquera ensuite aux mois suivants</t>
  </si>
  <si>
    <t>INDICATEURS - EVOLUTION DU NOMBRE DE CLIENTS, DE MARCHANDS ET DU PRIX DES TRANPORTS</t>
  </si>
  <si>
    <t>Evolution du nombre de clients - Par ville, en %</t>
  </si>
  <si>
    <t>Nombre de commerçants rapportant une augmentation du prix du transport des marchandises… - Par ville, en %</t>
  </si>
  <si>
    <t>Nb total de commerçants interrogés</t>
  </si>
  <si>
    <t>Nb de commerçants rapportant une réduction du nombre de leurs clients au cours des 2 dernières semaines</t>
  </si>
  <si>
    <t>En %</t>
  </si>
  <si>
    <t>Principales raisons évoquées - en % de ceux ayant répondu positivement</t>
  </si>
  <si>
    <t>Entre l'entrepôt et le marché</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</si>
  <si>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</si>
  <si>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</si>
  <si>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</si>
  <si>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</si>
  <si>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</si>
  <si>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</si>
  <si>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Je ne sais pas, je ne souhaite pas répondre</t>
  </si>
  <si>
    <t>Autre</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</si>
  <si>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</si>
  <si>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</si>
  <si>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</si>
  <si>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</si>
  <si>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</si>
  <si>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</si>
  <si>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</si>
  <si>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N.B.: il était possible de fournir plusieurs réponses à une même question.</t>
  </si>
  <si>
    <t>Evolution du nombre de commerçants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</si>
  <si>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</si>
  <si>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</si>
  <si>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</si>
  <si>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</si>
  <si>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</si>
  <si>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</si>
  <si>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</si>
  <si>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</si>
  <si>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</si>
  <si>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</si>
  <si>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</si>
  <si>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</si>
  <si>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</si>
  <si>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</si>
  <si>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</si>
  <si>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Pas d'argent pour me ré-approvisionner</t>
  </si>
  <si>
    <t>Problème de stockage</t>
  </si>
  <si>
    <t>Article indisponible chez les fournisseurs</t>
  </si>
  <si>
    <t>Mauvaise relation avec les fournisseurs</t>
  </si>
  <si>
    <t>PMAS</t>
  </si>
  <si>
    <t>Produits supplémentaires</t>
  </si>
  <si>
    <t>Théière/bouta</t>
  </si>
  <si>
    <t>N.B.: il était possible de fournir plusieurs réponses à cette question</t>
  </si>
  <si>
    <r>
      <t>Légende</t>
    </r>
    <r>
      <rPr>
        <b/>
        <sz val="10"/>
        <color theme="1"/>
        <rFont val="Arial Narrow"/>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</si>
  <si>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</si>
  <si>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</si>
  <si>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</si>
  <si>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</si>
  <si>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</si>
  <si>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</si>
  <si>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</si>
  <si>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</si>
  <si>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</si>
  <si>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</si>
  <si>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</si>
  <si>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</si>
  <si>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</si>
  <si>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</si>
  <si>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</si>
  <si>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</si>
  <si>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</si>
  <si>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</si>
  <si>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</si>
  <si>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</si>
  <si>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</si>
  <si>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</si>
  <si>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</si>
  <si>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</si>
  <si>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</si>
  <si>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</si>
  <si>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</si>
  <si>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</si>
  <si>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</si>
  <si>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</si>
  <si>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</si>
  <si>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</si>
  <si>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</si>
  <si>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</si>
  <si>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</si>
  <si>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</si>
  <si>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</si>
  <si>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</si>
  <si>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</si>
  <si>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</si>
  <si>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</si>
  <si>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</si>
  <si>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</si>
  <si>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</si>
  <si>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</si>
  <si>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</si>
  <si>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</si>
  <si>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</si>
  <si>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</si>
  <si>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</si>
  <si>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</si>
  <si>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</si>
  <si>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</si>
  <si>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</si>
  <si>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</si>
  <si>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</si>
  <si>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</si>
  <si>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</si>
  <si>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</si>
  <si>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</si>
  <si>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</si>
  <si>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</si>
  <si>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</si>
  <si>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</si>
  <si>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</si>
  <si>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</si>
  <si>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</si>
  <si>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</si>
  <si>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</si>
  <si>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</si>
  <si>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</si>
  <si>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</si>
  <si>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</si>
  <si>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</si>
  <si>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</si>
  <si>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</si>
  <si>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</si>
  <si>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</si>
  <si>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</si>
  <si>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</si>
  <si>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</si>
  <si>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</si>
  <si>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</si>
  <si>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</si>
  <si>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</si>
  <si>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</si>
  <si>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</si>
  <si>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</si>
  <si>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</si>
  <si>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</si>
  <si>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nfi_bidon</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</si>
  <si>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</si>
  <si>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</si>
  <si>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</si>
  <si>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</si>
  <si>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</si>
  <si>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</si>
  <si>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</si>
  <si>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</si>
  <si>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</si>
  <si>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</si>
  <si>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</si>
  <si>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</si>
  <si>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</si>
  <si>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</si>
  <si>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</si>
  <si>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</si>
  <si>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</si>
  <si>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</si>
  <si>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</si>
  <si>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</si>
  <si>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</si>
  <si>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</si>
  <si>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</si>
  <si>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</si>
  <si>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</si>
  <si>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</si>
  <si>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</si>
  <si>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</si>
  <si>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</si>
  <si>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</si>
  <si>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</si>
  <si>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</si>
  <si>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</si>
  <si>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</si>
  <si>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</si>
  <si>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</si>
  <si>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</si>
  <si>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</si>
  <si>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</si>
  <si>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</si>
  <si>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</si>
  <si>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</si>
  <si>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</si>
  <si>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</si>
  <si>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</si>
  <si>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</si>
  <si>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</si>
  <si>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</si>
  <si>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</si>
  <si>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</si>
  <si>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</si>
  <si>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</si>
  <si>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</si>
  <si>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</si>
  <si>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</si>
  <si>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</si>
  <si>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</si>
  <si>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</si>
  <si>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</si>
  <si>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</si>
  <si>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</si>
  <si>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</si>
  <si>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</si>
  <si>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</si>
  <si>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</si>
  <si>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</si>
  <si>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</si>
  <si>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</si>
  <si>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</si>
  <si>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</si>
  <si>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</si>
  <si>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</si>
  <si>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</si>
  <si>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</si>
  <si>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</si>
  <si>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</si>
  <si>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</si>
  <si>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</si>
  <si>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</si>
  <si>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</si>
  <si>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</si>
  <si>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</si>
  <si>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</si>
  <si>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</si>
  <si>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</si>
  <si>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</si>
  <si>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</si>
  <si>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</si>
  <si>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</si>
  <si>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</si>
  <si>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</si>
  <si>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</si>
  <si>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</si>
  <si>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</si>
  <si>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</si>
  <si>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</si>
  <si>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</si>
  <si>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</si>
  <si>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</si>
  <si>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</si>
  <si>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</si>
  <si>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</si>
  <si>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</si>
  <si>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</si>
  <si>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</si>
  <si>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</si>
  <si>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</si>
  <si>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</si>
  <si>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</si>
  <si>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</si>
  <si>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</si>
  <si>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</si>
  <si>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</si>
  <si>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</si>
  <si>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</si>
  <si>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</si>
  <si>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</si>
  <si>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</si>
  <si>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</si>
  <si>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</si>
  <si>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</si>
  <si>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</si>
  <si>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</si>
  <si>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</si>
  <si>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</si>
  <si>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</si>
  <si>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</si>
  <si>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</si>
  <si>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</si>
  <si>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</si>
  <si>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</si>
  <si>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</si>
  <si>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</si>
  <si>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</si>
  <si>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</si>
  <si>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</si>
  <si>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</si>
  <si>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</si>
  <si>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</si>
  <si>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</si>
  <si>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</si>
  <si>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</si>
  <si>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</si>
  <si>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</si>
  <si>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</si>
  <si>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</si>
  <si>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</si>
  <si>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</si>
  <si>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</si>
  <si>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</si>
  <si>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</si>
  <si>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</si>
  <si>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</si>
  <si>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</si>
  <si>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</si>
  <si>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</si>
  <si>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</si>
  <si>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</si>
  <si>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</si>
  <si>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</si>
  <si>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</si>
  <si>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</si>
  <si>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</si>
  <si>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</si>
  <si>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</si>
  <si>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</si>
  <si>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</si>
  <si>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</si>
  <si>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</si>
  <si>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</si>
  <si>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</si>
  <si>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</si>
  <si>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</si>
  <si>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</si>
  <si>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</si>
  <si>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</si>
  <si>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</si>
  <si>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</si>
  <si>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</si>
  <si>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</si>
  <si>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</si>
  <si>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</si>
  <si>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</si>
  <si>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</si>
  <si>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</si>
  <si>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</si>
  <si>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</si>
  <si>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</si>
  <si>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</si>
  <si>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</si>
  <si>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</si>
  <si>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</si>
  <si>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</si>
  <si>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</si>
  <si>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</si>
  <si>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</si>
  <si>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</si>
  <si>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</si>
  <si>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</si>
  <si>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</si>
  <si>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</si>
  <si>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</si>
  <si>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</si>
  <si>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</si>
  <si>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</si>
  <si>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</si>
  <si>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</si>
  <si>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</si>
  <si>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</si>
  <si>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</si>
  <si>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alim_haricot</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</si>
  <si>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</si>
  <si>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</si>
  <si>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</si>
  <si>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</si>
  <si>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</si>
  <si>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</si>
  <si>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</si>
  <si>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</si>
  <si>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</si>
  <si>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</si>
  <si>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</si>
  <si>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</si>
  <si>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</si>
  <si>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</si>
  <si>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</si>
  <si>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</si>
  <si>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</si>
  <si>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</si>
  <si>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</si>
  <si>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</si>
  <si>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</si>
  <si>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</si>
  <si>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</si>
  <si>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</si>
  <si>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</si>
  <si>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</si>
  <si>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</si>
  <si>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</si>
  <si>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</si>
  <si>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</si>
  <si>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</si>
  <si>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</si>
  <si>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</si>
  <si>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</si>
  <si>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</si>
  <si>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</si>
  <si>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</si>
  <si>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</si>
  <si>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</si>
  <si>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</si>
  <si>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</si>
  <si>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</si>
  <si>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</si>
  <si>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</si>
  <si>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</si>
  <si>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</si>
  <si>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</si>
  <si>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</si>
  <si>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</si>
  <si>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</si>
  <si>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</si>
  <si>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</si>
  <si>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</si>
  <si>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</si>
  <si>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</si>
  <si>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</si>
  <si>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</si>
  <si>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</si>
  <si>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</si>
  <si>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</si>
  <si>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</si>
  <si>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</si>
  <si>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</si>
  <si>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</si>
  <si>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</si>
  <si>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</si>
  <si>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</si>
  <si>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</si>
  <si>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</si>
  <si>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</si>
  <si>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</si>
  <si>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</si>
  <si>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</si>
  <si>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</si>
  <si>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</si>
  <si>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</si>
  <si>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</si>
  <si>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</si>
  <si>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</si>
  <si>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</si>
  <si>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</si>
  <si>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</si>
  <si>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</si>
  <si>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</si>
  <si>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</si>
  <si>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</si>
  <si>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</si>
  <si>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</si>
  <si>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</si>
  <si>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</si>
  <si>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</si>
  <si>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</si>
  <si>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</si>
  <si>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</si>
  <si>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</si>
  <si>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</si>
  <si>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</si>
  <si>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</si>
  <si>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</si>
  <si>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</si>
  <si>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</si>
  <si>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</si>
  <si>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</si>
  <si>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</si>
  <si>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</si>
  <si>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</si>
  <si>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</si>
  <si>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</si>
  <si>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</si>
  <si>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</si>
  <si>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</si>
  <si>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</si>
  <si>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</si>
  <si>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</si>
  <si>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</si>
  <si>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</si>
  <si>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</si>
  <si>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</si>
  <si>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</si>
  <si>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</si>
  <si>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</si>
  <si>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</si>
  <si>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</si>
  <si>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</si>
  <si>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</si>
  <si>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</si>
  <si>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</si>
  <si>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</si>
  <si>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</si>
  <si>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</si>
  <si>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</si>
  <si>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</si>
  <si>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</si>
  <si>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</si>
  <si>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</si>
  <si>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</si>
  <si>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</si>
  <si>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</si>
  <si>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</si>
  <si>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</si>
  <si>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</si>
  <si>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</si>
  <si>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</si>
  <si>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</si>
  <si>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</si>
  <si>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</si>
  <si>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</si>
  <si>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</si>
  <si>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</si>
  <si>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</si>
  <si>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</si>
  <si>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</si>
  <si>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</si>
  <si>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</si>
  <si>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</si>
  <si>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</si>
  <si>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</si>
  <si>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</si>
  <si>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</si>
  <si>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</si>
  <si>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</si>
  <si>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</si>
  <si>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</si>
  <si>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</si>
  <si>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</si>
  <si>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</si>
  <si>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</si>
  <si>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</si>
  <si>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</si>
  <si>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</si>
  <si>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</si>
  <si>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</si>
  <si>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</si>
  <si>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</si>
  <si>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</si>
  <si>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</si>
  <si>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</si>
  <si>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</si>
  <si>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</si>
  <si>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</si>
  <si>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</si>
  <si>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</si>
  <si>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</si>
  <si>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</si>
  <si>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</si>
  <si>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</si>
  <si>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</si>
  <si>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</si>
  <si>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</si>
  <si>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</si>
  <si>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</si>
  <si>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</si>
  <si>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</si>
  <si>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</si>
  <si>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</si>
  <si>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</si>
  <si>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</si>
  <si>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</si>
  <si>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</si>
  <si>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</si>
  <si>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</si>
  <si>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</si>
  <si>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</si>
  <si>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</si>
  <si>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</si>
  <si>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</si>
  <si>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</si>
  <si>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</si>
  <si>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</si>
  <si>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</si>
  <si>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</si>
  <si>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</si>
  <si>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</si>
  <si>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</si>
  <si>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</si>
  <si>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</si>
  <si>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</si>
  <si>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</si>
  <si>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</si>
  <si>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</si>
  <si>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</si>
  <si>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</si>
  <si>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</si>
  <si>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</si>
  <si>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eqr</t>
  </si>
  <si>
    <t>e1</t>
  </si>
  <si>
    <t>E1</t>
  </si>
  <si>
    <t>e2</t>
  </si>
  <si>
    <t>E2</t>
  </si>
  <si>
    <t>e3</t>
  </si>
  <si>
    <t>E3</t>
  </si>
  <si>
    <t>org</t>
  </si>
  <si>
    <t>ACF</t>
  </si>
  <si>
    <t>ACTED</t>
  </si>
  <si>
    <t>ARS</t>
  </si>
  <si>
    <t>Concern Worldwide</t>
  </si>
  <si>
    <t>COOPI</t>
  </si>
  <si>
    <t>crs</t>
  </si>
  <si>
    <t>CRS</t>
  </si>
  <si>
    <t>dca</t>
  </si>
  <si>
    <t>DCA</t>
  </si>
  <si>
    <t>fca</t>
  </si>
  <si>
    <t>FCA</t>
  </si>
  <si>
    <t>IRC</t>
  </si>
  <si>
    <t>mercy corps</t>
  </si>
  <si>
    <t>Mercy Corps</t>
  </si>
  <si>
    <t>nrc</t>
  </si>
  <si>
    <t>NRC</t>
  </si>
  <si>
    <t>oim rca</t>
  </si>
  <si>
    <t>OIM Centrafrique</t>
  </si>
  <si>
    <t>oped</t>
  </si>
  <si>
    <t>OPED</t>
  </si>
  <si>
    <t>OXFAM</t>
  </si>
  <si>
    <t>plan</t>
  </si>
  <si>
    <t>Plan International</t>
  </si>
  <si>
    <t>Première Urgence Internationale</t>
  </si>
  <si>
    <t>Solidarités International</t>
  </si>
  <si>
    <t>tearfund</t>
  </si>
  <si>
    <t>TEARFUND</t>
  </si>
  <si>
    <t>world vision</t>
  </si>
  <si>
    <t>World Vision</t>
  </si>
  <si>
    <t>bamingui_bangoran</t>
  </si>
  <si>
    <t>Bamingui-Bangoran</t>
  </si>
  <si>
    <t xml:space="preserve">bangui </t>
  </si>
  <si>
    <t>Basse-Kotto</t>
  </si>
  <si>
    <t>Haut-Mbomou</t>
  </si>
  <si>
    <t>Haute-Kotto</t>
  </si>
  <si>
    <t>kemo</t>
  </si>
  <si>
    <t>Kémo</t>
  </si>
  <si>
    <t>lobaye</t>
  </si>
  <si>
    <t>Lobaye</t>
  </si>
  <si>
    <t>mambere_kadei</t>
  </si>
  <si>
    <t>Mambéré-Kadéï</t>
  </si>
  <si>
    <t>Mbomou</t>
  </si>
  <si>
    <t xml:space="preserve">nana_gribizi </t>
  </si>
  <si>
    <t>Nana-Gribizi</t>
  </si>
  <si>
    <t>Nana-Mambéré</t>
  </si>
  <si>
    <t>Ombella M'Poko</t>
  </si>
  <si>
    <t>Ouaka</t>
  </si>
  <si>
    <t>ouham</t>
  </si>
  <si>
    <t>Ouham</t>
  </si>
  <si>
    <t>Ouham Pendé</t>
  </si>
  <si>
    <t>sangha_mbaere</t>
  </si>
  <si>
    <t>Sangha-Mbaéré</t>
  </si>
  <si>
    <t>Vakaga</t>
  </si>
  <si>
    <t>ndele</t>
  </si>
  <si>
    <t>Ndélé</t>
  </si>
  <si>
    <t>bamingui</t>
  </si>
  <si>
    <t>Bamingui</t>
  </si>
  <si>
    <t>Kembé</t>
  </si>
  <si>
    <t>mingala</t>
  </si>
  <si>
    <t>Mingala</t>
  </si>
  <si>
    <t>mobaye</t>
  </si>
  <si>
    <t>Mobaye</t>
  </si>
  <si>
    <t xml:space="preserve">satema </t>
  </si>
  <si>
    <t>Satéma</t>
  </si>
  <si>
    <t xml:space="preserve">zangba </t>
  </si>
  <si>
    <t>Zangba</t>
  </si>
  <si>
    <t xml:space="preserve">bambouti </t>
  </si>
  <si>
    <t>Bambouti</t>
  </si>
  <si>
    <t>djema</t>
  </si>
  <si>
    <t>Djéma</t>
  </si>
  <si>
    <t>ouadda</t>
  </si>
  <si>
    <t>Ouadda</t>
  </si>
  <si>
    <t>yalinga</t>
  </si>
  <si>
    <t>Yalinga</t>
  </si>
  <si>
    <t>dekoa</t>
  </si>
  <si>
    <t>Dékoa</t>
  </si>
  <si>
    <t xml:space="preserve">kemo </t>
  </si>
  <si>
    <t>mala</t>
  </si>
  <si>
    <t>Mala</t>
  </si>
  <si>
    <t xml:space="preserve">ndoukou </t>
  </si>
  <si>
    <t>Ndjoukou</t>
  </si>
  <si>
    <t>sibut</t>
  </si>
  <si>
    <t>Sibut</t>
  </si>
  <si>
    <t>boda</t>
  </si>
  <si>
    <t>Boda</t>
  </si>
  <si>
    <t>boganangone</t>
  </si>
  <si>
    <t>Boganangone</t>
  </si>
  <si>
    <t>boganda</t>
  </si>
  <si>
    <t>Boganda</t>
  </si>
  <si>
    <t>mbaiki</t>
  </si>
  <si>
    <t>mongoumba</t>
  </si>
  <si>
    <t>Mongoumba</t>
  </si>
  <si>
    <t>amada_gaza</t>
  </si>
  <si>
    <t>Amada-Gaza</t>
  </si>
  <si>
    <t>carnot</t>
  </si>
  <si>
    <t>Carnot</t>
  </si>
  <si>
    <t>dede_mokouba</t>
  </si>
  <si>
    <t>Dédé-Mokouba</t>
  </si>
  <si>
    <t>gadzi</t>
  </si>
  <si>
    <t>Gadzi</t>
  </si>
  <si>
    <t>gamboula</t>
  </si>
  <si>
    <t>Gamboula</t>
  </si>
  <si>
    <t xml:space="preserve">sosso_nakombo </t>
  </si>
  <si>
    <t>Sosso-Nakombo</t>
  </si>
  <si>
    <t>bakouma</t>
  </si>
  <si>
    <t>Bakouma</t>
  </si>
  <si>
    <t xml:space="preserve">gambo </t>
  </si>
  <si>
    <t>Gambo</t>
  </si>
  <si>
    <t xml:space="preserve">ouango </t>
  </si>
  <si>
    <t>Ouango</t>
  </si>
  <si>
    <t>rafai</t>
  </si>
  <si>
    <t>Rafai</t>
  </si>
  <si>
    <t>mbres</t>
  </si>
  <si>
    <t>abba</t>
  </si>
  <si>
    <t>Abba</t>
  </si>
  <si>
    <t>baboua</t>
  </si>
  <si>
    <t>Baboua</t>
  </si>
  <si>
    <t>baoro</t>
  </si>
  <si>
    <t>Baoro</t>
  </si>
  <si>
    <t xml:space="preserve">bimbo </t>
  </si>
  <si>
    <t>boali</t>
  </si>
  <si>
    <t>Boali</t>
  </si>
  <si>
    <t>bogangolo</t>
  </si>
  <si>
    <t>Bogangolo</t>
  </si>
  <si>
    <t>damara</t>
  </si>
  <si>
    <t>Damara</t>
  </si>
  <si>
    <t>yaloke</t>
  </si>
  <si>
    <t>Yaloké</t>
  </si>
  <si>
    <t>bakala</t>
  </si>
  <si>
    <t>Bakala</t>
  </si>
  <si>
    <t xml:space="preserve">bambari </t>
  </si>
  <si>
    <t xml:space="preserve">grimari </t>
  </si>
  <si>
    <t>Grimari</t>
  </si>
  <si>
    <t>ippy</t>
  </si>
  <si>
    <t xml:space="preserve">batangafo </t>
  </si>
  <si>
    <t>Batangafo</t>
  </si>
  <si>
    <t>bouca</t>
  </si>
  <si>
    <t>Bouca</t>
  </si>
  <si>
    <t xml:space="preserve">kabo </t>
  </si>
  <si>
    <t>Kabo</t>
  </si>
  <si>
    <t>markounda</t>
  </si>
  <si>
    <t>nana_bakassa</t>
  </si>
  <si>
    <t>Nana-Bakassa</t>
  </si>
  <si>
    <t>nangha_boguila</t>
  </si>
  <si>
    <t>Nangha Boguila</t>
  </si>
  <si>
    <t>bossemtele</t>
  </si>
  <si>
    <t>Bossemtélé</t>
  </si>
  <si>
    <t>bozoum</t>
  </si>
  <si>
    <t>Koui</t>
  </si>
  <si>
    <t>ngaoundaye</t>
  </si>
  <si>
    <t>Ngaoundaye</t>
  </si>
  <si>
    <t>bambio</t>
  </si>
  <si>
    <t>Bambio</t>
  </si>
  <si>
    <t>bayanga</t>
  </si>
  <si>
    <t>Bayanga</t>
  </si>
  <si>
    <t>nola</t>
  </si>
  <si>
    <t>Nola</t>
  </si>
  <si>
    <t>ouanda_djalle</t>
  </si>
  <si>
    <t>Ouanda-Djallé</t>
  </si>
  <si>
    <t>admin3</t>
  </si>
  <si>
    <t>vassako</t>
  </si>
  <si>
    <t>Vassako</t>
  </si>
  <si>
    <t>dar_el_kouti</t>
  </si>
  <si>
    <t>Dar-El-Kouti</t>
  </si>
  <si>
    <t>mbolo_pata</t>
  </si>
  <si>
    <t>Mbolo-Pata</t>
  </si>
  <si>
    <t>bangui_1</t>
  </si>
  <si>
    <t xml:space="preserve">Bangui - Arrondissement 1 </t>
  </si>
  <si>
    <t>bangui_2</t>
  </si>
  <si>
    <t>Bangui - Arrondissement 2</t>
  </si>
  <si>
    <t>bangui_3</t>
  </si>
  <si>
    <t>Bangui - Arrondissement 3</t>
  </si>
  <si>
    <t>bangui_4</t>
  </si>
  <si>
    <t>Bangui - Arrondissement 4</t>
  </si>
  <si>
    <t>Bangui - Arrondissement 5</t>
  </si>
  <si>
    <t>Bangui - Arrondissement 6</t>
  </si>
  <si>
    <t>bangui_7</t>
  </si>
  <si>
    <t>Bangui - Arrondissement 7</t>
  </si>
  <si>
    <t>Bangui - Arrondissement 8</t>
  </si>
  <si>
    <t>Bakou</t>
  </si>
  <si>
    <t>bangui_kette</t>
  </si>
  <si>
    <t>Bangui-Kette</t>
  </si>
  <si>
    <t>guiligui</t>
  </si>
  <si>
    <t>Guiligui</t>
  </si>
  <si>
    <t>yambele_ewou</t>
  </si>
  <si>
    <t>Yambele-Ewou</t>
  </si>
  <si>
    <t>Kembe</t>
  </si>
  <si>
    <t>mboui</t>
  </si>
  <si>
    <t>Mboui</t>
  </si>
  <si>
    <t>kotto</t>
  </si>
  <si>
    <t>Kotto</t>
  </si>
  <si>
    <t>seliba</t>
  </si>
  <si>
    <t>Seliba</t>
  </si>
  <si>
    <t>siriki</t>
  </si>
  <si>
    <t>Siriki</t>
  </si>
  <si>
    <t>mbeima</t>
  </si>
  <si>
    <t>Mbeima</t>
  </si>
  <si>
    <t>kotto_oubangui</t>
  </si>
  <si>
    <t>Kotto-Oubangui</t>
  </si>
  <si>
    <t>satema</t>
  </si>
  <si>
    <t>ouambe</t>
  </si>
  <si>
    <t>Ouambe</t>
  </si>
  <si>
    <t>zangba</t>
  </si>
  <si>
    <t>yabongo</t>
  </si>
  <si>
    <t>Yabongo</t>
  </si>
  <si>
    <t>lili</t>
  </si>
  <si>
    <t>Lili</t>
  </si>
  <si>
    <t>bambouti</t>
  </si>
  <si>
    <t>Djema</t>
  </si>
  <si>
    <t>mboki</t>
  </si>
  <si>
    <t>Mboki</t>
  </si>
  <si>
    <t>daba_nydou</t>
  </si>
  <si>
    <t>Daba-Nydou</t>
  </si>
  <si>
    <t>daho_mboutou</t>
  </si>
  <si>
    <t>Daho-Mboutou</t>
  </si>
  <si>
    <t>Samba-Boungou</t>
  </si>
  <si>
    <t>ouandja_kotto</t>
  </si>
  <si>
    <t>Ouandja-Kotto</t>
  </si>
  <si>
    <t>Dekoa</t>
  </si>
  <si>
    <t>guiffa</t>
  </si>
  <si>
    <t>Guiffa</t>
  </si>
  <si>
    <t>tilo</t>
  </si>
  <si>
    <t>Tilo</t>
  </si>
  <si>
    <t>galabadja</t>
  </si>
  <si>
    <t>Galabadja</t>
  </si>
  <si>
    <t>ndjoukou</t>
  </si>
  <si>
    <t>galafondo</t>
  </si>
  <si>
    <t>Galafondo</t>
  </si>
  <si>
    <t>ngoumbele</t>
  </si>
  <si>
    <t>Ngoumbele</t>
  </si>
  <si>
    <t>loura</t>
  </si>
  <si>
    <t>Loura</t>
  </si>
  <si>
    <t>pende</t>
  </si>
  <si>
    <t>Pende</t>
  </si>
  <si>
    <t>bale_loko</t>
  </si>
  <si>
    <t>Bale-Loko</t>
  </si>
  <si>
    <t>bogongo_gaza</t>
  </si>
  <si>
    <t>Bogongo-Gaza</t>
  </si>
  <si>
    <t>lesse</t>
  </si>
  <si>
    <t>Lesse</t>
  </si>
  <si>
    <t>Mbaiki</t>
  </si>
  <si>
    <t>mbata</t>
  </si>
  <si>
    <t>Mbata</t>
  </si>
  <si>
    <t>moboma</t>
  </si>
  <si>
    <t>Moboma</t>
  </si>
  <si>
    <t>pissa</t>
  </si>
  <si>
    <t>haute_Boumbe</t>
  </si>
  <si>
    <t>Haute-Boumbe</t>
  </si>
  <si>
    <t>basse_batouri</t>
  </si>
  <si>
    <t>Basse-Batouri</t>
  </si>
  <si>
    <t>basse_mambere</t>
  </si>
  <si>
    <t>Basse-Mambere</t>
  </si>
  <si>
    <t>haute_batouri</t>
  </si>
  <si>
    <t>Haute-Batouri</t>
  </si>
  <si>
    <t>ouakanga</t>
  </si>
  <si>
    <t>Ouakanga</t>
  </si>
  <si>
    <t>senkpa_mbaere</t>
  </si>
  <si>
    <t>Senkpa-Mbaere</t>
  </si>
  <si>
    <t>haute_kadei</t>
  </si>
  <si>
    <t>Haute-Kadei</t>
  </si>
  <si>
    <t>mbali</t>
  </si>
  <si>
    <t>Mbali</t>
  </si>
  <si>
    <t>topia</t>
  </si>
  <si>
    <t>Topia</t>
  </si>
  <si>
    <t>basse_boumne</t>
  </si>
  <si>
    <t>Basse-Boumne</t>
  </si>
  <si>
    <t>basse_kadei</t>
  </si>
  <si>
    <t>Basse-Kadei</t>
  </si>
  <si>
    <t>sosso_nakombo</t>
  </si>
  <si>
    <t>sayo_niakari</t>
  </si>
  <si>
    <t>Sayo-Niakari</t>
  </si>
  <si>
    <t>voungba_balifondo</t>
  </si>
  <si>
    <t>Voungba-Balifondo</t>
  </si>
  <si>
    <t>zangandou</t>
  </si>
  <si>
    <t>Zangandou</t>
  </si>
  <si>
    <t>gambo</t>
  </si>
  <si>
    <t>ngandou</t>
  </si>
  <si>
    <t>Ngandou</t>
  </si>
  <si>
    <t>ngbandinga</t>
  </si>
  <si>
    <t>Ngbandinga</t>
  </si>
  <si>
    <t>ouango</t>
  </si>
  <si>
    <t>sido</t>
  </si>
  <si>
    <t>Sido</t>
  </si>
  <si>
    <t>kabo</t>
  </si>
  <si>
    <t>botto</t>
  </si>
  <si>
    <t>Botto</t>
  </si>
  <si>
    <t>grivai_pamia</t>
  </si>
  <si>
    <t>Grivai-Pamia</t>
  </si>
  <si>
    <t>Nana-Outa</t>
  </si>
  <si>
    <t>ndenga</t>
  </si>
  <si>
    <t>Ndenga</t>
  </si>
  <si>
    <t>Mbres</t>
  </si>
  <si>
    <t>nadziboro</t>
  </si>
  <si>
    <t>Nadziboro</t>
  </si>
  <si>
    <t>bingue</t>
  </si>
  <si>
    <t>Bingue</t>
  </si>
  <si>
    <t>fo</t>
  </si>
  <si>
    <t>Fo</t>
  </si>
  <si>
    <t>goudrot</t>
  </si>
  <si>
    <t>Goudrot</t>
  </si>
  <si>
    <t>kounde</t>
  </si>
  <si>
    <t>Kounde</t>
  </si>
  <si>
    <t>bawi_tedoa</t>
  </si>
  <si>
    <t>Bawi-Tedoa</t>
  </si>
  <si>
    <t>yoro_samba_bougoulou</t>
  </si>
  <si>
    <t>Yoro-Samba-Bougoulou</t>
  </si>
  <si>
    <t>bea_nana</t>
  </si>
  <si>
    <t>Bea-Nana</t>
  </si>
  <si>
    <t>doaka_koursou</t>
  </si>
  <si>
    <t>Doaka-Koursou</t>
  </si>
  <si>
    <t>herman_brousse</t>
  </si>
  <si>
    <t>Herman-Brousse</t>
  </si>
  <si>
    <t>niem_yelewa</t>
  </si>
  <si>
    <t>Niem-Yelewa</t>
  </si>
  <si>
    <t>yenga</t>
  </si>
  <si>
    <t>Yenga</t>
  </si>
  <si>
    <t>zotoua_bangarem</t>
  </si>
  <si>
    <t>Zotoua-Bangarem</t>
  </si>
  <si>
    <t>begoua</t>
  </si>
  <si>
    <t>Bossembele</t>
  </si>
  <si>
    <t>La-Mbi</t>
  </si>
  <si>
    <t>guezeli</t>
  </si>
  <si>
    <t>Guezeli</t>
  </si>
  <si>
    <t>Yaloke</t>
  </si>
  <si>
    <t>koudou_bego</t>
  </si>
  <si>
    <t>Koudou-Bego</t>
  </si>
  <si>
    <t>danga_gboudou</t>
  </si>
  <si>
    <t>Danga-Gboudou</t>
  </si>
  <si>
    <t>haute_baidou</t>
  </si>
  <si>
    <t>Haute-Baidou</t>
  </si>
  <si>
    <t>ngougbia</t>
  </si>
  <si>
    <t>Ngougbia</t>
  </si>
  <si>
    <t>pladama_ouaka</t>
  </si>
  <si>
    <t>Pladama-Ouaka</t>
  </si>
  <si>
    <t>grimari</t>
  </si>
  <si>
    <t>kobadja</t>
  </si>
  <si>
    <t>Kobadja</t>
  </si>
  <si>
    <t>lissa</t>
  </si>
  <si>
    <t>Lissa</t>
  </si>
  <si>
    <t>pouyamba</t>
  </si>
  <si>
    <t>Pouyamba</t>
  </si>
  <si>
    <t>baidou_ngoumbourou</t>
  </si>
  <si>
    <t>Baidou-Ngoumbourou</t>
  </si>
  <si>
    <t>yengou</t>
  </si>
  <si>
    <t>Yengou</t>
  </si>
  <si>
    <t>azengue_mindou</t>
  </si>
  <si>
    <t>Azengue-Mindou</t>
  </si>
  <si>
    <t>cochio_toulou</t>
  </si>
  <si>
    <t>Cochio-Toulou</t>
  </si>
  <si>
    <t>ngakobo</t>
  </si>
  <si>
    <t xml:space="preserve">kouango </t>
  </si>
  <si>
    <t>bakassa</t>
  </si>
  <si>
    <t>Bakassa</t>
  </si>
  <si>
    <t>batangafo</t>
  </si>
  <si>
    <t>bede</t>
  </si>
  <si>
    <t>Bede</t>
  </si>
  <si>
    <t>hama</t>
  </si>
  <si>
    <t>Hama</t>
  </si>
  <si>
    <t>ouassi</t>
  </si>
  <si>
    <t>Ouassi</t>
  </si>
  <si>
    <t>ben_zambe</t>
  </si>
  <si>
    <t>Ben-Zambe</t>
  </si>
  <si>
    <t>koro_mpoko</t>
  </si>
  <si>
    <t>Koro-Mpoko</t>
  </si>
  <si>
    <t>ndoro_mboli</t>
  </si>
  <si>
    <t>Ndoro-Mboli</t>
  </si>
  <si>
    <t>ouham_bac</t>
  </si>
  <si>
    <t>Ouham-Bac</t>
  </si>
  <si>
    <t>soumbe</t>
  </si>
  <si>
    <t>Soumbe</t>
  </si>
  <si>
    <t>bouca_bobo</t>
  </si>
  <si>
    <t>Bouca-Bobo</t>
  </si>
  <si>
    <t>fafa_boungou</t>
  </si>
  <si>
    <t>Fafa-Boungou</t>
  </si>
  <si>
    <t>lady_gbawi</t>
  </si>
  <si>
    <t>Lady-Gbawi</t>
  </si>
  <si>
    <t>ouham_fafa</t>
  </si>
  <si>
    <t>Ouham-Fafa</t>
  </si>
  <si>
    <t>ouaki</t>
  </si>
  <si>
    <t>Ouaki</t>
  </si>
  <si>
    <t>nana_markounda</t>
  </si>
  <si>
    <t>Nana-Markounda</t>
  </si>
  <si>
    <t>Nangha-Boguila</t>
  </si>
  <si>
    <t>binon</t>
  </si>
  <si>
    <t>Binon</t>
  </si>
  <si>
    <t>birvan_bole</t>
  </si>
  <si>
    <t>Birvan-Bole</t>
  </si>
  <si>
    <t>danayere</t>
  </si>
  <si>
    <t>Danayere</t>
  </si>
  <si>
    <t>dan_gbabiri</t>
  </si>
  <si>
    <t>Dan-Gbabiri</t>
  </si>
  <si>
    <t>kouazo</t>
  </si>
  <si>
    <t>Kouazo</t>
  </si>
  <si>
    <t>dilouki</t>
  </si>
  <si>
    <t>Dilouki</t>
  </si>
  <si>
    <t>kodi</t>
  </si>
  <si>
    <t>Kodi</t>
  </si>
  <si>
    <t>lim</t>
  </si>
  <si>
    <t>Lim</t>
  </si>
  <si>
    <t>mbili</t>
  </si>
  <si>
    <t>Mbili</t>
  </si>
  <si>
    <t>yeme</t>
  </si>
  <si>
    <t>Yeme</t>
  </si>
  <si>
    <t>bah_bessar</t>
  </si>
  <si>
    <t>Bah-Bessar</t>
  </si>
  <si>
    <t>banh</t>
  </si>
  <si>
    <t>Banh</t>
  </si>
  <si>
    <t>bimbi</t>
  </si>
  <si>
    <t>Bimbi</t>
  </si>
  <si>
    <t>male</t>
  </si>
  <si>
    <t>Male</t>
  </si>
  <si>
    <t>mia_pende</t>
  </si>
  <si>
    <t>Mia-Pende</t>
  </si>
  <si>
    <t>mom</t>
  </si>
  <si>
    <t>Mom</t>
  </si>
  <si>
    <t>nana_barya</t>
  </si>
  <si>
    <t>Nana-Barya</t>
  </si>
  <si>
    <t>mbaere</t>
  </si>
  <si>
    <t>Mbaere</t>
  </si>
  <si>
    <t>yobe_sangha</t>
  </si>
  <si>
    <t>Yobe-Sangha</t>
  </si>
  <si>
    <t>bilolo</t>
  </si>
  <si>
    <t>Bilolo</t>
  </si>
  <si>
    <t>salo</t>
  </si>
  <si>
    <t>Salo</t>
  </si>
  <si>
    <t>ouandja</t>
  </si>
  <si>
    <t>Ouandja</t>
  </si>
  <si>
    <t>Ridina</t>
  </si>
  <si>
    <t>vokouma</t>
  </si>
  <si>
    <t>Vokouma</t>
  </si>
  <si>
    <t>ville</t>
  </si>
  <si>
    <t>Berberati</t>
  </si>
  <si>
    <t xml:space="preserve">Bimbo </t>
  </si>
  <si>
    <t>market_size</t>
  </si>
  <si>
    <t>Marché Central</t>
  </si>
  <si>
    <t>Marché secondaire</t>
  </si>
  <si>
    <t>meb</t>
  </si>
  <si>
    <t>Moustiquaire (pièce carré)</t>
  </si>
  <si>
    <t>Bidon (20 litres)</t>
  </si>
  <si>
    <t>Drap (2 places)</t>
  </si>
  <si>
    <t>Natte (1place)</t>
  </si>
  <si>
    <t>Cuvette métallique</t>
  </si>
  <si>
    <t>Eau - Bidon de 20 litres</t>
  </si>
  <si>
    <t>oui_non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</si>
  <si>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</si>
  <si>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</si>
  <si>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</si>
  <si>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</si>
  <si>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</si>
  <si>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</si>
  <si>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</si>
  <si>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</si>
  <si>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</si>
  <si>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CF21</t>
  </si>
  <si>
    <t>CF23</t>
  </si>
  <si>
    <t>CF41</t>
  </si>
  <si>
    <t>CF52</t>
  </si>
  <si>
    <t>origin2</t>
  </si>
  <si>
    <t>Tchad</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</si>
  <si>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</si>
  <si>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</si>
  <si>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</si>
  <si>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</si>
  <si>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</si>
  <si>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</si>
  <si>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</si>
  <si>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</si>
  <si>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</si>
  <si>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</si>
  <si>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</si>
  <si>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</si>
  <si>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</si>
  <si>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</si>
  <si>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</si>
  <si>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</si>
  <si>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</si>
  <si>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relation_fournisseurs</t>
  </si>
  <si>
    <t xml:space="preserve">Mauvaise relation avec les fournisseurs </t>
  </si>
  <si>
    <t xml:space="preserve">Autre (précisez) </t>
  </si>
  <si>
    <t xml:space="preserve">clients </t>
  </si>
  <si>
    <t>peur_incertitude_covid</t>
  </si>
  <si>
    <t>commercants</t>
  </si>
  <si>
    <t>vente_domicile_coronavirus</t>
  </si>
  <si>
    <t>transports</t>
  </si>
  <si>
    <t>jtt_peur</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</si>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</sst>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C_H_F_-;\-* #,##0.00\ _C_H_F_-;_-* &quot;-&quot;??\ _C_H_F_-;_-@_-"/>
    <numFmt numFmtId="164" formatCode="yyyy\-mm\-dd\ hh:mm:ss\ \U\T\C"/>
    <numFmt numFmtId="165" formatCode="_-* #,##0\ _C_H_F_-;\-* #,##0\ _C_H_F_-;_-* &quot;-&quot;??\ _C_H_F_-;_-@_-"/>
    <numFmt numFmtId="166" formatCode="#,##0;[Red]#,##0"/>
  </numFmts>
  <fonts count="44"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b/>
      <sz val="14"/>
      <color theme="1"/>
      <name val="Arial Narrow"/>
      <family val="2"/>
    </font>
    <font>
      <b/>
      <sz val="12"/>
      <color theme="1"/>
      <name val="Arial Narrow"/>
      <family val="2"/>
    </font>
    <font>
      <b/>
      <sz val="18"/>
      <color theme="1"/>
      <name val="Arial Narrow"/>
      <family val="2"/>
    </font>
    <font>
      <b/>
      <sz val="11"/>
      <color theme="0"/>
      <name val="Arial Narrow"/>
      <family val="2"/>
    </font>
    <font>
      <b/>
      <sz val="10"/>
      <color theme="0"/>
      <name val="Arial Narrow"/>
      <family val="2"/>
    </font>
    <font>
      <b/>
      <sz val="10"/>
      <name val="Arial Narrow"/>
      <family val="2"/>
    </font>
    <font>
      <b/>
      <sz val="10"/>
      <color theme="1"/>
      <name val="Calibri"/>
      <family val="2"/>
      <scheme val="minor"/>
    </font>
    <font>
      <b/>
      <i/>
      <sz val="11"/>
      <color theme="1"/>
      <name val="Arial Narrow"/>
      <family val="2"/>
    </font>
    <font>
      <sz val="10"/>
      <color theme="1"/>
      <name val="Arial Narrow"/>
      <family val="2"/>
    </font>
    <font>
      <b/>
      <sz val="9"/>
      <color theme="0"/>
      <name val="Arial Narrow"/>
      <family val="2"/>
    </font>
    <font>
      <sz val="9"/>
      <color theme="1"/>
      <name val="Arial Narrow"/>
      <family val="2"/>
    </font>
    <font>
      <sz val="11"/>
      <color theme="2" tint="-0.749992370372631"/>
      <name val="Arial Narrow"/>
      <family val="2"/>
    </font>
    <font>
      <i/>
      <sz val="11"/>
      <color theme="1"/>
      <name val="Arial Narrow"/>
      <family val="2"/>
    </font>
    <font>
      <sz val="9"/>
      <color theme="2" tint="-0.499984740745262"/>
      <name val="Arial Narrow"/>
      <family val="2"/>
    </font>
    <font>
      <sz val="10"/>
      <color rgb="FFFF0000"/>
      <name val="Arial Narrow"/>
      <family val="2"/>
    </font>
    <font>
      <b/>
      <sz val="10"/>
      <color theme="1"/>
      <name val="Arial Narrow"/>
      <family val="2"/>
    </font>
    <font>
      <b/>
      <u/>
      <sz val="11"/>
      <color theme="1"/>
      <name val="Arial Narrow"/>
      <family val="2"/>
    </font>
    <font>
      <b/>
      <sz val="11"/>
      <color rgb="FFFF0000"/>
      <name val="Arial Narrow"/>
      <family val="2"/>
    </font>
    <font>
      <b/>
      <sz val="16"/>
      <color theme="1"/>
      <name val="Arial Narrow"/>
      <family val="2"/>
    </font>
    <font>
      <sz val="11"/>
      <color theme="0"/>
      <name val="Arial Narrow"/>
      <family val="2"/>
    </font>
    <font>
      <sz val="11"/>
      <color rgb="FFFF0000"/>
      <name val="Arial Narrow"/>
      <family val="2"/>
    </font>
    <font>
      <b/>
      <sz val="11"/>
      <name val="Arial Narrow"/>
      <family val="2"/>
    </font>
    <font>
      <b/>
      <u/>
      <sz val="11"/>
      <name val="Arial Narrow"/>
      <family val="2"/>
    </font>
    <font>
      <sz val="11"/>
      <name val="Arial Narrow"/>
      <family val="2"/>
    </font>
    <font>
      <sz val="11"/>
      <color rgb="FF000000"/>
      <name val="Arial Narrow"/>
      <family val="2"/>
    </font>
    <font>
      <sz val="10"/>
      <name val="Arial Narrow"/>
      <family val="2"/>
    </font>
    <font>
      <b/>
      <sz val="11"/>
      <color rgb="FF000000"/>
      <name val="Arial Narrow"/>
      <family val="2"/>
    </font>
    <font>
      <b/>
      <sz val="9"/>
      <name val="Arial Narrow"/>
      <family val="2"/>
    </font>
    <font>
      <b/>
      <i/>
      <sz val="10"/>
      <color theme="1"/>
      <name val="Arial Narrow"/>
      <family val="2"/>
    </font>
    <font>
      <b/>
      <i/>
      <sz val="10"/>
      <color theme="0"/>
      <name val="Arial Narrow"/>
      <family val="2"/>
    </font>
    <font>
      <sz val="12"/>
      <color theme="1"/>
      <name val="Arial Narrow"/>
      <family val="2"/>
    </font>
    <font>
      <b/>
      <sz val="12"/>
      <color theme="0"/>
      <name val="Arial Narrow"/>
      <family val="2"/>
    </font>
    <font>
      <b/>
      <i/>
      <sz val="12"/>
      <color theme="1"/>
      <name val="Arial Narrow"/>
      <family val="2"/>
    </font>
    <font>
      <i/>
      <sz val="12"/>
      <name val="Arial Narrow"/>
      <family val="2"/>
    </font>
    <font>
      <i/>
      <sz val="10"/>
      <name val="Arial Narrow"/>
      <family val="2"/>
    </font>
    <font>
      <i/>
      <sz val="10"/>
      <color theme="1"/>
      <name val="Arial Narrow"/>
      <family val="2"/>
    </font>
    <font>
      <b/>
      <u/>
      <sz val="10"/>
      <color theme="1"/>
      <name val="Arial Narrow"/>
      <family val="2"/>
    </font>
    <font>
      <sz val="10"/>
      <name val="Arial"/>
      <family val="2"/>
    </font>
    <font>
      <sz val="12"/>
      <name val="Calibri"/>
      <family val="2"/>
      <charset val="1"/>
      <scheme val="minor"/>
    </font>
    <font>
      <sz val="11"/>
      <color theme="1"/>
      <name val="Calibri"/>
      <family val="2"/>
      <charset val="1"/>
      <scheme val="minor"/>
    </font>
  </fonts>
  <fills count="32">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00B050"/>
        <bgColor indexed="64"/>
      </patternFill>
    </fill>
    <fill>
      <patternFill patternType="solid">
        <fgColor theme="4"/>
        <bgColor indexed="64"/>
      </patternFill>
    </fill>
    <fill>
      <patternFill patternType="solid">
        <fgColor theme="7" tint="0.59999389629810485"/>
        <bgColor indexed="64"/>
      </patternFill>
    </fill>
  </fills>
  <borders count="38">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s>
  <cellStyleXfs count="7">
    <xf numFmtId="0" fontId="0" fillId="0" borderId="0"/>
    <xf numFmtId="9"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43" fillId="0" borderId="0"/>
  </cellStyleXfs>
  <cellXfs count="592">
    <xf numFmtId="0" fontId="0" fillId="0" borderId="0" xfId="0"/>
    <xf numFmtId="0" fontId="2" fillId="0" borderId="0" xfId="2"/>
    <xf numFmtId="0" fontId="8" fillId="3" borderId="5" xfId="2" applyFont="1" applyFill="1" applyBorder="1" applyAlignment="1">
      <alignment vertical="top" wrapText="1"/>
    </xf>
    <xf numFmtId="0" fontId="8" fillId="4" borderId="6" xfId="2" applyFont="1" applyFill="1" applyBorder="1" applyAlignment="1">
      <alignment horizontal="left" vertical="top" wrapText="1"/>
    </xf>
    <xf numFmtId="0" fontId="9" fillId="5" borderId="5" xfId="2" applyFont="1" applyFill="1" applyBorder="1" applyAlignment="1">
      <alignment vertical="top" wrapText="1"/>
    </xf>
    <xf numFmtId="0" fontId="9" fillId="5" borderId="6" xfId="2" applyFont="1" applyFill="1" applyBorder="1" applyAlignment="1">
      <alignment horizontal="left" vertical="top" wrapText="1"/>
    </xf>
    <xf numFmtId="0" fontId="2" fillId="0" borderId="0" xfId="2" applyFill="1"/>
    <xf numFmtId="0" fontId="2" fillId="0" borderId="0" xfId="2" applyBorder="1"/>
    <xf numFmtId="0" fontId="2" fillId="0" borderId="0" xfId="2" applyFont="1" applyFill="1" applyBorder="1" applyAlignment="1">
      <alignment wrapText="1"/>
    </xf>
    <xf numFmtId="0" fontId="9" fillId="6" borderId="5" xfId="2" applyFont="1" applyFill="1" applyBorder="1" applyAlignment="1">
      <alignment vertical="top" wrapText="1"/>
    </xf>
    <xf numFmtId="0" fontId="9" fillId="7" borderId="6" xfId="2" applyFont="1" applyFill="1" applyBorder="1" applyAlignment="1">
      <alignment horizontal="left" vertical="top" wrapText="1"/>
    </xf>
    <xf numFmtId="0" fontId="10" fillId="0" borderId="0" xfId="2" applyFont="1" applyFill="1" applyBorder="1"/>
    <xf numFmtId="0" fontId="2" fillId="0" borderId="0" xfId="2" applyFont="1" applyFill="1" applyBorder="1"/>
    <xf numFmtId="0" fontId="2" fillId="0" borderId="0" xfId="3" applyFont="1" applyFill="1" applyBorder="1"/>
    <xf numFmtId="0" fontId="8" fillId="8" borderId="5" xfId="2" applyFont="1" applyFill="1" applyBorder="1" applyAlignment="1">
      <alignment vertical="top" wrapText="1"/>
    </xf>
    <xf numFmtId="0" fontId="8" fillId="8" borderId="6" xfId="2" applyFont="1" applyFill="1" applyBorder="1" applyAlignment="1">
      <alignment horizontal="left" vertical="top" wrapText="1"/>
    </xf>
    <xf numFmtId="0" fontId="9" fillId="6" borderId="6" xfId="2" applyFont="1" applyFill="1" applyBorder="1" applyAlignment="1">
      <alignment horizontal="left" vertical="top" wrapText="1"/>
    </xf>
    <xf numFmtId="0" fontId="2" fillId="0" borderId="5" xfId="2" applyFont="1" applyBorder="1" applyAlignment="1">
      <alignment vertical="top" wrapText="1"/>
    </xf>
    <xf numFmtId="0" fontId="2" fillId="0" borderId="6" xfId="2" applyFont="1" applyBorder="1" applyAlignment="1">
      <alignment horizontal="left" vertical="top" wrapText="1"/>
    </xf>
    <xf numFmtId="0" fontId="7" fillId="2" borderId="5" xfId="2" applyFont="1" applyFill="1" applyBorder="1" applyAlignment="1">
      <alignment vertical="top" wrapText="1"/>
    </xf>
    <xf numFmtId="0" fontId="7" fillId="2" borderId="6" xfId="2" applyFont="1" applyFill="1" applyBorder="1" applyAlignment="1">
      <alignment horizontal="left" vertical="top" wrapText="1"/>
    </xf>
    <xf numFmtId="0" fontId="0" fillId="0" borderId="0" xfId="3" applyFont="1" applyFill="1" applyBorder="1"/>
    <xf numFmtId="0" fontId="3" fillId="9" borderId="0" xfId="2" applyFont="1" applyFill="1"/>
    <xf numFmtId="0" fontId="2" fillId="0" borderId="0" xfId="2" applyAlignment="1">
      <alignment horizontal="left" wrapText="1"/>
    </xf>
    <xf numFmtId="0" fontId="2" fillId="0" borderId="0" xfId="0" applyFont="1"/>
    <xf numFmtId="0" fontId="3" fillId="0" borderId="0" xfId="0" applyFont="1" applyAlignment="1">
      <alignment horizontal="center"/>
    </xf>
    <xf numFmtId="164" fontId="2" fillId="0" borderId="0" xfId="0" applyNumberFormat="1" applyFont="1"/>
    <xf numFmtId="0" fontId="8" fillId="11" borderId="7" xfId="0" applyFont="1" applyFill="1" applyBorder="1" applyAlignment="1" applyProtection="1">
      <alignment vertical="center" wrapText="1"/>
    </xf>
    <xf numFmtId="0" fontId="8" fillId="11" borderId="7" xfId="0" applyFont="1" applyFill="1" applyBorder="1" applyAlignment="1" applyProtection="1">
      <alignment horizontal="left" vertical="center" wrapText="1"/>
    </xf>
    <xf numFmtId="0" fontId="12" fillId="0" borderId="0" xfId="0" applyFont="1" applyFill="1" applyAlignment="1">
      <alignment horizontal="left" vertical="center"/>
    </xf>
    <xf numFmtId="0" fontId="13" fillId="11" borderId="7" xfId="3" applyFont="1" applyFill="1" applyBorder="1" applyAlignment="1" applyProtection="1">
      <alignment vertical="center" wrapText="1"/>
    </xf>
    <xf numFmtId="0" fontId="13" fillId="11" borderId="7" xfId="3" applyFont="1" applyFill="1" applyBorder="1" applyAlignment="1" applyProtection="1">
      <alignment horizontal="left" vertical="center" wrapText="1"/>
    </xf>
    <xf numFmtId="0" fontId="13" fillId="11" borderId="8" xfId="3" applyFont="1" applyFill="1" applyBorder="1" applyAlignment="1" applyProtection="1">
      <alignment horizontal="left" vertical="center" wrapText="1"/>
    </xf>
    <xf numFmtId="0" fontId="14" fillId="0" borderId="0" xfId="3" applyFont="1" applyAlignment="1">
      <alignment vertical="center"/>
    </xf>
    <xf numFmtId="0" fontId="11" fillId="0" borderId="9" xfId="3" applyFont="1" applyBorder="1" applyAlignment="1">
      <alignment horizontal="center" vertical="center" wrapText="1"/>
    </xf>
    <xf numFmtId="0" fontId="7" fillId="12" borderId="7" xfId="3" applyFont="1" applyFill="1" applyBorder="1" applyAlignment="1">
      <alignment horizontal="center" vertical="center" wrapText="1"/>
    </xf>
    <xf numFmtId="0" fontId="7" fillId="12" borderId="0" xfId="3" applyFont="1" applyFill="1" applyBorder="1" applyAlignment="1">
      <alignment horizontal="center" vertical="center" wrapText="1"/>
    </xf>
    <xf numFmtId="0" fontId="2" fillId="0" borderId="0" xfId="3" applyFont="1"/>
    <xf numFmtId="0" fontId="2" fillId="0" borderId="7" xfId="3" applyFont="1" applyFill="1" applyBorder="1"/>
    <xf numFmtId="0" fontId="15" fillId="0" borderId="10" xfId="3" applyFont="1" applyFill="1" applyBorder="1" applyAlignment="1">
      <alignment horizontal="center" vertical="center"/>
    </xf>
    <xf numFmtId="0" fontId="15" fillId="0" borderId="7" xfId="3" applyFont="1" applyFill="1" applyBorder="1" applyAlignment="1">
      <alignment horizontal="center" vertical="center"/>
    </xf>
    <xf numFmtId="0" fontId="2" fillId="0" borderId="11" xfId="3" applyFont="1" applyFill="1" applyBorder="1"/>
    <xf numFmtId="0" fontId="2" fillId="0" borderId="0" xfId="3" applyFont="1" applyFill="1"/>
    <xf numFmtId="0" fontId="11" fillId="0" borderId="9" xfId="3" applyFont="1" applyBorder="1" applyAlignment="1">
      <alignment horizontal="center" vertical="center"/>
    </xf>
    <xf numFmtId="0" fontId="11" fillId="0" borderId="8" xfId="3" applyFont="1" applyBorder="1" applyAlignment="1">
      <alignment horizontal="center" vertical="center"/>
    </xf>
    <xf numFmtId="0" fontId="16" fillId="0" borderId="14" xfId="3" applyFont="1" applyBorder="1" applyAlignment="1">
      <alignment horizontal="center"/>
    </xf>
    <xf numFmtId="0" fontId="16" fillId="0" borderId="15" xfId="3" applyFont="1" applyBorder="1" applyAlignment="1">
      <alignment horizontal="center"/>
    </xf>
    <xf numFmtId="0" fontId="16" fillId="0" borderId="16" xfId="3" applyFont="1" applyBorder="1" applyAlignment="1">
      <alignment horizontal="center"/>
    </xf>
    <xf numFmtId="3" fontId="2" fillId="0" borderId="7" xfId="3" applyNumberFormat="1" applyFont="1" applyBorder="1" applyAlignment="1">
      <alignment horizontal="center"/>
    </xf>
    <xf numFmtId="3" fontId="2" fillId="0" borderId="8" xfId="3" applyNumberFormat="1" applyFont="1" applyBorder="1" applyAlignment="1">
      <alignment horizontal="center"/>
    </xf>
    <xf numFmtId="3" fontId="2" fillId="0" borderId="7" xfId="0" applyNumberFormat="1" applyFont="1" applyBorder="1" applyAlignment="1">
      <alignment horizontal="center"/>
    </xf>
    <xf numFmtId="9" fontId="17" fillId="0" borderId="7" xfId="4" applyFont="1" applyBorder="1"/>
    <xf numFmtId="9" fontId="17" fillId="0" borderId="7" xfId="4" applyFont="1" applyFill="1" applyBorder="1"/>
    <xf numFmtId="0" fontId="2" fillId="0" borderId="0" xfId="3" applyFont="1" applyAlignment="1" applyProtection="1">
      <alignment horizontal="center" vertical="center"/>
      <protection locked="0"/>
    </xf>
    <xf numFmtId="165" fontId="2" fillId="0" borderId="0" xfId="3" applyNumberFormat="1" applyFont="1" applyAlignment="1" applyProtection="1">
      <alignment horizontal="center" vertical="center"/>
      <protection locked="0"/>
    </xf>
    <xf numFmtId="0" fontId="1" fillId="0" borderId="0" xfId="3" applyProtection="1">
      <protection locked="0"/>
    </xf>
    <xf numFmtId="0" fontId="11" fillId="0" borderId="7" xfId="3" applyFont="1" applyBorder="1" applyAlignment="1" applyProtection="1">
      <alignment horizontal="center" vertical="center" wrapText="1"/>
      <protection locked="0"/>
    </xf>
    <xf numFmtId="0" fontId="7" fillId="12" borderId="7" xfId="3" applyFont="1" applyFill="1" applyBorder="1" applyAlignment="1" applyProtection="1">
      <alignment horizontal="center" vertical="center" wrapText="1"/>
      <protection locked="0"/>
    </xf>
    <xf numFmtId="0" fontId="7" fillId="12" borderId="0" xfId="3" applyFont="1" applyFill="1" applyBorder="1" applyAlignment="1" applyProtection="1">
      <alignment horizontal="center" vertical="center" wrapText="1"/>
      <protection locked="0"/>
    </xf>
    <xf numFmtId="3" fontId="12" fillId="0" borderId="7" xfId="0" applyNumberFormat="1" applyFont="1" applyBorder="1" applyAlignment="1">
      <alignment horizontal="center" vertical="center"/>
    </xf>
    <xf numFmtId="3" fontId="18" fillId="9" borderId="14" xfId="3" applyNumberFormat="1" applyFont="1" applyFill="1" applyBorder="1" applyAlignment="1" applyProtection="1">
      <alignment horizontal="center" vertical="center"/>
      <protection locked="0"/>
    </xf>
    <xf numFmtId="3" fontId="18" fillId="0" borderId="7" xfId="3" applyNumberFormat="1" applyFont="1" applyBorder="1" applyAlignment="1" applyProtection="1">
      <alignment horizontal="center" vertical="center"/>
      <protection locked="0"/>
    </xf>
    <xf numFmtId="3" fontId="18" fillId="0" borderId="12" xfId="3" applyNumberFormat="1" applyFont="1" applyBorder="1" applyAlignment="1" applyProtection="1">
      <alignment horizontal="center" vertical="center"/>
      <protection locked="0"/>
    </xf>
    <xf numFmtId="0" fontId="19" fillId="0" borderId="7" xfId="3" applyFont="1" applyBorder="1" applyAlignment="1" applyProtection="1">
      <alignment wrapText="1"/>
      <protection locked="0"/>
    </xf>
    <xf numFmtId="165" fontId="19" fillId="0" borderId="7" xfId="5" applyNumberFormat="1" applyFont="1" applyBorder="1" applyAlignment="1" applyProtection="1">
      <alignment horizontal="center"/>
    </xf>
    <xf numFmtId="0" fontId="19" fillId="0" borderId="0" xfId="3" applyFont="1" applyBorder="1" applyAlignment="1" applyProtection="1">
      <alignment wrapText="1"/>
      <protection locked="0"/>
    </xf>
    <xf numFmtId="165" fontId="19" fillId="0" borderId="0" xfId="5" applyNumberFormat="1" applyFont="1" applyBorder="1" applyAlignment="1" applyProtection="1">
      <alignment horizontal="center"/>
    </xf>
    <xf numFmtId="0" fontId="1" fillId="0" borderId="0" xfId="3" applyBorder="1" applyProtection="1">
      <protection locked="0"/>
    </xf>
    <xf numFmtId="3" fontId="12" fillId="0" borderId="0" xfId="0" applyNumberFormat="1" applyFont="1" applyBorder="1" applyAlignment="1">
      <alignment horizontal="center" vertical="center"/>
    </xf>
    <xf numFmtId="3" fontId="12" fillId="0" borderId="0" xfId="3" applyNumberFormat="1" applyFont="1" applyBorder="1" applyAlignment="1">
      <alignment horizontal="center" vertical="center"/>
    </xf>
    <xf numFmtId="3" fontId="1" fillId="0" borderId="0" xfId="3" applyNumberFormat="1" applyBorder="1" applyProtection="1">
      <protection locked="0"/>
    </xf>
    <xf numFmtId="0" fontId="20" fillId="0" borderId="0" xfId="3" applyFont="1" applyBorder="1" applyProtection="1">
      <protection locked="0"/>
    </xf>
    <xf numFmtId="3" fontId="12" fillId="0" borderId="0" xfId="3" applyNumberFormat="1" applyFont="1" applyFill="1" applyBorder="1" applyProtection="1">
      <protection locked="0"/>
    </xf>
    <xf numFmtId="0" fontId="16" fillId="0" borderId="0" xfId="3" applyFont="1" applyBorder="1" applyAlignment="1">
      <alignment vertical="top" wrapText="1"/>
    </xf>
    <xf numFmtId="3" fontId="18" fillId="0" borderId="0" xfId="3" applyNumberFormat="1" applyFont="1" applyBorder="1" applyAlignment="1" applyProtection="1">
      <alignment horizontal="center" vertical="center"/>
      <protection locked="0"/>
    </xf>
    <xf numFmtId="0" fontId="12" fillId="0" borderId="0" xfId="3" applyFont="1" applyBorder="1" applyAlignment="1" applyProtection="1">
      <alignment horizontal="center"/>
      <protection locked="0"/>
    </xf>
    <xf numFmtId="0" fontId="20" fillId="0" borderId="0" xfId="3" applyFont="1" applyFill="1" applyBorder="1" applyProtection="1">
      <protection locked="0"/>
    </xf>
    <xf numFmtId="0" fontId="12" fillId="0" borderId="0" xfId="3" applyFont="1" applyFill="1" applyBorder="1" applyProtection="1">
      <protection locked="0"/>
    </xf>
    <xf numFmtId="0" fontId="19" fillId="0" borderId="0" xfId="3" applyFont="1" applyFill="1" applyBorder="1" applyAlignment="1" applyProtection="1">
      <alignment wrapText="1"/>
      <protection locked="0"/>
    </xf>
    <xf numFmtId="165" fontId="1" fillId="0" borderId="0" xfId="3" applyNumberFormat="1" applyProtection="1">
      <protection locked="0"/>
    </xf>
    <xf numFmtId="0" fontId="21" fillId="0" borderId="0" xfId="3" applyFont="1"/>
    <xf numFmtId="0" fontId="1" fillId="0" borderId="0" xfId="3"/>
    <xf numFmtId="0" fontId="22" fillId="0" borderId="0" xfId="3" applyFont="1"/>
    <xf numFmtId="0" fontId="5" fillId="0" borderId="7" xfId="3" applyFont="1" applyBorder="1" applyAlignment="1">
      <alignment horizontal="center" vertical="center"/>
    </xf>
    <xf numFmtId="0" fontId="7" fillId="12" borderId="9" xfId="3" applyFont="1" applyFill="1" applyBorder="1" applyAlignment="1">
      <alignment horizontal="center" vertical="center" wrapText="1"/>
    </xf>
    <xf numFmtId="0" fontId="7" fillId="12" borderId="8" xfId="3" applyFont="1" applyFill="1" applyBorder="1" applyAlignment="1">
      <alignment horizontal="center" vertical="center" wrapText="1"/>
    </xf>
    <xf numFmtId="0" fontId="23" fillId="12" borderId="8" xfId="3" applyFont="1" applyFill="1" applyBorder="1" applyAlignment="1">
      <alignment horizontal="center" vertical="center" wrapText="1"/>
    </xf>
    <xf numFmtId="0" fontId="3" fillId="0" borderId="14" xfId="3" applyFont="1" applyBorder="1"/>
    <xf numFmtId="3" fontId="3" fillId="0" borderId="11" xfId="3" applyNumberFormat="1" applyFont="1" applyBorder="1" applyAlignment="1">
      <alignment horizontal="center"/>
    </xf>
    <xf numFmtId="0" fontId="3" fillId="0" borderId="0" xfId="3" applyFont="1" applyBorder="1"/>
    <xf numFmtId="3" fontId="3" fillId="0" borderId="0" xfId="3" applyNumberFormat="1" applyFont="1" applyBorder="1" applyAlignment="1">
      <alignment horizontal="center"/>
    </xf>
    <xf numFmtId="3" fontId="2" fillId="0" borderId="0" xfId="2" applyNumberFormat="1" applyFont="1" applyBorder="1" applyAlignment="1">
      <alignment horizontal="center" vertical="center"/>
    </xf>
    <xf numFmtId="3" fontId="1" fillId="0" borderId="0" xfId="3" applyNumberFormat="1" applyBorder="1"/>
    <xf numFmtId="3" fontId="1" fillId="0" borderId="0" xfId="3" applyNumberFormat="1"/>
    <xf numFmtId="0" fontId="20" fillId="0" borderId="0" xfId="3" applyFont="1"/>
    <xf numFmtId="0" fontId="1" fillId="0" borderId="0" xfId="3" applyBorder="1"/>
    <xf numFmtId="0" fontId="1" fillId="0" borderId="0" xfId="3" applyFill="1" applyBorder="1"/>
    <xf numFmtId="3" fontId="24" fillId="9" borderId="12" xfId="3" applyNumberFormat="1" applyFont="1" applyFill="1" applyBorder="1" applyAlignment="1">
      <alignment horizontal="center" vertical="center"/>
    </xf>
    <xf numFmtId="3" fontId="2" fillId="0" borderId="0" xfId="2" applyNumberFormat="1" applyFont="1" applyBorder="1" applyAlignment="1">
      <alignment vertical="center"/>
    </xf>
    <xf numFmtId="0" fontId="12" fillId="0" borderId="0" xfId="3" applyFont="1" applyFill="1" applyBorder="1"/>
    <xf numFmtId="3" fontId="24" fillId="0" borderId="12" xfId="3" applyNumberFormat="1" applyFont="1" applyBorder="1" applyAlignment="1">
      <alignment horizontal="center" vertical="center"/>
    </xf>
    <xf numFmtId="0" fontId="2" fillId="0" borderId="0" xfId="3" applyFont="1" applyBorder="1" applyAlignment="1"/>
    <xf numFmtId="0" fontId="12" fillId="0" borderId="0" xfId="3" applyFont="1" applyBorder="1" applyAlignment="1"/>
    <xf numFmtId="3" fontId="2" fillId="0" borderId="0" xfId="3" applyNumberFormat="1" applyFont="1" applyFill="1" applyBorder="1"/>
    <xf numFmtId="0" fontId="3" fillId="0" borderId="0" xfId="3" applyFont="1" applyFill="1" applyBorder="1"/>
    <xf numFmtId="3" fontId="3" fillId="0" borderId="0" xfId="3" applyNumberFormat="1" applyFont="1" applyFill="1" applyBorder="1" applyAlignment="1">
      <alignment horizontal="center"/>
    </xf>
    <xf numFmtId="0" fontId="2" fillId="0" borderId="0" xfId="3" applyFont="1" applyAlignment="1">
      <alignment vertical="top"/>
    </xf>
    <xf numFmtId="17" fontId="8" fillId="12" borderId="7" xfId="3" applyNumberFormat="1" applyFont="1" applyFill="1" applyBorder="1" applyAlignment="1">
      <alignment horizontal="center" vertical="top" wrapText="1"/>
    </xf>
    <xf numFmtId="17" fontId="8" fillId="12" borderId="7" xfId="3" quotePrefix="1" applyNumberFormat="1" applyFont="1" applyFill="1" applyBorder="1" applyAlignment="1">
      <alignment horizontal="center" vertical="top" wrapText="1"/>
    </xf>
    <xf numFmtId="0" fontId="2" fillId="0" borderId="0" xfId="3" applyFont="1" applyFill="1" applyAlignment="1">
      <alignment vertical="top"/>
    </xf>
    <xf numFmtId="0" fontId="2" fillId="0" borderId="0" xfId="3" applyFont="1" applyFill="1" applyAlignment="1">
      <alignment horizontal="center" vertical="top"/>
    </xf>
    <xf numFmtId="0" fontId="2" fillId="0" borderId="0" xfId="0" applyFont="1" applyAlignment="1">
      <alignment horizontal="right"/>
    </xf>
    <xf numFmtId="9" fontId="2" fillId="0" borderId="0" xfId="1" applyFont="1"/>
    <xf numFmtId="9" fontId="2" fillId="0" borderId="0" xfId="4" applyFont="1" applyAlignment="1"/>
    <xf numFmtId="9" fontId="2" fillId="0" borderId="0" xfId="4" applyFont="1"/>
    <xf numFmtId="0" fontId="2" fillId="0" borderId="0" xfId="3" applyFont="1" applyAlignment="1"/>
    <xf numFmtId="0" fontId="2" fillId="16" borderId="0" xfId="3" applyFont="1" applyFill="1"/>
    <xf numFmtId="0" fontId="2" fillId="0" borderId="0" xfId="4" applyNumberFormat="1" applyFont="1"/>
    <xf numFmtId="0" fontId="2" fillId="0" borderId="0" xfId="3" applyFont="1" applyAlignment="1">
      <alignment horizontal="left"/>
    </xf>
    <xf numFmtId="0" fontId="2" fillId="0" borderId="0" xfId="3" applyFont="1" applyAlignment="1">
      <alignment horizontal="center"/>
    </xf>
    <xf numFmtId="0" fontId="2" fillId="0" borderId="0" xfId="3" applyFont="1" applyAlignment="1">
      <alignment horizontal="right"/>
    </xf>
    <xf numFmtId="0" fontId="2" fillId="0" borderId="0" xfId="0" applyFont="1" applyFill="1" applyAlignment="1">
      <alignment horizontal="right"/>
    </xf>
    <xf numFmtId="9" fontId="2" fillId="0" borderId="0" xfId="1" applyFont="1" applyAlignment="1"/>
    <xf numFmtId="1" fontId="2" fillId="0" borderId="0" xfId="0" applyNumberFormat="1" applyFont="1" applyFill="1" applyAlignment="1">
      <alignment horizontal="right"/>
    </xf>
    <xf numFmtId="1" fontId="2" fillId="16" borderId="0" xfId="3" applyNumberFormat="1" applyFont="1" applyFill="1"/>
    <xf numFmtId="1" fontId="2" fillId="0" borderId="0" xfId="4" applyNumberFormat="1" applyFont="1"/>
    <xf numFmtId="1" fontId="2" fillId="0" borderId="0" xfId="3" applyNumberFormat="1" applyFont="1" applyAlignment="1"/>
    <xf numFmtId="1" fontId="2" fillId="0" borderId="0" xfId="0" applyNumberFormat="1" applyFont="1" applyAlignment="1">
      <alignment horizontal="right"/>
    </xf>
    <xf numFmtId="165" fontId="2" fillId="17" borderId="0" xfId="5" applyNumberFormat="1" applyFont="1" applyFill="1" applyAlignment="1">
      <alignment horizontal="center" vertical="center"/>
    </xf>
    <xf numFmtId="0" fontId="25" fillId="13" borderId="0" xfId="0" applyFont="1" applyFill="1" applyAlignment="1">
      <alignment horizontal="center"/>
    </xf>
    <xf numFmtId="0" fontId="7" fillId="15" borderId="0" xfId="0" applyFont="1" applyFill="1" applyAlignment="1">
      <alignment horizontal="center"/>
    </xf>
    <xf numFmtId="0" fontId="7" fillId="0" borderId="0" xfId="0" applyFont="1" applyFill="1" applyAlignment="1">
      <alignment horizontal="center"/>
    </xf>
    <xf numFmtId="0" fontId="2" fillId="0" borderId="0" xfId="0" applyFont="1" applyAlignment="1"/>
    <xf numFmtId="0" fontId="2" fillId="18" borderId="0" xfId="0" applyFont="1" applyFill="1"/>
    <xf numFmtId="17" fontId="8" fillId="12" borderId="7" xfId="0" applyNumberFormat="1" applyFont="1" applyFill="1" applyBorder="1" applyAlignment="1">
      <alignment horizontal="center" vertical="center" wrapText="1"/>
    </xf>
    <xf numFmtId="17" fontId="8" fillId="12" borderId="7" xfId="0" quotePrefix="1" applyNumberFormat="1" applyFont="1" applyFill="1" applyBorder="1" applyAlignment="1">
      <alignment horizontal="center" vertical="center" wrapText="1"/>
    </xf>
    <xf numFmtId="49" fontId="8" fillId="12" borderId="0" xfId="0" quotePrefix="1" applyNumberFormat="1" applyFont="1" applyFill="1" applyBorder="1" applyAlignment="1">
      <alignment horizontal="center" vertical="center" wrapText="1"/>
    </xf>
    <xf numFmtId="49" fontId="8" fillId="12" borderId="7" xfId="0" quotePrefix="1" applyNumberFormat="1" applyFont="1" applyFill="1" applyBorder="1" applyAlignment="1">
      <alignment horizontal="center" vertical="center" wrapText="1"/>
    </xf>
    <xf numFmtId="17" fontId="9" fillId="9" borderId="7" xfId="0" applyNumberFormat="1" applyFont="1" applyFill="1" applyBorder="1" applyAlignment="1">
      <alignment horizontal="center" vertical="center" wrapText="1"/>
    </xf>
    <xf numFmtId="17" fontId="8" fillId="12" borderId="0" xfId="0" applyNumberFormat="1" applyFont="1" applyFill="1" applyBorder="1" applyAlignment="1">
      <alignment horizontal="center" vertical="center" wrapText="1"/>
    </xf>
    <xf numFmtId="17" fontId="27" fillId="0" borderId="0" xfId="0" applyNumberFormat="1" applyFont="1" applyFill="1" applyBorder="1" applyAlignment="1">
      <alignment horizontal="left" vertical="center" wrapText="1"/>
    </xf>
    <xf numFmtId="165" fontId="2" fillId="17" borderId="17" xfId="5" applyNumberFormat="1" applyFont="1" applyFill="1" applyBorder="1" applyAlignment="1">
      <alignment horizontal="center" vertical="center"/>
    </xf>
    <xf numFmtId="17" fontId="8" fillId="19" borderId="17" xfId="0" quotePrefix="1" applyNumberFormat="1" applyFont="1" applyFill="1" applyBorder="1" applyAlignment="1">
      <alignment horizontal="center" vertical="center" wrapText="1"/>
    </xf>
    <xf numFmtId="165" fontId="2" fillId="9" borderId="17" xfId="0" applyNumberFormat="1" applyFont="1" applyFill="1" applyBorder="1" applyAlignment="1">
      <alignment horizontal="center"/>
    </xf>
    <xf numFmtId="3" fontId="2" fillId="0" borderId="18" xfId="0" applyNumberFormat="1" applyFont="1" applyBorder="1" applyAlignment="1">
      <alignment horizontal="center" vertical="center"/>
    </xf>
    <xf numFmtId="1" fontId="2" fillId="0" borderId="0" xfId="0" applyNumberFormat="1" applyFont="1" applyFill="1" applyBorder="1" applyAlignment="1">
      <alignment horizontal="center"/>
    </xf>
    <xf numFmtId="3" fontId="2" fillId="0" borderId="0" xfId="0" applyNumberFormat="1" applyFont="1" applyFill="1" applyBorder="1" applyAlignment="1">
      <alignment horizontal="center"/>
    </xf>
    <xf numFmtId="165" fontId="2" fillId="0" borderId="0" xfId="5" applyNumberFormat="1" applyFont="1" applyFill="1" applyAlignment="1">
      <alignment horizontal="center" vertical="center"/>
    </xf>
    <xf numFmtId="17" fontId="8" fillId="0" borderId="0" xfId="0" applyNumberFormat="1" applyFont="1" applyFill="1" applyBorder="1" applyAlignment="1">
      <alignment horizontal="center" vertical="center" wrapText="1"/>
    </xf>
    <xf numFmtId="17" fontId="9" fillId="0" borderId="0" xfId="0" applyNumberFormat="1" applyFont="1" applyFill="1" applyBorder="1" applyAlignment="1">
      <alignment horizontal="center" vertical="center" wrapText="1"/>
    </xf>
    <xf numFmtId="0" fontId="2" fillId="0" borderId="0" xfId="0" applyFont="1" applyFill="1"/>
    <xf numFmtId="165" fontId="2" fillId="0" borderId="0" xfId="5" applyNumberFormat="1" applyFont="1" applyAlignment="1">
      <alignment horizontal="center" vertical="center"/>
    </xf>
    <xf numFmtId="0" fontId="2" fillId="0" borderId="0" xfId="0" applyFont="1" applyFill="1" applyAlignment="1">
      <alignment horizontal="center"/>
    </xf>
    <xf numFmtId="0" fontId="2" fillId="0" borderId="0" xfId="0" applyFont="1" applyAlignment="1">
      <alignment horizontal="center"/>
    </xf>
    <xf numFmtId="3" fontId="2" fillId="0" borderId="0" xfId="0" applyNumberFormat="1" applyFont="1" applyAlignment="1">
      <alignment horizontal="center"/>
    </xf>
    <xf numFmtId="165" fontId="2" fillId="9" borderId="0" xfId="0" applyNumberFormat="1" applyFont="1" applyFill="1" applyAlignment="1">
      <alignment horizontal="center"/>
    </xf>
    <xf numFmtId="3" fontId="2" fillId="0" borderId="0" xfId="0" applyNumberFormat="1" applyFont="1" applyBorder="1" applyAlignment="1">
      <alignment horizontal="center"/>
    </xf>
    <xf numFmtId="165" fontId="2" fillId="17" borderId="0" xfId="5" applyNumberFormat="1" applyFont="1" applyFill="1" applyBorder="1" applyAlignment="1">
      <alignment horizontal="center" vertical="center"/>
    </xf>
    <xf numFmtId="165" fontId="2" fillId="0" borderId="0" xfId="5" applyNumberFormat="1" applyFont="1" applyFill="1" applyBorder="1" applyAlignment="1">
      <alignment horizontal="center"/>
    </xf>
    <xf numFmtId="1" fontId="2" fillId="0" borderId="0" xfId="0" applyNumberFormat="1" applyFont="1" applyAlignment="1">
      <alignment horizontal="center" vertical="center"/>
    </xf>
    <xf numFmtId="9" fontId="2" fillId="0" borderId="0" xfId="4" applyFont="1" applyFill="1"/>
    <xf numFmtId="165" fontId="2" fillId="0" borderId="0" xfId="5" applyNumberFormat="1" applyFont="1" applyFill="1" applyBorder="1" applyAlignment="1">
      <alignment horizontal="center" vertical="center"/>
    </xf>
    <xf numFmtId="165" fontId="2" fillId="0" borderId="0" xfId="5" applyNumberFormat="1" applyFont="1" applyAlignment="1">
      <alignment horizontal="center"/>
    </xf>
    <xf numFmtId="1" fontId="2" fillId="0" borderId="0" xfId="0" applyNumberFormat="1" applyFont="1" applyAlignment="1">
      <alignment horizontal="center"/>
    </xf>
    <xf numFmtId="3" fontId="2" fillId="0" borderId="0" xfId="0" applyNumberFormat="1" applyFont="1" applyBorder="1" applyAlignment="1">
      <alignment horizontal="center" vertical="center"/>
    </xf>
    <xf numFmtId="1" fontId="2" fillId="0" borderId="0" xfId="0" applyNumberFormat="1" applyFont="1" applyFill="1" applyBorder="1" applyAlignment="1">
      <alignment horizontal="center" vertical="center"/>
    </xf>
    <xf numFmtId="165" fontId="2" fillId="0" borderId="0" xfId="5" applyNumberFormat="1" applyFont="1" applyBorder="1" applyAlignment="1">
      <alignment horizontal="center"/>
    </xf>
    <xf numFmtId="165" fontId="2" fillId="17" borderId="0" xfId="5" applyNumberFormat="1" applyFont="1" applyFill="1" applyAlignment="1">
      <alignment horizontal="center"/>
    </xf>
    <xf numFmtId="165" fontId="2" fillId="0" borderId="0" xfId="5" applyNumberFormat="1" applyFont="1" applyFill="1" applyAlignment="1">
      <alignment horizontal="center"/>
    </xf>
    <xf numFmtId="1" fontId="2" fillId="0" borderId="0" xfId="0" applyNumberFormat="1" applyFont="1" applyBorder="1" applyAlignment="1">
      <alignment horizontal="center"/>
    </xf>
    <xf numFmtId="10" fontId="2" fillId="0" borderId="0" xfId="4" applyNumberFormat="1" applyFont="1"/>
    <xf numFmtId="1" fontId="2" fillId="0" borderId="0" xfId="0" applyNumberFormat="1" applyFont="1" applyFill="1" applyAlignment="1">
      <alignment horizontal="center"/>
    </xf>
    <xf numFmtId="9" fontId="8" fillId="0" borderId="0" xfId="1" applyFont="1" applyFill="1" applyBorder="1" applyAlignment="1">
      <alignment horizontal="center" vertical="center" wrapText="1"/>
    </xf>
    <xf numFmtId="9" fontId="9" fillId="0" borderId="0" xfId="1" applyFont="1" applyFill="1" applyBorder="1" applyAlignment="1">
      <alignment horizontal="center" vertical="center" wrapText="1"/>
    </xf>
    <xf numFmtId="165" fontId="2" fillId="0" borderId="0" xfId="0" applyNumberFormat="1" applyFont="1" applyAlignment="1">
      <alignment horizontal="center"/>
    </xf>
    <xf numFmtId="0" fontId="2" fillId="17" borderId="0" xfId="5" applyNumberFormat="1" applyFont="1" applyFill="1" applyAlignment="1">
      <alignment horizontal="center"/>
    </xf>
    <xf numFmtId="3" fontId="2" fillId="9" borderId="0" xfId="0" applyNumberFormat="1" applyFont="1" applyFill="1" applyAlignment="1">
      <alignment horizontal="center"/>
    </xf>
    <xf numFmtId="0" fontId="2" fillId="9" borderId="0" xfId="0" applyFont="1" applyFill="1" applyAlignment="1">
      <alignment horizontal="center"/>
    </xf>
    <xf numFmtId="17" fontId="8" fillId="19" borderId="0" xfId="0" quotePrefix="1" applyNumberFormat="1" applyFont="1" applyFill="1" applyBorder="1" applyAlignment="1">
      <alignment horizontal="center" vertical="center" wrapText="1"/>
    </xf>
    <xf numFmtId="0" fontId="2" fillId="17" borderId="0" xfId="0" applyFont="1" applyFill="1" applyAlignment="1">
      <alignment horizontal="center"/>
    </xf>
    <xf numFmtId="3" fontId="2" fillId="0" borderId="0" xfId="0" applyNumberFormat="1" applyFont="1" applyFill="1" applyAlignment="1">
      <alignment horizontal="center"/>
    </xf>
    <xf numFmtId="0" fontId="2" fillId="0" borderId="0" xfId="0" applyFont="1" applyAlignment="1">
      <alignment horizontal="left"/>
    </xf>
    <xf numFmtId="1" fontId="2" fillId="17" borderId="0" xfId="5" applyNumberFormat="1" applyFont="1" applyFill="1" applyAlignment="1">
      <alignment horizontal="center" vertical="center"/>
    </xf>
    <xf numFmtId="3" fontId="24" fillId="0" borderId="0" xfId="0" applyNumberFormat="1" applyFont="1" applyAlignment="1">
      <alignment horizontal="center"/>
    </xf>
    <xf numFmtId="0" fontId="25" fillId="0" borderId="0" xfId="0" applyFont="1" applyFill="1" applyAlignment="1">
      <alignment horizontal="left"/>
    </xf>
    <xf numFmtId="0" fontId="4" fillId="9" borderId="0" xfId="0" applyFont="1" applyFill="1" applyBorder="1" applyAlignment="1"/>
    <xf numFmtId="0" fontId="2" fillId="9" borderId="0" xfId="0" applyFont="1" applyFill="1"/>
    <xf numFmtId="17" fontId="8" fillId="12" borderId="12" xfId="0" quotePrefix="1" applyNumberFormat="1" applyFont="1" applyFill="1" applyBorder="1" applyAlignment="1">
      <alignment horizontal="center" vertical="center" wrapText="1"/>
    </xf>
    <xf numFmtId="17" fontId="9" fillId="20" borderId="7" xfId="0" quotePrefix="1" applyNumberFormat="1" applyFont="1" applyFill="1" applyBorder="1" applyAlignment="1">
      <alignment horizontal="center" vertical="center" wrapText="1"/>
    </xf>
    <xf numFmtId="17" fontId="8" fillId="12" borderId="7" xfId="0" quotePrefix="1" applyNumberFormat="1" applyFont="1" applyFill="1" applyBorder="1" applyAlignment="1">
      <alignment horizontal="center" vertical="center"/>
    </xf>
    <xf numFmtId="17" fontId="8" fillId="12" borderId="9" xfId="0" quotePrefix="1" applyNumberFormat="1" applyFont="1" applyFill="1" applyBorder="1" applyAlignment="1">
      <alignment horizontal="center" vertical="center" wrapText="1"/>
    </xf>
    <xf numFmtId="165" fontId="2" fillId="17" borderId="7" xfId="5" applyNumberFormat="1" applyFont="1" applyFill="1" applyBorder="1" applyAlignment="1">
      <alignment horizontal="center" vertical="center"/>
    </xf>
    <xf numFmtId="3" fontId="24" fillId="0" borderId="7" xfId="0" applyNumberFormat="1" applyFont="1" applyFill="1" applyBorder="1" applyAlignment="1">
      <alignment horizontal="center" vertical="center"/>
    </xf>
    <xf numFmtId="3" fontId="24" fillId="0" borderId="12" xfId="0" applyNumberFormat="1" applyFont="1" applyFill="1" applyBorder="1" applyAlignment="1">
      <alignment horizontal="center" vertical="center"/>
    </xf>
    <xf numFmtId="3" fontId="24" fillId="0" borderId="8" xfId="0" applyNumberFormat="1" applyFont="1" applyBorder="1" applyAlignment="1">
      <alignment horizontal="center" vertical="center"/>
    </xf>
    <xf numFmtId="3" fontId="24" fillId="0" borderId="12" xfId="0" applyNumberFormat="1" applyFont="1" applyBorder="1" applyAlignment="1">
      <alignment horizontal="center" vertical="center"/>
    </xf>
    <xf numFmtId="3" fontId="24" fillId="0" borderId="7" xfId="0" applyNumberFormat="1" applyFont="1" applyBorder="1" applyAlignment="1">
      <alignment horizontal="center" vertical="center"/>
    </xf>
    <xf numFmtId="165" fontId="24" fillId="0" borderId="7" xfId="5" applyNumberFormat="1" applyFont="1" applyFill="1" applyBorder="1" applyAlignment="1">
      <alignment horizontal="center" vertical="center"/>
    </xf>
    <xf numFmtId="165" fontId="2" fillId="17" borderId="7" xfId="5" applyNumberFormat="1" applyFont="1" applyFill="1" applyBorder="1" applyAlignment="1">
      <alignment horizontal="left" vertical="center"/>
    </xf>
    <xf numFmtId="3" fontId="27" fillId="0" borderId="7" xfId="0" applyNumberFormat="1" applyFont="1" applyFill="1" applyBorder="1" applyAlignment="1">
      <alignment horizontal="center" vertical="center"/>
    </xf>
    <xf numFmtId="3" fontId="27" fillId="0" borderId="8" xfId="0" applyNumberFormat="1" applyFont="1" applyBorder="1" applyAlignment="1">
      <alignment horizontal="center" vertical="center"/>
    </xf>
    <xf numFmtId="3" fontId="27" fillId="0" borderId="7" xfId="0" applyNumberFormat="1" applyFont="1" applyBorder="1" applyAlignment="1">
      <alignment horizontal="center" vertical="center"/>
    </xf>
    <xf numFmtId="3" fontId="2" fillId="0" borderId="7" xfId="0" applyNumberFormat="1" applyFont="1" applyBorder="1" applyAlignment="1">
      <alignment horizontal="center" vertical="center"/>
    </xf>
    <xf numFmtId="165" fontId="27" fillId="0" borderId="7" xfId="5" applyNumberFormat="1" applyFont="1" applyFill="1" applyBorder="1" applyAlignment="1">
      <alignment horizontal="left" vertical="center"/>
    </xf>
    <xf numFmtId="165" fontId="2" fillId="0" borderId="7" xfId="5" applyNumberFormat="1" applyFont="1" applyFill="1" applyBorder="1" applyAlignment="1">
      <alignment horizontal="center" vertical="center"/>
    </xf>
    <xf numFmtId="165" fontId="27" fillId="0" borderId="7" xfId="5" applyNumberFormat="1" applyFont="1" applyFill="1" applyBorder="1" applyAlignment="1">
      <alignment horizontal="center" vertical="center"/>
    </xf>
    <xf numFmtId="0" fontId="2" fillId="0" borderId="7" xfId="0" applyFont="1" applyBorder="1"/>
    <xf numFmtId="165" fontId="2" fillId="17" borderId="10" xfId="5" applyNumberFormat="1" applyFont="1" applyFill="1" applyBorder="1" applyAlignment="1">
      <alignment horizontal="left" vertical="center"/>
    </xf>
    <xf numFmtId="165" fontId="28" fillId="0" borderId="7" xfId="5" applyNumberFormat="1" applyFont="1" applyFill="1" applyBorder="1" applyAlignment="1">
      <alignment horizontal="center" vertical="center"/>
    </xf>
    <xf numFmtId="1" fontId="27" fillId="0" borderId="9" xfId="0" applyNumberFormat="1" applyFont="1" applyBorder="1" applyAlignment="1">
      <alignment horizontal="center" vertical="center"/>
    </xf>
    <xf numFmtId="165" fontId="24" fillId="0" borderId="9" xfId="5" applyNumberFormat="1" applyFont="1" applyBorder="1" applyAlignment="1">
      <alignment horizontal="center" vertical="center"/>
    </xf>
    <xf numFmtId="165" fontId="24" fillId="0" borderId="8" xfId="5" applyNumberFormat="1" applyFont="1" applyBorder="1" applyAlignment="1">
      <alignment horizontal="center" vertical="center"/>
    </xf>
    <xf numFmtId="165" fontId="27" fillId="0" borderId="11" xfId="5" applyNumberFormat="1" applyFont="1" applyBorder="1" applyAlignment="1">
      <alignment horizontal="center" vertical="center"/>
    </xf>
    <xf numFmtId="3" fontId="27" fillId="0" borderId="11" xfId="0" applyNumberFormat="1" applyFont="1" applyFill="1" applyBorder="1" applyAlignment="1">
      <alignment horizontal="center" vertical="center"/>
    </xf>
    <xf numFmtId="3" fontId="27" fillId="0" borderId="12" xfId="0" applyNumberFormat="1" applyFont="1" applyFill="1" applyBorder="1" applyAlignment="1">
      <alignment horizontal="center" vertical="center"/>
    </xf>
    <xf numFmtId="165" fontId="2" fillId="17" borderId="12" xfId="5" applyNumberFormat="1" applyFont="1" applyFill="1" applyBorder="1" applyAlignment="1">
      <alignment horizontal="center" vertical="center"/>
    </xf>
    <xf numFmtId="1" fontId="27" fillId="0" borderId="7" xfId="0" applyNumberFormat="1" applyFont="1" applyBorder="1" applyAlignment="1">
      <alignment horizontal="center" vertical="center"/>
    </xf>
    <xf numFmtId="165" fontId="27" fillId="0" borderId="7" xfId="5" applyNumberFormat="1" applyFont="1" applyBorder="1" applyAlignment="1">
      <alignment horizontal="center" vertical="center"/>
    </xf>
    <xf numFmtId="165" fontId="27" fillId="0" borderId="10" xfId="5" applyNumberFormat="1" applyFont="1" applyBorder="1" applyAlignment="1">
      <alignment horizontal="center" vertical="center"/>
    </xf>
    <xf numFmtId="165" fontId="27" fillId="0" borderId="12" xfId="5" applyNumberFormat="1" applyFont="1" applyBorder="1" applyAlignment="1">
      <alignment horizontal="center" vertical="center"/>
    </xf>
    <xf numFmtId="165" fontId="2" fillId="0" borderId="7" xfId="5" applyNumberFormat="1" applyFont="1" applyFill="1" applyBorder="1" applyAlignment="1">
      <alignment horizontal="left" vertical="center"/>
    </xf>
    <xf numFmtId="165" fontId="27" fillId="0" borderId="19" xfId="5" applyNumberFormat="1" applyFont="1" applyBorder="1" applyAlignment="1">
      <alignment horizontal="center" vertical="center"/>
    </xf>
    <xf numFmtId="3" fontId="29" fillId="0" borderId="7" xfId="0" applyNumberFormat="1" applyFont="1" applyFill="1" applyBorder="1" applyAlignment="1">
      <alignment horizontal="center" vertical="center"/>
    </xf>
    <xf numFmtId="1" fontId="27" fillId="0" borderId="20" xfId="0" applyNumberFormat="1" applyFont="1" applyBorder="1" applyAlignment="1">
      <alignment horizontal="center" vertical="center"/>
    </xf>
    <xf numFmtId="1" fontId="24" fillId="0" borderId="9" xfId="0" applyNumberFormat="1" applyFont="1" applyBorder="1" applyAlignment="1">
      <alignment horizontal="center" vertical="center"/>
    </xf>
    <xf numFmtId="3" fontId="24" fillId="0" borderId="19" xfId="0" applyNumberFormat="1" applyFont="1" applyBorder="1" applyAlignment="1">
      <alignment horizontal="center" vertical="center"/>
    </xf>
    <xf numFmtId="3" fontId="27" fillId="0" borderId="9" xfId="0" applyNumberFormat="1" applyFont="1" applyFill="1" applyBorder="1" applyAlignment="1">
      <alignment horizontal="center" vertical="center"/>
    </xf>
    <xf numFmtId="3" fontId="24" fillId="0" borderId="9" xfId="0" applyNumberFormat="1" applyFont="1" applyFill="1" applyBorder="1" applyAlignment="1">
      <alignment horizontal="center" vertical="center"/>
    </xf>
    <xf numFmtId="3" fontId="24" fillId="0" borderId="19" xfId="0" applyNumberFormat="1" applyFont="1" applyFill="1" applyBorder="1" applyAlignment="1">
      <alignment horizontal="center" vertical="center"/>
    </xf>
    <xf numFmtId="3" fontId="27" fillId="0" borderId="19" xfId="0" applyNumberFormat="1" applyFont="1" applyFill="1" applyBorder="1" applyAlignment="1">
      <alignment horizontal="center" vertical="center"/>
    </xf>
    <xf numFmtId="165" fontId="27" fillId="0" borderId="12" xfId="5" applyNumberFormat="1" applyFont="1" applyFill="1" applyBorder="1" applyAlignment="1">
      <alignment horizontal="center" vertical="center"/>
    </xf>
    <xf numFmtId="165" fontId="24" fillId="0" borderId="19" xfId="5" applyNumberFormat="1" applyFont="1" applyBorder="1" applyAlignment="1">
      <alignment horizontal="center" vertical="center"/>
    </xf>
    <xf numFmtId="3" fontId="24" fillId="0" borderId="9" xfId="0" applyNumberFormat="1" applyFont="1" applyBorder="1" applyAlignment="1">
      <alignment horizontal="center" vertical="center"/>
    </xf>
    <xf numFmtId="165" fontId="24" fillId="0" borderId="7" xfId="5" applyNumberFormat="1" applyFont="1" applyBorder="1" applyAlignment="1">
      <alignment horizontal="center" vertical="center"/>
    </xf>
    <xf numFmtId="165" fontId="2" fillId="0" borderId="12" xfId="5" applyNumberFormat="1" applyFont="1" applyFill="1" applyBorder="1" applyAlignment="1">
      <alignment horizontal="center" vertical="center"/>
    </xf>
    <xf numFmtId="165" fontId="2" fillId="17" borderId="0" xfId="5" applyNumberFormat="1" applyFont="1" applyFill="1" applyAlignment="1">
      <alignment horizontal="left" vertical="center"/>
    </xf>
    <xf numFmtId="165" fontId="24" fillId="0" borderId="12" xfId="5" applyNumberFormat="1" applyFont="1" applyBorder="1" applyAlignment="1">
      <alignment horizontal="center" vertical="center"/>
    </xf>
    <xf numFmtId="165" fontId="27" fillId="17" borderId="7" xfId="5" applyNumberFormat="1" applyFont="1" applyFill="1" applyBorder="1" applyAlignment="1">
      <alignment horizontal="center" vertical="center"/>
    </xf>
    <xf numFmtId="165" fontId="24" fillId="0" borderId="14" xfId="5" applyNumberFormat="1" applyFont="1" applyFill="1" applyBorder="1" applyAlignment="1">
      <alignment horizontal="center" vertical="center"/>
    </xf>
    <xf numFmtId="165" fontId="2" fillId="17" borderId="14" xfId="5" applyNumberFormat="1" applyFont="1" applyFill="1" applyBorder="1" applyAlignment="1">
      <alignment horizontal="center" vertical="center"/>
    </xf>
    <xf numFmtId="165" fontId="2" fillId="0" borderId="11" xfId="5" applyNumberFormat="1" applyFont="1" applyFill="1" applyBorder="1" applyAlignment="1">
      <alignment horizontal="center" vertical="center"/>
    </xf>
    <xf numFmtId="165" fontId="2" fillId="17" borderId="11" xfId="5" applyNumberFormat="1" applyFont="1" applyFill="1" applyBorder="1" applyAlignment="1">
      <alignment horizontal="center" vertical="center"/>
    </xf>
    <xf numFmtId="165" fontId="24" fillId="0" borderId="12" xfId="5" applyNumberFormat="1" applyFont="1" applyFill="1" applyBorder="1" applyAlignment="1">
      <alignment horizontal="center" vertical="center"/>
    </xf>
    <xf numFmtId="165" fontId="2" fillId="0" borderId="11" xfId="5" applyNumberFormat="1" applyFont="1" applyFill="1" applyBorder="1" applyAlignment="1">
      <alignment horizontal="left" vertical="center"/>
    </xf>
    <xf numFmtId="165" fontId="2" fillId="17" borderId="11" xfId="5" applyNumberFormat="1" applyFont="1" applyFill="1" applyBorder="1" applyAlignment="1">
      <alignment horizontal="left" vertical="center"/>
    </xf>
    <xf numFmtId="165" fontId="27" fillId="0" borderId="11" xfId="5" applyNumberFormat="1" applyFont="1" applyFill="1" applyBorder="1" applyAlignment="1">
      <alignment horizontal="left" vertical="center"/>
    </xf>
    <xf numFmtId="0" fontId="2" fillId="0" borderId="0" xfId="0" applyFont="1" applyFill="1" applyBorder="1"/>
    <xf numFmtId="0" fontId="2" fillId="0" borderId="7" xfId="0" applyFont="1" applyFill="1" applyBorder="1"/>
    <xf numFmtId="3" fontId="2" fillId="0" borderId="12" xfId="0" applyNumberFormat="1" applyFont="1" applyBorder="1" applyAlignment="1">
      <alignment horizontal="center" vertical="center"/>
    </xf>
    <xf numFmtId="165" fontId="27" fillId="0" borderId="9" xfId="5" applyNumberFormat="1" applyFont="1" applyBorder="1" applyAlignment="1">
      <alignment horizontal="center" vertical="center"/>
    </xf>
    <xf numFmtId="3" fontId="2" fillId="0" borderId="8" xfId="0" applyNumberFormat="1" applyFont="1" applyBorder="1" applyAlignment="1">
      <alignment horizontal="center" vertical="center"/>
    </xf>
    <xf numFmtId="165" fontId="28" fillId="21" borderId="7" xfId="5" applyNumberFormat="1" applyFont="1" applyFill="1" applyBorder="1" applyAlignment="1">
      <alignment horizontal="center" vertical="center"/>
    </xf>
    <xf numFmtId="165" fontId="24" fillId="0" borderId="7" xfId="5" applyNumberFormat="1" applyFont="1" applyFill="1" applyBorder="1" applyAlignment="1">
      <alignment horizontal="left" vertical="center"/>
    </xf>
    <xf numFmtId="1" fontId="27" fillId="0" borderId="9" xfId="0" applyNumberFormat="1" applyFont="1" applyFill="1" applyBorder="1" applyAlignment="1">
      <alignment horizontal="center" vertical="center"/>
    </xf>
    <xf numFmtId="165" fontId="27" fillId="0" borderId="9" xfId="5" applyNumberFormat="1" applyFont="1" applyFill="1" applyBorder="1" applyAlignment="1">
      <alignment horizontal="center" vertical="center"/>
    </xf>
    <xf numFmtId="3" fontId="2" fillId="0" borderId="12" xfId="0" applyNumberFormat="1" applyFont="1" applyFill="1" applyBorder="1" applyAlignment="1">
      <alignment horizontal="center" vertical="center"/>
    </xf>
    <xf numFmtId="3" fontId="24" fillId="0" borderId="8" xfId="0" applyNumberFormat="1" applyFont="1" applyFill="1" applyBorder="1" applyAlignment="1">
      <alignment horizontal="center" vertical="center"/>
    </xf>
    <xf numFmtId="1" fontId="27" fillId="0" borderId="7" xfId="0" applyNumberFormat="1" applyFont="1" applyFill="1" applyBorder="1" applyAlignment="1">
      <alignment horizontal="center" vertical="center"/>
    </xf>
    <xf numFmtId="165" fontId="2" fillId="0" borderId="0" xfId="5" applyNumberFormat="1" applyFont="1" applyFill="1" applyAlignment="1">
      <alignment horizontal="left" vertical="center"/>
    </xf>
    <xf numFmtId="3" fontId="2" fillId="0" borderId="7" xfId="0" applyNumberFormat="1" applyFont="1" applyFill="1" applyBorder="1" applyAlignment="1">
      <alignment horizontal="center" vertical="center"/>
    </xf>
    <xf numFmtId="3" fontId="27" fillId="0" borderId="8" xfId="0" applyNumberFormat="1" applyFont="1" applyFill="1" applyBorder="1" applyAlignment="1">
      <alignment horizontal="center" vertical="center"/>
    </xf>
    <xf numFmtId="1" fontId="27" fillId="0" borderId="20" xfId="0" applyNumberFormat="1" applyFont="1" applyFill="1" applyBorder="1" applyAlignment="1">
      <alignment horizontal="center" vertical="center"/>
    </xf>
    <xf numFmtId="3" fontId="2" fillId="0" borderId="19" xfId="0" applyNumberFormat="1" applyFont="1" applyBorder="1" applyAlignment="1">
      <alignment horizontal="center" vertical="center"/>
    </xf>
    <xf numFmtId="165" fontId="2" fillId="17" borderId="9" xfId="5" applyNumberFormat="1" applyFont="1" applyFill="1" applyBorder="1" applyAlignment="1">
      <alignment horizontal="center" vertical="center"/>
    </xf>
    <xf numFmtId="165" fontId="2" fillId="17" borderId="10" xfId="5" applyNumberFormat="1" applyFont="1" applyFill="1" applyBorder="1" applyAlignment="1">
      <alignment horizontal="center" vertical="center"/>
    </xf>
    <xf numFmtId="1" fontId="24" fillId="0" borderId="8" xfId="0" applyNumberFormat="1" applyFont="1" applyBorder="1" applyAlignment="1">
      <alignment horizontal="center" vertical="center"/>
    </xf>
    <xf numFmtId="165" fontId="2" fillId="0" borderId="8" xfId="5" applyNumberFormat="1" applyFont="1" applyBorder="1" applyAlignment="1">
      <alignment horizontal="center" vertical="center"/>
    </xf>
    <xf numFmtId="165" fontId="27" fillId="0" borderId="8" xfId="5" applyNumberFormat="1" applyFont="1" applyBorder="1" applyAlignment="1">
      <alignment horizontal="center" vertical="center"/>
    </xf>
    <xf numFmtId="3" fontId="18" fillId="0" borderId="12" xfId="0" applyNumberFormat="1" applyFont="1" applyBorder="1" applyAlignment="1" applyProtection="1">
      <alignment horizontal="center" vertical="center"/>
      <protection locked="0"/>
    </xf>
    <xf numFmtId="1" fontId="24" fillId="0" borderId="7" xfId="0" applyNumberFormat="1" applyFont="1" applyBorder="1" applyAlignment="1">
      <alignment horizontal="center" vertical="center"/>
    </xf>
    <xf numFmtId="3" fontId="18" fillId="0" borderId="7" xfId="0" applyNumberFormat="1" applyFont="1" applyBorder="1" applyAlignment="1" applyProtection="1">
      <alignment horizontal="center" vertical="center"/>
      <protection locked="0"/>
    </xf>
    <xf numFmtId="3" fontId="27" fillId="0" borderId="7" xfId="0" applyNumberFormat="1" applyFont="1" applyBorder="1" applyAlignment="1" applyProtection="1">
      <alignment horizontal="center" vertical="center"/>
      <protection locked="0"/>
    </xf>
    <xf numFmtId="1" fontId="24" fillId="0" borderId="20" xfId="0" applyNumberFormat="1" applyFont="1" applyBorder="1" applyAlignment="1">
      <alignment horizontal="center" vertical="center"/>
    </xf>
    <xf numFmtId="165" fontId="2" fillId="0" borderId="9" xfId="5" applyNumberFormat="1" applyFont="1" applyBorder="1" applyAlignment="1">
      <alignment horizontal="center" vertical="center"/>
    </xf>
    <xf numFmtId="165" fontId="2" fillId="0" borderId="7" xfId="5" applyNumberFormat="1" applyFont="1" applyBorder="1" applyAlignment="1">
      <alignment horizontal="center" vertical="center"/>
    </xf>
    <xf numFmtId="165" fontId="27" fillId="0" borderId="0" xfId="5" applyNumberFormat="1" applyFont="1" applyFill="1" applyBorder="1" applyAlignment="1">
      <alignment horizontal="center" vertical="center"/>
    </xf>
    <xf numFmtId="165" fontId="27" fillId="0" borderId="21" xfId="5" applyNumberFormat="1" applyFont="1" applyFill="1" applyBorder="1" applyAlignment="1">
      <alignment horizontal="left" vertical="center"/>
    </xf>
    <xf numFmtId="165" fontId="27" fillId="0" borderId="9" xfId="5" applyNumberFormat="1" applyFont="1" applyFill="1" applyBorder="1" applyAlignment="1">
      <alignment horizontal="left" vertical="center"/>
    </xf>
    <xf numFmtId="3" fontId="29" fillId="0" borderId="8" xfId="0" applyNumberFormat="1" applyFont="1" applyFill="1" applyBorder="1" applyAlignment="1">
      <alignment horizontal="center" vertical="center"/>
    </xf>
    <xf numFmtId="165" fontId="27" fillId="0" borderId="21" xfId="5" applyNumberFormat="1" applyFont="1" applyFill="1" applyBorder="1" applyAlignment="1">
      <alignment horizontal="center" vertical="center"/>
    </xf>
    <xf numFmtId="165" fontId="2" fillId="17" borderId="21" xfId="5" applyNumberFormat="1" applyFont="1" applyFill="1" applyBorder="1" applyAlignment="1">
      <alignment horizontal="center" vertical="center"/>
    </xf>
    <xf numFmtId="0" fontId="3" fillId="0" borderId="22" xfId="0" applyFont="1" applyBorder="1"/>
    <xf numFmtId="165" fontId="3" fillId="0" borderId="23" xfId="0" applyNumberFormat="1" applyFont="1" applyBorder="1" applyAlignment="1">
      <alignment horizontal="center"/>
    </xf>
    <xf numFmtId="165" fontId="3" fillId="0" borderId="24" xfId="0" applyNumberFormat="1" applyFont="1" applyBorder="1" applyAlignment="1">
      <alignment horizontal="center"/>
    </xf>
    <xf numFmtId="165" fontId="3" fillId="0" borderId="22" xfId="0" applyNumberFormat="1" applyFont="1" applyFill="1" applyBorder="1" applyAlignment="1">
      <alignment horizontal="center"/>
    </xf>
    <xf numFmtId="165" fontId="3" fillId="0" borderId="25" xfId="0" applyNumberFormat="1" applyFont="1" applyFill="1" applyBorder="1" applyAlignment="1">
      <alignment horizontal="center"/>
    </xf>
    <xf numFmtId="3" fontId="3" fillId="0" borderId="22" xfId="0" applyNumberFormat="1" applyFont="1" applyBorder="1" applyAlignment="1">
      <alignment horizontal="center" vertical="center"/>
    </xf>
    <xf numFmtId="3" fontId="3" fillId="0" borderId="26" xfId="0" applyNumberFormat="1" applyFont="1" applyBorder="1" applyAlignment="1">
      <alignment horizontal="center" vertical="center"/>
    </xf>
    <xf numFmtId="3" fontId="3" fillId="0" borderId="27" xfId="0" applyNumberFormat="1" applyFont="1" applyBorder="1" applyAlignment="1">
      <alignment horizontal="center" vertical="center"/>
    </xf>
    <xf numFmtId="3" fontId="3" fillId="0" borderId="24" xfId="0" applyNumberFormat="1" applyFont="1" applyBorder="1" applyAlignment="1">
      <alignment horizontal="center" vertical="center"/>
    </xf>
    <xf numFmtId="3" fontId="3" fillId="0" borderId="24" xfId="0" applyNumberFormat="1" applyFont="1" applyFill="1" applyBorder="1" applyAlignment="1">
      <alignment horizontal="center" vertical="center"/>
    </xf>
    <xf numFmtId="165" fontId="3" fillId="0" borderId="23" xfId="0" applyNumberFormat="1" applyFont="1" applyBorder="1"/>
    <xf numFmtId="165" fontId="3" fillId="0" borderId="24" xfId="0" applyNumberFormat="1" applyFont="1" applyBorder="1"/>
    <xf numFmtId="165" fontId="3" fillId="0" borderId="24" xfId="0" applyNumberFormat="1" applyFont="1" applyFill="1" applyBorder="1"/>
    <xf numFmtId="165" fontId="3" fillId="0" borderId="25" xfId="0" applyNumberFormat="1" applyFont="1" applyFill="1" applyBorder="1"/>
    <xf numFmtId="165" fontId="3" fillId="0" borderId="23" xfId="0" applyNumberFormat="1" applyFont="1" applyFill="1" applyBorder="1" applyAlignment="1">
      <alignment horizontal="center"/>
    </xf>
    <xf numFmtId="165" fontId="3" fillId="0" borderId="26" xfId="0" applyNumberFormat="1" applyFont="1" applyFill="1" applyBorder="1" applyAlignment="1">
      <alignment horizontal="center"/>
    </xf>
    <xf numFmtId="165" fontId="3" fillId="0" borderId="24" xfId="0" applyNumberFormat="1" applyFont="1" applyFill="1" applyBorder="1" applyAlignment="1">
      <alignment horizontal="center"/>
    </xf>
    <xf numFmtId="165" fontId="3" fillId="0" borderId="26" xfId="0" applyNumberFormat="1" applyFont="1" applyFill="1" applyBorder="1"/>
    <xf numFmtId="0" fontId="3" fillId="0" borderId="28" xfId="0" applyFont="1" applyBorder="1"/>
    <xf numFmtId="3" fontId="30" fillId="0" borderId="24" xfId="0" applyNumberFormat="1" applyFont="1" applyFill="1" applyBorder="1" applyAlignment="1">
      <alignment horizontal="center" vertical="center"/>
    </xf>
    <xf numFmtId="17" fontId="8" fillId="12" borderId="9" xfId="0" applyNumberFormat="1" applyFont="1" applyFill="1" applyBorder="1" applyAlignment="1">
      <alignment horizontal="center" vertical="center" wrapText="1"/>
    </xf>
    <xf numFmtId="17" fontId="9" fillId="9" borderId="9" xfId="0" applyNumberFormat="1" applyFont="1" applyFill="1" applyBorder="1" applyAlignment="1">
      <alignment horizontal="center" vertical="center" wrapText="1"/>
    </xf>
    <xf numFmtId="17" fontId="9" fillId="20" borderId="9" xfId="0" applyNumberFormat="1" applyFont="1" applyFill="1" applyBorder="1" applyAlignment="1">
      <alignment horizontal="center" vertical="center" wrapText="1"/>
    </xf>
    <xf numFmtId="17" fontId="31" fillId="20" borderId="9" xfId="0" applyNumberFormat="1" applyFont="1" applyFill="1" applyBorder="1" applyAlignment="1">
      <alignment horizontal="center" vertical="center" wrapText="1"/>
    </xf>
    <xf numFmtId="165" fontId="2" fillId="0" borderId="0" xfId="5" applyNumberFormat="1" applyFont="1" applyFill="1" applyBorder="1" applyAlignment="1">
      <alignment horizontal="left" vertical="center"/>
    </xf>
    <xf numFmtId="9" fontId="2" fillId="0" borderId="0" xfId="4" applyFont="1" applyBorder="1"/>
    <xf numFmtId="9" fontId="2" fillId="0" borderId="0" xfId="1" applyFont="1" applyFill="1" applyBorder="1" applyAlignment="1">
      <alignment horizontal="left" vertical="center"/>
    </xf>
    <xf numFmtId="9" fontId="2" fillId="0" borderId="0" xfId="1" applyFont="1" applyAlignment="1">
      <alignment horizontal="right"/>
    </xf>
    <xf numFmtId="9" fontId="28" fillId="0" borderId="0" xfId="4" applyFont="1" applyFill="1" applyBorder="1"/>
    <xf numFmtId="9" fontId="2" fillId="0" borderId="0" xfId="1" applyFont="1" applyFill="1"/>
    <xf numFmtId="1" fontId="27"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9" fontId="2" fillId="0" borderId="23" xfId="4" applyFont="1" applyBorder="1"/>
    <xf numFmtId="9" fontId="2" fillId="0" borderId="26" xfId="4" applyFont="1" applyBorder="1"/>
    <xf numFmtId="9" fontId="2" fillId="0" borderId="24" xfId="4" applyFont="1" applyBorder="1"/>
    <xf numFmtId="9" fontId="3" fillId="0" borderId="26" xfId="4" applyFont="1" applyBorder="1"/>
    <xf numFmtId="9" fontId="2" fillId="0" borderId="22" xfId="4" applyFont="1" applyBorder="1"/>
    <xf numFmtId="9" fontId="2" fillId="0" borderId="24" xfId="1" applyFont="1" applyBorder="1"/>
    <xf numFmtId="0" fontId="2" fillId="0" borderId="22" xfId="0" applyFont="1" applyBorder="1"/>
    <xf numFmtId="9" fontId="2" fillId="0" borderId="23" xfId="1" applyFont="1" applyBorder="1"/>
    <xf numFmtId="9" fontId="2" fillId="0" borderId="26" xfId="1" applyFont="1" applyFill="1" applyBorder="1"/>
    <xf numFmtId="9" fontId="2" fillId="0" borderId="24" xfId="1" applyFont="1" applyFill="1" applyBorder="1"/>
    <xf numFmtId="9" fontId="2" fillId="0" borderId="24" xfId="1" applyFont="1" applyBorder="1" applyAlignment="1">
      <alignment horizontal="center" vertical="center"/>
    </xf>
    <xf numFmtId="9" fontId="2" fillId="0" borderId="26" xfId="1" applyFont="1" applyBorder="1" applyAlignment="1">
      <alignment horizontal="center" vertical="center"/>
    </xf>
    <xf numFmtId="9" fontId="2" fillId="0" borderId="27" xfId="1" applyFont="1" applyBorder="1" applyAlignment="1">
      <alignment horizontal="center" vertical="center"/>
    </xf>
    <xf numFmtId="9" fontId="2" fillId="0" borderId="24" xfId="0" applyNumberFormat="1" applyFont="1" applyBorder="1" applyAlignment="1">
      <alignment horizontal="center" vertical="center"/>
    </xf>
    <xf numFmtId="9" fontId="2" fillId="0" borderId="24" xfId="0" applyNumberFormat="1" applyFont="1" applyBorder="1" applyAlignment="1">
      <alignment horizontal="right" vertical="center"/>
    </xf>
    <xf numFmtId="9" fontId="28" fillId="0" borderId="24" xfId="0" applyNumberFormat="1" applyFont="1" applyFill="1" applyBorder="1" applyAlignment="1">
      <alignment horizontal="right" vertical="center"/>
    </xf>
    <xf numFmtId="17" fontId="8" fillId="12" borderId="12" xfId="0" applyNumberFormat="1" applyFont="1" applyFill="1" applyBorder="1" applyAlignment="1">
      <alignment horizontal="center" vertical="center" wrapText="1"/>
    </xf>
    <xf numFmtId="17" fontId="9" fillId="20" borderId="12" xfId="0" quotePrefix="1" applyNumberFormat="1" applyFont="1" applyFill="1" applyBorder="1" applyAlignment="1">
      <alignment horizontal="center" vertical="center" wrapText="1"/>
    </xf>
    <xf numFmtId="17" fontId="8" fillId="12" borderId="0" xfId="0" quotePrefix="1" applyNumberFormat="1" applyFont="1" applyFill="1" applyBorder="1" applyAlignment="1">
      <alignment horizontal="center" vertical="center" wrapText="1"/>
    </xf>
    <xf numFmtId="3" fontId="27" fillId="0" borderId="12" xfId="0" applyNumberFormat="1" applyFont="1" applyBorder="1" applyAlignment="1">
      <alignment horizontal="center" vertical="center"/>
    </xf>
    <xf numFmtId="3" fontId="27" fillId="0" borderId="9" xfId="0" applyNumberFormat="1" applyFont="1" applyBorder="1" applyAlignment="1">
      <alignment horizontal="center" vertical="center"/>
    </xf>
    <xf numFmtId="166" fontId="27" fillId="0" borderId="9" xfId="0" applyNumberFormat="1" applyFont="1" applyBorder="1" applyAlignment="1">
      <alignment horizontal="center" vertical="center"/>
    </xf>
    <xf numFmtId="166" fontId="27" fillId="0" borderId="7" xfId="0" applyNumberFormat="1" applyFont="1" applyBorder="1" applyAlignment="1">
      <alignment horizontal="center" vertical="center"/>
    </xf>
    <xf numFmtId="165" fontId="2" fillId="17" borderId="12" xfId="5" applyNumberFormat="1" applyFont="1" applyFill="1" applyBorder="1" applyAlignment="1">
      <alignment horizontal="left" vertical="center"/>
    </xf>
    <xf numFmtId="3" fontId="29" fillId="0" borderId="11" xfId="0" applyNumberFormat="1" applyFont="1" applyFill="1" applyBorder="1" applyAlignment="1">
      <alignment horizontal="center" vertical="center"/>
    </xf>
    <xf numFmtId="3" fontId="24" fillId="0" borderId="12" xfId="0" applyNumberFormat="1" applyFont="1" applyFill="1" applyBorder="1" applyAlignment="1" applyProtection="1">
      <alignment horizontal="center" vertical="center"/>
      <protection locked="0"/>
    </xf>
    <xf numFmtId="3" fontId="27" fillId="0" borderId="7" xfId="0" applyNumberFormat="1" applyFont="1" applyFill="1" applyBorder="1" applyAlignment="1" applyProtection="1">
      <alignment horizontal="center" vertical="center"/>
      <protection locked="0"/>
    </xf>
    <xf numFmtId="3" fontId="2" fillId="17" borderId="7" xfId="5" applyNumberFormat="1" applyFont="1" applyFill="1" applyBorder="1" applyAlignment="1">
      <alignment horizontal="center" vertical="center"/>
    </xf>
    <xf numFmtId="1" fontId="2" fillId="0" borderId="0" xfId="0" applyNumberFormat="1" applyFont="1"/>
    <xf numFmtId="165" fontId="2" fillId="0" borderId="12" xfId="5" applyNumberFormat="1" applyFont="1" applyFill="1" applyBorder="1" applyAlignment="1">
      <alignment horizontal="left" vertical="center"/>
    </xf>
    <xf numFmtId="165" fontId="2" fillId="17" borderId="8" xfId="5" applyNumberFormat="1" applyFont="1" applyFill="1" applyBorder="1" applyAlignment="1">
      <alignment horizontal="center" vertical="center"/>
    </xf>
    <xf numFmtId="166" fontId="2" fillId="17" borderId="7" xfId="5" applyNumberFormat="1" applyFont="1" applyFill="1" applyBorder="1" applyAlignment="1">
      <alignment horizontal="center" vertical="center"/>
    </xf>
    <xf numFmtId="165" fontId="24" fillId="0" borderId="12" xfId="5" applyNumberFormat="1" applyFont="1" applyFill="1" applyBorder="1" applyAlignment="1">
      <alignment horizontal="left" vertical="center"/>
    </xf>
    <xf numFmtId="165" fontId="27" fillId="0" borderId="12" xfId="5" applyNumberFormat="1" applyFont="1" applyFill="1" applyBorder="1" applyAlignment="1">
      <alignment horizontal="left" vertical="center"/>
    </xf>
    <xf numFmtId="3" fontId="29" fillId="0" borderId="12" xfId="0" applyNumberFormat="1" applyFont="1" applyBorder="1" applyAlignment="1" applyProtection="1">
      <alignment horizontal="center" vertical="center"/>
      <protection locked="0"/>
    </xf>
    <xf numFmtId="3" fontId="29" fillId="0" borderId="7" xfId="0" applyNumberFormat="1" applyFont="1" applyBorder="1" applyAlignment="1" applyProtection="1">
      <alignment horizontal="center" vertical="center"/>
      <protection locked="0"/>
    </xf>
    <xf numFmtId="165" fontId="2" fillId="0" borderId="9" xfId="5" applyNumberFormat="1" applyFont="1" applyFill="1" applyBorder="1" applyAlignment="1">
      <alignment horizontal="center" vertical="center"/>
    </xf>
    <xf numFmtId="165" fontId="2" fillId="17" borderId="9" xfId="5" applyNumberFormat="1" applyFont="1" applyFill="1" applyBorder="1" applyAlignment="1">
      <alignment horizontal="left" vertical="center"/>
    </xf>
    <xf numFmtId="3" fontId="2" fillId="0" borderId="9" xfId="0" applyNumberFormat="1" applyFont="1" applyBorder="1" applyAlignment="1">
      <alignment horizontal="center" vertical="center"/>
    </xf>
    <xf numFmtId="3" fontId="29" fillId="0" borderId="9" xfId="0" applyNumberFormat="1" applyFont="1" applyFill="1" applyBorder="1" applyAlignment="1">
      <alignment horizontal="center" vertical="center"/>
    </xf>
    <xf numFmtId="3" fontId="27" fillId="0" borderId="21" xfId="0" applyNumberFormat="1" applyFont="1" applyFill="1" applyBorder="1" applyAlignment="1">
      <alignment horizontal="center" vertical="center"/>
    </xf>
    <xf numFmtId="3" fontId="3" fillId="0" borderId="27" xfId="0" applyNumberFormat="1" applyFont="1" applyBorder="1" applyAlignment="1">
      <alignment horizontal="center"/>
    </xf>
    <xf numFmtId="3" fontId="3" fillId="0" borderId="29" xfId="0" applyNumberFormat="1" applyFont="1" applyBorder="1" applyAlignment="1">
      <alignment horizontal="center"/>
    </xf>
    <xf numFmtId="3" fontId="3" fillId="0" borderId="25" xfId="0" applyNumberFormat="1" applyFont="1" applyBorder="1" applyAlignment="1">
      <alignment horizontal="center"/>
    </xf>
    <xf numFmtId="3" fontId="3" fillId="0" borderId="25" xfId="0" applyNumberFormat="1" applyFont="1" applyFill="1" applyBorder="1" applyAlignment="1">
      <alignment horizontal="center"/>
    </xf>
    <xf numFmtId="165" fontId="3" fillId="0" borderId="26" xfId="0" applyNumberFormat="1" applyFont="1" applyBorder="1"/>
    <xf numFmtId="165" fontId="25" fillId="0" borderId="25" xfId="0" applyNumberFormat="1" applyFont="1" applyFill="1" applyBorder="1"/>
    <xf numFmtId="166" fontId="25" fillId="0" borderId="24" xfId="0" applyNumberFormat="1" applyFont="1" applyBorder="1" applyAlignment="1">
      <alignment horizontal="center" vertical="center"/>
    </xf>
    <xf numFmtId="166" fontId="25" fillId="0" borderId="30" xfId="0" applyNumberFormat="1" applyFont="1" applyBorder="1" applyAlignment="1">
      <alignment horizontal="center" vertical="center"/>
    </xf>
    <xf numFmtId="3" fontId="3" fillId="0" borderId="32" xfId="0" applyNumberFormat="1" applyFont="1" applyBorder="1" applyAlignment="1">
      <alignment horizontal="center"/>
    </xf>
    <xf numFmtId="3" fontId="25" fillId="0" borderId="33" xfId="0" applyNumberFormat="1" applyFont="1" applyFill="1" applyBorder="1" applyAlignment="1">
      <alignment horizontal="center" vertical="center"/>
    </xf>
    <xf numFmtId="0" fontId="3" fillId="0" borderId="0" xfId="0" applyFont="1" applyBorder="1"/>
    <xf numFmtId="165" fontId="3" fillId="0" borderId="0" xfId="0" applyNumberFormat="1" applyFont="1" applyBorder="1"/>
    <xf numFmtId="17" fontId="8" fillId="22" borderId="9" xfId="0" applyNumberFormat="1" applyFont="1" applyFill="1" applyBorder="1" applyAlignment="1">
      <alignment horizontal="center" vertical="center" wrapText="1"/>
    </xf>
    <xf numFmtId="9" fontId="8" fillId="12" borderId="0" xfId="1" applyFont="1" applyFill="1" applyBorder="1" applyAlignment="1">
      <alignment horizontal="center" vertical="center" wrapText="1"/>
    </xf>
    <xf numFmtId="0" fontId="2" fillId="0" borderId="0" xfId="1" applyNumberFormat="1" applyFont="1"/>
    <xf numFmtId="9" fontId="2" fillId="0" borderId="34" xfId="4" applyFont="1" applyBorder="1"/>
    <xf numFmtId="9" fontId="3" fillId="0" borderId="25" xfId="1" applyFont="1" applyBorder="1" applyAlignment="1">
      <alignment horizontal="right"/>
    </xf>
    <xf numFmtId="3" fontId="27" fillId="0" borderId="19" xfId="0" applyNumberFormat="1" applyFont="1" applyBorder="1" applyAlignment="1">
      <alignment horizontal="center" vertical="center"/>
    </xf>
    <xf numFmtId="1" fontId="27" fillId="0" borderId="8" xfId="0" applyNumberFormat="1" applyFont="1" applyBorder="1" applyAlignment="1">
      <alignment horizontal="center" vertical="center"/>
    </xf>
    <xf numFmtId="165" fontId="24" fillId="17" borderId="0" xfId="5" applyNumberFormat="1" applyFont="1" applyFill="1" applyAlignment="1">
      <alignment horizontal="left" vertical="center"/>
    </xf>
    <xf numFmtId="3" fontId="24" fillId="0" borderId="7" xfId="0" applyNumberFormat="1" applyFont="1" applyFill="1" applyBorder="1" applyAlignment="1" applyProtection="1">
      <alignment horizontal="center" vertical="center"/>
      <protection locked="0"/>
    </xf>
    <xf numFmtId="165" fontId="24" fillId="0" borderId="19" xfId="5" applyNumberFormat="1" applyFont="1" applyFill="1" applyBorder="1" applyAlignment="1">
      <alignment horizontal="center" vertical="center"/>
    </xf>
    <xf numFmtId="3" fontId="2" fillId="17" borderId="12" xfId="5" applyNumberFormat="1" applyFont="1" applyFill="1" applyBorder="1" applyAlignment="1">
      <alignment horizontal="center" vertical="center"/>
    </xf>
    <xf numFmtId="165" fontId="2" fillId="17" borderId="0" xfId="5" applyNumberFormat="1" applyFont="1" applyFill="1" applyBorder="1" applyAlignment="1">
      <alignment horizontal="left" vertical="center"/>
    </xf>
    <xf numFmtId="165" fontId="2" fillId="0" borderId="19" xfId="5" applyNumberFormat="1" applyFont="1" applyFill="1" applyBorder="1" applyAlignment="1">
      <alignment horizontal="center" vertical="center"/>
    </xf>
    <xf numFmtId="3" fontId="29" fillId="0" borderId="0" xfId="0" applyNumberFormat="1" applyFont="1" applyFill="1" applyBorder="1" applyAlignment="1">
      <alignment horizontal="center" vertical="center"/>
    </xf>
    <xf numFmtId="3" fontId="27" fillId="0" borderId="0" xfId="0" applyNumberFormat="1" applyFont="1" applyBorder="1" applyAlignment="1">
      <alignment horizontal="center" vertical="center"/>
    </xf>
    <xf numFmtId="165" fontId="25" fillId="0" borderId="23" xfId="0" applyNumberFormat="1" applyFont="1" applyBorder="1"/>
    <xf numFmtId="17" fontId="8" fillId="12" borderId="19" xfId="0" applyNumberFormat="1" applyFont="1" applyFill="1" applyBorder="1" applyAlignment="1">
      <alignment horizontal="center" vertical="center" wrapText="1"/>
    </xf>
    <xf numFmtId="9" fontId="2" fillId="0" borderId="24" xfId="4" applyFont="1" applyFill="1" applyBorder="1"/>
    <xf numFmtId="3" fontId="2" fillId="0" borderId="0" xfId="0" applyNumberFormat="1" applyFont="1"/>
    <xf numFmtId="165" fontId="2" fillId="17" borderId="18" xfId="5" applyNumberFormat="1" applyFont="1" applyFill="1" applyBorder="1" applyAlignment="1">
      <alignment horizontal="center" vertical="center"/>
    </xf>
    <xf numFmtId="165" fontId="27" fillId="0" borderId="19" xfId="5" applyNumberFormat="1" applyFont="1" applyFill="1" applyBorder="1" applyAlignment="1">
      <alignment horizontal="left" vertical="center"/>
    </xf>
    <xf numFmtId="165" fontId="25" fillId="0" borderId="26" xfId="0" applyNumberFormat="1" applyFont="1" applyBorder="1"/>
    <xf numFmtId="165" fontId="25" fillId="0" borderId="0" xfId="0" applyNumberFormat="1" applyFont="1" applyBorder="1"/>
    <xf numFmtId="165" fontId="3" fillId="0" borderId="0" xfId="0" applyNumberFormat="1" applyFont="1" applyFill="1" applyBorder="1"/>
    <xf numFmtId="3" fontId="3" fillId="0" borderId="0" xfId="0" applyNumberFormat="1" applyFont="1" applyBorder="1" applyAlignment="1">
      <alignment horizontal="center" vertical="center"/>
    </xf>
    <xf numFmtId="3" fontId="3" fillId="0" borderId="0" xfId="0" applyNumberFormat="1" applyFont="1" applyBorder="1" applyAlignment="1">
      <alignment horizontal="center"/>
    </xf>
    <xf numFmtId="0" fontId="4" fillId="9" borderId="15" xfId="0" applyFont="1" applyFill="1" applyBorder="1" applyAlignment="1"/>
    <xf numFmtId="0" fontId="4" fillId="9" borderId="0" xfId="0" applyFont="1" applyFill="1"/>
    <xf numFmtId="0" fontId="3" fillId="0" borderId="0" xfId="0" applyFont="1" applyFill="1"/>
    <xf numFmtId="0" fontId="7" fillId="0" borderId="0" xfId="0" applyFont="1" applyFill="1" applyBorder="1" applyAlignment="1"/>
    <xf numFmtId="165" fontId="2" fillId="0" borderId="7" xfId="5" applyNumberFormat="1" applyFont="1" applyBorder="1" applyAlignment="1">
      <alignment horizontal="left"/>
    </xf>
    <xf numFmtId="165" fontId="2" fillId="0" borderId="7" xfId="5" applyNumberFormat="1" applyFont="1" applyBorder="1"/>
    <xf numFmtId="165" fontId="24" fillId="0" borderId="7" xfId="5" applyNumberFormat="1" applyFont="1" applyBorder="1"/>
    <xf numFmtId="165" fontId="24" fillId="0" borderId="7" xfId="5" applyNumberFormat="1" applyFont="1" applyBorder="1" applyAlignment="1">
      <alignment horizontal="left"/>
    </xf>
    <xf numFmtId="1" fontId="24" fillId="0" borderId="7" xfId="0" applyNumberFormat="1" applyFont="1" applyFill="1" applyBorder="1" applyAlignment="1">
      <alignment horizontal="center" vertical="center"/>
    </xf>
    <xf numFmtId="3" fontId="29" fillId="0" borderId="7" xfId="0" applyNumberFormat="1" applyFont="1" applyBorder="1" applyAlignment="1">
      <alignment horizontal="center" vertical="center"/>
    </xf>
    <xf numFmtId="165" fontId="24" fillId="17" borderId="7" xfId="5" applyNumberFormat="1" applyFont="1" applyFill="1" applyBorder="1"/>
    <xf numFmtId="3" fontId="28" fillId="21" borderId="7" xfId="5" applyNumberFormat="1" applyFont="1" applyFill="1" applyBorder="1" applyAlignment="1">
      <alignment horizontal="center" vertical="center"/>
    </xf>
    <xf numFmtId="165" fontId="2" fillId="0" borderId="7" xfId="5" applyNumberFormat="1" applyFont="1" applyFill="1" applyBorder="1" applyAlignment="1">
      <alignment horizontal="left"/>
    </xf>
    <xf numFmtId="165" fontId="2" fillId="0" borderId="7" xfId="5" applyNumberFormat="1" applyFont="1" applyFill="1" applyBorder="1"/>
    <xf numFmtId="0" fontId="2" fillId="0" borderId="0" xfId="0" applyFont="1" applyBorder="1"/>
    <xf numFmtId="3" fontId="24" fillId="0" borderId="7" xfId="0" applyNumberFormat="1" applyFont="1" applyBorder="1" applyAlignment="1" applyProtection="1">
      <alignment horizontal="center" vertical="center"/>
      <protection locked="0"/>
    </xf>
    <xf numFmtId="3" fontId="29" fillId="0" borderId="8" xfId="0" applyNumberFormat="1" applyFont="1" applyBorder="1" applyAlignment="1">
      <alignment horizontal="center" vertical="center"/>
    </xf>
    <xf numFmtId="0" fontId="3" fillId="0" borderId="7" xfId="0" applyFont="1" applyBorder="1"/>
    <xf numFmtId="165" fontId="3" fillId="0" borderId="7" xfId="0" applyNumberFormat="1" applyFont="1" applyBorder="1"/>
    <xf numFmtId="165" fontId="25" fillId="0" borderId="7" xfId="0" applyNumberFormat="1" applyFont="1" applyBorder="1"/>
    <xf numFmtId="165" fontId="3" fillId="0" borderId="7" xfId="0" applyNumberFormat="1" applyFont="1" applyFill="1" applyBorder="1" applyAlignment="1">
      <alignment horizontal="center"/>
    </xf>
    <xf numFmtId="3" fontId="3" fillId="0" borderId="7" xfId="0" applyNumberFormat="1" applyFont="1" applyBorder="1" applyAlignment="1">
      <alignment horizontal="center" vertical="center"/>
    </xf>
    <xf numFmtId="3" fontId="25" fillId="0" borderId="7" xfId="0" applyNumberFormat="1" applyFont="1" applyBorder="1" applyAlignment="1">
      <alignment horizontal="center" vertical="center"/>
    </xf>
    <xf numFmtId="165" fontId="3" fillId="0" borderId="7" xfId="0" applyNumberFormat="1" applyFont="1" applyFill="1" applyBorder="1"/>
    <xf numFmtId="3" fontId="30" fillId="0" borderId="7" xfId="0" applyNumberFormat="1" applyFont="1" applyFill="1" applyBorder="1" applyAlignment="1">
      <alignment horizontal="center" vertical="center"/>
    </xf>
    <xf numFmtId="165" fontId="25" fillId="0" borderId="26" xfId="0" applyNumberFormat="1" applyFont="1" applyFill="1" applyBorder="1"/>
    <xf numFmtId="165" fontId="3" fillId="0" borderId="0" xfId="0" applyNumberFormat="1" applyFont="1" applyFill="1" applyBorder="1" applyAlignment="1">
      <alignment horizontal="center"/>
    </xf>
    <xf numFmtId="3" fontId="25" fillId="0" borderId="0" xfId="0" applyNumberFormat="1" applyFont="1" applyBorder="1" applyAlignment="1">
      <alignment horizontal="center" vertical="center"/>
    </xf>
    <xf numFmtId="165" fontId="25" fillId="0" borderId="0" xfId="0" applyNumberFormat="1" applyFont="1" applyFill="1" applyBorder="1"/>
    <xf numFmtId="9" fontId="8" fillId="12" borderId="9" xfId="1" applyFont="1" applyFill="1" applyBorder="1" applyAlignment="1">
      <alignment horizontal="center" vertical="center" wrapText="1"/>
    </xf>
    <xf numFmtId="9" fontId="8" fillId="12" borderId="19" xfId="1" applyFont="1" applyFill="1" applyBorder="1" applyAlignment="1">
      <alignment horizontal="center" vertical="center" wrapText="1"/>
    </xf>
    <xf numFmtId="17" fontId="9" fillId="20" borderId="9" xfId="0" quotePrefix="1" applyNumberFormat="1" applyFont="1" applyFill="1" applyBorder="1" applyAlignment="1">
      <alignment horizontal="center" vertical="center" wrapText="1"/>
    </xf>
    <xf numFmtId="9" fontId="2" fillId="0" borderId="0" xfId="4" applyFont="1" applyFill="1" applyBorder="1"/>
    <xf numFmtId="17" fontId="9" fillId="0" borderId="0" xfId="0" quotePrefix="1" applyNumberFormat="1" applyFont="1" applyFill="1" applyBorder="1" applyAlignment="1">
      <alignment horizontal="center" vertical="center" wrapText="1"/>
    </xf>
    <xf numFmtId="9" fontId="3" fillId="0" borderId="23" xfId="4" applyFont="1" applyBorder="1"/>
    <xf numFmtId="9" fontId="3" fillId="0" borderId="24" xfId="4" applyFont="1" applyBorder="1"/>
    <xf numFmtId="9" fontId="3" fillId="0" borderId="0" xfId="4" applyFont="1" applyBorder="1"/>
    <xf numFmtId="9" fontId="28" fillId="0" borderId="24" xfId="4" applyFont="1" applyFill="1" applyBorder="1"/>
    <xf numFmtId="0" fontId="25" fillId="0" borderId="0" xfId="0" applyFont="1" applyFill="1" applyAlignment="1"/>
    <xf numFmtId="3" fontId="24" fillId="0" borderId="7" xfId="0" applyNumberFormat="1" applyFont="1" applyBorder="1" applyAlignment="1">
      <alignment horizontal="center"/>
    </xf>
    <xf numFmtId="3" fontId="2" fillId="0" borderId="12" xfId="0" applyNumberFormat="1" applyFont="1" applyBorder="1" applyAlignment="1">
      <alignment horizontal="center"/>
    </xf>
    <xf numFmtId="3" fontId="24" fillId="0" borderId="12" xfId="0" applyNumberFormat="1" applyFont="1" applyBorder="1" applyAlignment="1">
      <alignment horizontal="center"/>
    </xf>
    <xf numFmtId="0" fontId="2" fillId="0" borderId="12" xfId="0" applyFont="1" applyBorder="1" applyAlignment="1">
      <alignment horizontal="center"/>
    </xf>
    <xf numFmtId="3" fontId="2" fillId="0" borderId="19" xfId="0" applyNumberFormat="1" applyFont="1" applyBorder="1" applyAlignment="1">
      <alignment horizontal="center"/>
    </xf>
    <xf numFmtId="165" fontId="2" fillId="17" borderId="8" xfId="5" applyNumberFormat="1" applyFont="1" applyFill="1" applyBorder="1" applyAlignment="1">
      <alignment horizontal="left" vertical="center"/>
    </xf>
    <xf numFmtId="3" fontId="18" fillId="0" borderId="7" xfId="0" applyNumberFormat="1" applyFont="1" applyBorder="1" applyAlignment="1">
      <alignment horizontal="center" vertical="center"/>
    </xf>
    <xf numFmtId="3" fontId="2" fillId="0" borderId="9" xfId="0" applyNumberFormat="1" applyFont="1" applyBorder="1" applyAlignment="1">
      <alignment horizontal="center"/>
    </xf>
    <xf numFmtId="0" fontId="3" fillId="0" borderId="22" xfId="0" applyFont="1" applyBorder="1" applyAlignment="1">
      <alignment horizontal="center"/>
    </xf>
    <xf numFmtId="0" fontId="3" fillId="0" borderId="24" xfId="0" applyFont="1" applyBorder="1" applyAlignment="1">
      <alignment horizontal="center"/>
    </xf>
    <xf numFmtId="1" fontId="3" fillId="0" borderId="24" xfId="0" applyNumberFormat="1" applyFont="1" applyBorder="1" applyAlignment="1">
      <alignment horizontal="center"/>
    </xf>
    <xf numFmtId="17" fontId="8" fillId="0" borderId="0" xfId="0" applyNumberFormat="1" applyFont="1" applyFill="1" applyBorder="1" applyAlignment="1">
      <alignment vertical="center" wrapText="1"/>
    </xf>
    <xf numFmtId="0" fontId="2" fillId="0" borderId="0" xfId="0" applyFont="1" applyBorder="1" applyAlignment="1">
      <alignment horizontal="center"/>
    </xf>
    <xf numFmtId="9" fontId="2" fillId="0" borderId="35" xfId="4" applyFont="1" applyBorder="1"/>
    <xf numFmtId="9" fontId="2" fillId="0" borderId="37" xfId="4" applyFont="1" applyBorder="1"/>
    <xf numFmtId="0" fontId="12" fillId="0" borderId="0" xfId="0" applyFont="1"/>
    <xf numFmtId="0" fontId="8" fillId="12" borderId="9" xfId="0" applyFont="1" applyFill="1" applyBorder="1" applyAlignment="1">
      <alignment horizontal="center" vertical="center" wrapText="1"/>
    </xf>
    <xf numFmtId="0" fontId="8" fillId="12" borderId="17" xfId="0" applyFont="1" applyFill="1" applyBorder="1" applyAlignment="1">
      <alignment horizontal="center" vertical="center" wrapText="1"/>
    </xf>
    <xf numFmtId="0" fontId="27" fillId="0" borderId="7" xfId="0" applyFont="1" applyFill="1" applyBorder="1"/>
    <xf numFmtId="0" fontId="2" fillId="0" borderId="7" xfId="0" applyFont="1" applyBorder="1" applyAlignment="1">
      <alignment horizontal="center"/>
    </xf>
    <xf numFmtId="9" fontId="24" fillId="13" borderId="7" xfId="1" applyFont="1" applyFill="1" applyBorder="1" applyAlignment="1">
      <alignment horizontal="center"/>
    </xf>
    <xf numFmtId="9" fontId="2" fillId="0" borderId="7" xfId="1" applyFont="1" applyBorder="1" applyAlignment="1">
      <alignment horizontal="center"/>
    </xf>
    <xf numFmtId="9" fontId="2" fillId="23" borderId="7" xfId="1" applyFont="1" applyFill="1" applyBorder="1" applyAlignment="1">
      <alignment horizontal="center"/>
    </xf>
    <xf numFmtId="0" fontId="25" fillId="0" borderId="7" xfId="0" applyFont="1" applyFill="1" applyBorder="1"/>
    <xf numFmtId="0" fontId="3" fillId="0" borderId="7" xfId="0" applyFont="1" applyBorder="1" applyAlignment="1">
      <alignment horizontal="center"/>
    </xf>
    <xf numFmtId="9" fontId="21" fillId="13" borderId="7" xfId="1" applyFont="1" applyFill="1" applyBorder="1" applyAlignment="1">
      <alignment horizontal="center"/>
    </xf>
    <xf numFmtId="9" fontId="3" fillId="0" borderId="7" xfId="1" applyFont="1" applyBorder="1" applyAlignment="1">
      <alignment horizontal="center"/>
    </xf>
    <xf numFmtId="0" fontId="3" fillId="0" borderId="0" xfId="0" applyFont="1"/>
    <xf numFmtId="9" fontId="3" fillId="0" borderId="0" xfId="1" applyFont="1"/>
    <xf numFmtId="0" fontId="19" fillId="0" borderId="0" xfId="0" applyFont="1" applyFill="1" applyAlignment="1"/>
    <xf numFmtId="0" fontId="8" fillId="12" borderId="19" xfId="0" applyFont="1" applyFill="1" applyBorder="1" applyAlignment="1">
      <alignment horizontal="center" vertical="center" wrapText="1"/>
    </xf>
    <xf numFmtId="0" fontId="8" fillId="0" borderId="0" xfId="0" applyFont="1" applyFill="1" applyBorder="1" applyAlignment="1">
      <alignment vertical="center" wrapText="1"/>
    </xf>
    <xf numFmtId="0" fontId="8" fillId="12" borderId="2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34" fillId="0" borderId="0" xfId="0" applyFont="1"/>
    <xf numFmtId="0" fontId="36" fillId="0" borderId="12" xfId="0" applyFont="1" applyBorder="1" applyAlignment="1">
      <alignment horizontal="center" vertical="center" wrapText="1"/>
    </xf>
    <xf numFmtId="0" fontId="35" fillId="12" borderId="7" xfId="0" applyFont="1" applyFill="1" applyBorder="1" applyAlignment="1">
      <alignment horizontal="center" vertical="center" wrapText="1"/>
    </xf>
    <xf numFmtId="0" fontId="37" fillId="0" borderId="7" xfId="0" applyFont="1" applyFill="1" applyBorder="1" applyAlignment="1">
      <alignment vertical="top"/>
    </xf>
    <xf numFmtId="1" fontId="11" fillId="9" borderId="12" xfId="0" applyNumberFormat="1" applyFont="1" applyFill="1" applyBorder="1" applyAlignment="1">
      <alignment horizontal="center" vertical="top" wrapText="1"/>
    </xf>
    <xf numFmtId="9" fontId="9" fillId="24" borderId="7" xfId="1" applyFont="1" applyFill="1" applyBorder="1" applyAlignment="1">
      <alignment horizontal="center" vertical="top" wrapText="1"/>
    </xf>
    <xf numFmtId="9" fontId="27" fillId="0" borderId="10" xfId="1" applyFont="1" applyFill="1" applyBorder="1" applyAlignment="1">
      <alignment horizontal="center" vertical="top" wrapText="1"/>
    </xf>
    <xf numFmtId="9" fontId="29" fillId="0" borderId="7" xfId="1" applyFont="1" applyFill="1" applyBorder="1" applyAlignment="1">
      <alignment horizontal="center" vertical="top" wrapText="1"/>
    </xf>
    <xf numFmtId="9" fontId="27" fillId="0" borderId="12" xfId="1" applyFont="1" applyFill="1" applyBorder="1" applyAlignment="1">
      <alignment horizontal="center" vertical="top" wrapText="1"/>
    </xf>
    <xf numFmtId="9" fontId="27" fillId="0" borderId="7" xfId="1" applyFont="1" applyFill="1" applyBorder="1" applyAlignment="1">
      <alignment horizontal="center" vertical="top" wrapText="1"/>
    </xf>
    <xf numFmtId="9" fontId="27" fillId="0" borderId="9" xfId="1" applyFont="1" applyFill="1" applyBorder="1" applyAlignment="1">
      <alignment horizontal="center" vertical="top" wrapText="1"/>
    </xf>
    <xf numFmtId="0" fontId="37" fillId="0" borderId="7" xfId="0" applyFont="1" applyFill="1" applyBorder="1"/>
    <xf numFmtId="9" fontId="27" fillId="0" borderId="8" xfId="1" applyFont="1" applyFill="1" applyBorder="1" applyAlignment="1">
      <alignment horizontal="center" vertical="top" wrapText="1"/>
    </xf>
    <xf numFmtId="9" fontId="27" fillId="0" borderId="11" xfId="1" applyFont="1" applyFill="1" applyBorder="1" applyAlignment="1">
      <alignment horizontal="center" vertical="top" wrapText="1"/>
    </xf>
    <xf numFmtId="9" fontId="9" fillId="24" borderId="0" xfId="1" applyFont="1" applyFill="1" applyBorder="1" applyAlignment="1">
      <alignment horizontal="center" vertical="top" wrapText="1"/>
    </xf>
    <xf numFmtId="9" fontId="27" fillId="0" borderId="20" xfId="1" applyFont="1" applyFill="1" applyBorder="1" applyAlignment="1">
      <alignment horizontal="center" vertical="top" wrapText="1"/>
    </xf>
    <xf numFmtId="1" fontId="11" fillId="9" borderId="7" xfId="0" applyNumberFormat="1" applyFont="1" applyFill="1" applyBorder="1" applyAlignment="1">
      <alignment horizontal="center" vertical="top" wrapText="1"/>
    </xf>
    <xf numFmtId="9" fontId="29" fillId="0" borderId="11" xfId="1" applyFont="1" applyFill="1" applyBorder="1" applyAlignment="1">
      <alignment horizontal="center" vertical="top" wrapText="1"/>
    </xf>
    <xf numFmtId="9" fontId="29" fillId="0" borderId="9" xfId="1" applyFont="1" applyFill="1" applyBorder="1" applyAlignment="1">
      <alignment horizontal="center" vertical="top" wrapText="1"/>
    </xf>
    <xf numFmtId="9" fontId="29" fillId="0" borderId="18" xfId="1" applyFont="1" applyFill="1" applyBorder="1" applyAlignment="1">
      <alignment horizontal="center" vertical="top" wrapText="1"/>
    </xf>
    <xf numFmtId="9" fontId="27" fillId="0" borderId="16" xfId="1" applyFont="1" applyFill="1" applyBorder="1" applyAlignment="1">
      <alignment horizontal="center" vertical="top" wrapText="1"/>
    </xf>
    <xf numFmtId="9" fontId="29" fillId="0" borderId="14" xfId="1" applyFont="1" applyFill="1" applyBorder="1" applyAlignment="1">
      <alignment horizontal="center" vertical="top" wrapText="1"/>
    </xf>
    <xf numFmtId="9" fontId="29" fillId="0" borderId="10" xfId="1" applyFont="1" applyFill="1" applyBorder="1" applyAlignment="1">
      <alignment horizontal="center" vertical="top" wrapText="1"/>
    </xf>
    <xf numFmtId="9" fontId="29" fillId="0" borderId="35" xfId="1" applyFont="1" applyFill="1" applyBorder="1" applyAlignment="1">
      <alignment horizontal="center" vertical="top" wrapText="1"/>
    </xf>
    <xf numFmtId="0" fontId="38" fillId="0" borderId="0" xfId="0" applyFont="1" applyFill="1" applyBorder="1"/>
    <xf numFmtId="1" fontId="39" fillId="0" borderId="0" xfId="0" applyNumberFormat="1" applyFont="1" applyFill="1" applyBorder="1" applyAlignment="1">
      <alignment horizontal="center" vertical="top" wrapText="1"/>
    </xf>
    <xf numFmtId="1" fontId="29" fillId="0" borderId="0" xfId="0" applyNumberFormat="1" applyFont="1" applyFill="1" applyBorder="1" applyAlignment="1">
      <alignment horizontal="center" vertical="top" wrapText="1"/>
    </xf>
    <xf numFmtId="1" fontId="9" fillId="0" borderId="0" xfId="0" applyNumberFormat="1" applyFont="1" applyFill="1" applyBorder="1" applyAlignment="1">
      <alignment horizontal="center" vertical="top" wrapText="1"/>
    </xf>
    <xf numFmtId="1" fontId="12" fillId="0" borderId="0" xfId="0" applyNumberFormat="1" applyFont="1" applyFill="1" applyBorder="1" applyAlignment="1">
      <alignment horizontal="center" vertical="top" wrapText="1"/>
    </xf>
    <xf numFmtId="9" fontId="12" fillId="0" borderId="0" xfId="4" applyFont="1" applyBorder="1" applyAlignment="1">
      <alignment horizontal="center" vertical="center" wrapText="1"/>
    </xf>
    <xf numFmtId="1" fontId="38" fillId="0" borderId="0" xfId="0" applyNumberFormat="1" applyFont="1" applyFill="1" applyAlignment="1">
      <alignment horizontal="center" vertical="center"/>
    </xf>
    <xf numFmtId="0" fontId="40" fillId="0" borderId="0" xfId="0" applyFont="1" applyFill="1" applyBorder="1"/>
    <xf numFmtId="0" fontId="12" fillId="0" borderId="0" xfId="0" applyFont="1" applyFill="1" applyBorder="1"/>
    <xf numFmtId="1" fontId="9" fillId="24" borderId="0" xfId="0" applyNumberFormat="1" applyFont="1" applyFill="1" applyBorder="1" applyAlignment="1">
      <alignment horizontal="center" vertical="top" wrapText="1"/>
    </xf>
    <xf numFmtId="0" fontId="41" fillId="25" borderId="0" xfId="0" applyFont="1" applyFill="1" applyBorder="1" applyAlignment="1" applyProtection="1"/>
    <xf numFmtId="0" fontId="41" fillId="0" borderId="0" xfId="0" applyFont="1" applyFill="1" applyBorder="1" applyAlignment="1" applyProtection="1"/>
    <xf numFmtId="0" fontId="0" fillId="26" borderId="0" xfId="0" applyFont="1" applyFill="1" applyBorder="1" applyAlignment="1" applyProtection="1"/>
    <xf numFmtId="0" fontId="0" fillId="26" borderId="0" xfId="0" applyFill="1"/>
    <xf numFmtId="0" fontId="0" fillId="0" borderId="0" xfId="0" applyFont="1" applyFill="1" applyBorder="1" applyAlignment="1" applyProtection="1"/>
    <xf numFmtId="0" fontId="42" fillId="0" borderId="0" xfId="0" applyFont="1" applyFill="1" applyBorder="1" applyAlignment="1" applyProtection="1"/>
    <xf numFmtId="0" fontId="0" fillId="24" borderId="0" xfId="0" applyFont="1" applyFill="1" applyBorder="1" applyAlignment="1" applyProtection="1"/>
    <xf numFmtId="0" fontId="41" fillId="24" borderId="0" xfId="0" applyFont="1" applyFill="1" applyBorder="1" applyAlignment="1" applyProtection="1"/>
    <xf numFmtId="0" fontId="0" fillId="24" borderId="0" xfId="0" applyFill="1"/>
    <xf numFmtId="0" fontId="41" fillId="26" borderId="0" xfId="0" applyFont="1" applyFill="1" applyBorder="1" applyAlignment="1" applyProtection="1"/>
    <xf numFmtId="0" fontId="41" fillId="0" borderId="0" xfId="0" applyFont="1" applyFill="1" applyBorder="1" applyAlignment="1" applyProtection="1">
      <alignment vertical="top"/>
    </xf>
    <xf numFmtId="0" fontId="0" fillId="0" borderId="0" xfId="0" applyFont="1" applyFill="1" applyBorder="1" applyAlignment="1" applyProtection="1">
      <alignment vertical="top" wrapText="1"/>
    </xf>
    <xf numFmtId="0" fontId="41" fillId="27" borderId="0" xfId="0" applyFont="1" applyFill="1" applyBorder="1" applyAlignment="1" applyProtection="1"/>
    <xf numFmtId="0" fontId="0" fillId="27" borderId="0" xfId="0" applyFill="1"/>
    <xf numFmtId="0" fontId="0" fillId="0" borderId="0" xfId="0" applyFill="1"/>
    <xf numFmtId="0" fontId="0" fillId="0" borderId="0" xfId="0" applyFont="1" applyFill="1" applyAlignment="1">
      <alignment vertical="center"/>
    </xf>
    <xf numFmtId="0" fontId="1" fillId="0" borderId="0" xfId="0" applyFont="1"/>
    <xf numFmtId="0" fontId="41" fillId="28" borderId="0" xfId="0" applyFont="1" applyFill="1" applyBorder="1" applyAlignment="1" applyProtection="1"/>
    <xf numFmtId="0" fontId="0" fillId="28" borderId="0" xfId="0" applyFill="1"/>
    <xf numFmtId="0" fontId="41" fillId="18" borderId="0" xfId="0" applyFont="1" applyFill="1" applyBorder="1" applyAlignment="1" applyProtection="1"/>
    <xf numFmtId="0" fontId="0" fillId="18" borderId="0" xfId="0" applyFill="1"/>
    <xf numFmtId="0" fontId="41" fillId="29" borderId="0" xfId="0" applyFont="1" applyFill="1" applyBorder="1" applyAlignment="1" applyProtection="1"/>
    <xf numFmtId="0" fontId="0" fillId="29" borderId="0" xfId="0" applyFill="1"/>
    <xf numFmtId="0" fontId="41" fillId="30" borderId="0" xfId="0" applyFont="1" applyFill="1" applyBorder="1" applyAlignment="1" applyProtection="1"/>
    <xf numFmtId="0" fontId="0" fillId="30" borderId="0" xfId="0" applyFill="1"/>
    <xf numFmtId="0" fontId="29" fillId="31" borderId="0" xfId="0" applyFont="1" applyFill="1" applyBorder="1" applyAlignment="1" applyProtection="1"/>
    <xf numFmtId="0" fontId="27" fillId="0" borderId="0" xfId="6" applyFont="1"/>
    <xf numFmtId="0" fontId="29" fillId="0" borderId="0" xfId="0" applyFont="1" applyFill="1" applyBorder="1" applyAlignment="1" applyProtection="1"/>
    <xf numFmtId="0" fontId="27" fillId="0" borderId="0" xfId="0" applyFont="1"/>
    <xf numFmtId="0" fontId="27" fillId="0" borderId="0" xfId="0" applyFont="1" applyFill="1" applyBorder="1" applyAlignment="1" applyProtection="1"/>
    <xf numFmtId="0" fontId="29" fillId="0" borderId="0" xfId="6" applyFont="1"/>
    <xf numFmtId="0" fontId="27" fillId="0" borderId="0" xfId="0" applyFont="1" applyFill="1"/>
    <xf numFmtId="0" fontId="27" fillId="0" borderId="0" xfId="6" applyFont="1" applyBorder="1"/>
    <xf numFmtId="0" fontId="25" fillId="0" borderId="0" xfId="6" applyFont="1" applyBorder="1" applyAlignment="1">
      <alignment wrapText="1"/>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7" fillId="2" borderId="3" xfId="2" applyFont="1" applyFill="1" applyBorder="1" applyAlignment="1">
      <alignment horizontal="center" vertical="top" wrapText="1"/>
    </xf>
    <xf numFmtId="0" fontId="7" fillId="2" borderId="4" xfId="2" applyFont="1" applyFill="1" applyBorder="1" applyAlignment="1">
      <alignment horizontal="center" vertical="top" wrapText="1"/>
    </xf>
    <xf numFmtId="0" fontId="11" fillId="10" borderId="0" xfId="0" applyFont="1" applyFill="1" applyAlignment="1">
      <alignment horizontal="center"/>
    </xf>
    <xf numFmtId="0" fontId="7" fillId="12" borderId="12" xfId="3" applyFont="1" applyFill="1" applyBorder="1" applyAlignment="1">
      <alignment horizontal="center"/>
    </xf>
    <xf numFmtId="0" fontId="7" fillId="12" borderId="13" xfId="3" applyFont="1" applyFill="1" applyBorder="1" applyAlignment="1">
      <alignment horizontal="center"/>
    </xf>
    <xf numFmtId="0" fontId="7" fillId="12" borderId="10" xfId="3" applyFont="1" applyFill="1" applyBorder="1" applyAlignment="1">
      <alignment horizontal="center"/>
    </xf>
    <xf numFmtId="0" fontId="16" fillId="0" borderId="0" xfId="3" applyFont="1" applyBorder="1" applyAlignment="1">
      <alignment horizontal="center" vertical="center" wrapText="1"/>
    </xf>
    <xf numFmtId="3" fontId="12" fillId="0" borderId="0" xfId="3" applyNumberFormat="1" applyFont="1" applyBorder="1" applyAlignment="1">
      <alignment horizontal="center" vertical="center"/>
    </xf>
    <xf numFmtId="0" fontId="16" fillId="0" borderId="0" xfId="3" applyFont="1" applyAlignment="1">
      <alignment horizontal="center" vertical="top" wrapText="1"/>
    </xf>
    <xf numFmtId="0" fontId="7" fillId="14" borderId="0" xfId="3" applyFont="1" applyFill="1" applyAlignment="1">
      <alignment horizontal="left" vertical="top" wrapText="1"/>
    </xf>
    <xf numFmtId="0" fontId="7" fillId="15" borderId="0" xfId="3" applyFont="1" applyFill="1" applyAlignment="1">
      <alignment horizontal="center"/>
    </xf>
    <xf numFmtId="17" fontId="9" fillId="0" borderId="7" xfId="0" quotePrefix="1" applyNumberFormat="1" applyFont="1" applyFill="1" applyBorder="1" applyAlignment="1">
      <alignment horizontal="center" vertical="center" wrapText="1"/>
    </xf>
    <xf numFmtId="17" fontId="8" fillId="0" borderId="7" xfId="0" quotePrefix="1" applyNumberFormat="1" applyFont="1" applyFill="1" applyBorder="1" applyAlignment="1">
      <alignment horizontal="center" vertical="center" wrapText="1"/>
    </xf>
    <xf numFmtId="165" fontId="2" fillId="19" borderId="0" xfId="5" applyNumberFormat="1" applyFont="1" applyFill="1" applyBorder="1" applyAlignment="1">
      <alignment horizontal="center" vertical="center" wrapText="1"/>
    </xf>
    <xf numFmtId="165" fontId="2" fillId="19" borderId="0" xfId="5" applyNumberFormat="1" applyFont="1" applyFill="1" applyAlignment="1">
      <alignment horizontal="center" vertical="center" wrapText="1"/>
    </xf>
    <xf numFmtId="0" fontId="3" fillId="15" borderId="0" xfId="0" applyFont="1" applyFill="1" applyAlignment="1">
      <alignment horizontal="center"/>
    </xf>
    <xf numFmtId="0" fontId="7" fillId="15" borderId="0" xfId="0" applyFont="1" applyFill="1" applyAlignment="1">
      <alignment horizontal="center"/>
    </xf>
    <xf numFmtId="0" fontId="2" fillId="0" borderId="0" xfId="0" applyFont="1"/>
    <xf numFmtId="0" fontId="25" fillId="13" borderId="0" xfId="0" applyFont="1" applyFill="1" applyAlignment="1">
      <alignment horizontal="center"/>
    </xf>
    <xf numFmtId="0" fontId="7" fillId="0" borderId="0" xfId="0" applyFont="1" applyFill="1" applyAlignment="1">
      <alignment horizontal="center"/>
    </xf>
    <xf numFmtId="0" fontId="25" fillId="15" borderId="0" xfId="0" applyFont="1" applyFill="1" applyAlignment="1">
      <alignment horizontal="center"/>
    </xf>
    <xf numFmtId="17" fontId="27" fillId="0" borderId="0" xfId="0" applyNumberFormat="1" applyFont="1" applyFill="1" applyBorder="1" applyAlignment="1">
      <alignment horizontal="center" vertical="center" wrapText="1"/>
    </xf>
    <xf numFmtId="3" fontId="27" fillId="0" borderId="9" xfId="0" applyNumberFormat="1" applyFont="1" applyBorder="1" applyAlignment="1">
      <alignment horizontal="center" vertical="center"/>
    </xf>
    <xf numFmtId="3" fontId="27" fillId="0" borderId="8" xfId="0" applyNumberFormat="1" applyFont="1" applyBorder="1" applyAlignment="1">
      <alignment horizontal="center" vertical="center"/>
    </xf>
    <xf numFmtId="3" fontId="27" fillId="0" borderId="31" xfId="0" applyNumberFormat="1" applyFont="1" applyBorder="1" applyAlignment="1">
      <alignment horizontal="center" vertical="center"/>
    </xf>
    <xf numFmtId="3" fontId="27" fillId="0" borderId="7" xfId="0" applyNumberFormat="1" applyFont="1" applyBorder="1" applyAlignment="1">
      <alignment horizontal="center" vertical="center"/>
    </xf>
    <xf numFmtId="0" fontId="2" fillId="0" borderId="0" xfId="0" applyFont="1" applyFill="1" applyBorder="1" applyAlignment="1">
      <alignment horizontal="center"/>
    </xf>
    <xf numFmtId="3" fontId="27" fillId="0" borderId="20" xfId="0" applyNumberFormat="1" applyFont="1" applyBorder="1" applyAlignment="1">
      <alignment horizontal="center" vertical="center"/>
    </xf>
    <xf numFmtId="3" fontId="27" fillId="0" borderId="35" xfId="0" applyNumberFormat="1" applyFont="1" applyBorder="1" applyAlignment="1">
      <alignment horizontal="center" vertical="center"/>
    </xf>
    <xf numFmtId="3" fontId="27" fillId="0" borderId="37" xfId="0" applyNumberFormat="1" applyFont="1" applyBorder="1" applyAlignment="1">
      <alignment horizontal="center" vertical="center"/>
    </xf>
    <xf numFmtId="3" fontId="27" fillId="0" borderId="36" xfId="0" applyNumberFormat="1" applyFont="1" applyBorder="1" applyAlignment="1">
      <alignment horizontal="center" vertical="center"/>
    </xf>
    <xf numFmtId="0" fontId="7" fillId="15" borderId="0" xfId="0" applyFont="1" applyFill="1" applyBorder="1" applyAlignment="1">
      <alignment horizontal="center"/>
    </xf>
    <xf numFmtId="0" fontId="7" fillId="15" borderId="15" xfId="0" applyFont="1" applyFill="1" applyBorder="1" applyAlignment="1">
      <alignment horizontal="center"/>
    </xf>
    <xf numFmtId="3" fontId="27" fillId="0" borderId="17" xfId="0" applyNumberFormat="1" applyFont="1" applyBorder="1" applyAlignment="1">
      <alignment horizontal="center" vertical="center"/>
    </xf>
    <xf numFmtId="3" fontId="27" fillId="0" borderId="0" xfId="0" applyNumberFormat="1" applyFont="1" applyBorder="1" applyAlignment="1">
      <alignment horizontal="center" vertical="center"/>
    </xf>
    <xf numFmtId="3" fontId="27" fillId="0" borderId="34" xfId="0" applyNumberFormat="1" applyFont="1" applyBorder="1" applyAlignment="1">
      <alignment horizontal="center" vertical="center"/>
    </xf>
    <xf numFmtId="3" fontId="27" fillId="0" borderId="11" xfId="0" applyNumberFormat="1" applyFont="1" applyBorder="1" applyAlignment="1">
      <alignment horizontal="center" vertical="center"/>
    </xf>
    <xf numFmtId="0" fontId="25" fillId="13" borderId="0" xfId="0" applyFont="1" applyFill="1" applyAlignment="1">
      <alignment horizontal="left"/>
    </xf>
    <xf numFmtId="0" fontId="32" fillId="0" borderId="7" xfId="0" applyFont="1" applyBorder="1" applyAlignment="1">
      <alignment horizontal="center" vertical="center" wrapText="1"/>
    </xf>
    <xf numFmtId="0" fontId="33" fillId="12" borderId="7" xfId="0" applyFont="1" applyFill="1" applyBorder="1" applyAlignment="1">
      <alignment horizontal="center" vertical="center" wrapText="1"/>
    </xf>
    <xf numFmtId="0" fontId="8" fillId="12" borderId="7" xfId="0" applyFont="1" applyFill="1" applyBorder="1" applyAlignment="1">
      <alignment horizontal="center" vertical="center" wrapText="1"/>
    </xf>
    <xf numFmtId="0" fontId="8" fillId="12" borderId="9"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19" fillId="9" borderId="0" xfId="0" applyFont="1" applyFill="1" applyAlignment="1">
      <alignment horizontal="center"/>
    </xf>
    <xf numFmtId="0" fontId="8" fillId="12" borderId="12" xfId="0" applyFont="1" applyFill="1" applyBorder="1" applyAlignment="1">
      <alignment horizontal="center" vertical="center"/>
    </xf>
    <xf numFmtId="0" fontId="8" fillId="12" borderId="13" xfId="0" applyFont="1" applyFill="1" applyBorder="1" applyAlignment="1">
      <alignment horizontal="center" vertical="center"/>
    </xf>
    <xf numFmtId="0" fontId="3" fillId="13" borderId="0" xfId="0" applyFont="1" applyFill="1" applyAlignment="1">
      <alignment horizontal="center" vertical="center"/>
    </xf>
    <xf numFmtId="0" fontId="8" fillId="12"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8" fillId="12" borderId="10" xfId="0" applyFont="1" applyFill="1" applyBorder="1" applyAlignment="1">
      <alignment horizontal="center" vertical="center" wrapText="1"/>
    </xf>
    <xf numFmtId="0" fontId="33" fillId="12" borderId="9" xfId="0" applyFont="1" applyFill="1" applyBorder="1" applyAlignment="1">
      <alignment horizontal="center" vertical="center" wrapText="1"/>
    </xf>
    <xf numFmtId="0" fontId="5" fillId="13" borderId="0" xfId="0" applyFont="1" applyFill="1" applyAlignment="1">
      <alignment horizontal="center"/>
    </xf>
    <xf numFmtId="0" fontId="35" fillId="12" borderId="15" xfId="0" applyFont="1" applyFill="1" applyBorder="1" applyAlignment="1">
      <alignment horizontal="center"/>
    </xf>
    <xf numFmtId="0" fontId="36" fillId="0" borderId="7" xfId="0" applyFont="1" applyBorder="1" applyAlignment="1">
      <alignment horizontal="center" vertical="center" wrapText="1"/>
    </xf>
    <xf numFmtId="0" fontId="36" fillId="0" borderId="9" xfId="0" applyFont="1" applyBorder="1" applyAlignment="1">
      <alignment horizontal="center" vertical="center" wrapText="1"/>
    </xf>
    <xf numFmtId="0" fontId="32" fillId="0" borderId="8" xfId="0"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33">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29392</xdr:rowOff>
    </xdr:from>
    <xdr:to>
      <xdr:col>1</xdr:col>
      <xdr:colOff>171994</xdr:colOff>
      <xdr:row>43</xdr:row>
      <xdr:rowOff>167284</xdr:rowOff>
    </xdr:to>
    <xdr:pic>
      <xdr:nvPicPr>
        <xdr:cNvPr id="2" name="Image 1">
          <a:extLst>
            <a:ext uri="{FF2B5EF4-FFF2-40B4-BE49-F238E27FC236}">
              <a16:creationId xmlns:a16="http://schemas.microsoft.com/office/drawing/2014/main" id="{69E4E671-7AFD-4973-8275-6E790012FEEB}"/>
            </a:ext>
          </a:extLst>
        </xdr:cNvPr>
        <xdr:cNvPicPr>
          <a:picLocks noChangeAspect="1"/>
        </xdr:cNvPicPr>
      </xdr:nvPicPr>
      <xdr:blipFill>
        <a:blip xmlns:r="http://schemas.openxmlformats.org/officeDocument/2006/relationships" r:embed="rId1"/>
        <a:stretch>
          <a:fillRect/>
        </a:stretch>
      </xdr:blipFill>
      <xdr:spPr>
        <a:xfrm>
          <a:off x="0" y="12709072"/>
          <a:ext cx="2846614" cy="2591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27</xdr:row>
      <xdr:rowOff>31752</xdr:rowOff>
    </xdr:from>
    <xdr:to>
      <xdr:col>4</xdr:col>
      <xdr:colOff>182880</xdr:colOff>
      <xdr:row>40</xdr:row>
      <xdr:rowOff>30520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274312"/>
          <a:ext cx="4130039" cy="23762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abSelected="1" workbookViewId="0">
      <selection activeCell="I16" sqref="I16"/>
    </sheetView>
  </sheetViews>
  <sheetFormatPr defaultColWidth="9.1796875" defaultRowHeight="14" x14ac:dyDescent="0.3"/>
  <cols>
    <col min="1" max="1" width="39" style="1" customWidth="1"/>
    <col min="2" max="2" width="88.81640625" style="23" customWidth="1"/>
    <col min="3" max="16384" width="9.1796875" style="1"/>
  </cols>
  <sheetData>
    <row r="1" spans="1:8" ht="57.65" customHeight="1" thickBot="1" x14ac:dyDescent="0.35">
      <c r="A1" s="533" t="s">
        <v>0</v>
      </c>
      <c r="B1" s="534"/>
    </row>
    <row r="2" spans="1:8" ht="14.5" thickBot="1" x14ac:dyDescent="0.35">
      <c r="A2" s="535"/>
      <c r="B2" s="536"/>
    </row>
    <row r="3" spans="1:8" ht="91.5" thickBot="1" x14ac:dyDescent="0.35">
      <c r="A3" s="2" t="s">
        <v>1</v>
      </c>
      <c r="B3" s="3" t="s">
        <v>2</v>
      </c>
    </row>
    <row r="4" spans="1:8" ht="182.5" thickBot="1" x14ac:dyDescent="0.35">
      <c r="A4" s="4" t="s">
        <v>3</v>
      </c>
      <c r="B4" s="5" t="s">
        <v>4</v>
      </c>
      <c r="C4" s="6"/>
      <c r="D4" s="7"/>
      <c r="E4" s="7"/>
      <c r="F4" s="7"/>
      <c r="G4" s="7"/>
      <c r="H4" s="7"/>
    </row>
    <row r="5" spans="1:8" ht="117.5" thickBot="1" x14ac:dyDescent="0.35">
      <c r="A5" s="2" t="s">
        <v>5</v>
      </c>
      <c r="B5" s="3" t="s">
        <v>6</v>
      </c>
      <c r="C5" s="1" t="s">
        <v>7</v>
      </c>
      <c r="D5" s="7"/>
      <c r="E5" s="7"/>
      <c r="F5" s="8"/>
      <c r="G5" s="7"/>
      <c r="H5" s="7"/>
    </row>
    <row r="6" spans="1:8" ht="26.5" thickBot="1" x14ac:dyDescent="0.35">
      <c r="A6" s="9" t="s">
        <v>8</v>
      </c>
      <c r="B6" s="10" t="s">
        <v>9</v>
      </c>
      <c r="C6" s="11"/>
      <c r="D6" s="7"/>
      <c r="E6" s="12"/>
      <c r="F6" s="8"/>
      <c r="G6" s="13"/>
      <c r="H6" s="7"/>
    </row>
    <row r="7" spans="1:8" ht="14.5" thickBot="1" x14ac:dyDescent="0.35">
      <c r="A7" s="14" t="s">
        <v>10</v>
      </c>
      <c r="B7" s="3">
        <v>15</v>
      </c>
      <c r="C7" s="11"/>
      <c r="D7" s="7"/>
      <c r="E7" s="12"/>
      <c r="G7" s="13"/>
      <c r="H7" s="7"/>
    </row>
    <row r="8" spans="1:8" ht="14.5" thickBot="1" x14ac:dyDescent="0.35">
      <c r="A8" s="9" t="s">
        <v>11</v>
      </c>
      <c r="B8" s="10">
        <v>525</v>
      </c>
      <c r="C8" s="11"/>
      <c r="D8" s="7"/>
      <c r="E8" s="12"/>
      <c r="G8" s="13"/>
      <c r="H8" s="7"/>
    </row>
    <row r="9" spans="1:8" ht="26.5" thickBot="1" x14ac:dyDescent="0.35">
      <c r="A9" s="14" t="s">
        <v>12</v>
      </c>
      <c r="B9" s="15" t="s">
        <v>13</v>
      </c>
      <c r="D9" s="7"/>
      <c r="E9" s="12"/>
      <c r="F9" s="7"/>
      <c r="G9" s="13"/>
      <c r="H9" s="7"/>
    </row>
    <row r="10" spans="1:8" ht="26.5" thickBot="1" x14ac:dyDescent="0.35">
      <c r="A10" s="9" t="s">
        <v>14</v>
      </c>
      <c r="B10" s="16" t="s">
        <v>15</v>
      </c>
      <c r="D10" s="7"/>
      <c r="E10" s="12"/>
      <c r="G10" s="13"/>
      <c r="H10" s="7"/>
    </row>
    <row r="11" spans="1:8" ht="14.5" thickBot="1" x14ac:dyDescent="0.35">
      <c r="A11" s="17"/>
      <c r="B11" s="18"/>
      <c r="D11" s="7"/>
      <c r="E11" s="12"/>
      <c r="G11" s="13"/>
      <c r="H11" s="7"/>
    </row>
    <row r="12" spans="1:8" ht="14.5" thickBot="1" x14ac:dyDescent="0.35">
      <c r="A12" s="19" t="s">
        <v>16</v>
      </c>
      <c r="B12" s="20" t="s">
        <v>17</v>
      </c>
      <c r="D12" s="7"/>
      <c r="E12" s="12"/>
      <c r="G12" s="13"/>
      <c r="H12" s="7"/>
    </row>
    <row r="13" spans="1:8" ht="26.5" thickBot="1" x14ac:dyDescent="0.35">
      <c r="A13" s="9" t="s">
        <v>18</v>
      </c>
      <c r="B13" s="16" t="s">
        <v>19</v>
      </c>
      <c r="D13" s="7"/>
      <c r="E13" s="12"/>
      <c r="F13" s="7"/>
      <c r="G13" s="13"/>
      <c r="H13" s="7"/>
    </row>
    <row r="14" spans="1:8" ht="14.5" thickBot="1" x14ac:dyDescent="0.35">
      <c r="A14" s="14" t="s">
        <v>20</v>
      </c>
      <c r="B14" s="15" t="s">
        <v>21</v>
      </c>
      <c r="D14" s="7"/>
      <c r="E14" s="12"/>
      <c r="G14" s="13"/>
      <c r="H14" s="7"/>
    </row>
    <row r="15" spans="1:8" ht="14.5" thickBot="1" x14ac:dyDescent="0.35">
      <c r="A15" s="9" t="s">
        <v>22</v>
      </c>
      <c r="B15" s="16" t="s">
        <v>23</v>
      </c>
      <c r="D15" s="7"/>
      <c r="E15" s="12"/>
      <c r="G15" s="13"/>
      <c r="H15" s="7"/>
    </row>
    <row r="16" spans="1:8" ht="14.5" thickBot="1" x14ac:dyDescent="0.35">
      <c r="A16" s="14" t="s">
        <v>24</v>
      </c>
      <c r="B16" s="15" t="s">
        <v>25</v>
      </c>
      <c r="D16" s="7"/>
      <c r="E16" s="12"/>
      <c r="G16" s="13"/>
      <c r="H16" s="7"/>
    </row>
    <row r="17" spans="1:8" ht="14.5" thickBot="1" x14ac:dyDescent="0.35">
      <c r="A17" s="9" t="s">
        <v>26</v>
      </c>
      <c r="B17" s="16" t="s">
        <v>27</v>
      </c>
      <c r="D17" s="7"/>
      <c r="E17" s="12"/>
      <c r="G17" s="13"/>
      <c r="H17" s="7"/>
    </row>
    <row r="18" spans="1:8" ht="14.5" thickBot="1" x14ac:dyDescent="0.35">
      <c r="A18" s="14" t="s">
        <v>28</v>
      </c>
      <c r="B18" s="15" t="s">
        <v>29</v>
      </c>
      <c r="D18" s="7"/>
      <c r="E18" s="12"/>
      <c r="G18" s="13"/>
      <c r="H18" s="7"/>
    </row>
    <row r="19" spans="1:8" ht="26.5" thickBot="1" x14ac:dyDescent="0.35">
      <c r="A19" s="9" t="s">
        <v>30</v>
      </c>
      <c r="B19" s="16" t="s">
        <v>31</v>
      </c>
      <c r="D19" s="7"/>
      <c r="E19" s="12"/>
      <c r="G19" s="13"/>
    </row>
    <row r="20" spans="1:8" ht="26.5" thickBot="1" x14ac:dyDescent="0.35">
      <c r="A20" s="14" t="s">
        <v>32</v>
      </c>
      <c r="B20" s="15" t="s">
        <v>33</v>
      </c>
      <c r="D20" s="7"/>
      <c r="E20" s="12"/>
      <c r="G20" s="13"/>
    </row>
    <row r="21" spans="1:8" ht="26.5" thickBot="1" x14ac:dyDescent="0.35">
      <c r="A21" s="9" t="s">
        <v>34</v>
      </c>
      <c r="B21" s="16" t="s">
        <v>35</v>
      </c>
      <c r="E21" s="7"/>
      <c r="F21" s="7"/>
      <c r="G21" s="13"/>
    </row>
    <row r="22" spans="1:8" ht="52.5" thickBot="1" x14ac:dyDescent="0.35">
      <c r="A22" s="14" t="s">
        <v>36</v>
      </c>
      <c r="B22" s="15" t="s">
        <v>37</v>
      </c>
      <c r="F22" s="7"/>
      <c r="G22" s="13"/>
    </row>
    <row r="23" spans="1:8" ht="26.5" thickBot="1" x14ac:dyDescent="0.4">
      <c r="A23" s="9" t="s">
        <v>38</v>
      </c>
      <c r="B23" s="16" t="s">
        <v>39</v>
      </c>
      <c r="F23" s="7"/>
      <c r="G23" s="21"/>
    </row>
    <row r="24" spans="1:8" ht="14.5" thickBot="1" x14ac:dyDescent="0.35">
      <c r="A24" s="14" t="s">
        <v>40</v>
      </c>
      <c r="B24" s="15" t="s">
        <v>41</v>
      </c>
    </row>
    <row r="25" spans="1:8" ht="14.5" thickBot="1" x14ac:dyDescent="0.35">
      <c r="A25" s="9" t="s">
        <v>42</v>
      </c>
      <c r="B25" s="16" t="s">
        <v>43</v>
      </c>
    </row>
    <row r="26" spans="1:8" ht="14.5" thickBot="1" x14ac:dyDescent="0.35">
      <c r="A26" s="14" t="s">
        <v>44</v>
      </c>
      <c r="B26" s="15" t="s">
        <v>45</v>
      </c>
    </row>
    <row r="29" spans="1:8" x14ac:dyDescent="0.3">
      <c r="A29" s="22" t="s">
        <v>46</v>
      </c>
    </row>
  </sheetData>
  <mergeCells count="2">
    <mergeCell ref="A1:B1"/>
    <mergeCell ref="A2:B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9"/>
  <sheetViews>
    <sheetView zoomScale="65" zoomScaleNormal="65" workbookViewId="0">
      <pane xSplit="1" topLeftCell="AB1" activePane="topRight" state="frozen"/>
      <selection pane="topRight" activeCell="AW9" sqref="AW9"/>
    </sheetView>
  </sheetViews>
  <sheetFormatPr defaultColWidth="10" defaultRowHeight="14" x14ac:dyDescent="0.3"/>
  <cols>
    <col min="1" max="1" width="13.08984375" style="24" customWidth="1"/>
    <col min="2" max="2" width="15.453125" style="24" customWidth="1"/>
    <col min="3" max="3" width="12.36328125" style="24" customWidth="1"/>
    <col min="4" max="4" width="11" style="24" customWidth="1"/>
    <col min="5" max="5" width="12" style="24" customWidth="1"/>
    <col min="6" max="6" width="13.453125" style="24" customWidth="1"/>
    <col min="7" max="7" width="11.6328125" style="24" customWidth="1"/>
    <col min="8" max="8" width="12.08984375" style="24" customWidth="1"/>
    <col min="9" max="9" width="10" style="24"/>
    <col min="10" max="10" width="12.81640625" style="24" customWidth="1"/>
    <col min="11" max="11" width="11.81640625" style="24" customWidth="1"/>
    <col min="12" max="13" width="10" style="24"/>
    <col min="14" max="14" width="10.453125" style="24" customWidth="1"/>
    <col min="15" max="15" width="12" style="24" customWidth="1"/>
    <col min="16" max="16" width="12.1796875" style="24" customWidth="1"/>
    <col min="17" max="17" width="11.54296875" style="24" customWidth="1"/>
    <col min="18" max="18" width="12.453125" style="24" customWidth="1"/>
    <col min="19" max="19" width="11.90625" style="24" customWidth="1"/>
    <col min="20" max="20" width="15.54296875" style="24" customWidth="1"/>
    <col min="21" max="21" width="12.453125" style="24" customWidth="1"/>
    <col min="22" max="25" width="12.36328125" style="24" customWidth="1"/>
    <col min="26" max="26" width="10" style="24"/>
    <col min="27" max="37" width="10" style="24" customWidth="1"/>
    <col min="38" max="38" width="10.08984375" style="24" customWidth="1"/>
    <col min="39" max="39" width="10.36328125" style="24" customWidth="1"/>
    <col min="40" max="40" width="11.08984375" style="24" customWidth="1"/>
    <col min="41" max="41" width="11.453125" style="24" customWidth="1"/>
    <col min="42" max="43" width="11.1796875" style="24" customWidth="1"/>
    <col min="44" max="44" width="10.08984375" style="24" customWidth="1"/>
    <col min="45" max="16384" width="10" style="24"/>
  </cols>
  <sheetData>
    <row r="1" spans="1:45" x14ac:dyDescent="0.3">
      <c r="A1" s="128"/>
      <c r="B1" s="24" t="s">
        <v>3065</v>
      </c>
    </row>
    <row r="2" spans="1:45" x14ac:dyDescent="0.3">
      <c r="A2" s="553" t="s">
        <v>3066</v>
      </c>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129"/>
    </row>
    <row r="4" spans="1:45" x14ac:dyDescent="0.3">
      <c r="A4" s="551" t="s">
        <v>3067</v>
      </c>
      <c r="B4" s="551"/>
      <c r="C4" s="551"/>
      <c r="D4" s="551"/>
      <c r="E4" s="551"/>
      <c r="F4" s="551"/>
      <c r="G4" s="551"/>
      <c r="H4" s="551"/>
      <c r="I4" s="551"/>
      <c r="J4" s="551"/>
      <c r="K4" s="551"/>
      <c r="L4" s="551"/>
      <c r="M4" s="551"/>
      <c r="N4" s="551"/>
      <c r="O4" s="551"/>
      <c r="P4" s="551"/>
      <c r="Q4" s="551"/>
      <c r="R4" s="551"/>
      <c r="S4" s="551"/>
      <c r="T4" s="551"/>
      <c r="U4" s="551"/>
      <c r="V4" s="551"/>
      <c r="W4" s="551"/>
      <c r="X4" s="551"/>
      <c r="Y4" s="130"/>
      <c r="AA4" s="554"/>
      <c r="AB4" s="554"/>
      <c r="AC4" s="554"/>
      <c r="AD4" s="554"/>
      <c r="AE4" s="554"/>
      <c r="AF4" s="554"/>
      <c r="AG4" s="554"/>
      <c r="AH4" s="131"/>
      <c r="AI4" s="132"/>
      <c r="AJ4" s="132"/>
      <c r="AK4" s="132"/>
      <c r="AL4" s="132"/>
      <c r="AM4" s="132"/>
    </row>
    <row r="5" spans="1:45" s="133" customFormat="1" x14ac:dyDescent="0.3"/>
    <row r="7" spans="1:45" x14ac:dyDescent="0.3">
      <c r="A7" s="555" t="s">
        <v>3068</v>
      </c>
      <c r="B7" s="555"/>
      <c r="C7" s="555"/>
      <c r="D7" s="555"/>
      <c r="E7" s="555"/>
      <c r="F7" s="555"/>
      <c r="G7" s="555"/>
      <c r="H7" s="555"/>
      <c r="I7" s="555"/>
      <c r="J7" s="555"/>
      <c r="K7" s="555"/>
      <c r="L7" s="555"/>
      <c r="M7" s="555"/>
      <c r="N7" s="555"/>
      <c r="O7" s="555"/>
      <c r="P7" s="555"/>
      <c r="Q7" s="555"/>
      <c r="R7" s="555"/>
      <c r="S7" s="555"/>
      <c r="T7" s="555"/>
      <c r="U7" s="555"/>
      <c r="V7" s="555"/>
      <c r="W7" s="555"/>
      <c r="X7" s="555"/>
      <c r="Y7" s="555"/>
      <c r="AA7" s="551" t="s">
        <v>3069</v>
      </c>
      <c r="AB7" s="551"/>
      <c r="AC7" s="551"/>
      <c r="AD7" s="551"/>
      <c r="AE7" s="551"/>
      <c r="AF7" s="551"/>
      <c r="AG7" s="551"/>
      <c r="AH7" s="551"/>
      <c r="AI7" s="551"/>
      <c r="AJ7" s="551"/>
      <c r="AK7" s="551"/>
      <c r="AL7" s="551"/>
      <c r="AM7" s="551"/>
      <c r="AN7" s="551"/>
      <c r="AO7" s="551"/>
      <c r="AP7" s="551"/>
      <c r="AQ7" s="551"/>
      <c r="AR7" s="551"/>
      <c r="AS7" s="551"/>
    </row>
    <row r="9" spans="1:45" ht="41.4" customHeight="1" x14ac:dyDescent="0.3">
      <c r="A9" s="134" t="s">
        <v>3070</v>
      </c>
      <c r="B9" s="135" t="s">
        <v>3071</v>
      </c>
      <c r="C9" s="135" t="s">
        <v>3072</v>
      </c>
      <c r="D9" s="136" t="s">
        <v>3073</v>
      </c>
      <c r="E9" s="135" t="s">
        <v>3074</v>
      </c>
      <c r="F9" s="137" t="s">
        <v>3075</v>
      </c>
      <c r="G9" s="135" t="s">
        <v>3076</v>
      </c>
      <c r="H9" s="136" t="s">
        <v>3077</v>
      </c>
      <c r="I9" s="135" t="s">
        <v>3078</v>
      </c>
      <c r="J9" s="134" t="s">
        <v>3079</v>
      </c>
      <c r="K9" s="136" t="s">
        <v>3080</v>
      </c>
      <c r="L9" s="546" t="s">
        <v>3081</v>
      </c>
      <c r="M9" s="135" t="s">
        <v>3082</v>
      </c>
      <c r="N9" s="135" t="s">
        <v>3083</v>
      </c>
      <c r="O9" s="135" t="s">
        <v>3084</v>
      </c>
      <c r="P9" s="135" t="s">
        <v>3085</v>
      </c>
      <c r="Q9" s="135" t="s">
        <v>3086</v>
      </c>
      <c r="R9" s="135" t="s">
        <v>3087</v>
      </c>
      <c r="S9" s="135" t="s">
        <v>3088</v>
      </c>
      <c r="T9" s="137" t="s">
        <v>3089</v>
      </c>
      <c r="U9" s="136" t="s">
        <v>3090</v>
      </c>
      <c r="V9" s="136" t="s">
        <v>3091</v>
      </c>
      <c r="W9" s="136" t="s">
        <v>3092</v>
      </c>
      <c r="X9" s="136" t="s">
        <v>3093</v>
      </c>
      <c r="Y9" s="136" t="s">
        <v>3094</v>
      </c>
      <c r="AA9" s="134" t="s">
        <v>3095</v>
      </c>
      <c r="AB9" s="134" t="s">
        <v>3096</v>
      </c>
      <c r="AC9" s="134" t="s">
        <v>3097</v>
      </c>
      <c r="AD9" s="134" t="s">
        <v>3098</v>
      </c>
      <c r="AE9" s="134" t="s">
        <v>3099</v>
      </c>
      <c r="AF9" s="138" t="s">
        <v>3100</v>
      </c>
      <c r="AG9" s="134" t="s">
        <v>3101</v>
      </c>
      <c r="AH9" s="134" t="s">
        <v>3102</v>
      </c>
      <c r="AI9" s="134" t="s">
        <v>3103</v>
      </c>
      <c r="AJ9" s="134" t="s">
        <v>3104</v>
      </c>
      <c r="AK9" s="134" t="s">
        <v>3105</v>
      </c>
      <c r="AL9" s="134" t="s">
        <v>3106</v>
      </c>
      <c r="AM9" s="134" t="s">
        <v>3096</v>
      </c>
      <c r="AN9" s="134" t="s">
        <v>3107</v>
      </c>
      <c r="AO9" s="139" t="s">
        <v>3108</v>
      </c>
      <c r="AP9" s="139" t="s">
        <v>3109</v>
      </c>
      <c r="AQ9" s="139" t="s">
        <v>3110</v>
      </c>
      <c r="AR9" s="139" t="s">
        <v>3111</v>
      </c>
      <c r="AS9" s="139" t="s">
        <v>3031</v>
      </c>
    </row>
    <row r="10" spans="1:45" x14ac:dyDescent="0.3">
      <c r="A10" s="140" t="s">
        <v>2884</v>
      </c>
      <c r="B10" s="128" t="s">
        <v>3112</v>
      </c>
      <c r="C10" s="128" t="s">
        <v>3112</v>
      </c>
      <c r="D10" s="128" t="s">
        <v>3112</v>
      </c>
      <c r="E10" s="128" t="s">
        <v>3112</v>
      </c>
      <c r="F10" s="128" t="s">
        <v>3112</v>
      </c>
      <c r="G10" s="128" t="s">
        <v>3112</v>
      </c>
      <c r="H10" s="141" t="s">
        <v>3112</v>
      </c>
      <c r="I10" s="142"/>
      <c r="J10" s="143" t="s">
        <v>2990</v>
      </c>
      <c r="K10" s="141" t="s">
        <v>3112</v>
      </c>
      <c r="L10" s="547"/>
      <c r="M10" s="144">
        <v>72692.5</v>
      </c>
      <c r="N10" s="145">
        <v>59189.485714285714</v>
      </c>
      <c r="O10" s="146">
        <v>56157.738095238092</v>
      </c>
      <c r="P10" s="146">
        <v>60775.476190476191</v>
      </c>
      <c r="Q10" s="146">
        <v>58012.023809523809</v>
      </c>
      <c r="R10" s="147">
        <v>59086.109523809522</v>
      </c>
      <c r="S10" s="147">
        <v>59249.166666666672</v>
      </c>
      <c r="T10" s="147">
        <v>58149.642857142862</v>
      </c>
      <c r="U10" s="147">
        <v>48916.607142857145</v>
      </c>
      <c r="V10" s="147">
        <v>45261.190476190473</v>
      </c>
      <c r="W10" s="147">
        <v>46114.761904761908</v>
      </c>
      <c r="X10" s="147">
        <v>44443.690476190473</v>
      </c>
      <c r="Y10" s="147">
        <v>48650.476190476191</v>
      </c>
      <c r="AA10" s="148"/>
      <c r="AB10" s="148"/>
      <c r="AC10" s="148"/>
      <c r="AD10" s="148"/>
      <c r="AE10" s="148"/>
      <c r="AF10" s="149"/>
      <c r="AG10" s="114" t="s">
        <v>3113</v>
      </c>
      <c r="AH10" s="114">
        <v>-0.18575526066257575</v>
      </c>
      <c r="AI10" s="114">
        <v>-5.1221050199391938E-2</v>
      </c>
      <c r="AJ10" s="114">
        <v>8.2227993004398758E-2</v>
      </c>
      <c r="AK10" s="114">
        <v>-4.5469859788370148E-2</v>
      </c>
      <c r="AL10" s="114">
        <v>1.8514880946273404E-2</v>
      </c>
      <c r="AM10" s="114">
        <v>2.7596527199247323E-3</v>
      </c>
      <c r="AN10" s="114">
        <v>-1.8557624881201829E-2</v>
      </c>
      <c r="AO10" s="114">
        <v>-0.15878060914266767</v>
      </c>
      <c r="AP10" s="114">
        <v>-7.4727518529470238E-2</v>
      </c>
      <c r="AQ10" s="114">
        <v>1.8858793142448427E-2</v>
      </c>
      <c r="AR10" s="114">
        <v>-3.6237234229303805E-2</v>
      </c>
      <c r="AS10" s="114">
        <v>9.4654284313751891E-2</v>
      </c>
    </row>
    <row r="11" spans="1:45" x14ac:dyDescent="0.3">
      <c r="A11" s="150" t="s">
        <v>3114</v>
      </c>
      <c r="B11" s="151">
        <v>33979</v>
      </c>
      <c r="C11" s="152">
        <v>46208</v>
      </c>
      <c r="D11" s="153">
        <v>50358</v>
      </c>
      <c r="E11" s="153">
        <v>52242</v>
      </c>
      <c r="F11" s="153">
        <v>50242</v>
      </c>
      <c r="G11" s="154">
        <v>47283</v>
      </c>
      <c r="H11" s="128" t="s">
        <v>3112</v>
      </c>
      <c r="I11" s="548" t="s">
        <v>3115</v>
      </c>
      <c r="J11" s="155">
        <f>MEDIAN(C11:G11)</f>
        <v>50242</v>
      </c>
      <c r="K11" s="156">
        <v>60076.190476190481</v>
      </c>
      <c r="L11" s="547"/>
      <c r="M11" s="156">
        <v>77163.690476190473</v>
      </c>
      <c r="N11" s="157" t="s">
        <v>3112</v>
      </c>
      <c r="O11" s="158">
        <v>81517.857142857145</v>
      </c>
      <c r="P11" s="158">
        <v>78409.523809523816</v>
      </c>
      <c r="Q11" s="158">
        <v>80497.023809523802</v>
      </c>
      <c r="R11" s="147">
        <v>83099.999999999985</v>
      </c>
      <c r="S11" s="128" t="s">
        <v>3112</v>
      </c>
      <c r="T11" s="147">
        <v>88352.976190476198</v>
      </c>
      <c r="U11" s="128" t="s">
        <v>3112</v>
      </c>
      <c r="V11" s="147">
        <v>54340.476190476191</v>
      </c>
      <c r="W11" s="128" t="s">
        <v>3112</v>
      </c>
      <c r="X11" s="128" t="s">
        <v>3112</v>
      </c>
      <c r="Y11" s="128" t="s">
        <v>3112</v>
      </c>
      <c r="AA11" s="114">
        <v>8.9811288088642582E-2</v>
      </c>
      <c r="AB11" s="114">
        <v>3.7412129155248497E-2</v>
      </c>
      <c r="AC11" s="114">
        <v>-3.828337353087552E-2</v>
      </c>
      <c r="AD11" s="114">
        <v>-5.8894948449504381E-2</v>
      </c>
      <c r="AE11" s="114" t="s">
        <v>3113</v>
      </c>
      <c r="AF11" s="114" t="s">
        <v>3113</v>
      </c>
      <c r="AG11" s="114">
        <v>0.28403416296766082</v>
      </c>
      <c r="AH11" s="114"/>
      <c r="AI11" s="114" t="s">
        <v>3113</v>
      </c>
      <c r="AJ11" s="114">
        <v>-3.813070463672863E-2</v>
      </c>
      <c r="AK11" s="114">
        <v>2.6623041418680771E-2</v>
      </c>
      <c r="AL11" s="114">
        <v>3.2336303471734329E-2</v>
      </c>
      <c r="AM11" s="114" t="s">
        <v>3113</v>
      </c>
      <c r="AN11" s="114" t="s">
        <v>3113</v>
      </c>
      <c r="AO11" s="114" t="s">
        <v>3113</v>
      </c>
      <c r="AP11" s="114" t="s">
        <v>3113</v>
      </c>
      <c r="AQ11" s="114" t="s">
        <v>3113</v>
      </c>
      <c r="AR11" s="114" t="s">
        <v>3113</v>
      </c>
      <c r="AS11" s="114"/>
    </row>
    <row r="12" spans="1:45" x14ac:dyDescent="0.3">
      <c r="A12" s="150" t="s">
        <v>2977</v>
      </c>
      <c r="B12" s="151">
        <v>38450</v>
      </c>
      <c r="C12" s="152">
        <v>73050</v>
      </c>
      <c r="D12" s="153">
        <v>68098</v>
      </c>
      <c r="E12" s="128" t="s">
        <v>3112</v>
      </c>
      <c r="F12" s="128" t="s">
        <v>3112</v>
      </c>
      <c r="G12" s="128" t="s">
        <v>3112</v>
      </c>
      <c r="H12" s="128" t="s">
        <v>3112</v>
      </c>
      <c r="I12" s="549"/>
      <c r="J12" s="155">
        <f>MEDIAN(C12:G12)</f>
        <v>70574</v>
      </c>
      <c r="K12" s="156">
        <v>65956</v>
      </c>
      <c r="L12" s="547"/>
      <c r="M12" s="157" t="s">
        <v>3112</v>
      </c>
      <c r="N12" s="145">
        <v>70166.666666666657</v>
      </c>
      <c r="O12" s="157" t="s">
        <v>3112</v>
      </c>
      <c r="P12" s="159">
        <v>67854.761904761908</v>
      </c>
      <c r="Q12" s="159">
        <v>66792.261904761908</v>
      </c>
      <c r="R12" s="147">
        <v>70348.214077380951</v>
      </c>
      <c r="S12" s="147">
        <v>71019.047619047633</v>
      </c>
      <c r="T12" s="147">
        <v>71905.714285714304</v>
      </c>
      <c r="U12" s="147">
        <v>65758.92857142858</v>
      </c>
      <c r="V12" s="128" t="s">
        <v>3112</v>
      </c>
      <c r="W12" s="147">
        <v>71146.42857142858</v>
      </c>
      <c r="X12" s="147">
        <v>65271.428571428572</v>
      </c>
      <c r="Y12" s="147">
        <v>69529.761904761908</v>
      </c>
      <c r="AA12" s="114">
        <v>-6.7789185489390835E-2</v>
      </c>
      <c r="AB12" s="160" t="s">
        <v>3113</v>
      </c>
      <c r="AC12" s="160" t="s">
        <v>3113</v>
      </c>
      <c r="AD12" s="114" t="s">
        <v>3113</v>
      </c>
      <c r="AE12" s="114" t="s">
        <v>3113</v>
      </c>
      <c r="AF12" s="114" t="s">
        <v>3113</v>
      </c>
      <c r="AG12" s="114" t="s">
        <v>3113</v>
      </c>
      <c r="AH12" s="114" t="s">
        <v>3113</v>
      </c>
      <c r="AI12" s="114" t="s">
        <v>3113</v>
      </c>
      <c r="AJ12" s="114" t="s">
        <v>3113</v>
      </c>
      <c r="AK12" s="114">
        <v>-1.5658444155935314E-2</v>
      </c>
      <c r="AL12" s="114">
        <v>5.3238984145939305E-2</v>
      </c>
      <c r="AM12" s="114">
        <v>9.5359001001615873E-3</v>
      </c>
      <c r="AN12" s="114">
        <v>1.2484913504090089E-2</v>
      </c>
      <c r="AO12" s="114">
        <v>-8.5483967099773683E-2</v>
      </c>
      <c r="AP12" s="114" t="s">
        <v>3113</v>
      </c>
      <c r="AQ12" s="114" t="s">
        <v>3113</v>
      </c>
      <c r="AR12" s="114">
        <v>-8.2576175894784498E-2</v>
      </c>
      <c r="AS12" s="114">
        <v>6.5240388122856929E-2</v>
      </c>
    </row>
    <row r="13" spans="1:45" x14ac:dyDescent="0.3">
      <c r="A13" s="150" t="s">
        <v>2974</v>
      </c>
      <c r="B13" s="128" t="s">
        <v>3112</v>
      </c>
      <c r="C13" s="153">
        <v>73050</v>
      </c>
      <c r="D13" s="153">
        <v>62439</v>
      </c>
      <c r="E13" s="154">
        <v>59822</v>
      </c>
      <c r="F13" s="154">
        <v>52770</v>
      </c>
      <c r="G13" s="154">
        <v>43536</v>
      </c>
      <c r="H13" s="128" t="s">
        <v>3112</v>
      </c>
      <c r="I13" s="549"/>
      <c r="J13" s="155">
        <f>MEDIAN(C13:G13)</f>
        <v>59822</v>
      </c>
      <c r="K13" s="156">
        <v>55943.833333333336</v>
      </c>
      <c r="L13" s="547"/>
      <c r="M13" s="156">
        <v>58842.023809523809</v>
      </c>
      <c r="N13" s="146">
        <v>69429.166666666672</v>
      </c>
      <c r="O13" s="146">
        <v>68579.166666666657</v>
      </c>
      <c r="P13" s="161">
        <v>68783.809523809527</v>
      </c>
      <c r="Q13" s="128" t="s">
        <v>3112</v>
      </c>
      <c r="R13" s="147">
        <v>75744.761904761908</v>
      </c>
      <c r="S13" s="147">
        <v>56660.21428571429</v>
      </c>
      <c r="T13" s="147">
        <v>87080.357142857145</v>
      </c>
      <c r="U13" s="147">
        <v>58881.190476190473</v>
      </c>
      <c r="V13" s="147">
        <v>61453.571428571428</v>
      </c>
      <c r="W13" s="147">
        <v>56876.488095238099</v>
      </c>
      <c r="X13" s="147">
        <v>54051.190476190473</v>
      </c>
      <c r="Y13" s="147">
        <v>61148.809523809519</v>
      </c>
      <c r="AA13" s="114">
        <v>-0.14525667351129368</v>
      </c>
      <c r="AB13" s="160">
        <v>-4.1912906997229271E-2</v>
      </c>
      <c r="AC13" s="160">
        <v>-0.11788305305740365</v>
      </c>
      <c r="AD13" s="114">
        <v>-0.17498578737919268</v>
      </c>
      <c r="AE13" s="114" t="s">
        <v>3113</v>
      </c>
      <c r="AF13" s="114" t="s">
        <v>3113</v>
      </c>
      <c r="AG13" s="114">
        <v>0.11303386347105793</v>
      </c>
      <c r="AH13" s="114">
        <v>0.17992485933886737</v>
      </c>
      <c r="AI13" s="114">
        <v>-1.2242693392546578E-2</v>
      </c>
      <c r="AJ13" s="114">
        <v>2.9840382595716086E-3</v>
      </c>
      <c r="AK13" s="114" t="s">
        <v>3113</v>
      </c>
      <c r="AL13" s="114" t="s">
        <v>3113</v>
      </c>
      <c r="AM13" s="114">
        <v>-0.25195864557662317</v>
      </c>
      <c r="AN13" s="114">
        <v>0.53688718337256036</v>
      </c>
      <c r="AO13" s="114">
        <v>-0.32382924911992894</v>
      </c>
      <c r="AP13" s="114">
        <v>4.3687651889802392E-2</v>
      </c>
      <c r="AQ13" s="114">
        <v>-7.4480347145541415E-2</v>
      </c>
      <c r="AR13" s="114">
        <v>-4.9674262839800254E-2</v>
      </c>
      <c r="AS13" s="114">
        <v>0.1313129088386229</v>
      </c>
    </row>
    <row r="14" spans="1:45" x14ac:dyDescent="0.3">
      <c r="A14" s="150" t="s">
        <v>2975</v>
      </c>
      <c r="B14" s="151">
        <v>80258.333333333328</v>
      </c>
      <c r="C14" s="153">
        <v>54724</v>
      </c>
      <c r="D14" s="153">
        <v>64073</v>
      </c>
      <c r="E14" s="128" t="s">
        <v>3112</v>
      </c>
      <c r="F14" s="154">
        <v>62145</v>
      </c>
      <c r="G14" s="153">
        <v>42446</v>
      </c>
      <c r="H14" s="162">
        <v>67610.119047619053</v>
      </c>
      <c r="I14" s="549"/>
      <c r="J14" s="155">
        <f>MEDIAN(C14:G14)</f>
        <v>58434.5</v>
      </c>
      <c r="K14" s="163">
        <v>58898.809523809527</v>
      </c>
      <c r="L14" s="547"/>
      <c r="M14" s="145">
        <v>60839.666666666657</v>
      </c>
      <c r="N14" s="145">
        <v>61191.169047619049</v>
      </c>
      <c r="O14" s="145">
        <v>64330.638095238093</v>
      </c>
      <c r="P14" s="145">
        <v>78008.809523809527</v>
      </c>
      <c r="Q14" s="145">
        <v>58286.666666666672</v>
      </c>
      <c r="R14" s="147">
        <v>65732.142857142855</v>
      </c>
      <c r="S14" s="147">
        <v>53444.642857142855</v>
      </c>
      <c r="T14" s="147">
        <v>68041.309523809527</v>
      </c>
      <c r="U14" s="147">
        <v>60701.190476190481</v>
      </c>
      <c r="V14" s="147">
        <v>63738.690476190481</v>
      </c>
      <c r="W14" s="147">
        <v>60758.928571428572</v>
      </c>
      <c r="X14" s="147">
        <v>62244.940476190473</v>
      </c>
      <c r="Y14" s="147">
        <v>62590.476190476191</v>
      </c>
      <c r="AA14" s="114">
        <v>0.17083911994737222</v>
      </c>
      <c r="AB14" s="114" t="s">
        <v>3113</v>
      </c>
      <c r="AC14" s="114" t="s">
        <v>3113</v>
      </c>
      <c r="AD14" s="114">
        <v>-0.31698447179982303</v>
      </c>
      <c r="AE14" s="114">
        <v>0.59285018724070704</v>
      </c>
      <c r="AF14" s="114">
        <v>-0.13571369458995475</v>
      </c>
      <c r="AG14" s="114">
        <v>7.7003941384537367E-2</v>
      </c>
      <c r="AH14" s="114">
        <v>5.77751983550856E-3</v>
      </c>
      <c r="AI14" s="114">
        <v>5.1305917119771172E-2</v>
      </c>
      <c r="AJ14" s="114">
        <v>0.21262297147312026</v>
      </c>
      <c r="AK14" s="114">
        <v>-0.25281943126081607</v>
      </c>
      <c r="AL14" s="114">
        <v>0.12773892583454516</v>
      </c>
      <c r="AM14" s="114">
        <v>-0.18693289866884</v>
      </c>
      <c r="AN14" s="114">
        <v>0.27311748916881062</v>
      </c>
      <c r="AO14" s="114">
        <v>-0.10787739241042293</v>
      </c>
      <c r="AP14" s="114">
        <v>5.0040204750044115E-2</v>
      </c>
      <c r="AQ14" s="114">
        <v>-4.6749656801860273E-2</v>
      </c>
      <c r="AR14" s="114">
        <v>2.4457506735243717E-2</v>
      </c>
      <c r="AS14" s="114">
        <v>5.551225716375896E-3</v>
      </c>
    </row>
    <row r="15" spans="1:45" x14ac:dyDescent="0.3">
      <c r="A15" s="150" t="s">
        <v>2880</v>
      </c>
      <c r="B15" s="128" t="s">
        <v>3112</v>
      </c>
      <c r="C15" s="128" t="s">
        <v>3112</v>
      </c>
      <c r="D15" s="128" t="s">
        <v>3112</v>
      </c>
      <c r="E15" s="128" t="s">
        <v>3112</v>
      </c>
      <c r="F15" s="128" t="s">
        <v>3116</v>
      </c>
      <c r="G15" s="154"/>
      <c r="H15" s="162">
        <v>71577.952380952382</v>
      </c>
      <c r="I15" s="549"/>
      <c r="J15" s="155" t="s">
        <v>2990</v>
      </c>
      <c r="K15" s="163">
        <v>86856.904761904749</v>
      </c>
      <c r="L15" s="547"/>
      <c r="M15" s="157" t="s">
        <v>3112</v>
      </c>
      <c r="N15" s="157" t="s">
        <v>3112</v>
      </c>
      <c r="O15" s="158">
        <v>91945.190476190488</v>
      </c>
      <c r="P15" s="158">
        <v>86407.985119047618</v>
      </c>
      <c r="Q15" s="164">
        <v>72764.28571428571</v>
      </c>
      <c r="R15" s="147">
        <v>96083.333333333328</v>
      </c>
      <c r="S15" s="147">
        <v>90060.119047619053</v>
      </c>
      <c r="T15" s="147">
        <v>84310.119047619024</v>
      </c>
      <c r="U15" s="147">
        <v>77362.5</v>
      </c>
      <c r="V15" s="147">
        <v>76722.5</v>
      </c>
      <c r="W15" s="147">
        <v>68121.636904761894</v>
      </c>
      <c r="X15" s="147">
        <v>73716.547619047604</v>
      </c>
      <c r="Y15" s="147">
        <v>68914.880952380947</v>
      </c>
      <c r="AA15" s="114" t="s">
        <v>3113</v>
      </c>
      <c r="AB15" s="114" t="s">
        <v>3113</v>
      </c>
      <c r="AC15" s="114" t="s">
        <v>3113</v>
      </c>
      <c r="AD15" s="114" t="s">
        <v>3113</v>
      </c>
      <c r="AE15" s="114" t="s">
        <v>3113</v>
      </c>
      <c r="AF15" s="114" t="s">
        <v>3113</v>
      </c>
      <c r="AG15" s="114" t="s">
        <v>3113</v>
      </c>
      <c r="AH15" s="114" t="s">
        <v>3113</v>
      </c>
      <c r="AI15" s="114" t="s">
        <v>3113</v>
      </c>
      <c r="AJ15" s="114">
        <v>-6.0222892882871859E-2</v>
      </c>
      <c r="AK15" s="114">
        <v>-0.15789859451026955</v>
      </c>
      <c r="AL15" s="114">
        <v>0.32047380648538981</v>
      </c>
      <c r="AM15" s="114">
        <v>-6.268739933093781E-2</v>
      </c>
      <c r="AN15" s="114">
        <v>-6.3846240276006383E-2</v>
      </c>
      <c r="AO15" s="114">
        <v>-8.2405518176233983E-2</v>
      </c>
      <c r="AP15" s="114">
        <v>-8.2727419615447051E-3</v>
      </c>
      <c r="AQ15" s="114">
        <v>-0.11210353019307384</v>
      </c>
      <c r="AR15" s="114">
        <v>8.2131184283016134E-2</v>
      </c>
      <c r="AS15" s="114">
        <v>-6.5136890179403273E-2</v>
      </c>
    </row>
    <row r="16" spans="1:45" x14ac:dyDescent="0.3">
      <c r="A16" s="150" t="s">
        <v>3117</v>
      </c>
      <c r="B16" s="128" t="s">
        <v>3112</v>
      </c>
      <c r="C16" s="128" t="s">
        <v>3112</v>
      </c>
      <c r="D16" s="128" t="s">
        <v>3112</v>
      </c>
      <c r="E16" s="128" t="s">
        <v>3112</v>
      </c>
      <c r="F16" s="128" t="s">
        <v>3112</v>
      </c>
      <c r="G16" s="128" t="s">
        <v>3112</v>
      </c>
      <c r="H16" s="128" t="s">
        <v>3112</v>
      </c>
      <c r="I16" s="549"/>
      <c r="J16" s="155" t="s">
        <v>2990</v>
      </c>
      <c r="K16" s="128" t="s">
        <v>3112</v>
      </c>
      <c r="L16" s="547"/>
      <c r="M16" s="128" t="s">
        <v>3112</v>
      </c>
      <c r="N16" s="128" t="s">
        <v>3112</v>
      </c>
      <c r="O16" s="128" t="s">
        <v>3112</v>
      </c>
      <c r="P16" s="128" t="s">
        <v>3112</v>
      </c>
      <c r="Q16" s="158">
        <v>65958.738095238106</v>
      </c>
      <c r="R16" s="128" t="s">
        <v>3112</v>
      </c>
      <c r="S16" s="128" t="s">
        <v>3112</v>
      </c>
      <c r="T16" s="128" t="s">
        <v>3112</v>
      </c>
      <c r="U16" s="147">
        <v>68675.595238095237</v>
      </c>
      <c r="V16" s="128" t="s">
        <v>3112</v>
      </c>
      <c r="W16" s="128" t="s">
        <v>3112</v>
      </c>
      <c r="X16" s="147">
        <v>73767.261904761894</v>
      </c>
      <c r="Y16" s="128" t="s">
        <v>3112</v>
      </c>
      <c r="AA16" s="114"/>
      <c r="AB16" s="114"/>
      <c r="AC16" s="114"/>
      <c r="AD16" s="114"/>
      <c r="AE16" s="114"/>
      <c r="AF16" s="114"/>
      <c r="AG16" s="114"/>
      <c r="AH16" s="114"/>
      <c r="AI16" s="114"/>
      <c r="AJ16" s="114"/>
      <c r="AK16" s="114" t="s">
        <v>3113</v>
      </c>
      <c r="AL16" s="114" t="s">
        <v>3113</v>
      </c>
      <c r="AM16" s="114" t="s">
        <v>3113</v>
      </c>
      <c r="AN16" s="114" t="s">
        <v>3113</v>
      </c>
      <c r="AO16" s="114" t="s">
        <v>3113</v>
      </c>
      <c r="AP16" s="114" t="s">
        <v>3113</v>
      </c>
      <c r="AQ16" s="114" t="s">
        <v>3113</v>
      </c>
      <c r="AR16" s="114" t="s">
        <v>3113</v>
      </c>
      <c r="AS16" s="114"/>
    </row>
    <row r="17" spans="1:45" x14ac:dyDescent="0.3">
      <c r="A17" s="150" t="s">
        <v>3118</v>
      </c>
      <c r="B17" s="128" t="s">
        <v>3112</v>
      </c>
      <c r="C17" s="128" t="s">
        <v>3112</v>
      </c>
      <c r="D17" s="128" t="s">
        <v>3112</v>
      </c>
      <c r="E17" s="128" t="s">
        <v>3112</v>
      </c>
      <c r="F17" s="128" t="s">
        <v>3112</v>
      </c>
      <c r="G17" s="128" t="s">
        <v>3112</v>
      </c>
      <c r="H17" s="157" t="s">
        <v>3112</v>
      </c>
      <c r="I17" s="549"/>
      <c r="J17" s="155" t="s">
        <v>2990</v>
      </c>
      <c r="K17" s="157" t="s">
        <v>3112</v>
      </c>
      <c r="L17" s="547"/>
      <c r="M17" s="157" t="s">
        <v>3112</v>
      </c>
      <c r="N17" s="157" t="s">
        <v>3112</v>
      </c>
      <c r="O17" s="128" t="s">
        <v>3112</v>
      </c>
      <c r="P17" s="158">
        <v>64340.71428571429</v>
      </c>
      <c r="Q17" s="128" t="s">
        <v>3112</v>
      </c>
      <c r="R17" s="147">
        <v>65667.14285714287</v>
      </c>
      <c r="S17" s="128" t="s">
        <v>3112</v>
      </c>
      <c r="T17" s="147">
        <v>62193.809523809527</v>
      </c>
      <c r="U17" s="147">
        <v>69791.726190476184</v>
      </c>
      <c r="V17" s="147">
        <v>58546.190476190473</v>
      </c>
      <c r="W17" s="128" t="s">
        <v>3112</v>
      </c>
      <c r="X17" s="147">
        <v>75987.5</v>
      </c>
      <c r="Y17" s="128" t="s">
        <v>3112</v>
      </c>
      <c r="AA17" s="114"/>
      <c r="AB17" s="114"/>
      <c r="AC17" s="114"/>
      <c r="AD17" s="114"/>
      <c r="AE17" s="114"/>
      <c r="AF17" s="114"/>
      <c r="AG17" s="114"/>
      <c r="AH17" s="114"/>
      <c r="AI17" s="114"/>
      <c r="AJ17" s="114" t="s">
        <v>3113</v>
      </c>
      <c r="AK17" s="114" t="s">
        <v>3113</v>
      </c>
      <c r="AL17" s="114" t="s">
        <v>3113</v>
      </c>
      <c r="AM17" s="114" t="s">
        <v>3113</v>
      </c>
      <c r="AN17" s="114" t="s">
        <v>3113</v>
      </c>
      <c r="AO17" s="114">
        <v>0.1221651596009401</v>
      </c>
      <c r="AP17" s="114">
        <v>-0.16112992654164038</v>
      </c>
      <c r="AQ17" s="114" t="s">
        <v>3113</v>
      </c>
      <c r="AR17" s="114" t="s">
        <v>3113</v>
      </c>
      <c r="AS17" s="114"/>
    </row>
    <row r="18" spans="1:45" x14ac:dyDescent="0.3">
      <c r="A18" s="150" t="s">
        <v>3119</v>
      </c>
      <c r="B18" s="128" t="s">
        <v>3112</v>
      </c>
      <c r="C18" s="128" t="s">
        <v>3112</v>
      </c>
      <c r="D18" s="128" t="s">
        <v>3112</v>
      </c>
      <c r="E18" s="128" t="s">
        <v>3112</v>
      </c>
      <c r="F18" s="128" t="s">
        <v>3112</v>
      </c>
      <c r="G18" s="128" t="s">
        <v>3112</v>
      </c>
      <c r="H18" s="157" t="s">
        <v>3112</v>
      </c>
      <c r="I18" s="549"/>
      <c r="J18" s="155" t="s">
        <v>2990</v>
      </c>
      <c r="K18" s="157" t="s">
        <v>3112</v>
      </c>
      <c r="L18" s="547"/>
      <c r="M18" s="157" t="s">
        <v>3112</v>
      </c>
      <c r="N18" s="157" t="s">
        <v>3112</v>
      </c>
      <c r="O18" s="158">
        <v>57494.894761904769</v>
      </c>
      <c r="P18" s="158">
        <v>62281.071428571428</v>
      </c>
      <c r="Q18" s="158">
        <v>62791.690476190473</v>
      </c>
      <c r="R18" s="147">
        <v>85032.442857142858</v>
      </c>
      <c r="S18" s="128" t="s">
        <v>3112</v>
      </c>
      <c r="T18" s="128" t="s">
        <v>3112</v>
      </c>
      <c r="U18" s="147">
        <v>66549.607142857145</v>
      </c>
      <c r="V18" s="147">
        <v>66768.92857142858</v>
      </c>
      <c r="W18" s="128" t="s">
        <v>3112</v>
      </c>
      <c r="X18" s="147">
        <v>75719.940476190473</v>
      </c>
      <c r="Y18" s="128" t="s">
        <v>3112</v>
      </c>
      <c r="AA18" s="114"/>
      <c r="AB18" s="114"/>
      <c r="AC18" s="114"/>
      <c r="AD18" s="114"/>
      <c r="AE18" s="114"/>
      <c r="AF18" s="114"/>
      <c r="AG18" s="114"/>
      <c r="AH18" s="114"/>
      <c r="AI18" s="114" t="s">
        <v>3113</v>
      </c>
      <c r="AJ18" s="114">
        <v>8.3245246147278795E-2</v>
      </c>
      <c r="AK18" s="114">
        <v>8.198623368331992E-3</v>
      </c>
      <c r="AL18" s="114">
        <v>0.35419897461409633</v>
      </c>
      <c r="AM18" s="114" t="s">
        <v>3113</v>
      </c>
      <c r="AN18" s="114" t="s">
        <v>3113</v>
      </c>
      <c r="AO18" s="114" t="s">
        <v>3113</v>
      </c>
      <c r="AP18" s="114">
        <v>3.2956081634056833E-3</v>
      </c>
      <c r="AQ18" s="114" t="s">
        <v>3113</v>
      </c>
      <c r="AR18" s="114" t="s">
        <v>3113</v>
      </c>
      <c r="AS18" s="114"/>
    </row>
    <row r="19" spans="1:45" x14ac:dyDescent="0.3">
      <c r="A19" s="150" t="s">
        <v>2885</v>
      </c>
      <c r="B19" s="128" t="s">
        <v>3112</v>
      </c>
      <c r="C19" s="128" t="s">
        <v>3112</v>
      </c>
      <c r="D19" s="128" t="s">
        <v>3112</v>
      </c>
      <c r="E19" s="128" t="s">
        <v>3112</v>
      </c>
      <c r="F19" s="128" t="s">
        <v>3112</v>
      </c>
      <c r="G19" s="128" t="s">
        <v>3112</v>
      </c>
      <c r="H19" s="157" t="s">
        <v>3112</v>
      </c>
      <c r="I19" s="549"/>
      <c r="J19" s="155" t="s">
        <v>2990</v>
      </c>
      <c r="K19" s="157" t="s">
        <v>3112</v>
      </c>
      <c r="L19" s="547"/>
      <c r="M19" s="157" t="s">
        <v>3112</v>
      </c>
      <c r="N19" s="157" t="s">
        <v>3112</v>
      </c>
      <c r="O19" s="157" t="s">
        <v>3112</v>
      </c>
      <c r="P19" s="157" t="s">
        <v>3112</v>
      </c>
      <c r="Q19" s="157" t="s">
        <v>3112</v>
      </c>
      <c r="R19" s="157" t="s">
        <v>3112</v>
      </c>
      <c r="S19" s="157" t="s">
        <v>3112</v>
      </c>
      <c r="T19" s="157" t="s">
        <v>3112</v>
      </c>
      <c r="U19" s="157" t="s">
        <v>3112</v>
      </c>
      <c r="V19" s="147">
        <v>73476.190476190473</v>
      </c>
      <c r="W19" s="147">
        <v>58938.928571428572</v>
      </c>
      <c r="X19" s="147">
        <v>63104.416666666664</v>
      </c>
      <c r="Y19" s="147">
        <v>59053.517857142855</v>
      </c>
      <c r="AA19" s="114"/>
      <c r="AB19" s="114"/>
      <c r="AC19" s="114"/>
      <c r="AD19" s="114"/>
      <c r="AE19" s="114"/>
      <c r="AF19" s="114"/>
      <c r="AG19" s="114"/>
      <c r="AH19" s="114"/>
      <c r="AI19" s="114"/>
      <c r="AJ19" s="114"/>
      <c r="AK19" s="114"/>
      <c r="AL19" s="114"/>
      <c r="AM19" s="114"/>
      <c r="AN19" s="114"/>
      <c r="AO19" s="114"/>
      <c r="AP19" s="114" t="s">
        <v>3113</v>
      </c>
      <c r="AQ19" s="114">
        <v>-0.19784996759559292</v>
      </c>
      <c r="AR19" s="114">
        <v>7.0674649102076881E-2</v>
      </c>
      <c r="AS19" s="114">
        <v>-6.4193586178312501E-2</v>
      </c>
    </row>
    <row r="20" spans="1:45" x14ac:dyDescent="0.3">
      <c r="A20" s="150" t="s">
        <v>2976</v>
      </c>
      <c r="B20" s="147">
        <v>29527.166666666664</v>
      </c>
      <c r="C20" s="128" t="s">
        <v>3112</v>
      </c>
      <c r="D20" s="128" t="s">
        <v>3112</v>
      </c>
      <c r="E20" s="128" t="s">
        <v>3112</v>
      </c>
      <c r="F20" s="153">
        <v>67432</v>
      </c>
      <c r="G20" s="128" t="s">
        <v>3112</v>
      </c>
      <c r="H20" s="157" t="s">
        <v>3112</v>
      </c>
      <c r="I20" s="549"/>
      <c r="J20" s="155">
        <f>MEDIAN(C20:G20)</f>
        <v>67432</v>
      </c>
      <c r="K20" s="128" t="s">
        <v>3112</v>
      </c>
      <c r="L20" s="547"/>
      <c r="M20" s="165">
        <v>85454.999999999985</v>
      </c>
      <c r="N20" s="165">
        <v>81947.916666666672</v>
      </c>
      <c r="O20" s="145">
        <v>94955.357142857145</v>
      </c>
      <c r="P20" s="145">
        <v>97867.857142857145</v>
      </c>
      <c r="Q20" s="145">
        <v>56997.857142857145</v>
      </c>
      <c r="R20" s="147">
        <v>54241.071428571428</v>
      </c>
      <c r="S20" s="147">
        <v>54741.071428571428</v>
      </c>
      <c r="T20" s="128" t="s">
        <v>3112</v>
      </c>
      <c r="U20" s="147">
        <v>72141.07142857142</v>
      </c>
      <c r="V20" s="147">
        <v>69491.07142857142</v>
      </c>
      <c r="W20" s="128" t="s">
        <v>3112</v>
      </c>
      <c r="X20" s="128" t="s">
        <v>3112</v>
      </c>
      <c r="Y20" s="147">
        <v>64218.809523809519</v>
      </c>
      <c r="AA20" s="114" t="s">
        <v>3113</v>
      </c>
      <c r="AB20" s="114" t="s">
        <v>3113</v>
      </c>
      <c r="AC20" s="114" t="s">
        <v>3113</v>
      </c>
      <c r="AD20" s="114" t="s">
        <v>3113</v>
      </c>
      <c r="AE20" s="114" t="s">
        <v>3113</v>
      </c>
      <c r="AF20" s="114" t="s">
        <v>3113</v>
      </c>
      <c r="AG20" s="114" t="s">
        <v>3113</v>
      </c>
      <c r="AH20" s="114">
        <v>-4.1040118580929263E-2</v>
      </c>
      <c r="AI20" s="114">
        <v>0.15872814105939814</v>
      </c>
      <c r="AJ20" s="114">
        <v>3.0672308415608862E-2</v>
      </c>
      <c r="AK20" s="114">
        <v>-0.41760391198044011</v>
      </c>
      <c r="AL20" s="114">
        <v>-4.8366479942855034E-2</v>
      </c>
      <c r="AM20" s="114">
        <v>9.2181069958847672E-3</v>
      </c>
      <c r="AN20" s="114" t="s">
        <v>3113</v>
      </c>
      <c r="AO20" s="114" t="s">
        <v>3113</v>
      </c>
      <c r="AP20" s="114">
        <v>-3.6733582514418717E-2</v>
      </c>
      <c r="AQ20" s="114" t="s">
        <v>3113</v>
      </c>
      <c r="AR20" s="114" t="s">
        <v>3113</v>
      </c>
      <c r="AS20" s="114"/>
    </row>
    <row r="21" spans="1:45" x14ac:dyDescent="0.3">
      <c r="A21" s="150" t="s">
        <v>3120</v>
      </c>
      <c r="B21" s="128" t="s">
        <v>3112</v>
      </c>
      <c r="C21" s="128" t="s">
        <v>3112</v>
      </c>
      <c r="D21" s="128" t="s">
        <v>3112</v>
      </c>
      <c r="E21" s="128" t="s">
        <v>3112</v>
      </c>
      <c r="F21" s="128" t="s">
        <v>3112</v>
      </c>
      <c r="G21" s="128" t="s">
        <v>3112</v>
      </c>
      <c r="H21" s="128" t="s">
        <v>3112</v>
      </c>
      <c r="I21" s="549"/>
      <c r="J21" s="155" t="s">
        <v>2990</v>
      </c>
      <c r="K21" s="128" t="s">
        <v>3112</v>
      </c>
      <c r="L21" s="547"/>
      <c r="M21" s="128" t="s">
        <v>3112</v>
      </c>
      <c r="N21" s="128" t="s">
        <v>3112</v>
      </c>
      <c r="O21" s="128" t="s">
        <v>3112</v>
      </c>
      <c r="P21" s="128" t="s">
        <v>3112</v>
      </c>
      <c r="Q21" s="145">
        <v>61435.357142857145</v>
      </c>
      <c r="R21" s="147">
        <v>60686.309523809527</v>
      </c>
      <c r="S21" s="147">
        <v>60727.976190476191</v>
      </c>
      <c r="T21" s="128" t="s">
        <v>3112</v>
      </c>
      <c r="U21" s="128" t="s">
        <v>3112</v>
      </c>
      <c r="V21" s="128" t="s">
        <v>3112</v>
      </c>
      <c r="W21" s="128" t="s">
        <v>3112</v>
      </c>
      <c r="X21" s="128" t="s">
        <v>3112</v>
      </c>
      <c r="Y21" s="128" t="s">
        <v>3112</v>
      </c>
      <c r="AA21" s="114"/>
      <c r="AB21" s="114"/>
      <c r="AC21" s="114"/>
      <c r="AD21" s="114"/>
      <c r="AE21" s="114"/>
      <c r="AF21" s="114"/>
      <c r="AG21" s="114"/>
      <c r="AH21" s="114"/>
      <c r="AI21" s="114"/>
      <c r="AJ21" s="114"/>
      <c r="AK21" s="114" t="s">
        <v>3113</v>
      </c>
      <c r="AL21" s="114">
        <v>-1.219245160902771E-2</v>
      </c>
      <c r="AM21" s="114">
        <v>6.8659088011147063E-4</v>
      </c>
      <c r="AN21" s="114" t="s">
        <v>3113</v>
      </c>
      <c r="AO21" s="114" t="s">
        <v>3113</v>
      </c>
      <c r="AP21" s="114" t="s">
        <v>3113</v>
      </c>
      <c r="AQ21" s="114" t="s">
        <v>3113</v>
      </c>
      <c r="AR21" s="114" t="s">
        <v>3113</v>
      </c>
      <c r="AS21" s="114"/>
    </row>
    <row r="22" spans="1:45" x14ac:dyDescent="0.3">
      <c r="A22" s="150" t="s">
        <v>3121</v>
      </c>
      <c r="B22" s="128" t="s">
        <v>3112</v>
      </c>
      <c r="C22" s="128" t="s">
        <v>3112</v>
      </c>
      <c r="D22" s="128" t="s">
        <v>3112</v>
      </c>
      <c r="E22" s="153">
        <v>60539</v>
      </c>
      <c r="F22" s="153">
        <v>69331</v>
      </c>
      <c r="G22" s="128" t="s">
        <v>3112</v>
      </c>
      <c r="H22" s="157" t="s">
        <v>3112</v>
      </c>
      <c r="I22" s="549"/>
      <c r="J22" s="155">
        <f>MEDIAN(C22:G22)</f>
        <v>64935</v>
      </c>
      <c r="K22" s="163">
        <v>86164.28571428571</v>
      </c>
      <c r="L22" s="547"/>
      <c r="M22" s="165">
        <v>90577.976190476184</v>
      </c>
      <c r="N22" s="165">
        <v>84015.476190476198</v>
      </c>
      <c r="O22" s="145">
        <v>108405.35714285714</v>
      </c>
      <c r="P22" s="145">
        <v>114488.69047619047</v>
      </c>
      <c r="Q22" s="145">
        <v>116955.35714285714</v>
      </c>
      <c r="R22" s="147">
        <v>100536.30952380953</v>
      </c>
      <c r="S22" s="147">
        <v>85552.976190476198</v>
      </c>
      <c r="T22" s="147">
        <v>85719.642857142855</v>
      </c>
      <c r="U22" s="147">
        <v>92586.309523809527</v>
      </c>
      <c r="V22" s="147">
        <v>92586.309523809527</v>
      </c>
      <c r="W22" s="147">
        <v>91494.642857142855</v>
      </c>
      <c r="X22" s="147">
        <v>91952.976190476184</v>
      </c>
      <c r="Y22" s="147">
        <v>115482.14285714286</v>
      </c>
      <c r="AA22" s="114" t="s">
        <v>3113</v>
      </c>
      <c r="AB22" s="114" t="s">
        <v>3113</v>
      </c>
      <c r="AC22" s="114">
        <v>0.14522869555162798</v>
      </c>
      <c r="AD22" s="114" t="s">
        <v>3113</v>
      </c>
      <c r="AE22" s="114" t="s">
        <v>3113</v>
      </c>
      <c r="AF22" s="114" t="s">
        <v>3113</v>
      </c>
      <c r="AG22" s="114">
        <v>8.5954986321810312E-2</v>
      </c>
      <c r="AH22" s="114">
        <v>-7.2451386926549621E-2</v>
      </c>
      <c r="AI22" s="114">
        <v>0.29030224023351692</v>
      </c>
      <c r="AJ22" s="114">
        <v>5.6116537906117259E-2</v>
      </c>
      <c r="AK22" s="114">
        <v>2.1545068394154265E-2</v>
      </c>
      <c r="AL22" s="114">
        <v>-0.14038730691910328</v>
      </c>
      <c r="AM22" s="114">
        <v>-0.1490340495319743</v>
      </c>
      <c r="AN22" s="114">
        <v>1.9481106805165904E-3</v>
      </c>
      <c r="AO22" s="114">
        <v>8.0106104479581219E-2</v>
      </c>
      <c r="AP22" s="114">
        <v>0</v>
      </c>
      <c r="AQ22" s="114">
        <v>-1.1790800090006215E-2</v>
      </c>
      <c r="AR22" s="114">
        <v>5.0094007585663736E-3</v>
      </c>
      <c r="AS22" s="114">
        <v>0.25588260044924627</v>
      </c>
    </row>
    <row r="23" spans="1:45" x14ac:dyDescent="0.3">
      <c r="A23" s="150" t="s">
        <v>2092</v>
      </c>
      <c r="B23" s="128" t="s">
        <v>3112</v>
      </c>
      <c r="C23" s="128" t="s">
        <v>3112</v>
      </c>
      <c r="D23" s="128" t="s">
        <v>3112</v>
      </c>
      <c r="E23" s="128" t="s">
        <v>3112</v>
      </c>
      <c r="F23" s="128" t="s">
        <v>3112</v>
      </c>
      <c r="G23" s="128" t="s">
        <v>3112</v>
      </c>
      <c r="H23" s="128" t="s">
        <v>3112</v>
      </c>
      <c r="I23" s="549"/>
      <c r="J23" s="155" t="s">
        <v>2990</v>
      </c>
      <c r="K23" s="128" t="s">
        <v>3112</v>
      </c>
      <c r="L23" s="547"/>
      <c r="M23" s="157" t="s">
        <v>3112</v>
      </c>
      <c r="N23" s="157" t="s">
        <v>3112</v>
      </c>
      <c r="O23" s="157" t="s">
        <v>3112</v>
      </c>
      <c r="P23" s="157" t="s">
        <v>3112</v>
      </c>
      <c r="Q23" s="145">
        <v>73302.023809523816</v>
      </c>
      <c r="R23" s="147">
        <v>81461.309523809527</v>
      </c>
      <c r="S23" s="147">
        <v>75019.833333333328</v>
      </c>
      <c r="T23" s="147">
        <v>65065.476190476198</v>
      </c>
      <c r="U23" s="147">
        <v>61792.857142857138</v>
      </c>
      <c r="V23" s="147">
        <v>52647.023809523809</v>
      </c>
      <c r="W23" s="147">
        <v>69517.142857142855</v>
      </c>
      <c r="X23" s="147">
        <v>71642.142857142855</v>
      </c>
      <c r="Y23" s="147">
        <v>75742.142857142855</v>
      </c>
      <c r="AA23" s="114"/>
      <c r="AB23" s="114"/>
      <c r="AC23" s="114"/>
      <c r="AD23" s="114"/>
      <c r="AE23" s="114"/>
      <c r="AF23" s="114"/>
      <c r="AG23" s="114"/>
      <c r="AH23" s="114"/>
      <c r="AI23" s="114"/>
      <c r="AJ23" s="114"/>
      <c r="AK23" s="114" t="s">
        <v>3113</v>
      </c>
      <c r="AL23" s="114">
        <v>0.11131051081874244</v>
      </c>
      <c r="AM23" s="114">
        <v>-7.9074056483139143E-2</v>
      </c>
      <c r="AN23" s="114">
        <v>-0.13268967285793931</v>
      </c>
      <c r="AO23" s="114">
        <v>-5.0297319549904129E-2</v>
      </c>
      <c r="AP23" s="114">
        <v>-0.14800793742534579</v>
      </c>
      <c r="AQ23" s="114">
        <v>0.32043822854364756</v>
      </c>
      <c r="AR23" s="114">
        <v>3.0567999671201385E-2</v>
      </c>
      <c r="AS23" s="114">
        <v>5.7228885631960491E-2</v>
      </c>
    </row>
    <row r="24" spans="1:45" x14ac:dyDescent="0.3">
      <c r="A24" s="150" t="s">
        <v>2980</v>
      </c>
      <c r="B24" s="151">
        <v>44935.000000000007</v>
      </c>
      <c r="C24" s="152">
        <v>79175</v>
      </c>
      <c r="D24" s="153">
        <v>138825</v>
      </c>
      <c r="E24" s="128" t="s">
        <v>3112</v>
      </c>
      <c r="F24" s="153">
        <v>74533</v>
      </c>
      <c r="G24" s="154">
        <v>78133</v>
      </c>
      <c r="H24" s="166">
        <v>77983.333333333328</v>
      </c>
      <c r="I24" s="549"/>
      <c r="J24" s="155">
        <f>MEDIAN(C24:G24)</f>
        <v>78654</v>
      </c>
      <c r="K24" s="128" t="s">
        <v>3112</v>
      </c>
      <c r="L24" s="547"/>
      <c r="M24" s="165">
        <v>73675</v>
      </c>
      <c r="N24" s="157" t="s">
        <v>3112</v>
      </c>
      <c r="O24" s="158">
        <v>82595.833333333343</v>
      </c>
      <c r="P24" s="158">
        <v>87633.333333333343</v>
      </c>
      <c r="Q24" s="158">
        <v>84153.333333333343</v>
      </c>
      <c r="R24" s="128" t="s">
        <v>3112</v>
      </c>
      <c r="S24" s="147">
        <v>85095.833333333343</v>
      </c>
      <c r="T24" s="147">
        <v>86066.309523809527</v>
      </c>
      <c r="U24" s="147" t="s">
        <v>3112</v>
      </c>
      <c r="V24" s="147">
        <v>85316.666666666672</v>
      </c>
      <c r="W24" s="147">
        <v>84899.642857142855</v>
      </c>
      <c r="X24" s="147">
        <v>89790.833333333328</v>
      </c>
      <c r="Y24" s="147">
        <v>82018.809523809527</v>
      </c>
      <c r="AA24" s="114">
        <v>0.75339437953899591</v>
      </c>
      <c r="AB24" s="114" t="s">
        <v>3113</v>
      </c>
      <c r="AC24" s="114" t="s">
        <v>3113</v>
      </c>
      <c r="AD24" s="114">
        <v>4.8300752686729398E-2</v>
      </c>
      <c r="AE24" s="114">
        <v>-1.9155371823259548E-3</v>
      </c>
      <c r="AF24" s="114">
        <v>8.6001282325283146E-3</v>
      </c>
      <c r="AG24" s="114" t="s">
        <v>3113</v>
      </c>
      <c r="AH24" s="114" t="s">
        <v>3113</v>
      </c>
      <c r="AI24" s="114" t="s">
        <v>3113</v>
      </c>
      <c r="AJ24" s="114">
        <v>6.0989759370428276E-2</v>
      </c>
      <c r="AK24" s="114">
        <v>-3.9710916698364351E-2</v>
      </c>
      <c r="AL24" s="114" t="s">
        <v>3113</v>
      </c>
      <c r="AM24" s="114" t="s">
        <v>3113</v>
      </c>
      <c r="AN24" s="114">
        <v>1.1404508922013612E-2</v>
      </c>
      <c r="AO24" s="114" t="s">
        <v>3113</v>
      </c>
      <c r="AP24" s="114" t="s">
        <v>3113</v>
      </c>
      <c r="AQ24" s="114">
        <v>-4.8879524460693213E-3</v>
      </c>
      <c r="AR24" s="114">
        <v>5.7611437593685588E-2</v>
      </c>
      <c r="AS24" s="114">
        <v>-8.6556984950473481E-2</v>
      </c>
    </row>
    <row r="25" spans="1:45" x14ac:dyDescent="0.3">
      <c r="A25" s="150" t="s">
        <v>2881</v>
      </c>
      <c r="B25" s="151">
        <v>37541.666666666672</v>
      </c>
      <c r="C25" s="152">
        <v>63352</v>
      </c>
      <c r="D25" s="153">
        <v>64764</v>
      </c>
      <c r="E25" s="153">
        <v>65043</v>
      </c>
      <c r="F25" s="153">
        <v>59710</v>
      </c>
      <c r="G25" s="154">
        <v>69593</v>
      </c>
      <c r="H25" s="166">
        <v>75080.952380952382</v>
      </c>
      <c r="I25" s="549"/>
      <c r="J25" s="155">
        <f>MEDIAN(C25:G25)</f>
        <v>64764</v>
      </c>
      <c r="K25" s="128" t="s">
        <v>3112</v>
      </c>
      <c r="L25" s="547"/>
      <c r="M25" s="157" t="s">
        <v>3112</v>
      </c>
      <c r="N25" s="145">
        <v>36722.619047619053</v>
      </c>
      <c r="O25" s="145">
        <v>32951.78571428571</v>
      </c>
      <c r="P25" s="128" t="s">
        <v>3112</v>
      </c>
      <c r="Q25" s="128" t="s">
        <v>3112</v>
      </c>
      <c r="R25" s="147">
        <v>70057.142857142855</v>
      </c>
      <c r="S25" s="147">
        <v>70015.476190476184</v>
      </c>
      <c r="T25" s="147">
        <v>57598.809523809519</v>
      </c>
      <c r="U25" s="147">
        <v>56342.857142857138</v>
      </c>
      <c r="V25" s="147">
        <v>64926.190476190473</v>
      </c>
      <c r="W25" s="147">
        <v>63167.857142857138</v>
      </c>
      <c r="X25" s="147">
        <v>55834.523809523809</v>
      </c>
      <c r="Y25" s="147">
        <v>55834.523809523809</v>
      </c>
      <c r="AA25" s="114">
        <v>2.2288167697941619E-2</v>
      </c>
      <c r="AB25" s="114">
        <v>4.3079488604780281E-3</v>
      </c>
      <c r="AC25" s="114">
        <v>-8.1991913042141373E-2</v>
      </c>
      <c r="AD25" s="114">
        <v>0.16551666387539776</v>
      </c>
      <c r="AE25" s="114">
        <v>7.8857821633675496E-2</v>
      </c>
      <c r="AF25" s="114">
        <v>-0.13741104839221163</v>
      </c>
      <c r="AG25" s="114" t="s">
        <v>3113</v>
      </c>
      <c r="AH25" s="114" t="s">
        <v>3113</v>
      </c>
      <c r="AI25" s="114">
        <v>-0.10268421564495767</v>
      </c>
      <c r="AJ25" s="114" t="s">
        <v>3113</v>
      </c>
      <c r="AK25" s="114" t="s">
        <v>3113</v>
      </c>
      <c r="AL25" s="114" t="s">
        <v>3113</v>
      </c>
      <c r="AM25" s="114">
        <v>-5.9475258292551736E-4</v>
      </c>
      <c r="AN25" s="114">
        <v>-0.17734174417220683</v>
      </c>
      <c r="AO25" s="114">
        <v>-2.1805179505198113E-2</v>
      </c>
      <c r="AP25" s="114">
        <v>0.15234110885733609</v>
      </c>
      <c r="AQ25" s="114">
        <v>-2.7082034544721134E-2</v>
      </c>
      <c r="AR25" s="114">
        <v>-0.11609279885414892</v>
      </c>
      <c r="AS25" s="114">
        <v>0</v>
      </c>
    </row>
    <row r="26" spans="1:45" x14ac:dyDescent="0.3">
      <c r="A26" s="150" t="s">
        <v>3122</v>
      </c>
      <c r="B26" s="128" t="s">
        <v>3112</v>
      </c>
      <c r="C26" s="128" t="s">
        <v>3112</v>
      </c>
      <c r="D26" s="128" t="s">
        <v>3112</v>
      </c>
      <c r="E26" s="128" t="s">
        <v>3112</v>
      </c>
      <c r="F26" s="128" t="s">
        <v>3112</v>
      </c>
      <c r="G26" s="128" t="s">
        <v>3112</v>
      </c>
      <c r="H26" s="157" t="s">
        <v>3112</v>
      </c>
      <c r="I26" s="549"/>
      <c r="J26" s="155" t="s">
        <v>2990</v>
      </c>
      <c r="K26" s="128" t="s">
        <v>3112</v>
      </c>
      <c r="L26" s="547"/>
      <c r="M26" s="157" t="s">
        <v>3112</v>
      </c>
      <c r="N26" s="157" t="s">
        <v>3112</v>
      </c>
      <c r="O26" s="145">
        <v>67662.5</v>
      </c>
      <c r="P26" s="145">
        <v>66505.35714285713</v>
      </c>
      <c r="Q26" s="128" t="s">
        <v>3112</v>
      </c>
      <c r="R26" s="147">
        <v>67236.309523809527</v>
      </c>
      <c r="S26" s="147">
        <v>71275</v>
      </c>
      <c r="T26" s="128" t="s">
        <v>3112</v>
      </c>
      <c r="U26" s="147">
        <v>60107.738095238092</v>
      </c>
      <c r="V26" s="128" t="s">
        <v>3112</v>
      </c>
      <c r="W26" s="128" t="s">
        <v>3112</v>
      </c>
      <c r="X26" s="128" t="s">
        <v>3112</v>
      </c>
      <c r="Y26" s="128" t="s">
        <v>3112</v>
      </c>
      <c r="AA26" s="114"/>
      <c r="AB26" s="114"/>
      <c r="AC26" s="114"/>
      <c r="AD26" s="114"/>
      <c r="AE26" s="114"/>
      <c r="AF26" s="114"/>
      <c r="AG26" s="114"/>
      <c r="AH26" s="114"/>
      <c r="AI26" s="114" t="s">
        <v>3113</v>
      </c>
      <c r="AJ26" s="114">
        <v>-1.7101686416299611E-2</v>
      </c>
      <c r="AK26" s="114" t="s">
        <v>3113</v>
      </c>
      <c r="AL26" s="114" t="s">
        <v>3113</v>
      </c>
      <c r="AM26" s="114">
        <v>6.006710518161773E-2</v>
      </c>
      <c r="AN26" s="114" t="s">
        <v>3113</v>
      </c>
      <c r="AO26" s="114" t="s">
        <v>3113</v>
      </c>
      <c r="AP26" s="114" t="s">
        <v>3113</v>
      </c>
      <c r="AQ26" s="114" t="s">
        <v>3113</v>
      </c>
      <c r="AR26" s="114" t="s">
        <v>3113</v>
      </c>
      <c r="AS26" s="114"/>
    </row>
    <row r="27" spans="1:45" x14ac:dyDescent="0.3">
      <c r="A27" s="150" t="s">
        <v>2979</v>
      </c>
      <c r="B27" s="151">
        <v>38104.166666666672</v>
      </c>
      <c r="C27" s="152">
        <v>105188</v>
      </c>
      <c r="D27" s="128" t="s">
        <v>3112</v>
      </c>
      <c r="E27" s="153">
        <v>98254</v>
      </c>
      <c r="F27" s="128" t="s">
        <v>3112</v>
      </c>
      <c r="G27" s="153">
        <v>89405</v>
      </c>
      <c r="H27" s="166">
        <v>56107.142857142855</v>
      </c>
      <c r="I27" s="549"/>
      <c r="J27" s="155">
        <f>MEDIAN(C27:G27)</f>
        <v>98254</v>
      </c>
      <c r="K27" s="128" t="s">
        <v>3112</v>
      </c>
      <c r="L27" s="547"/>
      <c r="M27" s="157" t="s">
        <v>3112</v>
      </c>
      <c r="N27" s="145">
        <v>85071.42857142858</v>
      </c>
      <c r="O27" s="145">
        <v>78086.904761904763</v>
      </c>
      <c r="P27" s="164">
        <v>82357.5</v>
      </c>
      <c r="Q27" s="164">
        <v>71544.642857142855</v>
      </c>
      <c r="R27" s="128" t="s">
        <v>3112</v>
      </c>
      <c r="S27" s="147">
        <v>54512.5</v>
      </c>
      <c r="T27" s="147">
        <v>68061.904761904763</v>
      </c>
      <c r="U27" s="147">
        <v>56669.166666666672</v>
      </c>
      <c r="V27" s="147">
        <v>53750.833333333336</v>
      </c>
      <c r="W27" s="147">
        <v>54587.738095238099</v>
      </c>
      <c r="X27" s="147">
        <v>60859.642857142855</v>
      </c>
      <c r="Y27" s="147">
        <v>64218.809523809519</v>
      </c>
      <c r="AA27" s="114" t="s">
        <v>3113</v>
      </c>
      <c r="AB27" s="114" t="s">
        <v>3113</v>
      </c>
      <c r="AC27" s="114" t="s">
        <v>3113</v>
      </c>
      <c r="AD27" s="114" t="s">
        <v>3113</v>
      </c>
      <c r="AE27" s="114">
        <v>-0.37243842226785018</v>
      </c>
      <c r="AF27" s="114">
        <v>0.75118523233609169</v>
      </c>
      <c r="AG27" s="114" t="s">
        <v>3113</v>
      </c>
      <c r="AH27" s="114" t="s">
        <v>3113</v>
      </c>
      <c r="AI27" s="114">
        <v>-8.2101875174923067E-2</v>
      </c>
      <c r="AJ27" s="114">
        <v>5.4690287073315691E-2</v>
      </c>
      <c r="AK27" s="114">
        <v>-0.13129171165779852</v>
      </c>
      <c r="AL27" s="114" t="s">
        <v>3113</v>
      </c>
      <c r="AM27" s="114" t="s">
        <v>3113</v>
      </c>
      <c r="AN27" s="114">
        <v>0.24855592317183706</v>
      </c>
      <c r="AO27" s="114">
        <v>-0.16738788218008815</v>
      </c>
      <c r="AP27" s="114">
        <v>-5.1497728041409951E-2</v>
      </c>
      <c r="AQ27" s="114">
        <v>1.557007975513125E-2</v>
      </c>
      <c r="AR27" s="114">
        <v>0.11489585355162157</v>
      </c>
      <c r="AS27" s="114">
        <v>5.5195306922055209E-2</v>
      </c>
    </row>
    <row r="28" spans="1:45" x14ac:dyDescent="0.3">
      <c r="A28" s="150" t="s">
        <v>3123</v>
      </c>
      <c r="B28" s="128" t="s">
        <v>3112</v>
      </c>
      <c r="C28" s="128" t="s">
        <v>3112</v>
      </c>
      <c r="D28" s="128" t="s">
        <v>3112</v>
      </c>
      <c r="E28" s="128" t="s">
        <v>3112</v>
      </c>
      <c r="F28" s="128" t="s">
        <v>3112</v>
      </c>
      <c r="G28" s="128" t="s">
        <v>3112</v>
      </c>
      <c r="H28" s="157" t="s">
        <v>3112</v>
      </c>
      <c r="I28" s="549"/>
      <c r="J28" s="155" t="s">
        <v>2990</v>
      </c>
      <c r="K28" s="128"/>
      <c r="L28" s="547"/>
      <c r="M28" s="157"/>
      <c r="N28" s="128" t="s">
        <v>3112</v>
      </c>
      <c r="O28" s="128" t="s">
        <v>3112</v>
      </c>
      <c r="P28" s="128" t="s">
        <v>3112</v>
      </c>
      <c r="Q28" s="128" t="s">
        <v>3112</v>
      </c>
      <c r="R28" s="128" t="s">
        <v>3112</v>
      </c>
      <c r="S28" s="128" t="s">
        <v>3112</v>
      </c>
      <c r="T28" s="128" t="s">
        <v>3112</v>
      </c>
      <c r="U28" s="147">
        <v>84934.523809523802</v>
      </c>
      <c r="V28" s="147">
        <v>66205.357142857145</v>
      </c>
      <c r="W28" s="128" t="s">
        <v>3112</v>
      </c>
      <c r="X28" s="128" t="s">
        <v>3112</v>
      </c>
      <c r="Y28" s="128" t="s">
        <v>3112</v>
      </c>
      <c r="AA28" s="114"/>
      <c r="AB28" s="114"/>
      <c r="AC28" s="114"/>
      <c r="AD28" s="114"/>
      <c r="AE28" s="114"/>
      <c r="AF28" s="114"/>
      <c r="AG28" s="114"/>
      <c r="AH28" s="114"/>
      <c r="AI28" s="114"/>
      <c r="AJ28" s="114"/>
      <c r="AK28" s="114"/>
      <c r="AL28" s="114"/>
      <c r="AM28" s="114"/>
      <c r="AN28" s="114" t="s">
        <v>3113</v>
      </c>
      <c r="AO28" s="114" t="s">
        <v>3113</v>
      </c>
      <c r="AP28" s="114">
        <v>-0.22051300021024589</v>
      </c>
      <c r="AQ28" s="114" t="s">
        <v>3113</v>
      </c>
      <c r="AR28" s="114" t="s">
        <v>3113</v>
      </c>
      <c r="AS28" s="114"/>
    </row>
    <row r="29" spans="1:45" x14ac:dyDescent="0.3">
      <c r="A29" s="150" t="s">
        <v>3124</v>
      </c>
      <c r="B29" s="128" t="s">
        <v>3112</v>
      </c>
      <c r="C29" s="128" t="s">
        <v>3112</v>
      </c>
      <c r="D29" s="128" t="s">
        <v>3112</v>
      </c>
      <c r="E29" s="128" t="s">
        <v>3112</v>
      </c>
      <c r="F29" s="128" t="s">
        <v>3112</v>
      </c>
      <c r="G29" s="128" t="s">
        <v>3112</v>
      </c>
      <c r="H29" s="157" t="s">
        <v>3112</v>
      </c>
      <c r="I29" s="549"/>
      <c r="J29" s="155" t="s">
        <v>2990</v>
      </c>
      <c r="K29" s="128" t="s">
        <v>3112</v>
      </c>
      <c r="L29" s="547"/>
      <c r="M29" s="128" t="s">
        <v>3112</v>
      </c>
      <c r="N29" s="145">
        <v>71056.547619047618</v>
      </c>
      <c r="O29" s="167" t="s">
        <v>3112</v>
      </c>
      <c r="P29" s="128" t="s">
        <v>3112</v>
      </c>
      <c r="Q29" s="128" t="s">
        <v>3112</v>
      </c>
      <c r="R29" s="128" t="s">
        <v>3112</v>
      </c>
      <c r="S29" s="147">
        <v>64512.5</v>
      </c>
      <c r="T29" s="128" t="s">
        <v>3112</v>
      </c>
      <c r="U29" s="147">
        <v>72330.357142857145</v>
      </c>
      <c r="V29" s="128" t="s">
        <v>3112</v>
      </c>
      <c r="W29" s="128" t="s">
        <v>3112</v>
      </c>
      <c r="X29" s="128" t="s">
        <v>3112</v>
      </c>
      <c r="Y29" s="128" t="s">
        <v>3112</v>
      </c>
      <c r="AA29" s="114"/>
      <c r="AB29" s="114"/>
      <c r="AC29" s="114"/>
      <c r="AD29" s="114"/>
      <c r="AE29" s="114"/>
      <c r="AF29" s="114"/>
      <c r="AG29" s="114"/>
      <c r="AH29" s="114" t="s">
        <v>3113</v>
      </c>
      <c r="AI29" s="114" t="s">
        <v>3113</v>
      </c>
      <c r="AJ29" s="114" t="s">
        <v>3113</v>
      </c>
      <c r="AK29" s="114" t="s">
        <v>3113</v>
      </c>
      <c r="AL29" s="114" t="s">
        <v>3113</v>
      </c>
      <c r="AM29" s="114" t="s">
        <v>3113</v>
      </c>
      <c r="AO29" s="114" t="s">
        <v>3113</v>
      </c>
      <c r="AP29" s="114" t="s">
        <v>3113</v>
      </c>
      <c r="AQ29" s="114" t="s">
        <v>3113</v>
      </c>
      <c r="AR29" s="114" t="s">
        <v>3113</v>
      </c>
      <c r="AS29" s="114"/>
    </row>
    <row r="30" spans="1:45" x14ac:dyDescent="0.3">
      <c r="A30" s="150" t="s">
        <v>3125</v>
      </c>
      <c r="B30" s="128" t="s">
        <v>3112</v>
      </c>
      <c r="C30" s="128" t="s">
        <v>3112</v>
      </c>
      <c r="D30" s="128" t="s">
        <v>3112</v>
      </c>
      <c r="E30" s="128" t="s">
        <v>3112</v>
      </c>
      <c r="F30" s="128" t="s">
        <v>3112</v>
      </c>
      <c r="G30" s="128" t="s">
        <v>3112</v>
      </c>
      <c r="H30" s="128" t="s">
        <v>3112</v>
      </c>
      <c r="I30" s="549"/>
      <c r="J30" s="155" t="s">
        <v>2990</v>
      </c>
      <c r="K30" s="128" t="s">
        <v>3112</v>
      </c>
      <c r="L30" s="547"/>
      <c r="M30" s="128" t="s">
        <v>3112</v>
      </c>
      <c r="N30" s="128" t="s">
        <v>3112</v>
      </c>
      <c r="O30" s="128" t="s">
        <v>3112</v>
      </c>
      <c r="P30" s="168">
        <v>75152.916666666657</v>
      </c>
      <c r="Q30" s="128" t="s">
        <v>3112</v>
      </c>
      <c r="R30" s="147">
        <v>54620.238095238092</v>
      </c>
      <c r="S30" s="147">
        <v>51673.928571428572</v>
      </c>
      <c r="T30" s="147">
        <v>54691.369047619046</v>
      </c>
      <c r="U30" s="147">
        <v>42038.333333333336</v>
      </c>
      <c r="V30" s="147">
        <v>51625.53571428571</v>
      </c>
      <c r="W30" s="147">
        <v>60047.619047619046</v>
      </c>
      <c r="X30" s="128" t="s">
        <v>3112</v>
      </c>
      <c r="Y30" s="128" t="s">
        <v>3112</v>
      </c>
      <c r="AA30" s="114"/>
      <c r="AB30" s="114"/>
      <c r="AC30" s="114"/>
      <c r="AD30" s="114"/>
      <c r="AE30" s="114"/>
      <c r="AF30" s="114"/>
      <c r="AG30" s="114"/>
      <c r="AH30" s="114"/>
      <c r="AI30" s="114"/>
      <c r="AJ30" s="114" t="s">
        <v>3113</v>
      </c>
      <c r="AK30" s="114" t="s">
        <v>3113</v>
      </c>
      <c r="AL30" s="114" t="s">
        <v>3113</v>
      </c>
      <c r="AM30" s="114">
        <v>-5.3941718794272009E-2</v>
      </c>
      <c r="AN30" s="114">
        <v>5.8393866299897956E-2</v>
      </c>
      <c r="AO30" s="114">
        <v>-0.23135342805679049</v>
      </c>
      <c r="AP30" s="114">
        <v>0.22805857465691726</v>
      </c>
      <c r="AQ30" s="114">
        <v>0.16313793584524094</v>
      </c>
      <c r="AR30" s="114" t="s">
        <v>3113</v>
      </c>
      <c r="AS30" s="114"/>
    </row>
    <row r="31" spans="1:45" x14ac:dyDescent="0.3">
      <c r="A31" s="150" t="s">
        <v>3126</v>
      </c>
      <c r="B31" s="128" t="s">
        <v>3112</v>
      </c>
      <c r="C31" s="128" t="s">
        <v>3112</v>
      </c>
      <c r="D31" s="128" t="s">
        <v>3112</v>
      </c>
      <c r="E31" s="128" t="s">
        <v>3112</v>
      </c>
      <c r="F31" s="128" t="s">
        <v>3112</v>
      </c>
      <c r="G31" s="128" t="s">
        <v>3112</v>
      </c>
      <c r="H31" s="157" t="s">
        <v>3112</v>
      </c>
      <c r="I31" s="549"/>
      <c r="J31" s="155" t="s">
        <v>2990</v>
      </c>
      <c r="K31" s="128" t="s">
        <v>3112</v>
      </c>
      <c r="L31" s="547"/>
      <c r="M31" s="164">
        <v>71743</v>
      </c>
      <c r="N31" s="157" t="s">
        <v>3112</v>
      </c>
      <c r="O31" s="167" t="s">
        <v>3112</v>
      </c>
      <c r="P31" s="128" t="s">
        <v>3112</v>
      </c>
      <c r="Q31" s="128" t="s">
        <v>3112</v>
      </c>
      <c r="R31" s="128" t="s">
        <v>3112</v>
      </c>
      <c r="S31" s="128" t="s">
        <v>3112</v>
      </c>
      <c r="T31" s="128" t="s">
        <v>3112</v>
      </c>
      <c r="U31" s="128" t="s">
        <v>3112</v>
      </c>
      <c r="V31" s="128" t="s">
        <v>3112</v>
      </c>
      <c r="W31" s="128" t="s">
        <v>3112</v>
      </c>
      <c r="X31" s="128" t="s">
        <v>3112</v>
      </c>
      <c r="Y31" s="128" t="s">
        <v>3112</v>
      </c>
      <c r="AA31" s="114"/>
      <c r="AB31" s="114"/>
      <c r="AC31" s="114"/>
      <c r="AD31" s="114"/>
      <c r="AE31" s="114"/>
      <c r="AF31" s="114"/>
      <c r="AG31" s="114" t="s">
        <v>3113</v>
      </c>
      <c r="AH31" s="114" t="s">
        <v>3113</v>
      </c>
      <c r="AI31" s="114" t="s">
        <v>3113</v>
      </c>
      <c r="AJ31" s="114" t="s">
        <v>3113</v>
      </c>
      <c r="AK31" s="114" t="s">
        <v>3113</v>
      </c>
      <c r="AL31" s="114" t="s">
        <v>3113</v>
      </c>
      <c r="AM31" s="114" t="s">
        <v>3113</v>
      </c>
      <c r="AO31" s="114" t="s">
        <v>3113</v>
      </c>
      <c r="AP31" s="114" t="s">
        <v>3113</v>
      </c>
      <c r="AQ31" s="114" t="s">
        <v>3113</v>
      </c>
      <c r="AR31" s="114" t="s">
        <v>3113</v>
      </c>
      <c r="AS31" s="114"/>
    </row>
    <row r="32" spans="1:45" x14ac:dyDescent="0.3">
      <c r="A32" s="150" t="s">
        <v>2982</v>
      </c>
      <c r="B32" s="151">
        <v>25083.333333333332</v>
      </c>
      <c r="C32" s="152">
        <v>40900</v>
      </c>
      <c r="D32" s="153">
        <v>56483</v>
      </c>
      <c r="E32" s="153">
        <v>45367</v>
      </c>
      <c r="F32" s="153">
        <v>46650</v>
      </c>
      <c r="G32" s="128" t="s">
        <v>3112</v>
      </c>
      <c r="H32" s="128" t="s">
        <v>3112</v>
      </c>
      <c r="I32" s="549"/>
      <c r="J32" s="155">
        <f>MEDIAN(C32:G32)</f>
        <v>46008.5</v>
      </c>
      <c r="K32" s="128" t="s">
        <v>3112</v>
      </c>
      <c r="L32" s="547"/>
      <c r="M32" s="157" t="s">
        <v>3112</v>
      </c>
      <c r="N32" s="157" t="s">
        <v>3112</v>
      </c>
      <c r="O32" s="167" t="s">
        <v>3112</v>
      </c>
      <c r="P32" s="128" t="s">
        <v>3112</v>
      </c>
      <c r="Q32" s="128" t="s">
        <v>3112</v>
      </c>
      <c r="R32" s="128" t="s">
        <v>3112</v>
      </c>
      <c r="S32" s="147">
        <v>54247.023809523809</v>
      </c>
      <c r="T32" s="147">
        <v>61284.642857142855</v>
      </c>
      <c r="U32" s="128" t="s">
        <v>3112</v>
      </c>
      <c r="V32" s="147">
        <v>53622.023809523809</v>
      </c>
      <c r="W32" s="147">
        <v>53363.690476190481</v>
      </c>
      <c r="X32" s="147">
        <v>53488.690476190481</v>
      </c>
      <c r="Y32" s="147">
        <v>53780.357142857145</v>
      </c>
      <c r="AA32" s="114">
        <v>0.38100244498777514</v>
      </c>
      <c r="AB32" s="114">
        <v>-0.19680257776676169</v>
      </c>
      <c r="AC32" s="114">
        <v>2.8280468181717922E-2</v>
      </c>
      <c r="AD32" s="114" t="s">
        <v>3113</v>
      </c>
      <c r="AE32" s="114" t="s">
        <v>3113</v>
      </c>
      <c r="AF32" s="114" t="s">
        <v>3113</v>
      </c>
      <c r="AG32" s="114" t="s">
        <v>3113</v>
      </c>
      <c r="AH32" s="114" t="s">
        <v>3113</v>
      </c>
      <c r="AI32" s="114" t="s">
        <v>3113</v>
      </c>
      <c r="AJ32" s="114" t="s">
        <v>3113</v>
      </c>
      <c r="AK32" s="114" t="s">
        <v>3113</v>
      </c>
      <c r="AL32" s="114" t="s">
        <v>3113</v>
      </c>
      <c r="AM32" s="114" t="s">
        <v>3113</v>
      </c>
      <c r="AN32" s="114">
        <v>0.12973281395731595</v>
      </c>
      <c r="AO32" s="114" t="s">
        <v>3113</v>
      </c>
      <c r="AP32" s="114" t="s">
        <v>3113</v>
      </c>
      <c r="AQ32" s="114">
        <v>-4.8176721984791726E-3</v>
      </c>
      <c r="AR32" s="114">
        <v>2.3424167047774169E-3</v>
      </c>
      <c r="AS32" s="114">
        <v>5.4528660931882911E-3</v>
      </c>
    </row>
    <row r="33" spans="1:45" x14ac:dyDescent="0.3">
      <c r="A33" s="150" t="s">
        <v>3127</v>
      </c>
      <c r="B33" s="128" t="s">
        <v>3112</v>
      </c>
      <c r="C33" s="128" t="s">
        <v>3112</v>
      </c>
      <c r="D33" s="128" t="s">
        <v>3112</v>
      </c>
      <c r="E33" s="128" t="s">
        <v>3112</v>
      </c>
      <c r="F33" s="128" t="s">
        <v>3112</v>
      </c>
      <c r="G33" s="128" t="s">
        <v>3112</v>
      </c>
      <c r="H33" s="128" t="s">
        <v>3112</v>
      </c>
      <c r="I33" s="549"/>
      <c r="J33" s="155" t="s">
        <v>2990</v>
      </c>
      <c r="K33" s="128" t="s">
        <v>3112</v>
      </c>
      <c r="L33" s="547"/>
      <c r="M33" s="128" t="s">
        <v>3112</v>
      </c>
      <c r="N33" s="128" t="s">
        <v>3112</v>
      </c>
      <c r="O33" s="128" t="s">
        <v>3112</v>
      </c>
      <c r="P33" s="128" t="s">
        <v>3112</v>
      </c>
      <c r="Q33" s="128" t="s">
        <v>3112</v>
      </c>
      <c r="R33" s="128" t="s">
        <v>3112</v>
      </c>
      <c r="S33" s="128" t="s">
        <v>3112</v>
      </c>
      <c r="T33" s="128" t="s">
        <v>3112</v>
      </c>
      <c r="U33" s="147">
        <v>75101.190476190473</v>
      </c>
      <c r="V33" s="128" t="s">
        <v>3112</v>
      </c>
      <c r="W33" s="128" t="s">
        <v>3112</v>
      </c>
      <c r="X33" s="128" t="s">
        <v>3112</v>
      </c>
      <c r="Y33" s="128" t="s">
        <v>3112</v>
      </c>
      <c r="AA33" s="114"/>
      <c r="AB33" s="114"/>
      <c r="AC33" s="114"/>
      <c r="AD33" s="114"/>
      <c r="AE33" s="114"/>
      <c r="AF33" s="114"/>
      <c r="AG33" s="114"/>
      <c r="AH33" s="114"/>
      <c r="AI33" s="114"/>
      <c r="AJ33" s="114"/>
      <c r="AK33" s="114"/>
      <c r="AL33" s="114"/>
      <c r="AM33" s="114"/>
      <c r="AN33" s="114"/>
      <c r="AO33" s="114" t="s">
        <v>3113</v>
      </c>
      <c r="AP33" s="114" t="s">
        <v>3113</v>
      </c>
      <c r="AQ33" s="114" t="s">
        <v>3113</v>
      </c>
      <c r="AR33" s="114" t="s">
        <v>3113</v>
      </c>
      <c r="AS33" s="114"/>
    </row>
    <row r="34" spans="1:45" x14ac:dyDescent="0.3">
      <c r="A34" s="150" t="s">
        <v>3128</v>
      </c>
      <c r="B34" s="147">
        <v>63903.999999999993</v>
      </c>
      <c r="C34" s="152">
        <v>76337</v>
      </c>
      <c r="D34" s="152">
        <v>111769</v>
      </c>
      <c r="E34" s="153">
        <v>76024</v>
      </c>
      <c r="F34" s="128" t="s">
        <v>3112</v>
      </c>
      <c r="G34" s="128" t="s">
        <v>3112</v>
      </c>
      <c r="H34" s="128" t="s">
        <v>3112</v>
      </c>
      <c r="I34" s="549"/>
      <c r="J34" s="155">
        <f>MEDIAN(C34:G34)</f>
        <v>76337</v>
      </c>
      <c r="K34" s="163">
        <v>89132.619047619039</v>
      </c>
      <c r="L34" s="547"/>
      <c r="M34" s="157" t="s">
        <v>3112</v>
      </c>
      <c r="N34" s="145">
        <v>80191.369047619053</v>
      </c>
      <c r="O34" s="167" t="s">
        <v>3112</v>
      </c>
      <c r="P34" s="128" t="s">
        <v>3112</v>
      </c>
      <c r="Q34" s="128" t="s">
        <v>3112</v>
      </c>
      <c r="R34" s="128" t="s">
        <v>3112</v>
      </c>
      <c r="S34" s="147">
        <v>88685.833333333328</v>
      </c>
      <c r="T34" s="147">
        <v>83010.833333333343</v>
      </c>
      <c r="U34" s="128" t="s">
        <v>3112</v>
      </c>
      <c r="V34" s="128" t="s">
        <v>3112</v>
      </c>
      <c r="W34" s="147">
        <v>81823.92857142858</v>
      </c>
      <c r="X34" s="147">
        <v>86283.273809523816</v>
      </c>
      <c r="Y34" s="147">
        <v>80548.809523809527</v>
      </c>
      <c r="AA34" s="114">
        <v>0.46415237696005862</v>
      </c>
      <c r="AB34" s="160">
        <v>-0.31981139672002079</v>
      </c>
      <c r="AC34" s="160" t="s">
        <v>3113</v>
      </c>
      <c r="AD34" s="114" t="s">
        <v>3113</v>
      </c>
      <c r="AE34" s="114" t="s">
        <v>3113</v>
      </c>
      <c r="AF34" s="114" t="s">
        <v>3113</v>
      </c>
      <c r="AG34" s="114" t="s">
        <v>3113</v>
      </c>
      <c r="AH34" s="114" t="s">
        <v>3113</v>
      </c>
      <c r="AI34" s="114" t="s">
        <v>3113</v>
      </c>
      <c r="AJ34" s="114" t="s">
        <v>3113</v>
      </c>
      <c r="AK34" s="114" t="s">
        <v>3113</v>
      </c>
      <c r="AL34" s="114" t="s">
        <v>3113</v>
      </c>
      <c r="AM34" s="114" t="s">
        <v>3113</v>
      </c>
      <c r="AN34" s="114">
        <v>-6.3989926989466372E-2</v>
      </c>
      <c r="AO34" s="114" t="s">
        <v>3113</v>
      </c>
      <c r="AP34" s="114" t="s">
        <v>3113</v>
      </c>
      <c r="AQ34" s="114" t="s">
        <v>3113</v>
      </c>
      <c r="AR34" s="114">
        <v>5.4499280539951567E-2</v>
      </c>
      <c r="AS34" s="114">
        <v>-6.6460902936686272E-2</v>
      </c>
    </row>
    <row r="35" spans="1:45" x14ac:dyDescent="0.3">
      <c r="A35" s="150" t="s">
        <v>3129</v>
      </c>
      <c r="B35" s="151">
        <v>39250.000000000007</v>
      </c>
      <c r="C35" s="152">
        <v>69731</v>
      </c>
      <c r="D35" s="153">
        <v>69248</v>
      </c>
      <c r="E35" s="128" t="s">
        <v>3112</v>
      </c>
      <c r="F35" s="154">
        <v>68917</v>
      </c>
      <c r="G35" s="128" t="s">
        <v>3112</v>
      </c>
      <c r="H35" s="162">
        <v>60976.78571428571</v>
      </c>
      <c r="I35" s="549"/>
      <c r="J35" s="155">
        <f>MEDIAN(C35:G35)</f>
        <v>69248</v>
      </c>
      <c r="K35" s="163">
        <v>55523.809523809527</v>
      </c>
      <c r="L35" s="547"/>
      <c r="M35" s="145">
        <v>55803.571428571428</v>
      </c>
      <c r="N35" s="157" t="s">
        <v>3112</v>
      </c>
      <c r="O35" s="158">
        <v>58866.071428571428</v>
      </c>
      <c r="P35" s="128" t="s">
        <v>3112</v>
      </c>
      <c r="Q35" s="128" t="s">
        <v>3112</v>
      </c>
      <c r="R35" s="147">
        <v>78211.309523809527</v>
      </c>
      <c r="S35" s="147">
        <v>66268.75</v>
      </c>
      <c r="T35" s="128" t="s">
        <v>3112</v>
      </c>
      <c r="U35" s="128" t="s">
        <v>3112</v>
      </c>
      <c r="V35" s="128" t="s">
        <v>3112</v>
      </c>
      <c r="W35" s="128" t="s">
        <v>3112</v>
      </c>
      <c r="X35" s="128" t="s">
        <v>3112</v>
      </c>
      <c r="Y35" s="128" t="s">
        <v>3112</v>
      </c>
      <c r="AA35" s="114">
        <v>-6.9266180034704972E-3</v>
      </c>
      <c r="AB35" s="160" t="s">
        <v>3113</v>
      </c>
      <c r="AC35" s="160" t="s">
        <v>3113</v>
      </c>
      <c r="AD35" s="114" t="s">
        <v>3113</v>
      </c>
      <c r="AE35" s="114" t="s">
        <v>3113</v>
      </c>
      <c r="AF35" s="114">
        <v>0.13564529826924776</v>
      </c>
      <c r="AG35" s="114">
        <v>-3.9397512864495221E-3</v>
      </c>
      <c r="AH35" s="114" t="s">
        <v>3113</v>
      </c>
      <c r="AI35" s="114" t="s">
        <v>3113</v>
      </c>
      <c r="AJ35" s="114" t="s">
        <v>3113</v>
      </c>
      <c r="AK35" s="114" t="s">
        <v>3113</v>
      </c>
      <c r="AL35" s="114" t="s">
        <v>3113</v>
      </c>
      <c r="AM35" s="114">
        <v>-0.15269606910460831</v>
      </c>
      <c r="AO35" s="114" t="s">
        <v>3113</v>
      </c>
      <c r="AP35" s="114" t="s">
        <v>3113</v>
      </c>
      <c r="AQ35" s="114" t="s">
        <v>3113</v>
      </c>
      <c r="AR35" s="114" t="s">
        <v>3113</v>
      </c>
      <c r="AS35" s="114"/>
    </row>
    <row r="36" spans="1:45" x14ac:dyDescent="0.3">
      <c r="A36" s="150" t="s">
        <v>3130</v>
      </c>
      <c r="B36" s="128" t="s">
        <v>3112</v>
      </c>
      <c r="C36" s="128" t="s">
        <v>3112</v>
      </c>
      <c r="D36" s="128" t="s">
        <v>3112</v>
      </c>
      <c r="E36" s="128" t="s">
        <v>3112</v>
      </c>
      <c r="F36" s="128" t="s">
        <v>3112</v>
      </c>
      <c r="G36" s="128" t="s">
        <v>3116</v>
      </c>
      <c r="H36" s="162">
        <v>88346.866666666669</v>
      </c>
      <c r="I36" s="549"/>
      <c r="J36" s="155" t="s">
        <v>2990</v>
      </c>
      <c r="K36" s="153">
        <v>66944.000000000015</v>
      </c>
      <c r="L36" s="547"/>
      <c r="M36" s="169">
        <v>64702.564102564043</v>
      </c>
      <c r="N36" s="145">
        <v>86919.166666666672</v>
      </c>
      <c r="O36" s="145">
        <v>64044.28571428571</v>
      </c>
      <c r="P36" s="145">
        <v>71592.976190476184</v>
      </c>
      <c r="Q36" s="145">
        <v>61682.857142857145</v>
      </c>
      <c r="R36" s="147">
        <v>63280.419047619049</v>
      </c>
      <c r="S36" s="147">
        <v>52901.666666666672</v>
      </c>
      <c r="T36" s="147">
        <v>49242.142857142862</v>
      </c>
      <c r="U36" s="147">
        <v>60459.761904761908</v>
      </c>
      <c r="V36" s="147">
        <v>51575.357142857145</v>
      </c>
      <c r="W36" s="147">
        <v>55201.595238095237</v>
      </c>
      <c r="X36" s="147">
        <v>63958.333333333336</v>
      </c>
      <c r="Y36" s="147">
        <v>65152.142857142855</v>
      </c>
      <c r="AA36" s="114" t="s">
        <v>3113</v>
      </c>
      <c r="AB36" s="114" t="s">
        <v>3113</v>
      </c>
      <c r="AC36" s="114" t="s">
        <v>3113</v>
      </c>
      <c r="AD36" s="114" t="s">
        <v>3113</v>
      </c>
      <c r="AE36" s="114" t="s">
        <v>3113</v>
      </c>
      <c r="AF36" s="114" t="s">
        <v>3113</v>
      </c>
      <c r="AG36" s="114">
        <v>-0.10289541660538404</v>
      </c>
      <c r="AH36" s="114">
        <v>0.34336510263929743</v>
      </c>
      <c r="AI36" s="114">
        <v>-0.26317418619653465</v>
      </c>
      <c r="AJ36" s="114">
        <v>0.11786672912344875</v>
      </c>
      <c r="AK36" s="114">
        <v>-0.13842306291685291</v>
      </c>
      <c r="AL36" s="114">
        <v>2.5899609368968735E-2</v>
      </c>
      <c r="AM36" s="114">
        <v>-0.16401206782689415</v>
      </c>
      <c r="AN36" s="114">
        <v>-6.9175964390355893E-2</v>
      </c>
      <c r="AO36" s="114">
        <v>0.22780525778828631</v>
      </c>
      <c r="AP36" s="114">
        <v>-0.14694739909660504</v>
      </c>
      <c r="AQ36" s="114">
        <v>7.0309510125036612E-2</v>
      </c>
      <c r="AR36" s="114">
        <v>0.15863197535267926</v>
      </c>
      <c r="AS36" s="114">
        <v>1.866542577943231E-2</v>
      </c>
    </row>
    <row r="37" spans="1:45" x14ac:dyDescent="0.3">
      <c r="A37" s="150" t="s">
        <v>3131</v>
      </c>
      <c r="B37" s="151">
        <v>38268.75</v>
      </c>
      <c r="C37" s="152">
        <v>65927</v>
      </c>
      <c r="D37" s="153">
        <v>63114</v>
      </c>
      <c r="E37" s="153">
        <v>58638</v>
      </c>
      <c r="F37" s="153">
        <v>61321</v>
      </c>
      <c r="G37" s="154">
        <v>66341</v>
      </c>
      <c r="H37" s="162">
        <v>72968.452380952382</v>
      </c>
      <c r="I37" s="549"/>
      <c r="J37" s="155">
        <f>MEDIAN(C37:G37)</f>
        <v>63114</v>
      </c>
      <c r="K37" s="153">
        <v>60399</v>
      </c>
      <c r="L37" s="547"/>
      <c r="M37" s="169">
        <v>65049.523809523809</v>
      </c>
      <c r="N37" s="145">
        <v>65405.952380952374</v>
      </c>
      <c r="O37" s="145">
        <v>66264.149999999994</v>
      </c>
      <c r="P37" s="145">
        <v>73259</v>
      </c>
      <c r="Q37" s="145">
        <v>66523.690476190473</v>
      </c>
      <c r="R37" s="147">
        <v>68282.142857142855</v>
      </c>
      <c r="S37" s="147">
        <v>60217.499999999993</v>
      </c>
      <c r="T37" s="147">
        <v>63042.976190476191</v>
      </c>
      <c r="U37" s="147">
        <v>56144.107142857145</v>
      </c>
      <c r="V37" s="147">
        <v>57763.690476190473</v>
      </c>
      <c r="W37" s="147">
        <v>58842.261904761901</v>
      </c>
      <c r="X37" s="147">
        <v>62653.273809523809</v>
      </c>
      <c r="Y37" s="147">
        <v>61225.476190476191</v>
      </c>
      <c r="AA37" s="114">
        <v>-4.266840596417254E-2</v>
      </c>
      <c r="AB37" s="114">
        <v>-7.0919288905789579E-2</v>
      </c>
      <c r="AC37" s="114">
        <v>4.5755312254851743E-2</v>
      </c>
      <c r="AD37" s="114">
        <v>8.1864287927463586E-2</v>
      </c>
      <c r="AE37" s="114">
        <v>9.9899796218814618E-2</v>
      </c>
      <c r="AF37" s="114">
        <v>-0.13505086183689952</v>
      </c>
      <c r="AG37" s="114">
        <v>0.11135945959370197</v>
      </c>
      <c r="AH37" s="114">
        <v>5.4793417469471972E-3</v>
      </c>
      <c r="AI37" s="170">
        <v>1.3121093536702988E-2</v>
      </c>
      <c r="AJ37" s="114">
        <v>0.10556009546640244</v>
      </c>
      <c r="AK37" s="114">
        <v>-9.193832189641582E-2</v>
      </c>
      <c r="AL37" s="114">
        <v>2.6433476079950058E-2</v>
      </c>
      <c r="AM37" s="114">
        <v>-0.1181076416130552</v>
      </c>
      <c r="AN37" s="114">
        <v>4.6921180561733777E-2</v>
      </c>
      <c r="AO37" s="114">
        <v>-0.10943120811389051</v>
      </c>
      <c r="AP37" s="114">
        <v>2.8846898022838685E-2</v>
      </c>
      <c r="AQ37" s="114">
        <v>1.8672135032923531E-2</v>
      </c>
      <c r="AR37" s="114">
        <v>6.4766577310201967E-2</v>
      </c>
      <c r="AS37" s="114">
        <v>-2.2788874902025968E-2</v>
      </c>
    </row>
    <row r="41" spans="1:45" x14ac:dyDescent="0.3">
      <c r="A41" s="550" t="s">
        <v>3132</v>
      </c>
      <c r="B41" s="550"/>
      <c r="C41" s="550"/>
      <c r="D41" s="550"/>
      <c r="E41" s="550"/>
      <c r="F41" s="550"/>
      <c r="G41" s="550"/>
      <c r="H41" s="550"/>
      <c r="I41" s="550"/>
      <c r="J41" s="550"/>
      <c r="K41" s="550"/>
      <c r="L41" s="550"/>
      <c r="M41" s="550"/>
      <c r="N41" s="550"/>
      <c r="O41" s="550"/>
      <c r="P41" s="550"/>
      <c r="Q41" s="550"/>
      <c r="R41" s="550"/>
      <c r="S41" s="550"/>
      <c r="T41" s="550"/>
      <c r="U41" s="550"/>
      <c r="V41" s="550"/>
      <c r="W41" s="550"/>
      <c r="X41" s="550"/>
      <c r="Y41" s="550"/>
      <c r="AA41" s="551" t="s">
        <v>3133</v>
      </c>
      <c r="AB41" s="551"/>
      <c r="AC41" s="551"/>
      <c r="AD41" s="551"/>
      <c r="AE41" s="551"/>
      <c r="AF41" s="551"/>
      <c r="AG41" s="551"/>
      <c r="AH41" s="551"/>
      <c r="AI41" s="551"/>
      <c r="AJ41" s="551"/>
      <c r="AK41" s="551"/>
      <c r="AL41" s="551"/>
      <c r="AM41" s="551"/>
      <c r="AN41" s="551"/>
      <c r="AO41" s="551"/>
      <c r="AP41" s="551"/>
      <c r="AQ41" s="551"/>
      <c r="AR41" s="551"/>
      <c r="AS41" s="551"/>
    </row>
    <row r="43" spans="1:45" ht="39" x14ac:dyDescent="0.3">
      <c r="A43" s="134" t="s">
        <v>3070</v>
      </c>
      <c r="B43" s="135" t="s">
        <v>3134</v>
      </c>
      <c r="C43" s="135" t="s">
        <v>3072</v>
      </c>
      <c r="D43" s="136" t="s">
        <v>3073</v>
      </c>
      <c r="E43" s="135" t="s">
        <v>3074</v>
      </c>
      <c r="F43" s="137" t="s">
        <v>3075</v>
      </c>
      <c r="G43" s="135" t="s">
        <v>3076</v>
      </c>
      <c r="H43" s="136" t="s">
        <v>3077</v>
      </c>
      <c r="I43" s="135" t="s">
        <v>3078</v>
      </c>
      <c r="J43" s="134" t="s">
        <v>3079</v>
      </c>
      <c r="K43" s="136" t="s">
        <v>3080</v>
      </c>
      <c r="L43" s="546" t="s">
        <v>3081</v>
      </c>
      <c r="M43" s="135" t="s">
        <v>3082</v>
      </c>
      <c r="N43" s="135" t="s">
        <v>3083</v>
      </c>
      <c r="O43" s="135" t="s">
        <v>3084</v>
      </c>
      <c r="P43" s="135" t="s">
        <v>3085</v>
      </c>
      <c r="Q43" s="135" t="s">
        <v>3086</v>
      </c>
      <c r="R43" s="135" t="s">
        <v>3087</v>
      </c>
      <c r="S43" s="135" t="s">
        <v>3088</v>
      </c>
      <c r="T43" s="137" t="s">
        <v>3089</v>
      </c>
      <c r="U43" s="136" t="s">
        <v>3090</v>
      </c>
      <c r="V43" s="136" t="s">
        <v>3091</v>
      </c>
      <c r="W43" s="136" t="s">
        <v>3092</v>
      </c>
      <c r="X43" s="136" t="s">
        <v>3093</v>
      </c>
      <c r="Y43" s="136" t="s">
        <v>3094</v>
      </c>
      <c r="AA43" s="134" t="s">
        <v>3095</v>
      </c>
      <c r="AB43" s="134" t="s">
        <v>3096</v>
      </c>
      <c r="AC43" s="134" t="s">
        <v>3097</v>
      </c>
      <c r="AD43" s="134" t="s">
        <v>3098</v>
      </c>
      <c r="AE43" s="134" t="s">
        <v>3099</v>
      </c>
      <c r="AF43" s="138" t="s">
        <v>3100</v>
      </c>
      <c r="AG43" s="134" t="s">
        <v>3101</v>
      </c>
      <c r="AH43" s="134" t="s">
        <v>3102</v>
      </c>
      <c r="AI43" s="134" t="s">
        <v>3103</v>
      </c>
      <c r="AJ43" s="134" t="s">
        <v>3104</v>
      </c>
      <c r="AK43" s="134" t="s">
        <v>3105</v>
      </c>
      <c r="AL43" s="134" t="s">
        <v>3106</v>
      </c>
      <c r="AM43" s="134" t="s">
        <v>3096</v>
      </c>
      <c r="AN43" s="134" t="s">
        <v>3107</v>
      </c>
      <c r="AO43" s="139" t="s">
        <v>3108</v>
      </c>
      <c r="AP43" s="139" t="s">
        <v>3109</v>
      </c>
      <c r="AQ43" s="139" t="s">
        <v>3110</v>
      </c>
      <c r="AR43" s="139" t="s">
        <v>3111</v>
      </c>
      <c r="AS43" s="139" t="s">
        <v>3031</v>
      </c>
    </row>
    <row r="44" spans="1:45" x14ac:dyDescent="0.3">
      <c r="A44" s="140" t="s">
        <v>2884</v>
      </c>
      <c r="B44" s="128" t="s">
        <v>3112</v>
      </c>
      <c r="C44" s="128" t="s">
        <v>3112</v>
      </c>
      <c r="D44" s="128" t="s">
        <v>3112</v>
      </c>
      <c r="E44" s="128" t="s">
        <v>3112</v>
      </c>
      <c r="F44" s="128" t="s">
        <v>3112</v>
      </c>
      <c r="G44" s="128" t="s">
        <v>3112</v>
      </c>
      <c r="H44" s="128" t="s">
        <v>3112</v>
      </c>
      <c r="I44" s="142"/>
      <c r="J44" s="155" t="s">
        <v>2990</v>
      </c>
      <c r="K44" s="128" t="s">
        <v>3112</v>
      </c>
      <c r="L44" s="547"/>
      <c r="M44" s="171">
        <v>3500</v>
      </c>
      <c r="N44" s="171">
        <v>3600.0000000000005</v>
      </c>
      <c r="O44" s="146">
        <v>3516.666666666667</v>
      </c>
      <c r="P44" s="146">
        <v>3683.3333333333335</v>
      </c>
      <c r="Q44" s="146">
        <v>3516.666666666667</v>
      </c>
      <c r="R44" s="147">
        <v>3516.666666666667</v>
      </c>
      <c r="S44" s="147">
        <v>3516.666666666667</v>
      </c>
      <c r="T44" s="147">
        <v>3600.0000000000036</v>
      </c>
      <c r="U44" s="147">
        <v>3750.0000000000005</v>
      </c>
      <c r="V44" s="147">
        <v>3683.3333333333335</v>
      </c>
      <c r="W44" s="147">
        <v>4583.333333333333</v>
      </c>
      <c r="X44" s="147">
        <v>4783.333333333333</v>
      </c>
      <c r="Y44" s="147">
        <v>4908.3333333333339</v>
      </c>
      <c r="AA44" s="172"/>
      <c r="AB44" s="172"/>
      <c r="AC44" s="172"/>
      <c r="AD44" s="172"/>
      <c r="AE44" s="172"/>
      <c r="AF44" s="173"/>
      <c r="AG44" s="112" t="s">
        <v>3113</v>
      </c>
      <c r="AH44" s="112">
        <v>2.8571428571428692E-2</v>
      </c>
      <c r="AI44" s="112">
        <v>-2.314814814814814E-2</v>
      </c>
      <c r="AJ44" s="112">
        <v>4.7393364928909998E-2</v>
      </c>
      <c r="AK44" s="112">
        <v>-4.5248868778280493E-2</v>
      </c>
      <c r="AL44" s="112">
        <v>0</v>
      </c>
      <c r="AM44" s="112">
        <v>0</v>
      </c>
      <c r="AN44" s="112">
        <v>2.3696682464455998E-2</v>
      </c>
      <c r="AO44" s="112">
        <v>4.166666666666563E-2</v>
      </c>
      <c r="AP44" s="114">
        <v>-1.7777777777777892E-2</v>
      </c>
      <c r="AQ44" s="114">
        <v>0.24434389140271473</v>
      </c>
      <c r="AR44" s="114">
        <v>4.3636363636363695E-2</v>
      </c>
      <c r="AS44" s="114">
        <v>2.6132404181184787E-2</v>
      </c>
    </row>
    <row r="45" spans="1:45" x14ac:dyDescent="0.3">
      <c r="A45" s="132" t="s">
        <v>3114</v>
      </c>
      <c r="B45" s="162">
        <v>3479</v>
      </c>
      <c r="C45" s="162">
        <v>3375</v>
      </c>
      <c r="D45" s="153">
        <v>2875</v>
      </c>
      <c r="E45" s="153">
        <v>3458</v>
      </c>
      <c r="F45" s="153">
        <v>3458</v>
      </c>
      <c r="G45" s="153">
        <v>3000</v>
      </c>
      <c r="H45" s="128" t="s">
        <v>3112</v>
      </c>
      <c r="I45" s="548" t="s">
        <v>3115</v>
      </c>
      <c r="J45" s="155">
        <f>MEDIAN(C45:G45)</f>
        <v>3375</v>
      </c>
      <c r="K45" s="174">
        <v>2750</v>
      </c>
      <c r="L45" s="547"/>
      <c r="M45" s="156">
        <v>4337.5</v>
      </c>
      <c r="N45" s="157" t="s">
        <v>3112</v>
      </c>
      <c r="O45" s="158">
        <v>4125</v>
      </c>
      <c r="P45" s="158">
        <v>4433.3333333333339</v>
      </c>
      <c r="Q45" s="158">
        <v>4358.3333333333339</v>
      </c>
      <c r="R45" s="168">
        <v>4666.6666666666661</v>
      </c>
      <c r="S45" s="128" t="s">
        <v>3112</v>
      </c>
      <c r="T45" s="147">
        <v>4216.6666666666661</v>
      </c>
      <c r="U45" s="128" t="s">
        <v>3112</v>
      </c>
      <c r="V45" s="147">
        <v>5000</v>
      </c>
      <c r="W45" s="128" t="s">
        <v>3112</v>
      </c>
      <c r="X45" s="128" t="s">
        <v>3112</v>
      </c>
      <c r="Y45" s="128" t="s">
        <v>3112</v>
      </c>
      <c r="AA45" s="112">
        <v>-0.14814814814814814</v>
      </c>
      <c r="AB45" s="112">
        <v>0.20278260869565212</v>
      </c>
      <c r="AC45" s="112">
        <v>0</v>
      </c>
      <c r="AD45" s="112">
        <v>-0.1324465008675535</v>
      </c>
      <c r="AE45" s="112" t="s">
        <v>3113</v>
      </c>
      <c r="AF45" s="112" t="s">
        <v>3113</v>
      </c>
      <c r="AG45" s="112">
        <v>0.1227272727272728</v>
      </c>
      <c r="AH45" s="112" t="s">
        <v>3113</v>
      </c>
      <c r="AI45" s="112" t="s">
        <v>3113</v>
      </c>
      <c r="AJ45" s="112">
        <v>7.4747474747474785E-2</v>
      </c>
      <c r="AK45" s="112">
        <v>-1.6917293233082664E-2</v>
      </c>
      <c r="AL45" s="112">
        <v>7.0745697896749338E-2</v>
      </c>
      <c r="AM45" s="112" t="s">
        <v>3113</v>
      </c>
      <c r="AN45" s="112" t="s">
        <v>3113</v>
      </c>
      <c r="AO45" s="112" t="s">
        <v>3113</v>
      </c>
      <c r="AP45" s="114" t="s">
        <v>3113</v>
      </c>
      <c r="AQ45" s="114" t="s">
        <v>3113</v>
      </c>
      <c r="AR45" s="114" t="s">
        <v>3113</v>
      </c>
      <c r="AS45" s="114"/>
    </row>
    <row r="46" spans="1:45" x14ac:dyDescent="0.3">
      <c r="A46" s="24" t="s">
        <v>2977</v>
      </c>
      <c r="B46" s="162">
        <v>3833</v>
      </c>
      <c r="C46" s="162">
        <v>3917</v>
      </c>
      <c r="D46" s="153">
        <v>3917</v>
      </c>
      <c r="E46" s="128" t="s">
        <v>3112</v>
      </c>
      <c r="F46" s="128" t="s">
        <v>3112</v>
      </c>
      <c r="G46" s="128" t="s">
        <v>3112</v>
      </c>
      <c r="H46" s="128" t="s">
        <v>3112</v>
      </c>
      <c r="I46" s="549"/>
      <c r="J46" s="155">
        <f>MEDIAN(C46:D46)</f>
        <v>3917</v>
      </c>
      <c r="K46" s="174">
        <v>4208.333333333333</v>
      </c>
      <c r="L46" s="547"/>
      <c r="M46" s="157" t="s">
        <v>3112</v>
      </c>
      <c r="N46" s="145">
        <v>5083.333333333333</v>
      </c>
      <c r="O46" s="157" t="s">
        <v>3112</v>
      </c>
      <c r="P46" s="159">
        <v>4500</v>
      </c>
      <c r="Q46" s="159">
        <v>3875</v>
      </c>
      <c r="R46" s="168">
        <v>4083.3333333333335</v>
      </c>
      <c r="S46" s="168">
        <v>4750</v>
      </c>
      <c r="T46" s="147">
        <v>4666.6666666666679</v>
      </c>
      <c r="U46" s="147">
        <v>3541.666666666667</v>
      </c>
      <c r="V46" s="128" t="s">
        <v>3112</v>
      </c>
      <c r="W46" s="147">
        <v>4208.3333333333339</v>
      </c>
      <c r="X46" s="147">
        <v>4666.666666666667</v>
      </c>
      <c r="Y46" s="147">
        <v>4250</v>
      </c>
      <c r="AA46" s="112">
        <v>0</v>
      </c>
      <c r="AB46" s="112" t="s">
        <v>3113</v>
      </c>
      <c r="AC46" s="112" t="s">
        <v>3113</v>
      </c>
      <c r="AD46" s="112" t="s">
        <v>3113</v>
      </c>
      <c r="AE46" s="112" t="s">
        <v>3113</v>
      </c>
      <c r="AF46" s="112" t="s">
        <v>3113</v>
      </c>
      <c r="AG46" s="112" t="s">
        <v>3113</v>
      </c>
      <c r="AH46" s="112" t="s">
        <v>3113</v>
      </c>
      <c r="AI46" s="112" t="s">
        <v>3113</v>
      </c>
      <c r="AJ46" s="112" t="s">
        <v>3113</v>
      </c>
      <c r="AK46" s="112">
        <v>-0.13888888888888884</v>
      </c>
      <c r="AL46" s="112">
        <v>5.3763440860215006E-2</v>
      </c>
      <c r="AM46" s="112">
        <v>0.16326530612244894</v>
      </c>
      <c r="AN46" s="112">
        <v>-1.7543859649122528E-2</v>
      </c>
      <c r="AO46" s="112">
        <v>-0.24107142857142871</v>
      </c>
      <c r="AP46" s="114" t="s">
        <v>3113</v>
      </c>
      <c r="AQ46" s="114" t="s">
        <v>3113</v>
      </c>
      <c r="AR46" s="114">
        <v>0.10891089108910879</v>
      </c>
      <c r="AS46" s="114">
        <v>-8.9285714285714302E-2</v>
      </c>
    </row>
    <row r="47" spans="1:45" x14ac:dyDescent="0.3">
      <c r="A47" s="24" t="s">
        <v>2974</v>
      </c>
      <c r="B47" s="128" t="s">
        <v>3112</v>
      </c>
      <c r="C47" s="162">
        <v>3708</v>
      </c>
      <c r="D47" s="153">
        <v>3117</v>
      </c>
      <c r="E47" s="153">
        <v>3438</v>
      </c>
      <c r="F47" s="153">
        <v>3000</v>
      </c>
      <c r="G47" s="153">
        <v>3302</v>
      </c>
      <c r="H47" s="128" t="s">
        <v>3112</v>
      </c>
      <c r="I47" s="549"/>
      <c r="J47" s="155">
        <f>MEDIAN(C47:G47)</f>
        <v>3302</v>
      </c>
      <c r="K47" s="156">
        <v>3250</v>
      </c>
      <c r="L47" s="547"/>
      <c r="M47" s="156">
        <v>3516.6666666666665</v>
      </c>
      <c r="N47" s="146">
        <v>3166.666666666667</v>
      </c>
      <c r="O47" s="146">
        <v>2666.6666666666665</v>
      </c>
      <c r="P47" s="161">
        <v>2791.666666666667</v>
      </c>
      <c r="Q47" s="128" t="s">
        <v>3112</v>
      </c>
      <c r="R47" s="147">
        <v>4408.333333333333</v>
      </c>
      <c r="S47" s="147">
        <v>3750</v>
      </c>
      <c r="T47" s="147">
        <v>3166.6666666666679</v>
      </c>
      <c r="U47" s="147">
        <v>3583.3333333333335</v>
      </c>
      <c r="V47" s="154">
        <v>3583.3333333333335</v>
      </c>
      <c r="W47" s="147">
        <v>3708.3333333333335</v>
      </c>
      <c r="X47" s="147">
        <v>4416.666666666667</v>
      </c>
      <c r="Y47" s="147">
        <v>4000</v>
      </c>
      <c r="AA47" s="112">
        <v>-0.15938511326860838</v>
      </c>
      <c r="AB47" s="112">
        <v>0.1029836381135707</v>
      </c>
      <c r="AC47" s="112">
        <v>-0.12739965095986039</v>
      </c>
      <c r="AD47" s="112">
        <v>0.10066666666666668</v>
      </c>
      <c r="AE47" s="112" t="s">
        <v>3113</v>
      </c>
      <c r="AF47" s="112" t="s">
        <v>3113</v>
      </c>
      <c r="AG47" s="112">
        <v>-0.16153846153846152</v>
      </c>
      <c r="AH47" s="112">
        <v>-9.9526066350710818E-2</v>
      </c>
      <c r="AI47" s="112">
        <v>-0.15789473684210542</v>
      </c>
      <c r="AJ47" s="112">
        <v>4.6875000000000222E-2</v>
      </c>
      <c r="AK47" s="112" t="s">
        <v>3113</v>
      </c>
      <c r="AL47" s="112" t="s">
        <v>3113</v>
      </c>
      <c r="AM47" s="112">
        <v>-0.14933837429111529</v>
      </c>
      <c r="AN47" s="112">
        <v>-0.15555555555555522</v>
      </c>
      <c r="AO47" s="112">
        <v>0.13157894736842057</v>
      </c>
      <c r="AP47" s="114">
        <v>0</v>
      </c>
      <c r="AQ47" s="114">
        <v>3.488372093023262E-2</v>
      </c>
      <c r="AR47" s="114">
        <v>0.1910112359550562</v>
      </c>
      <c r="AS47" s="114">
        <v>-9.4339622641509524E-2</v>
      </c>
    </row>
    <row r="48" spans="1:45" x14ac:dyDescent="0.3">
      <c r="A48" s="24" t="s">
        <v>2975</v>
      </c>
      <c r="B48" s="162">
        <v>4542</v>
      </c>
      <c r="C48" s="162">
        <v>4000</v>
      </c>
      <c r="D48" s="153">
        <v>3667</v>
      </c>
      <c r="E48" s="128" t="s">
        <v>3112</v>
      </c>
      <c r="F48" s="153">
        <v>3083</v>
      </c>
      <c r="G48" s="153">
        <v>4250</v>
      </c>
      <c r="H48" s="166">
        <v>3020.833333333333</v>
      </c>
      <c r="I48" s="549"/>
      <c r="J48" s="155">
        <f>MEDIAN(C48,D48,F48,G48,H48)</f>
        <v>3667</v>
      </c>
      <c r="K48" s="174">
        <v>3691.666666666667</v>
      </c>
      <c r="L48" s="547"/>
      <c r="M48" s="145">
        <v>6229.1666666666661</v>
      </c>
      <c r="N48" s="145">
        <v>4020.8333333333335</v>
      </c>
      <c r="O48" s="145">
        <v>5791.666666666667</v>
      </c>
      <c r="P48" s="145">
        <v>5466.666666666667</v>
      </c>
      <c r="Q48" s="145">
        <v>4666.666666666667</v>
      </c>
      <c r="R48" s="168">
        <v>4312.5</v>
      </c>
      <c r="S48" s="168">
        <v>5208.333333333333</v>
      </c>
      <c r="T48" s="147">
        <v>4875.0000000000036</v>
      </c>
      <c r="U48" s="147">
        <v>4000.0000000000005</v>
      </c>
      <c r="V48" s="154">
        <v>4875</v>
      </c>
      <c r="W48" s="147">
        <v>4458.3333333333339</v>
      </c>
      <c r="X48" s="147">
        <v>4958.333333333333</v>
      </c>
      <c r="Y48" s="147">
        <v>4208.333333333333</v>
      </c>
      <c r="AA48" s="112">
        <v>-8.3250000000000046E-2</v>
      </c>
      <c r="AB48" s="112" t="s">
        <v>3113</v>
      </c>
      <c r="AC48" s="112" t="s">
        <v>3113</v>
      </c>
      <c r="AD48" s="112">
        <v>0.37852740836847221</v>
      </c>
      <c r="AE48" s="112">
        <v>-0.28921568627450989</v>
      </c>
      <c r="AF48" s="112">
        <v>0.22206896551724165</v>
      </c>
      <c r="AG48" s="112">
        <v>0.41930022573363401</v>
      </c>
      <c r="AH48" s="112">
        <v>-0.35451505016722396</v>
      </c>
      <c r="AI48" s="112">
        <v>0.44041450777202074</v>
      </c>
      <c r="AJ48" s="112">
        <v>-5.6115107913669027E-2</v>
      </c>
      <c r="AK48" s="112">
        <v>-0.14634146341463417</v>
      </c>
      <c r="AL48" s="112">
        <v>-7.5892857142857206E-2</v>
      </c>
      <c r="AM48" s="112">
        <v>0.20772946859903385</v>
      </c>
      <c r="AN48" s="112">
        <v>-6.399999999999928E-2</v>
      </c>
      <c r="AO48" s="112">
        <v>-0.17948717948717996</v>
      </c>
      <c r="AP48" s="114">
        <v>0.21874999999999978</v>
      </c>
      <c r="AQ48" s="114">
        <v>-8.5470085470085388E-2</v>
      </c>
      <c r="AR48" s="114">
        <v>0.11214953271028016</v>
      </c>
      <c r="AS48" s="114">
        <v>-0.15126050420168069</v>
      </c>
    </row>
    <row r="49" spans="1:45" x14ac:dyDescent="0.3">
      <c r="A49" s="24" t="s">
        <v>2880</v>
      </c>
      <c r="B49" s="128" t="s">
        <v>3112</v>
      </c>
      <c r="C49" s="128" t="s">
        <v>3112</v>
      </c>
      <c r="D49" s="128" t="s">
        <v>3112</v>
      </c>
      <c r="E49" s="128" t="s">
        <v>3112</v>
      </c>
      <c r="F49" s="175">
        <v>3458</v>
      </c>
      <c r="G49" s="154">
        <v>3833</v>
      </c>
      <c r="H49" s="166">
        <v>3229.1666666666665</v>
      </c>
      <c r="I49" s="549"/>
      <c r="J49" s="176">
        <f>MEDIAN(G49,H49)</f>
        <v>3531.083333333333</v>
      </c>
      <c r="K49" s="154">
        <v>3500</v>
      </c>
      <c r="L49" s="547"/>
      <c r="M49" s="157" t="s">
        <v>3112</v>
      </c>
      <c r="N49" s="157" t="s">
        <v>3112</v>
      </c>
      <c r="O49" s="158">
        <v>4466.6666666666661</v>
      </c>
      <c r="P49" s="158">
        <v>5633.333333333333</v>
      </c>
      <c r="Q49" s="158">
        <v>4050</v>
      </c>
      <c r="R49" s="147">
        <v>4020.833333333333</v>
      </c>
      <c r="S49" s="147">
        <v>4083.3333333333335</v>
      </c>
      <c r="T49" s="147">
        <v>4083.3333333333339</v>
      </c>
      <c r="U49" s="147">
        <v>3451.6666666666665</v>
      </c>
      <c r="V49" s="154">
        <v>2875</v>
      </c>
      <c r="W49" s="147">
        <v>4266.6666666666661</v>
      </c>
      <c r="X49" s="147">
        <v>4291.6666666666661</v>
      </c>
      <c r="Y49" s="147">
        <v>4500</v>
      </c>
      <c r="AA49" s="112" t="s">
        <v>3113</v>
      </c>
      <c r="AB49" s="112" t="s">
        <v>3113</v>
      </c>
      <c r="AC49" s="112" t="s">
        <v>3113</v>
      </c>
      <c r="AD49" s="112">
        <v>0.10844418739155581</v>
      </c>
      <c r="AE49" s="112">
        <v>-0.15753543786416213</v>
      </c>
      <c r="AF49" s="112">
        <v>8.3870967741935587E-2</v>
      </c>
      <c r="AG49" s="112" t="s">
        <v>3113</v>
      </c>
      <c r="AH49" s="112" t="s">
        <v>3113</v>
      </c>
      <c r="AI49" s="112" t="s">
        <v>3113</v>
      </c>
      <c r="AJ49" s="112">
        <v>0.26119402985074647</v>
      </c>
      <c r="AK49" s="112">
        <v>-0.28106508875739644</v>
      </c>
      <c r="AL49" s="112">
        <v>-7.2016460905350854E-3</v>
      </c>
      <c r="AM49" s="112">
        <v>1.5544041450777257E-2</v>
      </c>
      <c r="AN49" s="112">
        <v>2.2204460492503131E-16</v>
      </c>
      <c r="AO49" s="112">
        <v>-0.1546938775510206</v>
      </c>
      <c r="AP49" s="114">
        <v>-0.16706904876871076</v>
      </c>
      <c r="AQ49" s="114">
        <v>0.48405797101449255</v>
      </c>
      <c r="AR49" s="114">
        <v>5.859375E-3</v>
      </c>
      <c r="AS49" s="114">
        <v>4.854368932038855E-2</v>
      </c>
    </row>
    <row r="50" spans="1:45" x14ac:dyDescent="0.3">
      <c r="A50" s="24" t="s">
        <v>3117</v>
      </c>
      <c r="B50" s="128" t="s">
        <v>3112</v>
      </c>
      <c r="C50" s="128" t="s">
        <v>3112</v>
      </c>
      <c r="D50" s="128" t="s">
        <v>3112</v>
      </c>
      <c r="E50" s="128" t="s">
        <v>3112</v>
      </c>
      <c r="F50" s="128" t="s">
        <v>3112</v>
      </c>
      <c r="G50" s="128" t="s">
        <v>3112</v>
      </c>
      <c r="H50" s="128" t="s">
        <v>3112</v>
      </c>
      <c r="I50" s="549"/>
      <c r="J50" s="155" t="s">
        <v>2990</v>
      </c>
      <c r="K50" s="128" t="s">
        <v>3112</v>
      </c>
      <c r="L50" s="547"/>
      <c r="M50" s="128" t="s">
        <v>3112</v>
      </c>
      <c r="N50" s="128" t="s">
        <v>3112</v>
      </c>
      <c r="O50" s="128" t="s">
        <v>3112</v>
      </c>
      <c r="P50" s="128" t="s">
        <v>3112</v>
      </c>
      <c r="Q50" s="158">
        <v>3438.333333333333</v>
      </c>
      <c r="R50" s="128" t="s">
        <v>3112</v>
      </c>
      <c r="S50" s="128" t="s">
        <v>3112</v>
      </c>
      <c r="T50" s="128" t="s">
        <v>3112</v>
      </c>
      <c r="U50" s="147">
        <v>4083.3333333333335</v>
      </c>
      <c r="V50" s="128" t="s">
        <v>3112</v>
      </c>
      <c r="W50" s="128" t="s">
        <v>3112</v>
      </c>
      <c r="X50" s="147">
        <v>4791.6666666666661</v>
      </c>
      <c r="Y50" s="128" t="s">
        <v>3112</v>
      </c>
      <c r="AA50" s="112"/>
      <c r="AB50" s="112"/>
      <c r="AC50" s="112"/>
      <c r="AD50" s="112"/>
      <c r="AE50" s="112"/>
      <c r="AF50" s="112"/>
      <c r="AG50" s="112"/>
      <c r="AH50" s="112"/>
      <c r="AI50" s="112"/>
      <c r="AJ50" s="112"/>
      <c r="AK50" s="112" t="s">
        <v>3113</v>
      </c>
      <c r="AL50" s="112" t="s">
        <v>3113</v>
      </c>
      <c r="AM50" s="112" t="s">
        <v>3113</v>
      </c>
      <c r="AN50" s="112" t="s">
        <v>3113</v>
      </c>
      <c r="AO50" s="112" t="s">
        <v>3113</v>
      </c>
      <c r="AP50" s="114" t="s">
        <v>3113</v>
      </c>
      <c r="AQ50" s="114" t="s">
        <v>3113</v>
      </c>
      <c r="AR50" s="114" t="s">
        <v>3113</v>
      </c>
      <c r="AS50" s="114"/>
    </row>
    <row r="51" spans="1:45" x14ac:dyDescent="0.3">
      <c r="A51" s="24" t="s">
        <v>3118</v>
      </c>
      <c r="B51" s="128" t="s">
        <v>3112</v>
      </c>
      <c r="C51" s="128" t="s">
        <v>3112</v>
      </c>
      <c r="D51" s="128" t="s">
        <v>3112</v>
      </c>
      <c r="E51" s="128" t="s">
        <v>3112</v>
      </c>
      <c r="F51" s="128" t="s">
        <v>3112</v>
      </c>
      <c r="G51" s="128" t="s">
        <v>3112</v>
      </c>
      <c r="H51" s="157" t="s">
        <v>3112</v>
      </c>
      <c r="I51" s="549"/>
      <c r="J51" s="155" t="s">
        <v>2990</v>
      </c>
      <c r="K51" s="128" t="s">
        <v>3112</v>
      </c>
      <c r="L51" s="547"/>
      <c r="M51" s="128" t="s">
        <v>3112</v>
      </c>
      <c r="N51" s="128" t="s">
        <v>3112</v>
      </c>
      <c r="O51" s="128" t="s">
        <v>3112</v>
      </c>
      <c r="P51" s="158">
        <v>4779.166666666667</v>
      </c>
      <c r="Q51" s="128" t="s">
        <v>3112</v>
      </c>
      <c r="R51" s="147">
        <v>4216.666666666667</v>
      </c>
      <c r="S51" s="128" t="s">
        <v>3112</v>
      </c>
      <c r="T51" s="147">
        <v>4466.6666666666661</v>
      </c>
      <c r="U51" s="147">
        <v>3958.3333333333335</v>
      </c>
      <c r="V51" s="154">
        <v>6433.333333333333</v>
      </c>
      <c r="W51" s="128" t="s">
        <v>3112</v>
      </c>
      <c r="X51" s="147">
        <v>5875</v>
      </c>
      <c r="Y51" s="128" t="s">
        <v>3112</v>
      </c>
      <c r="AA51" s="112"/>
      <c r="AB51" s="112"/>
      <c r="AC51" s="112"/>
      <c r="AD51" s="112"/>
      <c r="AE51" s="112"/>
      <c r="AF51" s="112"/>
      <c r="AG51" s="112"/>
      <c r="AH51" s="112"/>
      <c r="AI51" s="112"/>
      <c r="AJ51" s="112" t="s">
        <v>3113</v>
      </c>
      <c r="AK51" s="112" t="s">
        <v>3113</v>
      </c>
      <c r="AL51" s="112" t="s">
        <v>3113</v>
      </c>
      <c r="AM51" s="112" t="s">
        <v>3113</v>
      </c>
      <c r="AN51" s="112" t="s">
        <v>3113</v>
      </c>
      <c r="AO51" s="112">
        <v>-0.11380597014925353</v>
      </c>
      <c r="AP51" s="114">
        <v>0.62526315789473674</v>
      </c>
      <c r="AQ51" s="114" t="s">
        <v>3113</v>
      </c>
      <c r="AR51" s="114" t="s">
        <v>3113</v>
      </c>
      <c r="AS51" s="114"/>
    </row>
    <row r="52" spans="1:45" x14ac:dyDescent="0.3">
      <c r="A52" s="24" t="s">
        <v>3119</v>
      </c>
      <c r="B52" s="128" t="s">
        <v>3112</v>
      </c>
      <c r="C52" s="128" t="s">
        <v>3112</v>
      </c>
      <c r="D52" s="128" t="s">
        <v>3112</v>
      </c>
      <c r="E52" s="128" t="s">
        <v>3112</v>
      </c>
      <c r="F52" s="128" t="s">
        <v>3112</v>
      </c>
      <c r="G52" s="128" t="s">
        <v>3112</v>
      </c>
      <c r="H52" s="157" t="s">
        <v>3112</v>
      </c>
      <c r="I52" s="549"/>
      <c r="J52" s="155" t="s">
        <v>2990</v>
      </c>
      <c r="K52" s="128" t="s">
        <v>3112</v>
      </c>
      <c r="L52" s="547"/>
      <c r="M52" s="128" t="s">
        <v>3112</v>
      </c>
      <c r="N52" s="128" t="s">
        <v>3112</v>
      </c>
      <c r="O52" s="158">
        <v>4000.0000000000005</v>
      </c>
      <c r="P52" s="158">
        <v>4425</v>
      </c>
      <c r="Q52" s="158">
        <v>3841.6666666666665</v>
      </c>
      <c r="R52" s="147">
        <v>4112.166666666667</v>
      </c>
      <c r="S52" s="128" t="s">
        <v>3112</v>
      </c>
      <c r="T52" s="128" t="s">
        <v>3112</v>
      </c>
      <c r="U52" s="147">
        <v>3885.4166666666674</v>
      </c>
      <c r="V52" s="154">
        <v>3766.6666666666665</v>
      </c>
      <c r="W52" s="128" t="s">
        <v>3112</v>
      </c>
      <c r="X52" s="147">
        <v>4916.666666666667</v>
      </c>
      <c r="Y52" s="128" t="s">
        <v>3112</v>
      </c>
      <c r="AA52" s="112"/>
      <c r="AB52" s="112"/>
      <c r="AC52" s="112"/>
      <c r="AD52" s="112"/>
      <c r="AE52" s="112"/>
      <c r="AF52" s="112"/>
      <c r="AG52" s="112"/>
      <c r="AH52" s="112"/>
      <c r="AI52" s="112" t="s">
        <v>3113</v>
      </c>
      <c r="AJ52" s="112">
        <v>0.10624999999999996</v>
      </c>
      <c r="AK52" s="112">
        <v>-0.13182674199623357</v>
      </c>
      <c r="AL52" s="112">
        <v>7.0412147505423128E-2</v>
      </c>
      <c r="AM52" s="112" t="s">
        <v>3113</v>
      </c>
      <c r="AN52" s="112" t="s">
        <v>3113</v>
      </c>
      <c r="AO52" s="112" t="s">
        <v>3113</v>
      </c>
      <c r="AP52" s="114">
        <v>-3.0563002680965345E-2</v>
      </c>
      <c r="AQ52" s="114" t="s">
        <v>3113</v>
      </c>
      <c r="AR52" s="114" t="s">
        <v>3113</v>
      </c>
      <c r="AS52" s="114"/>
    </row>
    <row r="53" spans="1:45" x14ac:dyDescent="0.3">
      <c r="A53" s="24" t="s">
        <v>2885</v>
      </c>
      <c r="B53" s="128" t="s">
        <v>3112</v>
      </c>
      <c r="C53" s="128" t="s">
        <v>3112</v>
      </c>
      <c r="D53" s="128" t="s">
        <v>3112</v>
      </c>
      <c r="E53" s="128" t="s">
        <v>3112</v>
      </c>
      <c r="F53" s="128" t="s">
        <v>3112</v>
      </c>
      <c r="G53" s="128" t="s">
        <v>3112</v>
      </c>
      <c r="H53" s="157" t="s">
        <v>3112</v>
      </c>
      <c r="I53" s="549"/>
      <c r="J53" s="155" t="s">
        <v>2990</v>
      </c>
      <c r="K53" s="128" t="s">
        <v>3112</v>
      </c>
      <c r="L53" s="547"/>
      <c r="M53" s="128" t="s">
        <v>3112</v>
      </c>
      <c r="N53" s="128" t="s">
        <v>3112</v>
      </c>
      <c r="O53" s="128" t="s">
        <v>3112</v>
      </c>
      <c r="P53" s="128" t="s">
        <v>3112</v>
      </c>
      <c r="Q53" s="128" t="s">
        <v>3112</v>
      </c>
      <c r="R53" s="128" t="s">
        <v>3112</v>
      </c>
      <c r="S53" s="128" t="s">
        <v>3112</v>
      </c>
      <c r="T53" s="128" t="s">
        <v>3112</v>
      </c>
      <c r="U53" s="128" t="s">
        <v>3112</v>
      </c>
      <c r="V53" s="154">
        <v>4166.666666666667</v>
      </c>
      <c r="W53" s="147">
        <v>3791.666666666667</v>
      </c>
      <c r="X53" s="147">
        <v>3998.1666666666665</v>
      </c>
      <c r="Y53" s="147">
        <v>3738</v>
      </c>
      <c r="AA53" s="112"/>
      <c r="AB53" s="112"/>
      <c r="AC53" s="112"/>
      <c r="AD53" s="112"/>
      <c r="AE53" s="112"/>
      <c r="AF53" s="112"/>
      <c r="AG53" s="112"/>
      <c r="AH53" s="112"/>
      <c r="AI53" s="112"/>
      <c r="AJ53" s="112"/>
      <c r="AK53" s="112"/>
      <c r="AL53" s="112"/>
      <c r="AM53" s="112"/>
      <c r="AN53" s="112"/>
      <c r="AO53" s="112"/>
      <c r="AP53" s="114" t="s">
        <v>3113</v>
      </c>
      <c r="AQ53" s="114">
        <v>-8.9999999999999969E-2</v>
      </c>
      <c r="AR53" s="114">
        <v>5.4461538461538339E-2</v>
      </c>
      <c r="AS53" s="114">
        <v>-6.5071491100087475E-2</v>
      </c>
    </row>
    <row r="54" spans="1:45" x14ac:dyDescent="0.3">
      <c r="A54" s="150" t="s">
        <v>2976</v>
      </c>
      <c r="B54" s="168">
        <v>3392</v>
      </c>
      <c r="C54" s="128" t="s">
        <v>3112</v>
      </c>
      <c r="D54" s="128">
        <v>3208</v>
      </c>
      <c r="E54" s="128" t="s">
        <v>3112</v>
      </c>
      <c r="F54" s="153">
        <v>2458</v>
      </c>
      <c r="G54" s="128" t="s">
        <v>3112</v>
      </c>
      <c r="H54" s="157" t="s">
        <v>3112</v>
      </c>
      <c r="I54" s="549"/>
      <c r="J54" s="177" t="s">
        <v>2990</v>
      </c>
      <c r="K54" s="128" t="s">
        <v>3112</v>
      </c>
      <c r="L54" s="547"/>
      <c r="M54" s="165">
        <v>4041.6666666666665</v>
      </c>
      <c r="N54" s="165">
        <v>3583.3333333333335</v>
      </c>
      <c r="O54" s="158">
        <v>3916.6666666666665</v>
      </c>
      <c r="P54" s="145">
        <v>4529.1666666666661</v>
      </c>
      <c r="Q54" s="145">
        <v>3591.666666666667</v>
      </c>
      <c r="R54" s="168">
        <v>3416.6666666666665</v>
      </c>
      <c r="S54" s="168">
        <v>3416.6666666666665</v>
      </c>
      <c r="T54" s="128" t="s">
        <v>3112</v>
      </c>
      <c r="U54" s="147">
        <v>3583.3333333333335</v>
      </c>
      <c r="V54" s="154">
        <v>3333.3333333333335</v>
      </c>
      <c r="W54" s="128" t="s">
        <v>3112</v>
      </c>
      <c r="X54" s="128" t="s">
        <v>3112</v>
      </c>
      <c r="Y54" s="147">
        <v>3416.6666666666665</v>
      </c>
      <c r="AA54" s="112" t="s">
        <v>3113</v>
      </c>
      <c r="AB54" s="112" t="s">
        <v>3113</v>
      </c>
      <c r="AC54" s="112" t="s">
        <v>3113</v>
      </c>
      <c r="AD54" s="112" t="s">
        <v>3113</v>
      </c>
      <c r="AE54" s="112" t="s">
        <v>3113</v>
      </c>
      <c r="AF54" s="112" t="s">
        <v>3113</v>
      </c>
      <c r="AG54" s="112" t="s">
        <v>3113</v>
      </c>
      <c r="AH54" s="112">
        <v>-0.11340206185567003</v>
      </c>
      <c r="AI54" s="112">
        <v>9.3023255813953432E-2</v>
      </c>
      <c r="AJ54" s="112">
        <v>0.15638297872340412</v>
      </c>
      <c r="AK54" s="112">
        <v>-0.20699172033118662</v>
      </c>
      <c r="AL54" s="112">
        <v>-4.872389791183307E-2</v>
      </c>
      <c r="AM54" s="112">
        <v>0</v>
      </c>
      <c r="AN54" s="112" t="s">
        <v>3113</v>
      </c>
      <c r="AO54" s="112" t="s">
        <v>3113</v>
      </c>
      <c r="AP54" s="114">
        <v>-6.9767441860465129E-2</v>
      </c>
      <c r="AQ54" s="114" t="s">
        <v>3113</v>
      </c>
      <c r="AR54" s="114" t="s">
        <v>3113</v>
      </c>
      <c r="AS54" s="114"/>
    </row>
    <row r="55" spans="1:45" x14ac:dyDescent="0.3">
      <c r="A55" s="150" t="s">
        <v>3120</v>
      </c>
      <c r="B55" s="128" t="s">
        <v>3112</v>
      </c>
      <c r="C55" s="128" t="s">
        <v>3112</v>
      </c>
      <c r="D55" s="128" t="s">
        <v>3112</v>
      </c>
      <c r="E55" s="128" t="s">
        <v>3112</v>
      </c>
      <c r="F55" s="128" t="s">
        <v>3112</v>
      </c>
      <c r="G55" s="128" t="s">
        <v>3112</v>
      </c>
      <c r="H55" s="128" t="s">
        <v>3112</v>
      </c>
      <c r="I55" s="549"/>
      <c r="J55" s="177" t="s">
        <v>2990</v>
      </c>
      <c r="K55" s="128" t="s">
        <v>3112</v>
      </c>
      <c r="L55" s="547"/>
      <c r="M55" s="128" t="s">
        <v>3112</v>
      </c>
      <c r="N55" s="128" t="s">
        <v>3112</v>
      </c>
      <c r="O55" s="128" t="s">
        <v>3112</v>
      </c>
      <c r="P55" s="128" t="s">
        <v>3112</v>
      </c>
      <c r="Q55" s="145">
        <v>3424.9999999999995</v>
      </c>
      <c r="R55" s="147">
        <v>5041.6666666666661</v>
      </c>
      <c r="S55" s="147">
        <v>4833.333333333333</v>
      </c>
      <c r="T55" s="128" t="s">
        <v>3112</v>
      </c>
      <c r="U55" s="128" t="s">
        <v>3112</v>
      </c>
      <c r="V55" s="128" t="s">
        <v>3112</v>
      </c>
      <c r="W55" s="128" t="s">
        <v>3112</v>
      </c>
      <c r="X55" s="128" t="s">
        <v>3112</v>
      </c>
      <c r="Y55" s="128" t="s">
        <v>3112</v>
      </c>
      <c r="AA55" s="112"/>
      <c r="AB55" s="112"/>
      <c r="AC55" s="112"/>
      <c r="AD55" s="112"/>
      <c r="AE55" s="112"/>
      <c r="AF55" s="112"/>
      <c r="AG55" s="112"/>
      <c r="AH55" s="112"/>
      <c r="AI55" s="112"/>
      <c r="AJ55" s="112"/>
      <c r="AK55" s="112" t="s">
        <v>3113</v>
      </c>
      <c r="AL55" s="112">
        <v>0.47201946472019474</v>
      </c>
      <c r="AM55" s="112">
        <v>-4.132231404958675E-2</v>
      </c>
      <c r="AN55" s="112" t="s">
        <v>3113</v>
      </c>
      <c r="AO55" s="112" t="s">
        <v>3113</v>
      </c>
      <c r="AP55" s="114" t="s">
        <v>3113</v>
      </c>
      <c r="AQ55" s="114" t="s">
        <v>3113</v>
      </c>
      <c r="AR55" s="114" t="s">
        <v>3113</v>
      </c>
      <c r="AS55" s="114"/>
    </row>
    <row r="56" spans="1:45" x14ac:dyDescent="0.3">
      <c r="A56" s="150" t="s">
        <v>3121</v>
      </c>
      <c r="B56" s="128" t="s">
        <v>3112</v>
      </c>
      <c r="C56" s="128" t="s">
        <v>3112</v>
      </c>
      <c r="D56" s="128" t="s">
        <v>3112</v>
      </c>
      <c r="E56" s="153">
        <v>3458</v>
      </c>
      <c r="F56" s="153">
        <v>3083</v>
      </c>
      <c r="G56" s="128" t="s">
        <v>3112</v>
      </c>
      <c r="H56" s="166">
        <v>2979.1666666666665</v>
      </c>
      <c r="I56" s="549"/>
      <c r="J56" s="155">
        <f>MEDIAN(E56,F56,H56)</f>
        <v>3083</v>
      </c>
      <c r="K56" s="174">
        <v>3000</v>
      </c>
      <c r="L56" s="547"/>
      <c r="M56" s="165">
        <v>4395.833333333333</v>
      </c>
      <c r="N56" s="165">
        <v>4416.666666666667</v>
      </c>
      <c r="O56" s="145">
        <v>4250</v>
      </c>
      <c r="P56" s="145">
        <v>4833.3333333333339</v>
      </c>
      <c r="Q56" s="145">
        <v>3749.9999999999995</v>
      </c>
      <c r="R56" s="147">
        <v>4416.666666666667</v>
      </c>
      <c r="S56" s="147">
        <v>4416.666666666667</v>
      </c>
      <c r="T56" s="147">
        <v>4583.333333333333</v>
      </c>
      <c r="U56" s="147">
        <v>4250</v>
      </c>
      <c r="V56" s="154">
        <v>4250</v>
      </c>
      <c r="W56" s="147">
        <v>4625</v>
      </c>
      <c r="X56" s="147">
        <v>5083.333333333333</v>
      </c>
      <c r="Y56" s="147">
        <v>4750</v>
      </c>
      <c r="AA56" s="112" t="s">
        <v>3113</v>
      </c>
      <c r="AB56" s="112" t="s">
        <v>3113</v>
      </c>
      <c r="AC56" s="112">
        <v>-0.10844418739155581</v>
      </c>
      <c r="AD56" s="112" t="s">
        <v>3113</v>
      </c>
      <c r="AE56" s="112" t="s">
        <v>3113</v>
      </c>
      <c r="AF56" s="112">
        <v>6.9930069930070893E-3</v>
      </c>
      <c r="AG56" s="112">
        <v>0.13541666666666674</v>
      </c>
      <c r="AH56" s="112">
        <v>4.7393364928911552E-3</v>
      </c>
      <c r="AI56" s="112">
        <v>-3.7735849056603876E-2</v>
      </c>
      <c r="AJ56" s="112">
        <v>0.13725490196078449</v>
      </c>
      <c r="AK56" s="112">
        <v>-0.22413793103448298</v>
      </c>
      <c r="AL56" s="112">
        <v>0.17777777777777803</v>
      </c>
      <c r="AM56" s="112">
        <v>0</v>
      </c>
      <c r="AN56" s="112">
        <v>3.7735849056603543E-2</v>
      </c>
      <c r="AO56" s="112">
        <v>-7.272727272727264E-2</v>
      </c>
      <c r="AP56" s="114">
        <v>0</v>
      </c>
      <c r="AQ56" s="114">
        <v>8.8235294117646967E-2</v>
      </c>
      <c r="AR56" s="114">
        <v>9.9099099099098975E-2</v>
      </c>
      <c r="AS56" s="114">
        <v>-6.557377049180324E-2</v>
      </c>
    </row>
    <row r="57" spans="1:45" x14ac:dyDescent="0.3">
      <c r="A57" s="150" t="s">
        <v>2092</v>
      </c>
      <c r="B57" s="128" t="s">
        <v>3112</v>
      </c>
      <c r="C57" s="128" t="s">
        <v>3112</v>
      </c>
      <c r="D57" s="128" t="s">
        <v>3112</v>
      </c>
      <c r="E57" s="128" t="s">
        <v>3112</v>
      </c>
      <c r="F57" s="128" t="s">
        <v>3112</v>
      </c>
      <c r="G57" s="128" t="s">
        <v>3112</v>
      </c>
      <c r="H57" s="128" t="s">
        <v>3112</v>
      </c>
      <c r="I57" s="549"/>
      <c r="J57" s="177" t="s">
        <v>2990</v>
      </c>
      <c r="K57" s="128" t="s">
        <v>3112</v>
      </c>
      <c r="L57" s="547"/>
      <c r="M57" s="157" t="s">
        <v>3112</v>
      </c>
      <c r="N57" s="157" t="s">
        <v>3112</v>
      </c>
      <c r="O57" s="157" t="s">
        <v>3112</v>
      </c>
      <c r="P57" s="157" t="s">
        <v>3112</v>
      </c>
      <c r="Q57" s="145">
        <v>4000</v>
      </c>
      <c r="R57" s="147">
        <v>4083.3333333333339</v>
      </c>
      <c r="S57" s="147">
        <v>3366.6666666666665</v>
      </c>
      <c r="T57" s="147">
        <v>4166.6666666666661</v>
      </c>
      <c r="U57" s="147">
        <v>4083.3333333333335</v>
      </c>
      <c r="V57" s="154">
        <v>3916.6666666666665</v>
      </c>
      <c r="W57" s="147">
        <v>4875</v>
      </c>
      <c r="X57" s="147">
        <v>4750</v>
      </c>
      <c r="Y57" s="147">
        <v>4750</v>
      </c>
      <c r="AA57" s="112"/>
      <c r="AB57" s="112"/>
      <c r="AC57" s="112"/>
      <c r="AD57" s="112"/>
      <c r="AE57" s="112"/>
      <c r="AF57" s="112"/>
      <c r="AG57" s="112"/>
      <c r="AH57" s="112"/>
      <c r="AI57" s="112"/>
      <c r="AJ57" s="112"/>
      <c r="AK57" s="112" t="s">
        <v>3113</v>
      </c>
      <c r="AL57" s="112">
        <v>2.0833333333333481E-2</v>
      </c>
      <c r="AM57" s="112">
        <v>-0.17551020408163276</v>
      </c>
      <c r="AN57" s="112">
        <v>0.23762376237623739</v>
      </c>
      <c r="AO57" s="112">
        <v>-1.9999999999999796E-2</v>
      </c>
      <c r="AP57" s="114">
        <v>-4.081632653061229E-2</v>
      </c>
      <c r="AQ57" s="114">
        <v>0.24468085106382986</v>
      </c>
      <c r="AR57" s="114">
        <v>-2.5641025641025661E-2</v>
      </c>
      <c r="AS57" s="114">
        <v>0</v>
      </c>
    </row>
    <row r="58" spans="1:45" x14ac:dyDescent="0.3">
      <c r="A58" s="24" t="s">
        <v>2980</v>
      </c>
      <c r="B58" s="162">
        <v>3292</v>
      </c>
      <c r="C58" s="162">
        <v>3458</v>
      </c>
      <c r="D58" s="153">
        <v>3208</v>
      </c>
      <c r="E58" s="128" t="s">
        <v>3112</v>
      </c>
      <c r="F58" s="153">
        <v>3417</v>
      </c>
      <c r="G58" s="153">
        <v>3417</v>
      </c>
      <c r="H58" s="166">
        <v>3250.0000000000005</v>
      </c>
      <c r="I58" s="549"/>
      <c r="J58" s="155">
        <f>MEDIAN(C58,D58,F58,G58,H58)</f>
        <v>3417</v>
      </c>
      <c r="K58" s="128" t="s">
        <v>3112</v>
      </c>
      <c r="L58" s="547"/>
      <c r="M58" s="165">
        <v>4999.9999999999991</v>
      </c>
      <c r="N58" s="157" t="s">
        <v>3112</v>
      </c>
      <c r="O58" s="145">
        <v>4958.3333333333339</v>
      </c>
      <c r="P58" s="158">
        <v>4958.3333333333339</v>
      </c>
      <c r="Q58" s="158">
        <v>4958.3333333333339</v>
      </c>
      <c r="R58" s="128" t="s">
        <v>3112</v>
      </c>
      <c r="S58" s="168">
        <v>4958.3333333333339</v>
      </c>
      <c r="T58" s="147">
        <v>4958.333333333333</v>
      </c>
      <c r="U58" s="128" t="s">
        <v>3112</v>
      </c>
      <c r="V58" s="154">
        <v>4791.666666666667</v>
      </c>
      <c r="W58" s="147">
        <v>4791.666666666667</v>
      </c>
      <c r="X58" s="147">
        <v>5375</v>
      </c>
      <c r="Y58" s="147">
        <v>3966.666666666667</v>
      </c>
      <c r="AA58" s="112">
        <v>-7.2296124927703875E-2</v>
      </c>
      <c r="AB58" s="112" t="s">
        <v>3113</v>
      </c>
      <c r="AC58" s="112" t="s">
        <v>3113</v>
      </c>
      <c r="AD58" s="112">
        <v>0</v>
      </c>
      <c r="AE58" s="112">
        <v>-4.8873280655545637E-2</v>
      </c>
      <c r="AF58" s="112" t="s">
        <v>3113</v>
      </c>
      <c r="AG58" s="112" t="s">
        <v>3113</v>
      </c>
      <c r="AH58" s="112" t="s">
        <v>3113</v>
      </c>
      <c r="AI58" s="112" t="s">
        <v>3113</v>
      </c>
      <c r="AJ58" s="112">
        <v>0</v>
      </c>
      <c r="AK58" s="112">
        <v>0</v>
      </c>
      <c r="AL58" s="112" t="s">
        <v>3113</v>
      </c>
      <c r="AM58" s="112" t="s">
        <v>3113</v>
      </c>
      <c r="AN58" s="112">
        <v>-2.2204460492503131E-16</v>
      </c>
      <c r="AO58" s="112" t="s">
        <v>3113</v>
      </c>
      <c r="AP58" s="114" t="s">
        <v>3113</v>
      </c>
      <c r="AQ58" s="114">
        <v>0</v>
      </c>
      <c r="AR58" s="114">
        <v>0.12173913043478257</v>
      </c>
      <c r="AS58" s="114">
        <v>-0.26201550387596895</v>
      </c>
    </row>
    <row r="59" spans="1:45" x14ac:dyDescent="0.3">
      <c r="A59" s="24" t="s">
        <v>2881</v>
      </c>
      <c r="B59" s="162">
        <v>3292</v>
      </c>
      <c r="C59" s="162">
        <v>3250</v>
      </c>
      <c r="D59" s="153">
        <v>3667</v>
      </c>
      <c r="E59" s="153">
        <v>3458</v>
      </c>
      <c r="F59" s="153">
        <v>2833</v>
      </c>
      <c r="G59" s="153">
        <v>3354</v>
      </c>
      <c r="H59" s="166">
        <v>3116.6666666666665</v>
      </c>
      <c r="I59" s="549"/>
      <c r="J59" s="155">
        <f>MEDIAN(C59:H59)</f>
        <v>3302</v>
      </c>
      <c r="K59" s="128" t="s">
        <v>3112</v>
      </c>
      <c r="L59" s="547"/>
      <c r="M59" s="157" t="s">
        <v>3112</v>
      </c>
      <c r="N59" s="145">
        <v>4291.666666666667</v>
      </c>
      <c r="O59" s="158">
        <v>4541.666666666667</v>
      </c>
      <c r="P59" s="128" t="s">
        <v>3112</v>
      </c>
      <c r="Q59" s="128" t="s">
        <v>3112</v>
      </c>
      <c r="R59" s="168">
        <v>4458.333333333333</v>
      </c>
      <c r="S59" s="168">
        <v>4416.6666666666661</v>
      </c>
      <c r="T59" s="147">
        <v>4500</v>
      </c>
      <c r="U59" s="147">
        <v>4458.3333333333339</v>
      </c>
      <c r="V59" s="154">
        <v>4541.666666666667</v>
      </c>
      <c r="W59" s="147">
        <v>4583.333333333333</v>
      </c>
      <c r="X59" s="147">
        <v>4500</v>
      </c>
      <c r="Y59" s="147">
        <v>4500</v>
      </c>
      <c r="AA59" s="112">
        <v>0.12830769230769223</v>
      </c>
      <c r="AB59" s="112">
        <v>-5.6994818652849721E-2</v>
      </c>
      <c r="AC59" s="112">
        <v>-0.18074031231925969</v>
      </c>
      <c r="AD59" s="112">
        <v>0.18390398870455349</v>
      </c>
      <c r="AE59" s="112">
        <v>-7.0761280063605714E-2</v>
      </c>
      <c r="AF59" s="112" t="s">
        <v>3113</v>
      </c>
      <c r="AG59" s="112" t="s">
        <v>3113</v>
      </c>
      <c r="AH59" s="112" t="s">
        <v>3113</v>
      </c>
      <c r="AI59" s="112">
        <v>5.8252427184465994E-2</v>
      </c>
      <c r="AJ59" s="112" t="s">
        <v>3113</v>
      </c>
      <c r="AK59" s="112" t="s">
        <v>3113</v>
      </c>
      <c r="AL59" s="112" t="s">
        <v>3113</v>
      </c>
      <c r="AM59" s="112">
        <v>-9.3457943925234765E-3</v>
      </c>
      <c r="AN59" s="112">
        <v>1.8867924528302105E-2</v>
      </c>
      <c r="AO59" s="112">
        <v>-9.2592592592590783E-3</v>
      </c>
      <c r="AP59" s="114">
        <v>1.8691588785046731E-2</v>
      </c>
      <c r="AQ59" s="114">
        <v>9.1743119266054496E-3</v>
      </c>
      <c r="AR59" s="114">
        <v>-1.8181818181818077E-2</v>
      </c>
      <c r="AS59" s="114">
        <v>0</v>
      </c>
    </row>
    <row r="60" spans="1:45" x14ac:dyDescent="0.3">
      <c r="A60" s="24" t="s">
        <v>3122</v>
      </c>
      <c r="B60" s="128" t="s">
        <v>3112</v>
      </c>
      <c r="C60" s="128" t="s">
        <v>3112</v>
      </c>
      <c r="D60" s="128" t="s">
        <v>3112</v>
      </c>
      <c r="E60" s="128" t="s">
        <v>3112</v>
      </c>
      <c r="F60" s="128" t="s">
        <v>3112</v>
      </c>
      <c r="G60" s="128" t="s">
        <v>3112</v>
      </c>
      <c r="H60" s="157" t="s">
        <v>3112</v>
      </c>
      <c r="I60" s="549"/>
      <c r="J60" s="155" t="s">
        <v>2990</v>
      </c>
      <c r="K60" s="128" t="s">
        <v>3112</v>
      </c>
      <c r="L60" s="547"/>
      <c r="M60" s="128" t="s">
        <v>3112</v>
      </c>
      <c r="N60" s="128" t="s">
        <v>3112</v>
      </c>
      <c r="O60" s="158">
        <v>4333.333333333333</v>
      </c>
      <c r="P60" s="145">
        <v>4583.333333333333</v>
      </c>
      <c r="Q60" s="128" t="s">
        <v>3112</v>
      </c>
      <c r="R60" s="147">
        <v>4216.6666666666661</v>
      </c>
      <c r="S60" s="147">
        <v>4425</v>
      </c>
      <c r="T60" s="128" t="s">
        <v>3112</v>
      </c>
      <c r="U60" s="147">
        <v>4041.6666666666665</v>
      </c>
      <c r="V60" s="128" t="s">
        <v>3112</v>
      </c>
      <c r="W60" s="128" t="s">
        <v>3112</v>
      </c>
      <c r="X60" s="128" t="s">
        <v>3112</v>
      </c>
      <c r="Y60" s="128" t="s">
        <v>3112</v>
      </c>
      <c r="AA60" s="112"/>
      <c r="AB60" s="112"/>
      <c r="AC60" s="112"/>
      <c r="AD60" s="112"/>
      <c r="AE60" s="112"/>
      <c r="AF60" s="112"/>
      <c r="AG60" s="112"/>
      <c r="AH60" s="112"/>
      <c r="AI60" s="112" t="s">
        <v>3113</v>
      </c>
      <c r="AJ60" s="112">
        <v>5.7692307692307709E-2</v>
      </c>
      <c r="AK60" s="112" t="s">
        <v>3113</v>
      </c>
      <c r="AL60" s="112" t="s">
        <v>3113</v>
      </c>
      <c r="AM60" s="112">
        <v>4.9407114624506088E-2</v>
      </c>
      <c r="AN60" s="112" t="s">
        <v>3113</v>
      </c>
      <c r="AO60" s="112" t="s">
        <v>3113</v>
      </c>
      <c r="AP60" s="114" t="s">
        <v>3113</v>
      </c>
      <c r="AQ60" s="114" t="s">
        <v>3113</v>
      </c>
      <c r="AR60" s="114" t="s">
        <v>3113</v>
      </c>
      <c r="AS60" s="114"/>
    </row>
    <row r="61" spans="1:45" x14ac:dyDescent="0.3">
      <c r="A61" s="24" t="s">
        <v>2979</v>
      </c>
      <c r="B61" s="162">
        <v>2813</v>
      </c>
      <c r="C61" s="162">
        <v>3583</v>
      </c>
      <c r="D61" s="128" t="s">
        <v>3112</v>
      </c>
      <c r="E61" s="153">
        <v>3938</v>
      </c>
      <c r="F61" s="128" t="s">
        <v>3112</v>
      </c>
      <c r="G61" s="153">
        <v>3729</v>
      </c>
      <c r="H61" s="166">
        <v>3166.666666666667</v>
      </c>
      <c r="I61" s="549"/>
      <c r="J61" s="155">
        <f>MEDIAN(C61,E61,G61,H61)</f>
        <v>3656</v>
      </c>
      <c r="K61" s="128" t="s">
        <v>3112</v>
      </c>
      <c r="L61" s="547"/>
      <c r="M61" s="157" t="s">
        <v>3112</v>
      </c>
      <c r="N61" s="145">
        <v>4583.333333333333</v>
      </c>
      <c r="O61" s="145">
        <v>4145.833333333333</v>
      </c>
      <c r="P61" s="164">
        <v>4625</v>
      </c>
      <c r="Q61" s="164">
        <v>4250.0000000000009</v>
      </c>
      <c r="R61" s="128" t="s">
        <v>3112</v>
      </c>
      <c r="S61" s="147">
        <v>5541.6666666666661</v>
      </c>
      <c r="T61" s="147">
        <v>5033.333333333333</v>
      </c>
      <c r="U61" s="147">
        <v>5208.3333333333339</v>
      </c>
      <c r="V61" s="154">
        <v>4583.3333333333339</v>
      </c>
      <c r="W61" s="147">
        <v>4208.3333333333339</v>
      </c>
      <c r="X61" s="147">
        <v>5249.9999999999991</v>
      </c>
      <c r="Y61" s="147">
        <v>4312.5</v>
      </c>
      <c r="AA61" s="112" t="s">
        <v>3113</v>
      </c>
      <c r="AB61" s="112" t="s">
        <v>3113</v>
      </c>
      <c r="AC61" s="112" t="s">
        <v>3113</v>
      </c>
      <c r="AD61" s="112" t="s">
        <v>3113</v>
      </c>
      <c r="AE61" s="112">
        <v>-0.15080003575578793</v>
      </c>
      <c r="AF61" s="112" t="s">
        <v>3113</v>
      </c>
      <c r="AG61" s="112" t="s">
        <v>3113</v>
      </c>
      <c r="AH61" s="112" t="s">
        <v>3113</v>
      </c>
      <c r="AI61" s="112">
        <v>-9.5454545454545459E-2</v>
      </c>
      <c r="AJ61" s="112">
        <v>0.11557788944723635</v>
      </c>
      <c r="AK61" s="112">
        <v>-8.1081081081080919E-2</v>
      </c>
      <c r="AL61" s="112" t="s">
        <v>3113</v>
      </c>
      <c r="AM61" s="112" t="s">
        <v>3113</v>
      </c>
      <c r="AN61" s="112">
        <v>-9.172932330827066E-2</v>
      </c>
      <c r="AO61" s="112">
        <v>3.4768211920529923E-2</v>
      </c>
      <c r="AP61" s="114">
        <v>-0.12</v>
      </c>
      <c r="AQ61" s="114">
        <v>-8.181818181818179E-2</v>
      </c>
      <c r="AR61" s="114">
        <v>0.24752475247524708</v>
      </c>
      <c r="AS61" s="114">
        <v>-0.17857142857142838</v>
      </c>
    </row>
    <row r="62" spans="1:45" x14ac:dyDescent="0.3">
      <c r="A62" s="150" t="s">
        <v>3123</v>
      </c>
      <c r="B62" s="128" t="s">
        <v>3112</v>
      </c>
      <c r="C62" s="128" t="s">
        <v>3112</v>
      </c>
      <c r="D62" s="128"/>
      <c r="E62" s="128" t="s">
        <v>3112</v>
      </c>
      <c r="F62" s="128"/>
      <c r="G62" s="128" t="s">
        <v>3112</v>
      </c>
      <c r="H62" s="128" t="s">
        <v>3112</v>
      </c>
      <c r="I62" s="549"/>
      <c r="J62" s="155" t="s">
        <v>2990</v>
      </c>
      <c r="K62" s="128" t="s">
        <v>3112</v>
      </c>
      <c r="L62" s="547"/>
      <c r="M62" s="157"/>
      <c r="N62" s="128" t="s">
        <v>3112</v>
      </c>
      <c r="O62" s="128" t="s">
        <v>3112</v>
      </c>
      <c r="P62" s="128" t="s">
        <v>3112</v>
      </c>
      <c r="Q62" s="128" t="s">
        <v>3112</v>
      </c>
      <c r="R62" s="128" t="s">
        <v>3112</v>
      </c>
      <c r="S62" s="128" t="s">
        <v>3112</v>
      </c>
      <c r="T62" s="128" t="s">
        <v>3112</v>
      </c>
      <c r="U62" s="147">
        <v>4958.333333333333</v>
      </c>
      <c r="V62" s="154">
        <v>4250</v>
      </c>
      <c r="W62" s="128" t="s">
        <v>3112</v>
      </c>
      <c r="X62" s="128" t="s">
        <v>3112</v>
      </c>
      <c r="Y62" s="128" t="s">
        <v>3112</v>
      </c>
      <c r="AA62" s="112"/>
      <c r="AB62" s="112"/>
      <c r="AC62" s="112"/>
      <c r="AD62" s="112"/>
      <c r="AE62" s="112"/>
      <c r="AF62" s="112"/>
      <c r="AG62" s="112"/>
      <c r="AH62" s="112"/>
      <c r="AI62" s="112"/>
      <c r="AJ62" s="112"/>
      <c r="AK62" s="112"/>
      <c r="AL62" s="112"/>
      <c r="AM62" s="112"/>
      <c r="AN62" s="112"/>
      <c r="AO62" s="112" t="s">
        <v>3113</v>
      </c>
      <c r="AP62" s="114">
        <v>-0.14285714285714279</v>
      </c>
      <c r="AQ62" s="114" t="s">
        <v>3113</v>
      </c>
      <c r="AR62" s="114" t="s">
        <v>3113</v>
      </c>
      <c r="AS62" s="114"/>
    </row>
    <row r="63" spans="1:45" x14ac:dyDescent="0.3">
      <c r="A63" s="24" t="s">
        <v>3124</v>
      </c>
      <c r="B63" s="128" t="s">
        <v>3112</v>
      </c>
      <c r="C63" s="128" t="s">
        <v>3112</v>
      </c>
      <c r="D63" s="128" t="s">
        <v>3112</v>
      </c>
      <c r="E63" s="128" t="s">
        <v>3112</v>
      </c>
      <c r="F63" s="128" t="s">
        <v>3112</v>
      </c>
      <c r="G63" s="128" t="s">
        <v>3112</v>
      </c>
      <c r="H63" s="157" t="s">
        <v>3112</v>
      </c>
      <c r="I63" s="549"/>
      <c r="J63" s="155" t="s">
        <v>2990</v>
      </c>
      <c r="K63" s="128" t="s">
        <v>3112</v>
      </c>
      <c r="L63" s="547"/>
      <c r="M63" s="128" t="s">
        <v>3112</v>
      </c>
      <c r="N63" s="145">
        <v>5541.666666666667</v>
      </c>
      <c r="O63" s="167" t="s">
        <v>3112</v>
      </c>
      <c r="P63" s="128" t="s">
        <v>3112</v>
      </c>
      <c r="Q63" s="128" t="s">
        <v>3112</v>
      </c>
      <c r="R63" s="128" t="s">
        <v>3112</v>
      </c>
      <c r="S63" s="147">
        <v>4300</v>
      </c>
      <c r="T63" s="128" t="s">
        <v>3112</v>
      </c>
      <c r="U63" s="147">
        <v>3875.0000000000005</v>
      </c>
      <c r="V63" s="128" t="s">
        <v>3112</v>
      </c>
      <c r="W63" s="128" t="s">
        <v>3112</v>
      </c>
      <c r="X63" s="128" t="s">
        <v>3112</v>
      </c>
      <c r="Y63" s="128" t="s">
        <v>3112</v>
      </c>
      <c r="AA63" s="112"/>
      <c r="AB63" s="112"/>
      <c r="AC63" s="112"/>
      <c r="AD63" s="112"/>
      <c r="AE63" s="112"/>
      <c r="AF63" s="112"/>
      <c r="AG63" s="112"/>
      <c r="AH63" s="112" t="s">
        <v>3113</v>
      </c>
      <c r="AI63" s="112" t="s">
        <v>3113</v>
      </c>
      <c r="AJ63" s="112" t="s">
        <v>3113</v>
      </c>
      <c r="AK63" s="112" t="s">
        <v>3113</v>
      </c>
      <c r="AL63" s="112" t="s">
        <v>3113</v>
      </c>
      <c r="AM63" s="112" t="s">
        <v>3113</v>
      </c>
      <c r="AN63" s="112" t="s">
        <v>3113</v>
      </c>
      <c r="AO63" s="112" t="s">
        <v>3113</v>
      </c>
      <c r="AP63" s="114" t="s">
        <v>3113</v>
      </c>
      <c r="AQ63" s="114" t="s">
        <v>3113</v>
      </c>
      <c r="AR63" s="114" t="s">
        <v>3113</v>
      </c>
      <c r="AS63" s="114"/>
    </row>
    <row r="64" spans="1:45" x14ac:dyDescent="0.3">
      <c r="A64" s="24" t="s">
        <v>3125</v>
      </c>
      <c r="B64" s="128" t="s">
        <v>3112</v>
      </c>
      <c r="C64" s="128" t="s">
        <v>3112</v>
      </c>
      <c r="D64" s="128" t="s">
        <v>3112</v>
      </c>
      <c r="E64" s="128" t="s">
        <v>3112</v>
      </c>
      <c r="F64" s="128" t="s">
        <v>3112</v>
      </c>
      <c r="G64" s="128" t="s">
        <v>3112</v>
      </c>
      <c r="H64" s="157" t="s">
        <v>3112</v>
      </c>
      <c r="I64" s="549"/>
      <c r="J64" s="155" t="s">
        <v>2990</v>
      </c>
      <c r="K64" s="128" t="s">
        <v>3112</v>
      </c>
      <c r="L64" s="547"/>
      <c r="M64" s="128" t="s">
        <v>3112</v>
      </c>
      <c r="N64" s="128" t="s">
        <v>3112</v>
      </c>
      <c r="O64" s="128" t="s">
        <v>3112</v>
      </c>
      <c r="P64" s="168">
        <v>5125</v>
      </c>
      <c r="Q64" s="128" t="s">
        <v>3112</v>
      </c>
      <c r="R64" s="147">
        <v>4625</v>
      </c>
      <c r="S64" s="147">
        <v>4458.3333333333339</v>
      </c>
      <c r="T64" s="147">
        <v>4666.666666666667</v>
      </c>
      <c r="U64" s="147">
        <v>3708.3333333333335</v>
      </c>
      <c r="V64" s="154">
        <v>3850.0000000000005</v>
      </c>
      <c r="W64" s="147">
        <v>4479.1666666666661</v>
      </c>
      <c r="X64" s="128" t="s">
        <v>3112</v>
      </c>
      <c r="Y64" s="128" t="s">
        <v>3112</v>
      </c>
      <c r="AA64" s="112"/>
      <c r="AB64" s="112"/>
      <c r="AC64" s="112"/>
      <c r="AD64" s="112"/>
      <c r="AE64" s="112"/>
      <c r="AF64" s="112"/>
      <c r="AG64" s="112"/>
      <c r="AH64" s="112"/>
      <c r="AI64" s="112"/>
      <c r="AJ64" s="112" t="s">
        <v>3113</v>
      </c>
      <c r="AK64" s="112" t="s">
        <v>3113</v>
      </c>
      <c r="AL64" s="112" t="s">
        <v>3113</v>
      </c>
      <c r="AM64" s="112">
        <v>-3.603603603603589E-2</v>
      </c>
      <c r="AN64" s="112">
        <v>4.6728971962616717E-2</v>
      </c>
      <c r="AO64" s="112">
        <v>-0.2053571428571429</v>
      </c>
      <c r="AP64" s="114">
        <v>3.8202247191011285E-2</v>
      </c>
      <c r="AQ64" s="114">
        <v>0.16341991341991302</v>
      </c>
      <c r="AR64" s="114" t="s">
        <v>3113</v>
      </c>
      <c r="AS64" s="114"/>
    </row>
    <row r="65" spans="1:45" x14ac:dyDescent="0.3">
      <c r="A65" s="24" t="s">
        <v>3126</v>
      </c>
      <c r="B65" s="128" t="s">
        <v>3112</v>
      </c>
      <c r="C65" s="128" t="s">
        <v>3112</v>
      </c>
      <c r="D65" s="128" t="s">
        <v>3112</v>
      </c>
      <c r="E65" s="128" t="s">
        <v>3112</v>
      </c>
      <c r="F65" s="128" t="s">
        <v>3112</v>
      </c>
      <c r="G65" s="128" t="s">
        <v>3112</v>
      </c>
      <c r="H65" s="157" t="s">
        <v>3112</v>
      </c>
      <c r="I65" s="549"/>
      <c r="J65" s="155" t="s">
        <v>2990</v>
      </c>
      <c r="K65" s="128" t="s">
        <v>3112</v>
      </c>
      <c r="L65" s="547"/>
      <c r="M65" s="164">
        <v>4062.5000000000005</v>
      </c>
      <c r="N65" s="157" t="s">
        <v>3112</v>
      </c>
      <c r="O65" s="167" t="s">
        <v>3112</v>
      </c>
      <c r="P65" s="128" t="s">
        <v>3112</v>
      </c>
      <c r="Q65" s="128" t="s">
        <v>3112</v>
      </c>
      <c r="R65" s="128" t="s">
        <v>3112</v>
      </c>
      <c r="S65" s="128" t="s">
        <v>3112</v>
      </c>
      <c r="T65" s="128" t="s">
        <v>3112</v>
      </c>
      <c r="U65" s="128" t="s">
        <v>3112</v>
      </c>
      <c r="V65" s="128" t="s">
        <v>3112</v>
      </c>
      <c r="W65" s="128" t="s">
        <v>3112</v>
      </c>
      <c r="X65" s="128" t="s">
        <v>3112</v>
      </c>
      <c r="Y65" s="128" t="s">
        <v>3112</v>
      </c>
      <c r="AA65" s="112"/>
      <c r="AB65" s="112"/>
      <c r="AC65" s="112"/>
      <c r="AD65" s="112"/>
      <c r="AE65" s="112"/>
      <c r="AF65" s="112"/>
      <c r="AG65" s="112" t="s">
        <v>3113</v>
      </c>
      <c r="AH65" s="112" t="s">
        <v>3113</v>
      </c>
      <c r="AI65" s="112" t="s">
        <v>3113</v>
      </c>
      <c r="AJ65" s="112" t="s">
        <v>3113</v>
      </c>
      <c r="AK65" s="112" t="s">
        <v>3113</v>
      </c>
      <c r="AL65" s="112" t="s">
        <v>3113</v>
      </c>
      <c r="AM65" s="112" t="s">
        <v>3113</v>
      </c>
      <c r="AN65" s="112" t="s">
        <v>3113</v>
      </c>
      <c r="AO65" s="112" t="s">
        <v>3113</v>
      </c>
      <c r="AP65" s="114" t="s">
        <v>3113</v>
      </c>
      <c r="AQ65" s="114" t="s">
        <v>3113</v>
      </c>
      <c r="AR65" s="114" t="s">
        <v>3113</v>
      </c>
      <c r="AS65" s="114"/>
    </row>
    <row r="66" spans="1:45" x14ac:dyDescent="0.3">
      <c r="A66" s="24" t="s">
        <v>2982</v>
      </c>
      <c r="B66" s="162">
        <v>4917</v>
      </c>
      <c r="C66" s="162">
        <v>5167</v>
      </c>
      <c r="D66" s="153">
        <v>2750</v>
      </c>
      <c r="E66" s="153">
        <v>2833</v>
      </c>
      <c r="F66" s="153">
        <v>2917</v>
      </c>
      <c r="G66" s="128" t="s">
        <v>3112</v>
      </c>
      <c r="H66" s="128" t="s">
        <v>3112</v>
      </c>
      <c r="I66" s="549"/>
      <c r="J66" s="155">
        <f>MEDIAN(C66:F66)</f>
        <v>2875</v>
      </c>
      <c r="K66" s="128" t="s">
        <v>3112</v>
      </c>
      <c r="L66" s="547"/>
      <c r="M66" s="157" t="s">
        <v>3112</v>
      </c>
      <c r="N66" s="157" t="s">
        <v>3112</v>
      </c>
      <c r="O66" s="167" t="s">
        <v>3112</v>
      </c>
      <c r="P66" s="128" t="s">
        <v>3112</v>
      </c>
      <c r="Q66" s="128" t="s">
        <v>3112</v>
      </c>
      <c r="R66" s="128" t="s">
        <v>3112</v>
      </c>
      <c r="S66" s="168">
        <v>3758.3333333333335</v>
      </c>
      <c r="T66" s="147">
        <v>3458.3333333333294</v>
      </c>
      <c r="U66" s="128" t="s">
        <v>3112</v>
      </c>
      <c r="V66" s="154">
        <v>3633.333333333333</v>
      </c>
      <c r="W66" s="147">
        <v>3375</v>
      </c>
      <c r="X66" s="147">
        <v>3500</v>
      </c>
      <c r="Y66" s="147">
        <v>3291.6666666666665</v>
      </c>
      <c r="AA66" s="112">
        <v>-0.46777627249854847</v>
      </c>
      <c r="AB66" s="112">
        <v>3.0181818181818088E-2</v>
      </c>
      <c r="AC66" s="112">
        <v>2.9650547123190929E-2</v>
      </c>
      <c r="AD66" s="112" t="s">
        <v>3113</v>
      </c>
      <c r="AE66" s="112" t="s">
        <v>3113</v>
      </c>
      <c r="AF66" s="112" t="s">
        <v>3113</v>
      </c>
      <c r="AG66" s="112" t="s">
        <v>3113</v>
      </c>
      <c r="AH66" s="112" t="s">
        <v>3113</v>
      </c>
      <c r="AI66" s="112" t="s">
        <v>3113</v>
      </c>
      <c r="AJ66" s="112" t="s">
        <v>3113</v>
      </c>
      <c r="AK66" s="112" t="s">
        <v>3113</v>
      </c>
      <c r="AL66" s="112" t="s">
        <v>3113</v>
      </c>
      <c r="AM66" s="112" t="s">
        <v>3113</v>
      </c>
      <c r="AN66" s="112">
        <v>-7.9822616407983382E-2</v>
      </c>
      <c r="AO66" s="112" t="s">
        <v>3113</v>
      </c>
      <c r="AP66" s="114" t="s">
        <v>3113</v>
      </c>
      <c r="AQ66" s="114">
        <v>-7.1100917431192623E-2</v>
      </c>
      <c r="AR66" s="114">
        <v>3.7037037037036979E-2</v>
      </c>
      <c r="AS66" s="114">
        <v>-5.9523809523809534E-2</v>
      </c>
    </row>
    <row r="67" spans="1:45" x14ac:dyDescent="0.3">
      <c r="A67" s="24" t="s">
        <v>3127</v>
      </c>
      <c r="B67" s="128" t="s">
        <v>3112</v>
      </c>
      <c r="C67" s="128" t="s">
        <v>3112</v>
      </c>
      <c r="D67" s="128" t="s">
        <v>3112</v>
      </c>
      <c r="E67" s="128" t="s">
        <v>3112</v>
      </c>
      <c r="F67" s="128" t="s">
        <v>3112</v>
      </c>
      <c r="G67" s="128" t="s">
        <v>3112</v>
      </c>
      <c r="H67" s="128" t="s">
        <v>3112</v>
      </c>
      <c r="I67" s="549"/>
      <c r="J67" s="155" t="s">
        <v>2990</v>
      </c>
      <c r="K67" s="128" t="s">
        <v>3112</v>
      </c>
      <c r="L67" s="547"/>
      <c r="M67" s="128" t="s">
        <v>3112</v>
      </c>
      <c r="N67" s="128" t="s">
        <v>3112</v>
      </c>
      <c r="O67" s="128" t="s">
        <v>3112</v>
      </c>
      <c r="P67" s="128" t="s">
        <v>3112</v>
      </c>
      <c r="Q67" s="128" t="s">
        <v>3112</v>
      </c>
      <c r="R67" s="128" t="s">
        <v>3112</v>
      </c>
      <c r="S67" s="128" t="s">
        <v>3112</v>
      </c>
      <c r="T67" s="128" t="s">
        <v>3112</v>
      </c>
      <c r="U67" s="147">
        <v>3895.8333333333335</v>
      </c>
      <c r="V67" s="128" t="s">
        <v>3112</v>
      </c>
      <c r="W67" s="128" t="s">
        <v>3112</v>
      </c>
      <c r="X67" s="128" t="s">
        <v>3112</v>
      </c>
      <c r="Y67" s="128" t="s">
        <v>3112</v>
      </c>
      <c r="AA67" s="112"/>
      <c r="AB67" s="112"/>
      <c r="AC67" s="112"/>
      <c r="AD67" s="112"/>
      <c r="AE67" s="112"/>
      <c r="AF67" s="112"/>
      <c r="AG67" s="112"/>
      <c r="AH67" s="112"/>
      <c r="AI67" s="112"/>
      <c r="AJ67" s="112"/>
      <c r="AK67" s="112"/>
      <c r="AL67" s="112"/>
      <c r="AM67" s="112"/>
      <c r="AN67" s="112"/>
      <c r="AO67" s="112" t="s">
        <v>3113</v>
      </c>
      <c r="AP67" s="114" t="s">
        <v>3113</v>
      </c>
      <c r="AQ67" s="114" t="s">
        <v>3113</v>
      </c>
      <c r="AR67" s="114" t="s">
        <v>3113</v>
      </c>
      <c r="AS67" s="114"/>
    </row>
    <row r="68" spans="1:45" x14ac:dyDescent="0.3">
      <c r="A68" s="24" t="s">
        <v>3128</v>
      </c>
      <c r="B68" s="162">
        <v>3687</v>
      </c>
      <c r="C68" s="162">
        <v>3604</v>
      </c>
      <c r="D68" s="153">
        <v>3417</v>
      </c>
      <c r="E68" s="153">
        <v>3292</v>
      </c>
      <c r="F68" s="128" t="s">
        <v>3112</v>
      </c>
      <c r="G68" s="128" t="s">
        <v>3112</v>
      </c>
      <c r="H68" s="128" t="s">
        <v>3112</v>
      </c>
      <c r="I68" s="549"/>
      <c r="J68" s="155">
        <f>MEDIAN(C68:E68)</f>
        <v>3417</v>
      </c>
      <c r="K68" s="174">
        <v>4125</v>
      </c>
      <c r="L68" s="547"/>
      <c r="M68" s="157" t="s">
        <v>3112</v>
      </c>
      <c r="N68" s="145">
        <v>4633.333333333333</v>
      </c>
      <c r="O68" s="167" t="s">
        <v>3112</v>
      </c>
      <c r="P68" s="128" t="s">
        <v>3112</v>
      </c>
      <c r="Q68" s="128" t="s">
        <v>3112</v>
      </c>
      <c r="R68" s="128" t="s">
        <v>3112</v>
      </c>
      <c r="S68" s="168">
        <v>4758.333333333333</v>
      </c>
      <c r="T68" s="147">
        <v>4583.3333333333339</v>
      </c>
      <c r="U68" s="128" t="s">
        <v>3112</v>
      </c>
      <c r="V68" s="128" t="s">
        <v>3112</v>
      </c>
      <c r="W68" s="147">
        <v>4500</v>
      </c>
      <c r="X68" s="147">
        <v>5416.666666666667</v>
      </c>
      <c r="Y68" s="147">
        <v>4666.6666666666661</v>
      </c>
      <c r="AA68" s="112">
        <v>-5.1886792452830233E-2</v>
      </c>
      <c r="AB68" s="112">
        <v>-3.6581796897863672E-2</v>
      </c>
      <c r="AC68" s="112" t="s">
        <v>3113</v>
      </c>
      <c r="AD68" s="112" t="s">
        <v>3113</v>
      </c>
      <c r="AE68" s="112" t="s">
        <v>3113</v>
      </c>
      <c r="AF68" s="112" t="s">
        <v>3113</v>
      </c>
      <c r="AG68" s="112" t="s">
        <v>3113</v>
      </c>
      <c r="AH68" s="112" t="s">
        <v>3113</v>
      </c>
      <c r="AI68" s="112" t="s">
        <v>3113</v>
      </c>
      <c r="AJ68" s="112" t="s">
        <v>3113</v>
      </c>
      <c r="AK68" s="112" t="s">
        <v>3113</v>
      </c>
      <c r="AL68" s="112" t="s">
        <v>3113</v>
      </c>
      <c r="AM68" s="112" t="s">
        <v>3113</v>
      </c>
      <c r="AN68" s="112">
        <v>-3.6777583187390328E-2</v>
      </c>
      <c r="AO68" s="112" t="s">
        <v>3113</v>
      </c>
      <c r="AP68" s="114" t="s">
        <v>3113</v>
      </c>
      <c r="AQ68" s="114" t="s">
        <v>3113</v>
      </c>
      <c r="AR68" s="114">
        <v>0.20370370370370372</v>
      </c>
      <c r="AS68" s="114">
        <v>-0.13846153846153864</v>
      </c>
    </row>
    <row r="69" spans="1:45" x14ac:dyDescent="0.3">
      <c r="A69" s="24" t="s">
        <v>3129</v>
      </c>
      <c r="B69" s="162">
        <v>3750</v>
      </c>
      <c r="C69" s="162">
        <v>3933</v>
      </c>
      <c r="D69" s="153">
        <v>3250</v>
      </c>
      <c r="E69" s="128" t="s">
        <v>3112</v>
      </c>
      <c r="F69" s="153">
        <v>3750</v>
      </c>
      <c r="G69" s="128" t="s">
        <v>3112</v>
      </c>
      <c r="H69" s="162">
        <v>3062.5</v>
      </c>
      <c r="I69" s="549"/>
      <c r="J69" s="155">
        <f>MEDIAN(C69,D69,F69,H69)</f>
        <v>3500</v>
      </c>
      <c r="K69" s="174">
        <v>2916.666666666667</v>
      </c>
      <c r="L69" s="547"/>
      <c r="M69" s="145">
        <v>3770.8333333333335</v>
      </c>
      <c r="N69" s="157" t="s">
        <v>3112</v>
      </c>
      <c r="O69" s="168">
        <v>4833.333333333333</v>
      </c>
      <c r="P69" s="128" t="s">
        <v>3112</v>
      </c>
      <c r="Q69" s="128" t="s">
        <v>3112</v>
      </c>
      <c r="R69" s="168">
        <v>4416.666666666667</v>
      </c>
      <c r="S69" s="168">
        <v>4258.333333333333</v>
      </c>
      <c r="T69" s="128" t="s">
        <v>3112</v>
      </c>
      <c r="U69" s="128" t="s">
        <v>3112</v>
      </c>
      <c r="V69" s="128" t="s">
        <v>3112</v>
      </c>
      <c r="W69" s="128" t="s">
        <v>3112</v>
      </c>
      <c r="X69" s="128" t="s">
        <v>3112</v>
      </c>
      <c r="Y69" s="128" t="s">
        <v>3112</v>
      </c>
      <c r="AA69" s="112">
        <v>-0.1736587846427663</v>
      </c>
      <c r="AB69" s="112" t="s">
        <v>3113</v>
      </c>
      <c r="AC69" s="112" t="s">
        <v>3113</v>
      </c>
      <c r="AD69" s="112" t="s">
        <v>3113</v>
      </c>
      <c r="AE69" s="112" t="s">
        <v>3113</v>
      </c>
      <c r="AF69" s="112">
        <v>-4.7619047619047561E-2</v>
      </c>
      <c r="AG69" s="112">
        <v>-4.6428571428571486E-2</v>
      </c>
      <c r="AH69" s="112" t="s">
        <v>3113</v>
      </c>
      <c r="AI69" s="112" t="s">
        <v>3113</v>
      </c>
      <c r="AJ69" s="112" t="s">
        <v>3113</v>
      </c>
      <c r="AK69" s="112" t="s">
        <v>3113</v>
      </c>
      <c r="AL69" s="112" t="s">
        <v>3113</v>
      </c>
      <c r="AM69" s="112">
        <v>-3.5849056603773688E-2</v>
      </c>
      <c r="AN69" s="112" t="s">
        <v>3113</v>
      </c>
      <c r="AO69" s="112" t="s">
        <v>3113</v>
      </c>
      <c r="AP69" s="114" t="s">
        <v>3113</v>
      </c>
      <c r="AQ69" s="114" t="s">
        <v>3113</v>
      </c>
      <c r="AR69" s="114" t="s">
        <v>3113</v>
      </c>
      <c r="AS69" s="114"/>
    </row>
    <row r="70" spans="1:45" x14ac:dyDescent="0.3">
      <c r="A70" s="24" t="s">
        <v>3130</v>
      </c>
      <c r="B70" s="128" t="s">
        <v>3112</v>
      </c>
      <c r="C70" s="128" t="s">
        <v>3112</v>
      </c>
      <c r="D70" s="128" t="s">
        <v>3112</v>
      </c>
      <c r="E70" s="128" t="s">
        <v>3112</v>
      </c>
      <c r="F70" s="128" t="s">
        <v>3112</v>
      </c>
      <c r="G70" s="128" t="s">
        <v>3116</v>
      </c>
      <c r="H70" s="162">
        <v>3750</v>
      </c>
      <c r="I70" s="549"/>
      <c r="J70" s="177" t="s">
        <v>2990</v>
      </c>
      <c r="K70" s="163">
        <v>3833.3333333333335</v>
      </c>
      <c r="L70" s="547"/>
      <c r="M70" s="156">
        <v>4708.333333333333</v>
      </c>
      <c r="N70" s="145">
        <v>4666.666666666667</v>
      </c>
      <c r="O70" s="168">
        <v>4333.3333333333339</v>
      </c>
      <c r="P70" s="145">
        <v>4750</v>
      </c>
      <c r="Q70" s="145">
        <v>4750</v>
      </c>
      <c r="R70" s="147">
        <v>4750</v>
      </c>
      <c r="S70" s="168">
        <v>4833.3333333333339</v>
      </c>
      <c r="T70" s="147">
        <v>4666.6666666666697</v>
      </c>
      <c r="U70" s="147">
        <v>5250</v>
      </c>
      <c r="V70" s="154">
        <v>4916.666666666667</v>
      </c>
      <c r="W70" s="147">
        <v>5375</v>
      </c>
      <c r="X70" s="147">
        <v>5750</v>
      </c>
      <c r="Y70" s="147">
        <v>5250</v>
      </c>
      <c r="AA70" s="112" t="s">
        <v>3113</v>
      </c>
      <c r="AB70" s="112" t="s">
        <v>3113</v>
      </c>
      <c r="AC70" s="112" t="s">
        <v>3113</v>
      </c>
      <c r="AD70" s="112" t="s">
        <v>3113</v>
      </c>
      <c r="AE70" s="112" t="s">
        <v>3113</v>
      </c>
      <c r="AF70" s="112">
        <v>2.2222222222222365E-2</v>
      </c>
      <c r="AG70" s="112">
        <v>1.0869565217391353E-2</v>
      </c>
      <c r="AH70" s="112">
        <v>-8.8495575221237965E-3</v>
      </c>
      <c r="AI70" s="112">
        <v>-7.1428571428571397E-2</v>
      </c>
      <c r="AJ70" s="112">
        <v>9.6153846153846034E-2</v>
      </c>
      <c r="AK70" s="112">
        <v>0</v>
      </c>
      <c r="AL70" s="112">
        <v>0</v>
      </c>
      <c r="AM70" s="112">
        <v>1.7543859649122862E-2</v>
      </c>
      <c r="AN70" s="112">
        <v>-3.4482758620689169E-2</v>
      </c>
      <c r="AO70" s="112">
        <v>0.12499999999999933</v>
      </c>
      <c r="AP70" s="114">
        <v>-6.3492063492063489E-2</v>
      </c>
      <c r="AQ70" s="114">
        <v>9.3220338983050821E-2</v>
      </c>
      <c r="AR70" s="114">
        <v>6.9767441860465018E-2</v>
      </c>
      <c r="AS70" s="114">
        <v>-8.6956521739130488E-2</v>
      </c>
    </row>
    <row r="71" spans="1:45" x14ac:dyDescent="0.3">
      <c r="A71" s="24" t="s">
        <v>3131</v>
      </c>
      <c r="B71" s="162">
        <v>3510</v>
      </c>
      <c r="C71" s="162">
        <v>3542</v>
      </c>
      <c r="D71" s="153">
        <v>3167</v>
      </c>
      <c r="E71" s="153">
        <v>3396</v>
      </c>
      <c r="F71" s="153">
        <v>3083</v>
      </c>
      <c r="G71" s="153">
        <v>3510</v>
      </c>
      <c r="H71" s="162">
        <v>3020.833333333333</v>
      </c>
      <c r="I71" s="549"/>
      <c r="J71" s="155">
        <f>MEDIAN(C71:H71)</f>
        <v>3281.5</v>
      </c>
      <c r="K71" s="174">
        <v>3375.0000000000005</v>
      </c>
      <c r="L71" s="547"/>
      <c r="M71" s="169">
        <v>4020.8333333333335</v>
      </c>
      <c r="N71" s="145">
        <v>3875</v>
      </c>
      <c r="O71" s="158">
        <v>3958.3333333333335</v>
      </c>
      <c r="P71" s="145">
        <v>4529</v>
      </c>
      <c r="Q71" s="145">
        <v>3808.3333333333335</v>
      </c>
      <c r="R71" s="168">
        <v>4112.5</v>
      </c>
      <c r="S71" s="168">
        <v>4133.333333333333</v>
      </c>
      <c r="T71" s="147">
        <v>4216.6666666666661</v>
      </c>
      <c r="U71" s="147">
        <v>3885.4166666666674</v>
      </c>
      <c r="V71" s="154">
        <v>3766.6666666666665</v>
      </c>
      <c r="W71" s="147">
        <v>4291.666666666667</v>
      </c>
      <c r="X71" s="147">
        <v>4916.666666666667</v>
      </c>
      <c r="Y71" s="147">
        <v>4166.6666666666661</v>
      </c>
      <c r="AA71" s="112">
        <v>-0.10587238848108416</v>
      </c>
      <c r="AB71" s="112">
        <v>7.2308178086517128E-2</v>
      </c>
      <c r="AC71" s="112">
        <v>-9.2167255594817421E-2</v>
      </c>
      <c r="AD71" s="112">
        <v>0.13850145961725602</v>
      </c>
      <c r="AE71" s="112">
        <v>-0.1393637226970561</v>
      </c>
      <c r="AF71" s="112">
        <v>0.11724137931034506</v>
      </c>
      <c r="AG71" s="112">
        <v>-0.10185185185185186</v>
      </c>
      <c r="AH71" s="112">
        <v>-3.6269430051813489E-2</v>
      </c>
      <c r="AI71" s="112">
        <v>2.1505376344086002E-2</v>
      </c>
      <c r="AJ71" s="112">
        <v>0.1441684210526315</v>
      </c>
      <c r="AK71" s="112">
        <v>-0.15912269080738939</v>
      </c>
      <c r="AL71" s="112">
        <v>7.9868708971553515E-2</v>
      </c>
      <c r="AM71" s="112">
        <v>5.0658561296859084E-3</v>
      </c>
      <c r="AN71" s="112">
        <v>2.0161290322580516E-2</v>
      </c>
      <c r="AO71" s="112">
        <v>-7.855731225296414E-2</v>
      </c>
      <c r="AP71" s="114">
        <v>-3.0563002680965345E-2</v>
      </c>
      <c r="AQ71" s="114">
        <v>0.13938053097345149</v>
      </c>
      <c r="AR71" s="114">
        <v>0.14563106796116498</v>
      </c>
      <c r="AS71" s="114">
        <v>-0.15254237288135608</v>
      </c>
    </row>
    <row r="75" spans="1:45" x14ac:dyDescent="0.3">
      <c r="A75" s="550" t="s">
        <v>3135</v>
      </c>
      <c r="B75" s="550"/>
      <c r="C75" s="550"/>
      <c r="D75" s="550"/>
      <c r="E75" s="550"/>
      <c r="F75" s="550"/>
      <c r="G75" s="550"/>
      <c r="H75" s="550"/>
      <c r="I75" s="550"/>
      <c r="J75" s="550"/>
      <c r="K75" s="550"/>
      <c r="L75" s="550"/>
      <c r="M75" s="550"/>
      <c r="N75" s="550"/>
      <c r="O75" s="550"/>
      <c r="P75" s="550"/>
      <c r="Q75" s="550"/>
      <c r="R75" s="550"/>
      <c r="S75" s="550"/>
      <c r="T75" s="550"/>
      <c r="U75" s="550"/>
      <c r="V75" s="550"/>
      <c r="W75" s="550"/>
      <c r="X75" s="550"/>
      <c r="Y75" s="550"/>
      <c r="AA75" s="551" t="s">
        <v>3133</v>
      </c>
      <c r="AB75" s="551"/>
      <c r="AC75" s="551"/>
      <c r="AD75" s="551"/>
      <c r="AE75" s="551"/>
      <c r="AF75" s="551"/>
      <c r="AG75" s="551"/>
      <c r="AH75" s="551"/>
      <c r="AI75" s="551"/>
      <c r="AJ75" s="551"/>
      <c r="AK75" s="551"/>
      <c r="AL75" s="551"/>
      <c r="AM75" s="551"/>
      <c r="AN75" s="551"/>
      <c r="AO75" s="551"/>
      <c r="AP75" s="551"/>
      <c r="AQ75" s="551"/>
      <c r="AR75" s="551"/>
      <c r="AS75" s="551"/>
    </row>
    <row r="77" spans="1:45" ht="39" x14ac:dyDescent="0.3">
      <c r="A77" s="134" t="s">
        <v>3070</v>
      </c>
      <c r="B77" s="135" t="s">
        <v>3134</v>
      </c>
      <c r="C77" s="135" t="s">
        <v>3072</v>
      </c>
      <c r="D77" s="136" t="s">
        <v>3073</v>
      </c>
      <c r="E77" s="135" t="s">
        <v>3074</v>
      </c>
      <c r="F77" s="137" t="s">
        <v>3075</v>
      </c>
      <c r="G77" s="135" t="s">
        <v>3076</v>
      </c>
      <c r="H77" s="136" t="s">
        <v>3077</v>
      </c>
      <c r="I77" s="135" t="s">
        <v>3078</v>
      </c>
      <c r="J77" s="134" t="s">
        <v>3079</v>
      </c>
      <c r="K77" s="136" t="s">
        <v>3080</v>
      </c>
      <c r="L77" s="546" t="s">
        <v>3081</v>
      </c>
      <c r="M77" s="135" t="s">
        <v>3082</v>
      </c>
      <c r="N77" s="135" t="s">
        <v>3083</v>
      </c>
      <c r="O77" s="135" t="s">
        <v>3084</v>
      </c>
      <c r="P77" s="135" t="s">
        <v>3085</v>
      </c>
      <c r="Q77" s="135" t="s">
        <v>3086</v>
      </c>
      <c r="R77" s="135" t="s">
        <v>3087</v>
      </c>
      <c r="S77" s="135" t="s">
        <v>3088</v>
      </c>
      <c r="T77" s="137" t="s">
        <v>3089</v>
      </c>
      <c r="U77" s="136" t="s">
        <v>3090</v>
      </c>
      <c r="V77" s="136" t="s">
        <v>3091</v>
      </c>
      <c r="W77" s="136" t="s">
        <v>3092</v>
      </c>
      <c r="X77" s="136" t="s">
        <v>3093</v>
      </c>
      <c r="Y77" s="136" t="s">
        <v>3094</v>
      </c>
      <c r="AA77" s="134" t="s">
        <v>3095</v>
      </c>
      <c r="AB77" s="134" t="s">
        <v>3096</v>
      </c>
      <c r="AC77" s="134" t="s">
        <v>3097</v>
      </c>
      <c r="AD77" s="134" t="s">
        <v>3098</v>
      </c>
      <c r="AE77" s="134" t="s">
        <v>3099</v>
      </c>
      <c r="AF77" s="138" t="s">
        <v>3100</v>
      </c>
      <c r="AG77" s="134" t="s">
        <v>3101</v>
      </c>
      <c r="AH77" s="134" t="s">
        <v>3102</v>
      </c>
      <c r="AI77" s="134" t="s">
        <v>3103</v>
      </c>
      <c r="AJ77" s="134" t="s">
        <v>3104</v>
      </c>
      <c r="AK77" s="134" t="s">
        <v>3105</v>
      </c>
      <c r="AL77" s="134" t="s">
        <v>3106</v>
      </c>
      <c r="AM77" s="134" t="s">
        <v>3096</v>
      </c>
      <c r="AN77" s="134" t="s">
        <v>3136</v>
      </c>
      <c r="AO77" s="139" t="s">
        <v>3108</v>
      </c>
      <c r="AP77" s="139" t="s">
        <v>3109</v>
      </c>
      <c r="AQ77" s="139" t="s">
        <v>3137</v>
      </c>
      <c r="AR77" s="139" t="s">
        <v>3111</v>
      </c>
      <c r="AS77" s="139" t="s">
        <v>3031</v>
      </c>
    </row>
    <row r="78" spans="1:45" x14ac:dyDescent="0.3">
      <c r="A78" s="140" t="s">
        <v>2884</v>
      </c>
      <c r="B78" s="128" t="s">
        <v>3112</v>
      </c>
      <c r="C78" s="128" t="s">
        <v>3112</v>
      </c>
      <c r="D78" s="128" t="s">
        <v>3112</v>
      </c>
      <c r="E78" s="128" t="s">
        <v>3112</v>
      </c>
      <c r="F78" s="128" t="s">
        <v>3112</v>
      </c>
      <c r="G78" s="128" t="s">
        <v>3112</v>
      </c>
      <c r="H78" s="128" t="s">
        <v>3112</v>
      </c>
      <c r="I78" s="178"/>
      <c r="J78" s="155" t="s">
        <v>2990</v>
      </c>
      <c r="K78" s="128" t="s">
        <v>3112</v>
      </c>
      <c r="L78" s="547"/>
      <c r="M78" s="171">
        <v>66880</v>
      </c>
      <c r="N78" s="171">
        <v>53214.485714285714</v>
      </c>
      <c r="O78" s="146">
        <v>50328.571428571428</v>
      </c>
      <c r="P78" s="146">
        <v>54717.142857142855</v>
      </c>
      <c r="Q78" s="146">
        <v>52182.857142857145</v>
      </c>
      <c r="R78" s="147">
        <v>53256.942857142858</v>
      </c>
      <c r="S78" s="147">
        <v>53420</v>
      </c>
      <c r="T78" s="147">
        <v>52237.142857142855</v>
      </c>
      <c r="U78" s="147">
        <v>42822.857142857145</v>
      </c>
      <c r="V78" s="147">
        <v>39202.857142857145</v>
      </c>
      <c r="W78" s="147">
        <v>39031.428571428572</v>
      </c>
      <c r="X78" s="147">
        <v>37222.857142857145</v>
      </c>
      <c r="Y78" s="147">
        <v>41367.142857142855</v>
      </c>
      <c r="AA78" s="112"/>
      <c r="AB78" s="112"/>
      <c r="AC78" s="112"/>
      <c r="AD78" s="112"/>
      <c r="AE78" s="112"/>
      <c r="AF78" s="112"/>
      <c r="AG78" s="112" t="s">
        <v>3113</v>
      </c>
      <c r="AH78" s="112">
        <v>-0.20432886192754618</v>
      </c>
      <c r="AI78" s="112">
        <v>-5.4231742484726286E-2</v>
      </c>
      <c r="AJ78" s="112">
        <v>8.7198410445642915E-2</v>
      </c>
      <c r="AK78" s="112">
        <v>-4.6316119262701627E-2</v>
      </c>
      <c r="AL78" s="112">
        <v>2.0583114323258878E-2</v>
      </c>
      <c r="AM78" s="112">
        <v>3.0617067767957362E-3</v>
      </c>
      <c r="AN78" s="112">
        <v>-2.2142589720276051E-2</v>
      </c>
      <c r="AO78" s="112">
        <v>-0.18022206421265652</v>
      </c>
      <c r="AP78" s="114">
        <f t="shared" ref="AP78:AP105" si="0">IFERROR((V78/U78-1),"")</f>
        <v>-8.4534294101948237E-2</v>
      </c>
      <c r="AQ78" s="114">
        <v>-4.3728591210553391E-3</v>
      </c>
      <c r="AR78" s="114">
        <v>-4.6336285777029418E-2</v>
      </c>
      <c r="AS78" s="114">
        <v>0.11133712004912488</v>
      </c>
    </row>
    <row r="79" spans="1:45" x14ac:dyDescent="0.3">
      <c r="A79" s="24" t="s">
        <v>3114</v>
      </c>
      <c r="B79" s="162">
        <v>29167</v>
      </c>
      <c r="C79" s="168">
        <v>41500</v>
      </c>
      <c r="D79" s="153">
        <v>46400</v>
      </c>
      <c r="E79" s="153">
        <v>47450</v>
      </c>
      <c r="F79" s="154">
        <v>45700</v>
      </c>
      <c r="G79" s="154">
        <v>43200</v>
      </c>
      <c r="H79" s="128" t="s">
        <v>3112</v>
      </c>
      <c r="I79" s="548" t="s">
        <v>3115</v>
      </c>
      <c r="J79" s="155">
        <f>MEDIAN(C79:G79)</f>
        <v>45700</v>
      </c>
      <c r="K79" s="174">
        <v>56076.190476190481</v>
      </c>
      <c r="L79" s="547"/>
      <c r="M79" s="156">
        <v>70576.190476190473</v>
      </c>
      <c r="N79" s="157" t="s">
        <v>3112</v>
      </c>
      <c r="O79" s="158">
        <v>74642.857142857145</v>
      </c>
      <c r="P79" s="158">
        <v>71726.190476190473</v>
      </c>
      <c r="Q79" s="158">
        <v>73826.190476190473</v>
      </c>
      <c r="R79" s="168">
        <v>77183.333333333328</v>
      </c>
      <c r="S79" s="128" t="s">
        <v>3112</v>
      </c>
      <c r="T79" s="147">
        <v>81823.809523809527</v>
      </c>
      <c r="U79" s="128" t="s">
        <v>3112</v>
      </c>
      <c r="V79" s="147">
        <v>47590.476190476191</v>
      </c>
      <c r="W79" s="128" t="s">
        <v>3112</v>
      </c>
      <c r="X79" s="128" t="s">
        <v>3112</v>
      </c>
      <c r="Y79" s="128" t="s">
        <v>3112</v>
      </c>
      <c r="AA79" s="112">
        <v>0.1180722891566266</v>
      </c>
      <c r="AB79" s="112">
        <v>2.2629310344827624E-2</v>
      </c>
      <c r="AC79" s="112">
        <v>-3.688092729188619E-2</v>
      </c>
      <c r="AD79" s="112">
        <v>-5.4704595185995575E-2</v>
      </c>
      <c r="AE79" s="112" t="s">
        <v>3113</v>
      </c>
      <c r="AF79" s="112" t="s">
        <v>3113</v>
      </c>
      <c r="AG79" s="112">
        <v>0.29679008152173925</v>
      </c>
      <c r="AH79" s="112" t="s">
        <v>3113</v>
      </c>
      <c r="AI79" s="112" t="s">
        <v>3113</v>
      </c>
      <c r="AJ79" s="112">
        <v>-3.9074960127591818E-2</v>
      </c>
      <c r="AK79" s="112">
        <v>2.9278008298755154E-2</v>
      </c>
      <c r="AL79" s="112">
        <v>4.5473602734866336E-2</v>
      </c>
      <c r="AM79" s="112" t="s">
        <v>3113</v>
      </c>
      <c r="AN79" s="112"/>
      <c r="AO79" s="112" t="s">
        <v>3113</v>
      </c>
      <c r="AP79" s="114" t="str">
        <f t="shared" si="0"/>
        <v/>
      </c>
      <c r="AQ79" s="114" t="s">
        <v>3113</v>
      </c>
      <c r="AR79" s="114" t="s">
        <v>3113</v>
      </c>
      <c r="AS79" s="114"/>
    </row>
    <row r="80" spans="1:45" x14ac:dyDescent="0.3">
      <c r="A80" s="24" t="s">
        <v>2977</v>
      </c>
      <c r="B80" s="162">
        <v>33200</v>
      </c>
      <c r="C80" s="168">
        <v>68105</v>
      </c>
      <c r="D80" s="153">
        <v>62798</v>
      </c>
      <c r="E80" s="128" t="s">
        <v>3112</v>
      </c>
      <c r="F80" s="128" t="s">
        <v>3112</v>
      </c>
      <c r="G80" s="128" t="s">
        <v>3112</v>
      </c>
      <c r="H80" s="128" t="s">
        <v>3112</v>
      </c>
      <c r="I80" s="549"/>
      <c r="J80" s="155">
        <f>MEDIAN(C80:D80)</f>
        <v>65451.5</v>
      </c>
      <c r="K80" s="174">
        <v>60247.619047619046</v>
      </c>
      <c r="L80" s="547"/>
      <c r="M80" s="157" t="s">
        <v>3112</v>
      </c>
      <c r="N80" s="145">
        <v>63333.333333333336</v>
      </c>
      <c r="O80" s="157" t="s">
        <v>3112</v>
      </c>
      <c r="P80" s="159">
        <v>61104.761904761908</v>
      </c>
      <c r="Q80" s="159">
        <v>60604.761904761908</v>
      </c>
      <c r="R80" s="168">
        <v>64619.047619047626</v>
      </c>
      <c r="S80" s="147">
        <v>64619.047619047626</v>
      </c>
      <c r="T80" s="147">
        <v>64869.04761904764</v>
      </c>
      <c r="U80" s="147">
        <v>59904.761904761908</v>
      </c>
      <c r="V80" s="128" t="s">
        <v>3112</v>
      </c>
      <c r="W80" s="147">
        <v>64688.095238095237</v>
      </c>
      <c r="X80" s="147">
        <v>58354.761904761908</v>
      </c>
      <c r="Y80" s="147">
        <v>63154.761904761908</v>
      </c>
      <c r="AA80" s="112">
        <v>-7.7923794141399272E-2</v>
      </c>
      <c r="AB80" s="112" t="s">
        <v>3113</v>
      </c>
      <c r="AC80" s="112" t="s">
        <v>3113</v>
      </c>
      <c r="AD80" s="112" t="s">
        <v>3113</v>
      </c>
      <c r="AE80" s="112" t="s">
        <v>3113</v>
      </c>
      <c r="AF80" s="112" t="s">
        <v>3113</v>
      </c>
      <c r="AG80" s="112" t="s">
        <v>3113</v>
      </c>
      <c r="AH80" s="112" t="s">
        <v>3113</v>
      </c>
      <c r="AI80" s="112" t="s">
        <v>3113</v>
      </c>
      <c r="AJ80" s="112" t="s">
        <v>3113</v>
      </c>
      <c r="AK80" s="112">
        <v>-8.182668329177023E-3</v>
      </c>
      <c r="AL80" s="112">
        <v>6.6237133652863989E-2</v>
      </c>
      <c r="AM80" s="112">
        <v>0</v>
      </c>
      <c r="AN80" s="112">
        <v>3.8688282977157318E-3</v>
      </c>
      <c r="AO80" s="112">
        <v>-7.6527803266654648E-2</v>
      </c>
      <c r="AP80" s="114" t="str">
        <f t="shared" si="0"/>
        <v/>
      </c>
      <c r="AQ80" s="114" t="s">
        <v>3113</v>
      </c>
      <c r="AR80" s="114">
        <v>-9.790570135080412E-2</v>
      </c>
      <c r="AS80" s="114">
        <v>8.2255497980333825E-2</v>
      </c>
    </row>
    <row r="81" spans="1:45" x14ac:dyDescent="0.3">
      <c r="A81" s="24" t="s">
        <v>2974</v>
      </c>
      <c r="B81" s="128" t="s">
        <v>3112</v>
      </c>
      <c r="C81" s="168">
        <v>68008</v>
      </c>
      <c r="D81" s="153">
        <v>58031</v>
      </c>
      <c r="E81" s="153">
        <v>55134</v>
      </c>
      <c r="F81" s="153">
        <v>48749</v>
      </c>
      <c r="G81" s="153">
        <v>38901</v>
      </c>
      <c r="H81" s="128" t="s">
        <v>3112</v>
      </c>
      <c r="I81" s="549"/>
      <c r="J81" s="155">
        <f>MEDIAN(C81:G81)</f>
        <v>55134</v>
      </c>
      <c r="K81" s="174">
        <v>51555</v>
      </c>
      <c r="L81" s="547"/>
      <c r="M81" s="156">
        <v>53512.857142857145</v>
      </c>
      <c r="N81" s="146">
        <v>63950</v>
      </c>
      <c r="O81" s="146">
        <v>63600</v>
      </c>
      <c r="P81" s="161">
        <v>63617.142857142855</v>
      </c>
      <c r="Q81" s="128" t="s">
        <v>3112</v>
      </c>
      <c r="R81" s="147">
        <v>69461.42857142858</v>
      </c>
      <c r="S81" s="147">
        <v>50097.71428571429</v>
      </c>
      <c r="T81" s="147">
        <v>82101.190476190473</v>
      </c>
      <c r="U81" s="147">
        <v>53422.857142857145</v>
      </c>
      <c r="V81" s="154">
        <v>55995.238095238092</v>
      </c>
      <c r="W81" s="147">
        <v>51011.904761904763</v>
      </c>
      <c r="X81" s="147">
        <v>47759.523809523809</v>
      </c>
      <c r="Y81" s="147">
        <v>55273.809523809519</v>
      </c>
      <c r="AA81" s="112">
        <v>-0.14670332902011529</v>
      </c>
      <c r="AB81" s="112">
        <v>-4.9921593630990357E-2</v>
      </c>
      <c r="AC81" s="112">
        <v>-0.11580875684695469</v>
      </c>
      <c r="AD81" s="112">
        <v>-0.20201440029539064</v>
      </c>
      <c r="AE81" s="112" t="s">
        <v>3113</v>
      </c>
      <c r="AF81" s="112" t="s">
        <v>3113</v>
      </c>
      <c r="AG81" s="112">
        <v>0.13229976308242253</v>
      </c>
      <c r="AH81" s="112">
        <v>0.19503991030193002</v>
      </c>
      <c r="AI81" s="112">
        <v>-5.4730258014072941E-3</v>
      </c>
      <c r="AJ81" s="112">
        <v>2.6954177897575704E-4</v>
      </c>
      <c r="AK81" s="112" t="s">
        <v>3113</v>
      </c>
      <c r="AL81" s="112" t="s">
        <v>3113</v>
      </c>
      <c r="AM81" s="112">
        <v>-0.27876930670670264</v>
      </c>
      <c r="AN81" s="112">
        <v>0.63882108488933986</v>
      </c>
      <c r="AO81" s="112">
        <v>-0.34930471978539834</v>
      </c>
      <c r="AP81" s="114">
        <f t="shared" si="0"/>
        <v>4.8151317431454288E-2</v>
      </c>
      <c r="AQ81" s="114">
        <v>-8.8995662896504735E-2</v>
      </c>
      <c r="AR81" s="114">
        <v>-6.3757292882147043E-2</v>
      </c>
      <c r="AS81" s="114">
        <v>0.15733585921531468</v>
      </c>
    </row>
    <row r="82" spans="1:45" x14ac:dyDescent="0.3">
      <c r="A82" s="24" t="s">
        <v>2975</v>
      </c>
      <c r="B82" s="162">
        <v>73800</v>
      </c>
      <c r="C82" s="168">
        <v>48974</v>
      </c>
      <c r="D82" s="153">
        <v>58531</v>
      </c>
      <c r="E82" s="128" t="s">
        <v>3112</v>
      </c>
      <c r="F82" s="153">
        <v>57583</v>
      </c>
      <c r="G82" s="153">
        <v>36363</v>
      </c>
      <c r="H82" s="162">
        <v>62922.619047619046</v>
      </c>
      <c r="I82" s="549"/>
      <c r="J82" s="155">
        <f>MEDIAN(C82,D82,F82,G82,H82)</f>
        <v>57583</v>
      </c>
      <c r="K82" s="174">
        <v>53665.476190476191</v>
      </c>
      <c r="L82" s="547"/>
      <c r="M82" s="145">
        <v>52297.999999999993</v>
      </c>
      <c r="N82" s="145">
        <v>54764.085714285713</v>
      </c>
      <c r="O82" s="145">
        <v>55163.971428571429</v>
      </c>
      <c r="P82" s="145">
        <v>69917.142857142855</v>
      </c>
      <c r="Q82" s="145">
        <v>51245</v>
      </c>
      <c r="R82" s="168">
        <v>58607.142857142855</v>
      </c>
      <c r="S82" s="147">
        <v>45423.809523809527</v>
      </c>
      <c r="T82" s="147">
        <v>60853.809523809519</v>
      </c>
      <c r="U82" s="147">
        <v>53826.190476190481</v>
      </c>
      <c r="V82" s="154">
        <v>56551.190476190481</v>
      </c>
      <c r="W82" s="147">
        <v>53738.095238095237</v>
      </c>
      <c r="X82" s="147">
        <v>54692.857142857145</v>
      </c>
      <c r="Y82" s="147">
        <v>55507.142857142855</v>
      </c>
      <c r="AA82" s="112">
        <v>0.19514436231469756</v>
      </c>
      <c r="AB82" s="112" t="s">
        <v>3113</v>
      </c>
      <c r="AC82" s="112" t="s">
        <v>3113</v>
      </c>
      <c r="AD82" s="112">
        <v>-0.36851153986419605</v>
      </c>
      <c r="AE82" s="112">
        <v>0.73040230584987609</v>
      </c>
      <c r="AF82" s="112">
        <v>-0.14711947781666823</v>
      </c>
      <c r="AG82" s="112">
        <v>5.7998624636748763E-2</v>
      </c>
      <c r="AH82" s="112">
        <v>4.7154493752834092E-2</v>
      </c>
      <c r="AI82" s="112">
        <v>7.3019700606706817E-3</v>
      </c>
      <c r="AJ82" s="112">
        <v>0.26744215556841189</v>
      </c>
      <c r="AK82" s="112">
        <v>-0.26706101099260349</v>
      </c>
      <c r="AL82" s="112">
        <v>0.14366558409879704</v>
      </c>
      <c r="AM82" s="112">
        <v>-0.22494413975218353</v>
      </c>
      <c r="AN82" s="112">
        <v>0.33968969493657597</v>
      </c>
      <c r="AO82" s="112">
        <v>-0.11548363368885606</v>
      </c>
      <c r="AP82" s="114">
        <f t="shared" si="0"/>
        <v>5.0625912328039924E-2</v>
      </c>
      <c r="AQ82" s="114">
        <v>-4.9744226680420334E-2</v>
      </c>
      <c r="AR82" s="114">
        <v>1.7766947275144052E-2</v>
      </c>
      <c r="AS82" s="114">
        <v>1.4888337468982549E-2</v>
      </c>
    </row>
    <row r="83" spans="1:45" x14ac:dyDescent="0.3">
      <c r="A83" s="24" t="s">
        <v>2880</v>
      </c>
      <c r="B83" s="128" t="s">
        <v>3112</v>
      </c>
      <c r="C83" s="128" t="s">
        <v>3112</v>
      </c>
      <c r="D83" s="128" t="s">
        <v>3112</v>
      </c>
      <c r="E83" s="128" t="s">
        <v>3112</v>
      </c>
      <c r="F83" s="179">
        <v>140114</v>
      </c>
      <c r="G83" s="153">
        <v>53257</v>
      </c>
      <c r="H83" s="166">
        <v>67536.28571428571</v>
      </c>
      <c r="I83" s="549"/>
      <c r="J83" s="155">
        <f>MEDIAN(G83,H83)</f>
        <v>60396.642857142855</v>
      </c>
      <c r="K83" s="174">
        <v>82481.904761904749</v>
      </c>
      <c r="L83" s="547"/>
      <c r="M83" s="157" t="s">
        <v>3112</v>
      </c>
      <c r="N83" s="157" t="s">
        <v>3112</v>
      </c>
      <c r="O83" s="158">
        <v>85228.523809523816</v>
      </c>
      <c r="P83" s="158">
        <v>78510.71428571429</v>
      </c>
      <c r="Q83" s="158">
        <v>66714.28571428571</v>
      </c>
      <c r="R83" s="147">
        <v>89750</v>
      </c>
      <c r="S83" s="147">
        <v>83664.28571428571</v>
      </c>
      <c r="T83" s="147">
        <v>77914.285714285696</v>
      </c>
      <c r="U83" s="147">
        <v>72098.333333333343</v>
      </c>
      <c r="V83" s="180">
        <v>72160</v>
      </c>
      <c r="W83" s="147">
        <v>62558.095238095237</v>
      </c>
      <c r="X83" s="147">
        <v>67112.380952380947</v>
      </c>
      <c r="Y83" s="147">
        <v>62102.380952380954</v>
      </c>
      <c r="AA83" s="112" t="s">
        <v>3113</v>
      </c>
      <c r="AB83" s="112" t="s">
        <v>3113</v>
      </c>
      <c r="AC83" s="112" t="s">
        <v>3113</v>
      </c>
      <c r="AD83" s="112">
        <v>-0.61990236521689479</v>
      </c>
      <c r="AE83" s="112">
        <v>0.2681203544000923</v>
      </c>
      <c r="AF83" s="112">
        <v>0.22129761637835599</v>
      </c>
      <c r="AG83" s="112" t="s">
        <v>3113</v>
      </c>
      <c r="AH83" s="112" t="s">
        <v>3113</v>
      </c>
      <c r="AI83" s="112" t="s">
        <v>3113</v>
      </c>
      <c r="AJ83" s="112">
        <v>-7.8821141368388359E-2</v>
      </c>
      <c r="AK83" s="112">
        <v>-0.15025246781603974</v>
      </c>
      <c r="AL83" s="112">
        <v>0.34528907922912211</v>
      </c>
      <c r="AM83" s="112">
        <v>-6.7807401512136933E-2</v>
      </c>
      <c r="AN83" s="112">
        <v>-6.8727055408520643E-2</v>
      </c>
      <c r="AO83" s="112">
        <v>-7.4645520107565977E-2</v>
      </c>
      <c r="AP83" s="114">
        <f t="shared" si="0"/>
        <v>8.5531334519961533E-4</v>
      </c>
      <c r="AQ83" s="114">
        <v>-0.13306409038116362</v>
      </c>
      <c r="AR83" s="114">
        <v>7.2800901257497719E-2</v>
      </c>
      <c r="AS83" s="114">
        <v>-7.4650905375489462E-2</v>
      </c>
    </row>
    <row r="84" spans="1:45" x14ac:dyDescent="0.3">
      <c r="A84" s="24" t="s">
        <v>3117</v>
      </c>
      <c r="B84" s="128" t="s">
        <v>3112</v>
      </c>
      <c r="C84" s="128" t="s">
        <v>3112</v>
      </c>
      <c r="D84" s="128" t="s">
        <v>3112</v>
      </c>
      <c r="E84" s="128" t="s">
        <v>3112</v>
      </c>
      <c r="F84" s="128" t="s">
        <v>3112</v>
      </c>
      <c r="G84" s="128" t="s">
        <v>3112</v>
      </c>
      <c r="H84" s="128" t="s">
        <v>3112</v>
      </c>
      <c r="I84" s="549"/>
      <c r="J84" s="177" t="s">
        <v>2990</v>
      </c>
      <c r="K84" s="157" t="s">
        <v>3112</v>
      </c>
      <c r="L84" s="547"/>
      <c r="M84" s="157" t="s">
        <v>3112</v>
      </c>
      <c r="N84" s="157" t="s">
        <v>3112</v>
      </c>
      <c r="O84" s="157" t="s">
        <v>3112</v>
      </c>
      <c r="P84" s="157" t="s">
        <v>3112</v>
      </c>
      <c r="Q84" s="158">
        <v>60332.904761904763</v>
      </c>
      <c r="R84" s="128" t="s">
        <v>3112</v>
      </c>
      <c r="S84" s="128" t="s">
        <v>3112</v>
      </c>
      <c r="T84" s="128" t="s">
        <v>3112</v>
      </c>
      <c r="U84" s="147">
        <v>62904.761904761908</v>
      </c>
      <c r="V84" s="128" t="s">
        <v>3112</v>
      </c>
      <c r="W84" s="128" t="s">
        <v>3112</v>
      </c>
      <c r="X84" s="147">
        <v>66788.095238095237</v>
      </c>
      <c r="Y84" s="128" t="s">
        <v>3112</v>
      </c>
      <c r="AA84" s="112"/>
      <c r="AB84" s="112"/>
      <c r="AC84" s="112"/>
      <c r="AD84" s="112"/>
      <c r="AE84" s="112"/>
      <c r="AF84" s="112"/>
      <c r="AG84" s="112"/>
      <c r="AH84" s="112"/>
      <c r="AI84" s="112"/>
      <c r="AJ84" s="112"/>
      <c r="AK84" s="112" t="s">
        <v>3113</v>
      </c>
      <c r="AL84" s="112" t="s">
        <v>3113</v>
      </c>
      <c r="AM84" s="112" t="s">
        <v>3113</v>
      </c>
      <c r="AN84" s="112"/>
      <c r="AO84" s="112" t="s">
        <v>3113</v>
      </c>
      <c r="AP84" s="114" t="str">
        <f t="shared" si="0"/>
        <v/>
      </c>
      <c r="AQ84" s="114" t="s">
        <v>3113</v>
      </c>
      <c r="AR84" s="114" t="s">
        <v>3113</v>
      </c>
      <c r="AS84" s="114"/>
    </row>
    <row r="85" spans="1:45" x14ac:dyDescent="0.3">
      <c r="A85" s="24" t="s">
        <v>3118</v>
      </c>
      <c r="B85" s="128" t="s">
        <v>3112</v>
      </c>
      <c r="C85" s="128" t="s">
        <v>3112</v>
      </c>
      <c r="D85" s="128" t="s">
        <v>3112</v>
      </c>
      <c r="E85" s="128" t="s">
        <v>3112</v>
      </c>
      <c r="F85" s="128" t="s">
        <v>3112</v>
      </c>
      <c r="G85" s="128" t="s">
        <v>3112</v>
      </c>
      <c r="H85" s="157" t="s">
        <v>3112</v>
      </c>
      <c r="I85" s="549"/>
      <c r="J85" s="177" t="s">
        <v>2990</v>
      </c>
      <c r="K85" s="157" t="s">
        <v>3112</v>
      </c>
      <c r="L85" s="547"/>
      <c r="M85" s="157" t="s">
        <v>3112</v>
      </c>
      <c r="N85" s="157" t="s">
        <v>3112</v>
      </c>
      <c r="O85" s="157" t="s">
        <v>3112</v>
      </c>
      <c r="P85" s="158">
        <v>57749.047619047626</v>
      </c>
      <c r="Q85" s="128" t="s">
        <v>3112</v>
      </c>
      <c r="R85" s="147">
        <v>59200.476190476191</v>
      </c>
      <c r="S85" s="128" t="s">
        <v>3112</v>
      </c>
      <c r="T85" s="147">
        <v>55477.142857142855</v>
      </c>
      <c r="U85" s="147">
        <v>63427.142857142855</v>
      </c>
      <c r="V85" s="154">
        <v>49862.857142857145</v>
      </c>
      <c r="W85" s="128" t="s">
        <v>3112</v>
      </c>
      <c r="X85" s="147">
        <v>67800</v>
      </c>
      <c r="Y85" s="128" t="s">
        <v>3112</v>
      </c>
      <c r="AA85" s="112"/>
      <c r="AB85" s="112"/>
      <c r="AC85" s="112"/>
      <c r="AD85" s="112"/>
      <c r="AE85" s="112"/>
      <c r="AF85" s="112"/>
      <c r="AG85" s="112"/>
      <c r="AH85" s="112"/>
      <c r="AI85" s="112"/>
      <c r="AJ85" s="112" t="s">
        <v>3113</v>
      </c>
      <c r="AK85" s="112" t="s">
        <v>3113</v>
      </c>
      <c r="AL85" s="112" t="s">
        <v>3113</v>
      </c>
      <c r="AM85" s="112" t="s">
        <v>3113</v>
      </c>
      <c r="AN85" s="112"/>
      <c r="AO85" s="112">
        <v>0.14330226090539222</v>
      </c>
      <c r="AP85" s="114">
        <f t="shared" si="0"/>
        <v>-0.21385616793171014</v>
      </c>
      <c r="AQ85" s="114" t="s">
        <v>3113</v>
      </c>
      <c r="AR85" s="114" t="s">
        <v>3113</v>
      </c>
      <c r="AS85" s="114"/>
    </row>
    <row r="86" spans="1:45" x14ac:dyDescent="0.3">
      <c r="A86" s="24" t="s">
        <v>3119</v>
      </c>
      <c r="B86" s="128" t="s">
        <v>3112</v>
      </c>
      <c r="C86" s="128" t="s">
        <v>3112</v>
      </c>
      <c r="D86" s="128" t="s">
        <v>3112</v>
      </c>
      <c r="E86" s="128" t="s">
        <v>3112</v>
      </c>
      <c r="F86" s="128" t="s">
        <v>3112</v>
      </c>
      <c r="G86" s="128" t="s">
        <v>3112</v>
      </c>
      <c r="H86" s="157" t="s">
        <v>3112</v>
      </c>
      <c r="I86" s="549"/>
      <c r="J86" s="177" t="s">
        <v>2990</v>
      </c>
      <c r="K86" s="128" t="s">
        <v>3112</v>
      </c>
      <c r="L86" s="547"/>
      <c r="M86" s="128" t="s">
        <v>3112</v>
      </c>
      <c r="N86" s="128" t="s">
        <v>3112</v>
      </c>
      <c r="O86" s="158">
        <v>51276.144761904769</v>
      </c>
      <c r="P86" s="158">
        <v>55543.571428571428</v>
      </c>
      <c r="Q86" s="158">
        <v>56762.523809523809</v>
      </c>
      <c r="R86" s="147">
        <v>79232.776190476186</v>
      </c>
      <c r="S86" s="128" t="s">
        <v>3112</v>
      </c>
      <c r="T86" s="128" t="s">
        <v>3112</v>
      </c>
      <c r="U86" s="147">
        <v>60976.690476190481</v>
      </c>
      <c r="V86" s="154">
        <v>61314.761904761908</v>
      </c>
      <c r="W86" s="128" t="s">
        <v>3112</v>
      </c>
      <c r="X86" s="147">
        <v>68459.523809523816</v>
      </c>
      <c r="Y86" s="128" t="s">
        <v>3112</v>
      </c>
      <c r="AA86" s="112"/>
      <c r="AB86" s="112"/>
      <c r="AC86" s="112"/>
      <c r="AD86" s="112"/>
      <c r="AE86" s="112"/>
      <c r="AF86" s="112"/>
      <c r="AG86" s="112"/>
      <c r="AH86" s="112"/>
      <c r="AI86" s="112" t="s">
        <v>3113</v>
      </c>
      <c r="AJ86" s="112">
        <v>8.3224405549247038E-2</v>
      </c>
      <c r="AK86" s="112">
        <v>2.1945876896301897E-2</v>
      </c>
      <c r="AL86" s="112">
        <v>0.39586422295729995</v>
      </c>
      <c r="AM86" s="112" t="s">
        <v>3113</v>
      </c>
      <c r="AN86" s="112"/>
      <c r="AO86" s="112" t="s">
        <v>3113</v>
      </c>
      <c r="AP86" s="114">
        <f t="shared" si="0"/>
        <v>5.5442731629298247E-3</v>
      </c>
      <c r="AQ86" s="114" t="s">
        <v>3113</v>
      </c>
      <c r="AR86" s="114" t="s">
        <v>3113</v>
      </c>
      <c r="AS86" s="114"/>
    </row>
    <row r="87" spans="1:45" x14ac:dyDescent="0.3">
      <c r="A87" s="24" t="s">
        <v>2885</v>
      </c>
      <c r="B87" s="128" t="s">
        <v>3112</v>
      </c>
      <c r="C87" s="128" t="s">
        <v>3112</v>
      </c>
      <c r="D87" s="128" t="s">
        <v>3112</v>
      </c>
      <c r="E87" s="128" t="s">
        <v>3112</v>
      </c>
      <c r="F87" s="128" t="s">
        <v>3112</v>
      </c>
      <c r="G87" s="128" t="s">
        <v>3112</v>
      </c>
      <c r="H87" s="157" t="s">
        <v>3112</v>
      </c>
      <c r="I87" s="549"/>
      <c r="J87" s="177" t="s">
        <v>2990</v>
      </c>
      <c r="K87" s="128" t="s">
        <v>3112</v>
      </c>
      <c r="L87" s="547"/>
      <c r="M87" s="128" t="s">
        <v>3112</v>
      </c>
      <c r="N87" s="128" t="s">
        <v>3112</v>
      </c>
      <c r="O87" s="128" t="s">
        <v>3112</v>
      </c>
      <c r="P87" s="128" t="s">
        <v>3112</v>
      </c>
      <c r="Q87" s="128" t="s">
        <v>3112</v>
      </c>
      <c r="R87" s="128" t="s">
        <v>3112</v>
      </c>
      <c r="S87" s="128" t="s">
        <v>3112</v>
      </c>
      <c r="T87" s="128" t="s">
        <v>3112</v>
      </c>
      <c r="U87" s="128" t="s">
        <v>3112</v>
      </c>
      <c r="V87" s="154">
        <v>66309.523809523816</v>
      </c>
      <c r="W87" s="147">
        <v>52334.761904761908</v>
      </c>
      <c r="X87" s="147">
        <v>56200</v>
      </c>
      <c r="Y87" s="147">
        <v>52482.142857142855</v>
      </c>
      <c r="AA87" s="112"/>
      <c r="AB87" s="112"/>
      <c r="AC87" s="112"/>
      <c r="AD87" s="112"/>
      <c r="AE87" s="112"/>
      <c r="AF87" s="112"/>
      <c r="AG87" s="112"/>
      <c r="AH87" s="112"/>
      <c r="AI87" s="112"/>
      <c r="AJ87" s="112"/>
      <c r="AK87" s="112"/>
      <c r="AL87" s="112"/>
      <c r="AM87" s="112"/>
      <c r="AN87" s="112"/>
      <c r="AO87" s="112"/>
      <c r="AP87" s="114" t="str">
        <f t="shared" si="0"/>
        <v/>
      </c>
      <c r="AQ87" s="114">
        <v>-0.21075044883303418</v>
      </c>
      <c r="AR87" s="114">
        <v>7.3856036686896553E-2</v>
      </c>
      <c r="AS87" s="114">
        <v>-6.6154041687849552E-2</v>
      </c>
    </row>
    <row r="88" spans="1:45" x14ac:dyDescent="0.3">
      <c r="A88" s="150" t="s">
        <v>2976</v>
      </c>
      <c r="B88" s="168">
        <v>24843</v>
      </c>
      <c r="C88" s="128" t="s">
        <v>3112</v>
      </c>
      <c r="D88" s="128" t="s">
        <v>3112</v>
      </c>
      <c r="E88" s="128" t="s">
        <v>3112</v>
      </c>
      <c r="F88" s="153">
        <v>63940</v>
      </c>
      <c r="G88" s="128" t="s">
        <v>3112</v>
      </c>
      <c r="H88" s="157" t="s">
        <v>3112</v>
      </c>
      <c r="I88" s="549"/>
      <c r="J88" s="177" t="s">
        <v>2990</v>
      </c>
      <c r="K88" s="128" t="s">
        <v>3112</v>
      </c>
      <c r="L88" s="547"/>
      <c r="M88" s="165">
        <v>79413.333333333328</v>
      </c>
      <c r="N88" s="165">
        <v>76083.333333333328</v>
      </c>
      <c r="O88" s="158">
        <v>88726.190476190473</v>
      </c>
      <c r="P88" s="145">
        <v>91026.190476190473</v>
      </c>
      <c r="Q88" s="145">
        <v>50656.190476190481</v>
      </c>
      <c r="R88" s="168">
        <v>48011.904761904763</v>
      </c>
      <c r="S88" s="147">
        <v>48511.904761904763</v>
      </c>
      <c r="T88" s="128" t="s">
        <v>3112</v>
      </c>
      <c r="U88" s="147">
        <v>65745.238095238092</v>
      </c>
      <c r="V88" s="154">
        <v>63345.238095238092</v>
      </c>
      <c r="W88" s="128" t="s">
        <v>3112</v>
      </c>
      <c r="X88" s="128" t="s">
        <v>3112</v>
      </c>
      <c r="Y88" s="147">
        <v>80773.809523809527</v>
      </c>
      <c r="AA88" s="112" t="s">
        <v>3113</v>
      </c>
      <c r="AB88" s="112" t="s">
        <v>3113</v>
      </c>
      <c r="AC88" s="112" t="s">
        <v>3113</v>
      </c>
      <c r="AD88" s="112" t="s">
        <v>3113</v>
      </c>
      <c r="AE88" s="112" t="s">
        <v>3113</v>
      </c>
      <c r="AF88" s="112" t="s">
        <v>3113</v>
      </c>
      <c r="AG88" s="112" t="s">
        <v>3113</v>
      </c>
      <c r="AH88" s="112">
        <v>-4.1932505036937573E-2</v>
      </c>
      <c r="AI88" s="112">
        <v>0.16617117821937111</v>
      </c>
      <c r="AJ88" s="112">
        <v>2.5922447336643062E-2</v>
      </c>
      <c r="AK88" s="112">
        <v>-0.4434987313959875</v>
      </c>
      <c r="AL88" s="112">
        <v>-5.2200642990091972E-2</v>
      </c>
      <c r="AM88" s="112">
        <v>1.0414083808579111E-2</v>
      </c>
      <c r="AN88" s="112"/>
      <c r="AO88" s="112" t="s">
        <v>3113</v>
      </c>
      <c r="AP88" s="114">
        <f t="shared" si="0"/>
        <v>-3.6504544960706875E-2</v>
      </c>
      <c r="AQ88" s="114" t="s">
        <v>3113</v>
      </c>
      <c r="AR88" s="114" t="s">
        <v>3113</v>
      </c>
      <c r="AS88" s="114"/>
    </row>
    <row r="89" spans="1:45" x14ac:dyDescent="0.3">
      <c r="A89" s="150" t="s">
        <v>3120</v>
      </c>
      <c r="B89" s="128" t="s">
        <v>3112</v>
      </c>
      <c r="C89" s="128" t="s">
        <v>3112</v>
      </c>
      <c r="D89" s="128" t="s">
        <v>3112</v>
      </c>
      <c r="E89" s="128" t="s">
        <v>3112</v>
      </c>
      <c r="F89" s="128" t="s">
        <v>3112</v>
      </c>
      <c r="G89" s="128" t="s">
        <v>3112</v>
      </c>
      <c r="H89" s="128" t="s">
        <v>3112</v>
      </c>
      <c r="I89" s="549"/>
      <c r="J89" s="177" t="s">
        <v>2990</v>
      </c>
      <c r="K89" s="128" t="s">
        <v>3112</v>
      </c>
      <c r="L89" s="547"/>
      <c r="M89" s="128" t="s">
        <v>3112</v>
      </c>
      <c r="N89" s="128" t="s">
        <v>3112</v>
      </c>
      <c r="O89" s="128" t="s">
        <v>3112</v>
      </c>
      <c r="P89" s="128" t="s">
        <v>3112</v>
      </c>
      <c r="Q89" s="145">
        <v>55572.857142857145</v>
      </c>
      <c r="R89" s="147">
        <v>53207.142857142855</v>
      </c>
      <c r="S89" s="147">
        <v>53457.142857142855</v>
      </c>
      <c r="T89" s="128" t="s">
        <v>3112</v>
      </c>
      <c r="U89" s="128" t="s">
        <v>3112</v>
      </c>
      <c r="V89" s="128" t="s">
        <v>3112</v>
      </c>
      <c r="W89" s="128" t="s">
        <v>3112</v>
      </c>
      <c r="X89" s="128" t="s">
        <v>3112</v>
      </c>
      <c r="Y89" s="128" t="s">
        <v>3112</v>
      </c>
      <c r="AA89" s="112"/>
      <c r="AB89" s="112"/>
      <c r="AC89" s="112"/>
      <c r="AD89" s="112"/>
      <c r="AE89" s="112"/>
      <c r="AF89" s="112"/>
      <c r="AG89" s="112"/>
      <c r="AH89" s="112"/>
      <c r="AI89" s="112"/>
      <c r="AJ89" s="112"/>
      <c r="AK89" s="112" t="s">
        <v>3113</v>
      </c>
      <c r="AL89" s="112">
        <v>-4.2569599753219833E-2</v>
      </c>
      <c r="AM89" s="112">
        <v>4.6986172640623991E-3</v>
      </c>
      <c r="AN89" s="112"/>
      <c r="AO89" s="112" t="s">
        <v>3113</v>
      </c>
      <c r="AP89" s="114" t="str">
        <f t="shared" si="0"/>
        <v/>
      </c>
      <c r="AQ89" s="114" t="s">
        <v>3113</v>
      </c>
      <c r="AR89" s="114" t="s">
        <v>3113</v>
      </c>
      <c r="AS89" s="114"/>
    </row>
    <row r="90" spans="1:45" x14ac:dyDescent="0.3">
      <c r="A90" s="150" t="s">
        <v>2978</v>
      </c>
      <c r="B90" s="128" t="s">
        <v>3112</v>
      </c>
      <c r="C90" s="128" t="s">
        <v>3112</v>
      </c>
      <c r="D90" s="128" t="s">
        <v>3112</v>
      </c>
      <c r="E90" s="147">
        <v>55748</v>
      </c>
      <c r="F90" s="153">
        <v>64914</v>
      </c>
      <c r="G90" s="128" t="s">
        <v>3112</v>
      </c>
      <c r="H90" s="166">
        <v>76047.619047619039</v>
      </c>
      <c r="I90" s="549"/>
      <c r="J90" s="155">
        <f>MEDIAN(E90,F90,H90)</f>
        <v>64914</v>
      </c>
      <c r="K90" s="156">
        <v>81414.28571428571</v>
      </c>
      <c r="L90" s="547"/>
      <c r="M90" s="165">
        <v>83807.142857142855</v>
      </c>
      <c r="N90" s="165">
        <v>77223.809523809527</v>
      </c>
      <c r="O90" s="145">
        <v>101342.85714285714</v>
      </c>
      <c r="P90" s="145">
        <v>106842.85714285714</v>
      </c>
      <c r="Q90" s="145">
        <v>110392.85714285714</v>
      </c>
      <c r="R90" s="147">
        <v>93307.142857142855</v>
      </c>
      <c r="S90" s="147">
        <v>78323.809523809527</v>
      </c>
      <c r="T90" s="147">
        <v>78323.809523809527</v>
      </c>
      <c r="U90" s="147">
        <v>85523.809523809527</v>
      </c>
      <c r="V90" s="154">
        <v>85523.809523809527</v>
      </c>
      <c r="W90" s="147">
        <v>84057.142857142855</v>
      </c>
      <c r="X90" s="147">
        <v>84057.142857142855</v>
      </c>
      <c r="Y90" s="147">
        <v>107857.14285714286</v>
      </c>
      <c r="AA90" s="112" t="s">
        <v>3113</v>
      </c>
      <c r="AB90" s="112" t="s">
        <v>3113</v>
      </c>
      <c r="AC90" s="112">
        <v>0.16441845447370307</v>
      </c>
      <c r="AD90" s="112" t="s">
        <v>3113</v>
      </c>
      <c r="AE90" s="112" t="s">
        <v>3113</v>
      </c>
      <c r="AF90" s="112">
        <v>7.0569818409517815E-2</v>
      </c>
      <c r="AG90" s="112">
        <v>8.905071065099146E-2</v>
      </c>
      <c r="AH90" s="112">
        <v>-7.855336799340884E-2</v>
      </c>
      <c r="AI90" s="112">
        <v>0.31232657088240723</v>
      </c>
      <c r="AJ90" s="112">
        <v>5.4271215111361792E-2</v>
      </c>
      <c r="AK90" s="112">
        <v>3.3226367161385273E-2</v>
      </c>
      <c r="AL90" s="112">
        <v>-0.1547719184729861</v>
      </c>
      <c r="AM90" s="112">
        <v>-0.16058077521753544</v>
      </c>
      <c r="AN90" s="112">
        <v>0</v>
      </c>
      <c r="AO90" s="112">
        <v>9.1926070038910401E-2</v>
      </c>
      <c r="AP90" s="114">
        <f t="shared" si="0"/>
        <v>0</v>
      </c>
      <c r="AQ90" s="114">
        <v>-1.7149220489977801E-2</v>
      </c>
      <c r="AR90" s="114">
        <v>0</v>
      </c>
      <c r="AS90" s="114">
        <v>0.28314072059823259</v>
      </c>
    </row>
    <row r="91" spans="1:45" x14ac:dyDescent="0.3">
      <c r="A91" s="150" t="s">
        <v>2092</v>
      </c>
      <c r="B91" s="128" t="s">
        <v>3112</v>
      </c>
      <c r="C91" s="128" t="s">
        <v>3112</v>
      </c>
      <c r="D91" s="128" t="s">
        <v>3112</v>
      </c>
      <c r="E91" s="128" t="s">
        <v>3112</v>
      </c>
      <c r="F91" s="128" t="s">
        <v>3112</v>
      </c>
      <c r="G91" s="128" t="s">
        <v>3112</v>
      </c>
      <c r="H91" s="128" t="s">
        <v>3112</v>
      </c>
      <c r="I91" s="549"/>
      <c r="J91" s="177" t="s">
        <v>2990</v>
      </c>
      <c r="K91" s="128" t="s">
        <v>3112</v>
      </c>
      <c r="L91" s="547"/>
      <c r="M91" s="157" t="s">
        <v>3112</v>
      </c>
      <c r="N91" s="157" t="s">
        <v>3112</v>
      </c>
      <c r="O91" s="157" t="s">
        <v>3112</v>
      </c>
      <c r="P91" s="157" t="s">
        <v>3112</v>
      </c>
      <c r="Q91" s="145">
        <v>66489.523809523816</v>
      </c>
      <c r="R91" s="147">
        <v>74565.476190476184</v>
      </c>
      <c r="S91" s="147">
        <v>68840.666666666657</v>
      </c>
      <c r="T91" s="147">
        <v>57773.809523809527</v>
      </c>
      <c r="U91" s="147">
        <v>55459.523809523809</v>
      </c>
      <c r="V91" s="154">
        <v>45917.857142857145</v>
      </c>
      <c r="W91" s="147">
        <v>61767.142857142855</v>
      </c>
      <c r="X91" s="147">
        <v>64017.142857142855</v>
      </c>
      <c r="Y91" s="147">
        <v>68117.142857142855</v>
      </c>
      <c r="AA91" s="112"/>
      <c r="AB91" s="112"/>
      <c r="AC91" s="112"/>
      <c r="AD91" s="112"/>
      <c r="AE91" s="112"/>
      <c r="AF91" s="112"/>
      <c r="AG91" s="112"/>
      <c r="AH91" s="112"/>
      <c r="AI91" s="112"/>
      <c r="AJ91" s="112"/>
      <c r="AK91" s="112" t="s">
        <v>3113</v>
      </c>
      <c r="AL91" s="112">
        <v>0.12146202767353231</v>
      </c>
      <c r="AM91" s="112">
        <v>-7.6775604693861355E-2</v>
      </c>
      <c r="AN91" s="112">
        <v>-0.1607604585882928</v>
      </c>
      <c r="AO91" s="112">
        <v>-4.0057696270348275E-2</v>
      </c>
      <c r="AP91" s="114">
        <f t="shared" si="0"/>
        <v>-0.17204739621345466</v>
      </c>
      <c r="AQ91" s="114">
        <v>0.34516605740063766</v>
      </c>
      <c r="AR91" s="114">
        <v>3.6427134167495323E-2</v>
      </c>
      <c r="AS91" s="114">
        <v>6.4045344996875864E-2</v>
      </c>
    </row>
    <row r="92" spans="1:45" x14ac:dyDescent="0.3">
      <c r="A92" s="24" t="s">
        <v>2980</v>
      </c>
      <c r="B92" s="162">
        <v>40310</v>
      </c>
      <c r="C92" s="168">
        <v>74217</v>
      </c>
      <c r="D92" s="153">
        <v>134200</v>
      </c>
      <c r="E92" s="128" t="s">
        <v>3112</v>
      </c>
      <c r="F92" s="153">
        <v>69700</v>
      </c>
      <c r="G92" s="153">
        <v>73300</v>
      </c>
      <c r="H92" s="166">
        <v>73400</v>
      </c>
      <c r="I92" s="549"/>
      <c r="J92" s="155">
        <f>MEDIAN(C92,D92,F92,G92,H92)</f>
        <v>73400</v>
      </c>
      <c r="K92" s="128" t="s">
        <v>3112</v>
      </c>
      <c r="L92" s="547"/>
      <c r="M92" s="165">
        <v>66300</v>
      </c>
      <c r="N92" s="157" t="s">
        <v>3112</v>
      </c>
      <c r="O92" s="145">
        <v>74700</v>
      </c>
      <c r="P92" s="158">
        <v>79800</v>
      </c>
      <c r="Q92" s="158">
        <v>76820</v>
      </c>
      <c r="R92" s="128" t="s">
        <v>3112</v>
      </c>
      <c r="S92" s="147">
        <v>77700</v>
      </c>
      <c r="T92" s="147">
        <v>78670.476190476198</v>
      </c>
      <c r="U92" s="128" t="s">
        <v>3112</v>
      </c>
      <c r="V92" s="154">
        <v>78150</v>
      </c>
      <c r="W92" s="147">
        <v>77670.476190476184</v>
      </c>
      <c r="X92" s="147">
        <v>81978.333333333328</v>
      </c>
      <c r="Y92" s="147">
        <v>75177.142857142855</v>
      </c>
      <c r="AA92" s="112">
        <v>0.80821105676597016</v>
      </c>
      <c r="AB92" s="112" t="s">
        <v>3113</v>
      </c>
      <c r="AC92" s="112" t="s">
        <v>3113</v>
      </c>
      <c r="AD92" s="112">
        <v>5.164992826398862E-2</v>
      </c>
      <c r="AE92" s="112">
        <v>1.3642564802183177E-3</v>
      </c>
      <c r="AF92" s="112" t="s">
        <v>3113</v>
      </c>
      <c r="AG92" s="112" t="s">
        <v>3113</v>
      </c>
      <c r="AH92" s="112" t="s">
        <v>3113</v>
      </c>
      <c r="AI92" s="112" t="s">
        <v>3113</v>
      </c>
      <c r="AJ92" s="112">
        <v>6.8273092369477872E-2</v>
      </c>
      <c r="AK92" s="112">
        <v>-3.7343358395990012E-2</v>
      </c>
      <c r="AL92" s="112" t="s">
        <v>3113</v>
      </c>
      <c r="AM92" s="112" t="s">
        <v>3113</v>
      </c>
      <c r="AN92" s="112">
        <v>1.249004106146967E-2</v>
      </c>
      <c r="AO92" s="112" t="s">
        <v>3113</v>
      </c>
      <c r="AP92" s="114" t="str">
        <f t="shared" si="0"/>
        <v/>
      </c>
      <c r="AQ92" s="114">
        <v>-6.135941260701383E-3</v>
      </c>
      <c r="AR92" s="114">
        <v>5.5463251342668718E-2</v>
      </c>
      <c r="AS92" s="114">
        <v>-8.2963268459436135E-2</v>
      </c>
    </row>
    <row r="93" spans="1:45" x14ac:dyDescent="0.3">
      <c r="A93" s="24" t="s">
        <v>2881</v>
      </c>
      <c r="B93" s="162">
        <v>33000</v>
      </c>
      <c r="C93" s="168">
        <v>58686</v>
      </c>
      <c r="D93" s="153">
        <v>59764</v>
      </c>
      <c r="E93" s="153">
        <v>60001</v>
      </c>
      <c r="F93" s="153">
        <v>56002</v>
      </c>
      <c r="G93" s="153">
        <v>64781</v>
      </c>
      <c r="H93" s="166">
        <v>70380.952380952367</v>
      </c>
      <c r="I93" s="549"/>
      <c r="J93" s="155">
        <f>MEDIAN(C93:H93)</f>
        <v>59882.5</v>
      </c>
      <c r="K93" s="128" t="s">
        <v>3112</v>
      </c>
      <c r="L93" s="547"/>
      <c r="M93" s="157" t="s">
        <v>3112</v>
      </c>
      <c r="N93" s="145">
        <v>30180.952380952382</v>
      </c>
      <c r="O93" s="158">
        <v>25597.619047619046</v>
      </c>
      <c r="P93" s="128" t="s">
        <v>3112</v>
      </c>
      <c r="Q93" s="128" t="s">
        <v>3112</v>
      </c>
      <c r="R93" s="168">
        <v>63223.809523809519</v>
      </c>
      <c r="S93" s="147">
        <v>63223.809523809519</v>
      </c>
      <c r="T93" s="147">
        <v>50723.809523809519</v>
      </c>
      <c r="U93" s="147">
        <v>49509.523809523809</v>
      </c>
      <c r="V93" s="154">
        <v>58009.523809523809</v>
      </c>
      <c r="W93" s="147">
        <v>56209.523809523809</v>
      </c>
      <c r="X93" s="147">
        <v>48959.523809523809</v>
      </c>
      <c r="Y93" s="147">
        <v>48959.523809523809</v>
      </c>
      <c r="AA93" s="112">
        <v>1.8368946597144165E-2</v>
      </c>
      <c r="AB93" s="112">
        <v>3.9655980188741946E-3</v>
      </c>
      <c r="AC93" s="112">
        <v>-6.6648889185180193E-2</v>
      </c>
      <c r="AD93" s="112">
        <v>0.15676225849076819</v>
      </c>
      <c r="AE93" s="112">
        <v>8.644436456603577E-2</v>
      </c>
      <c r="AF93" s="112" t="s">
        <v>3113</v>
      </c>
      <c r="AG93" s="112" t="s">
        <v>3113</v>
      </c>
      <c r="AH93" s="112" t="s">
        <v>3113</v>
      </c>
      <c r="AI93" s="112">
        <v>-0.15186178605238254</v>
      </c>
      <c r="AJ93" s="112" t="s">
        <v>3113</v>
      </c>
      <c r="AK93" s="112" t="s">
        <v>3113</v>
      </c>
      <c r="AL93" s="112" t="s">
        <v>3113</v>
      </c>
      <c r="AM93" s="112">
        <v>0</v>
      </c>
      <c r="AN93" s="112">
        <v>-0.1977103261278903</v>
      </c>
      <c r="AO93" s="112">
        <v>-2.3939166353736274E-2</v>
      </c>
      <c r="AP93" s="114">
        <f t="shared" si="0"/>
        <v>0.17168413965566987</v>
      </c>
      <c r="AQ93" s="114">
        <v>-3.1029387621080318E-2</v>
      </c>
      <c r="AR93" s="114">
        <v>-0.12898170111826501</v>
      </c>
      <c r="AS93" s="114">
        <v>0</v>
      </c>
    </row>
    <row r="94" spans="1:45" x14ac:dyDescent="0.3">
      <c r="A94" s="24" t="s">
        <v>3122</v>
      </c>
      <c r="B94" s="128" t="s">
        <v>3112</v>
      </c>
      <c r="C94" s="128" t="s">
        <v>3112</v>
      </c>
      <c r="D94" s="128" t="s">
        <v>3112</v>
      </c>
      <c r="E94" s="128" t="s">
        <v>3112</v>
      </c>
      <c r="F94" s="128" t="s">
        <v>3112</v>
      </c>
      <c r="G94" s="128" t="s">
        <v>3112</v>
      </c>
      <c r="H94" s="157" t="s">
        <v>3112</v>
      </c>
      <c r="I94" s="549"/>
      <c r="J94" s="177" t="s">
        <v>2990</v>
      </c>
      <c r="K94" s="128" t="s">
        <v>3112</v>
      </c>
      <c r="L94" s="547"/>
      <c r="M94" s="128" t="s">
        <v>3112</v>
      </c>
      <c r="N94" s="128" t="s">
        <v>3112</v>
      </c>
      <c r="O94" s="158">
        <v>60516.666666666664</v>
      </c>
      <c r="P94" s="145">
        <v>59109.523809523809</v>
      </c>
      <c r="Q94" s="128" t="s">
        <v>3112</v>
      </c>
      <c r="R94" s="147">
        <v>60207.142857142855</v>
      </c>
      <c r="S94" s="147">
        <v>63975</v>
      </c>
      <c r="T94" s="128" t="s">
        <v>3112</v>
      </c>
      <c r="U94" s="147">
        <v>53253.571428571428</v>
      </c>
      <c r="V94" s="128" t="s">
        <v>3112</v>
      </c>
      <c r="W94" s="128" t="s">
        <v>3112</v>
      </c>
      <c r="X94" s="128" t="s">
        <v>3112</v>
      </c>
      <c r="Y94" s="128" t="s">
        <v>3112</v>
      </c>
      <c r="AA94" s="112"/>
      <c r="AB94" s="112"/>
      <c r="AC94" s="112"/>
      <c r="AD94" s="112"/>
      <c r="AE94" s="112"/>
      <c r="AF94" s="112"/>
      <c r="AG94" s="112"/>
      <c r="AH94" s="112"/>
      <c r="AI94" s="112" t="s">
        <v>3113</v>
      </c>
      <c r="AJ94" s="112">
        <v>-2.3252154070110498E-2</v>
      </c>
      <c r="AK94" s="112" t="s">
        <v>3113</v>
      </c>
      <c r="AL94" s="112" t="s">
        <v>3113</v>
      </c>
      <c r="AM94" s="112">
        <v>6.2581563649305894E-2</v>
      </c>
      <c r="AN94" s="112"/>
      <c r="AO94" s="112" t="s">
        <v>3113</v>
      </c>
      <c r="AP94" s="114" t="str">
        <f t="shared" si="0"/>
        <v/>
      </c>
      <c r="AQ94" s="114" t="s">
        <v>3113</v>
      </c>
      <c r="AR94" s="114" t="s">
        <v>3113</v>
      </c>
      <c r="AS94" s="114"/>
    </row>
    <row r="95" spans="1:45" x14ac:dyDescent="0.3">
      <c r="A95" s="24" t="s">
        <v>2979</v>
      </c>
      <c r="B95" s="162">
        <v>33792</v>
      </c>
      <c r="C95" s="168">
        <v>99751</v>
      </c>
      <c r="D95" s="128" t="s">
        <v>3112</v>
      </c>
      <c r="E95" s="153">
        <v>93025</v>
      </c>
      <c r="F95" s="128" t="s">
        <v>3112</v>
      </c>
      <c r="G95" s="153">
        <v>84010</v>
      </c>
      <c r="H95" s="166">
        <v>51523.809523809519</v>
      </c>
      <c r="I95" s="549"/>
      <c r="J95" s="155">
        <f>MEDIAN(C95,E95,G95,H95)</f>
        <v>88517.5</v>
      </c>
      <c r="K95" s="128" t="s">
        <v>3112</v>
      </c>
      <c r="L95" s="547"/>
      <c r="M95" s="157" t="s">
        <v>3112</v>
      </c>
      <c r="N95" s="145">
        <v>77488.095238095251</v>
      </c>
      <c r="O95" s="145">
        <v>71128.57142857142</v>
      </c>
      <c r="P95" s="164">
        <v>74920</v>
      </c>
      <c r="Q95" s="164">
        <v>64357.142857142855</v>
      </c>
      <c r="R95" s="128" t="s">
        <v>3112</v>
      </c>
      <c r="S95" s="147">
        <v>46158.333333333336</v>
      </c>
      <c r="T95" s="147">
        <v>60778.571428571428</v>
      </c>
      <c r="U95" s="147">
        <v>49148.333333333336</v>
      </c>
      <c r="V95" s="154">
        <v>46480</v>
      </c>
      <c r="W95" s="147">
        <v>48066.904761904763</v>
      </c>
      <c r="X95" s="147">
        <v>53297.142857142855</v>
      </c>
      <c r="Y95" s="147">
        <v>57593.809523809519</v>
      </c>
      <c r="AA95" s="112" t="s">
        <v>3113</v>
      </c>
      <c r="AB95" s="112" t="s">
        <v>3113</v>
      </c>
      <c r="AC95" s="112" t="s">
        <v>3113</v>
      </c>
      <c r="AD95" s="112" t="s">
        <v>3113</v>
      </c>
      <c r="AE95" s="112">
        <v>-0.38669432777277091</v>
      </c>
      <c r="AF95" s="112" t="s">
        <v>3113</v>
      </c>
      <c r="AG95" s="112" t="s">
        <v>3113</v>
      </c>
      <c r="AH95" s="112" t="s">
        <v>3113</v>
      </c>
      <c r="AI95" s="112">
        <v>-8.2070978644953385E-2</v>
      </c>
      <c r="AJ95" s="112">
        <v>5.3303876280377693E-2</v>
      </c>
      <c r="AK95" s="112">
        <v>-0.1409884829532454</v>
      </c>
      <c r="AL95" s="112" t="s">
        <v>3113</v>
      </c>
      <c r="AM95" s="112" t="s">
        <v>3113</v>
      </c>
      <c r="AN95" s="112">
        <v>0.31674103112990992</v>
      </c>
      <c r="AO95" s="112">
        <v>-0.19135425236024595</v>
      </c>
      <c r="AP95" s="114">
        <f t="shared" si="0"/>
        <v>-5.4291430702974042E-2</v>
      </c>
      <c r="AQ95" s="114">
        <v>3.414166871567903E-2</v>
      </c>
      <c r="AR95" s="114">
        <v>0.10881162665134414</v>
      </c>
      <c r="AS95" s="114">
        <v>8.0617204531646447E-2</v>
      </c>
    </row>
    <row r="96" spans="1:45" x14ac:dyDescent="0.3">
      <c r="A96" s="150" t="s">
        <v>3123</v>
      </c>
      <c r="B96" s="128" t="s">
        <v>3112</v>
      </c>
      <c r="C96" s="128" t="s">
        <v>3112</v>
      </c>
      <c r="D96" s="128" t="s">
        <v>3112</v>
      </c>
      <c r="E96" s="128" t="s">
        <v>3112</v>
      </c>
      <c r="F96" s="128" t="s">
        <v>3112</v>
      </c>
      <c r="G96" s="128" t="s">
        <v>3112</v>
      </c>
      <c r="H96" s="128" t="s">
        <v>3112</v>
      </c>
      <c r="I96" s="549"/>
      <c r="J96" s="155" t="s">
        <v>2990</v>
      </c>
      <c r="K96" s="128"/>
      <c r="L96" s="547"/>
      <c r="M96" s="128" t="s">
        <v>3112</v>
      </c>
      <c r="N96" s="128" t="s">
        <v>3112</v>
      </c>
      <c r="O96" s="128" t="s">
        <v>3112</v>
      </c>
      <c r="P96" s="128" t="s">
        <v>3112</v>
      </c>
      <c r="Q96" s="128" t="s">
        <v>3112</v>
      </c>
      <c r="R96" s="128" t="s">
        <v>3112</v>
      </c>
      <c r="S96" s="128" t="s">
        <v>3112</v>
      </c>
      <c r="T96" s="128" t="s">
        <v>3112</v>
      </c>
      <c r="U96" s="147">
        <v>77726.190476190473</v>
      </c>
      <c r="V96" s="154">
        <v>59642.857142857145</v>
      </c>
      <c r="W96" s="128" t="s">
        <v>3112</v>
      </c>
      <c r="X96" s="128" t="s">
        <v>3112</v>
      </c>
      <c r="Y96" s="128" t="s">
        <v>3112</v>
      </c>
      <c r="AA96" s="112"/>
      <c r="AB96" s="112"/>
      <c r="AC96" s="112"/>
      <c r="AD96" s="112"/>
      <c r="AE96" s="112"/>
      <c r="AF96" s="112"/>
      <c r="AG96" s="112"/>
      <c r="AH96" s="112"/>
      <c r="AI96" s="112"/>
      <c r="AJ96" s="112"/>
      <c r="AK96" s="112"/>
      <c r="AL96" s="112"/>
      <c r="AM96" s="112"/>
      <c r="AN96" s="112"/>
      <c r="AO96" s="112" t="s">
        <v>3113</v>
      </c>
      <c r="AP96" s="114">
        <f t="shared" si="0"/>
        <v>-0.23265431153315974</v>
      </c>
      <c r="AQ96" s="114" t="s">
        <v>3113</v>
      </c>
      <c r="AR96" s="114" t="s">
        <v>3113</v>
      </c>
      <c r="AS96" s="114"/>
    </row>
    <row r="97" spans="1:45" x14ac:dyDescent="0.3">
      <c r="A97" s="24" t="s">
        <v>3124</v>
      </c>
      <c r="B97" s="128" t="s">
        <v>3112</v>
      </c>
      <c r="C97" s="128" t="s">
        <v>3112</v>
      </c>
      <c r="D97" s="128" t="s">
        <v>3112</v>
      </c>
      <c r="E97" s="128" t="s">
        <v>3112</v>
      </c>
      <c r="F97" s="128" t="s">
        <v>3112</v>
      </c>
      <c r="G97" s="128" t="s">
        <v>3112</v>
      </c>
      <c r="H97" s="157" t="s">
        <v>3112</v>
      </c>
      <c r="I97" s="549"/>
      <c r="J97" s="155" t="s">
        <v>2990</v>
      </c>
      <c r="K97" s="128" t="s">
        <v>3112</v>
      </c>
      <c r="L97" s="547"/>
      <c r="M97" s="128" t="s">
        <v>3112</v>
      </c>
      <c r="N97" s="145">
        <v>63202.380952380954</v>
      </c>
      <c r="O97" s="167" t="s">
        <v>3112</v>
      </c>
      <c r="P97" s="128" t="s">
        <v>3112</v>
      </c>
      <c r="Q97" s="128" t="s">
        <v>3112</v>
      </c>
      <c r="R97" s="128" t="s">
        <v>3112</v>
      </c>
      <c r="S97" s="147">
        <v>57900</v>
      </c>
      <c r="T97" s="128" t="s">
        <v>3112</v>
      </c>
      <c r="U97" s="147">
        <v>65642.857142857145</v>
      </c>
      <c r="V97" s="128" t="s">
        <v>3112</v>
      </c>
      <c r="W97" s="128" t="s">
        <v>3112</v>
      </c>
      <c r="X97" s="128" t="s">
        <v>3112</v>
      </c>
      <c r="Y97" s="128" t="s">
        <v>3112</v>
      </c>
      <c r="AA97" s="112"/>
      <c r="AB97" s="112"/>
      <c r="AC97" s="112"/>
      <c r="AD97" s="112"/>
      <c r="AE97" s="112"/>
      <c r="AF97" s="112"/>
      <c r="AG97" s="112"/>
      <c r="AH97" s="112" t="s">
        <v>3113</v>
      </c>
      <c r="AI97" s="112" t="s">
        <v>3113</v>
      </c>
      <c r="AJ97" s="112" t="s">
        <v>3113</v>
      </c>
      <c r="AK97" s="112" t="s">
        <v>3113</v>
      </c>
      <c r="AL97" s="112" t="s">
        <v>3113</v>
      </c>
      <c r="AM97" s="112" t="s">
        <v>3113</v>
      </c>
      <c r="AN97" s="112"/>
      <c r="AO97" s="112" t="s">
        <v>3113</v>
      </c>
      <c r="AP97" s="114" t="str">
        <f t="shared" si="0"/>
        <v/>
      </c>
      <c r="AQ97" s="114" t="s">
        <v>3113</v>
      </c>
      <c r="AR97" s="114" t="s">
        <v>3113</v>
      </c>
      <c r="AS97" s="114"/>
    </row>
    <row r="98" spans="1:45" x14ac:dyDescent="0.3">
      <c r="A98" s="24" t="s">
        <v>3125</v>
      </c>
      <c r="B98" s="157" t="s">
        <v>3112</v>
      </c>
      <c r="C98" s="157" t="s">
        <v>3112</v>
      </c>
      <c r="D98" s="157" t="s">
        <v>3112</v>
      </c>
      <c r="E98" s="157" t="s">
        <v>3112</v>
      </c>
      <c r="F98" s="157" t="s">
        <v>3112</v>
      </c>
      <c r="G98" s="157" t="s">
        <v>3112</v>
      </c>
      <c r="H98" s="157" t="s">
        <v>3112</v>
      </c>
      <c r="I98" s="549"/>
      <c r="J98" s="177" t="s">
        <v>2990</v>
      </c>
      <c r="K98" s="128" t="s">
        <v>3112</v>
      </c>
      <c r="L98" s="547"/>
      <c r="M98" s="157" t="s">
        <v>3112</v>
      </c>
      <c r="N98" s="157" t="s">
        <v>3112</v>
      </c>
      <c r="O98" s="157" t="s">
        <v>3112</v>
      </c>
      <c r="P98" s="168">
        <v>67746.666666666657</v>
      </c>
      <c r="Q98" s="128" t="s">
        <v>3112</v>
      </c>
      <c r="R98" s="161">
        <v>47745.238095238092</v>
      </c>
      <c r="S98" s="147">
        <v>44403.095238095237</v>
      </c>
      <c r="T98" s="147">
        <v>47180.952380952374</v>
      </c>
      <c r="U98" s="147">
        <v>35580</v>
      </c>
      <c r="V98" s="154">
        <v>44994.28571428571</v>
      </c>
      <c r="W98" s="147">
        <v>52255.952380952374</v>
      </c>
      <c r="X98" s="128" t="s">
        <v>3112</v>
      </c>
      <c r="Y98" s="128" t="s">
        <v>3112</v>
      </c>
      <c r="AA98" s="112"/>
      <c r="AB98" s="112"/>
      <c r="AC98" s="112"/>
      <c r="AD98" s="112"/>
      <c r="AE98" s="112"/>
      <c r="AF98" s="112"/>
      <c r="AG98" s="112"/>
      <c r="AH98" s="112"/>
      <c r="AI98" s="112"/>
      <c r="AJ98" s="112" t="s">
        <v>3113</v>
      </c>
      <c r="AK98" s="112" t="s">
        <v>3113</v>
      </c>
      <c r="AL98" s="112" t="s">
        <v>3113</v>
      </c>
      <c r="AM98" s="112">
        <v>-6.9999501321498014E-2</v>
      </c>
      <c r="AN98" s="112">
        <v>6.2559988846766279E-2</v>
      </c>
      <c r="AO98" s="112">
        <v>-0.24588211546225258</v>
      </c>
      <c r="AP98" s="114">
        <f t="shared" si="0"/>
        <v>0.26459487673652915</v>
      </c>
      <c r="AQ98" s="114">
        <v>0.16139086444839545</v>
      </c>
      <c r="AR98" s="114" t="s">
        <v>3113</v>
      </c>
      <c r="AS98" s="114"/>
    </row>
    <row r="99" spans="1:45" x14ac:dyDescent="0.3">
      <c r="A99" s="24" t="s">
        <v>3126</v>
      </c>
      <c r="B99" s="128" t="s">
        <v>3112</v>
      </c>
      <c r="C99" s="128" t="s">
        <v>3112</v>
      </c>
      <c r="D99" s="128" t="s">
        <v>3112</v>
      </c>
      <c r="E99" s="128" t="s">
        <v>3112</v>
      </c>
      <c r="F99" s="128" t="s">
        <v>3112</v>
      </c>
      <c r="G99" s="128" t="s">
        <v>3112</v>
      </c>
      <c r="H99" s="157" t="s">
        <v>3112</v>
      </c>
      <c r="I99" s="549"/>
      <c r="J99" s="155" t="s">
        <v>2990</v>
      </c>
      <c r="K99" s="128" t="s">
        <v>3112</v>
      </c>
      <c r="L99" s="547"/>
      <c r="M99" s="164">
        <v>62368</v>
      </c>
      <c r="N99" s="157" t="s">
        <v>3112</v>
      </c>
      <c r="O99" s="167" t="s">
        <v>3112</v>
      </c>
      <c r="P99" s="128" t="s">
        <v>3112</v>
      </c>
      <c r="Q99" s="128" t="s">
        <v>3112</v>
      </c>
      <c r="R99" s="128" t="s">
        <v>3112</v>
      </c>
      <c r="S99" s="128" t="s">
        <v>3112</v>
      </c>
      <c r="T99" s="128" t="s">
        <v>3112</v>
      </c>
      <c r="U99" s="128" t="s">
        <v>3112</v>
      </c>
      <c r="V99" s="128" t="s">
        <v>3112</v>
      </c>
      <c r="W99" s="128" t="s">
        <v>3112</v>
      </c>
      <c r="X99" s="128" t="s">
        <v>3112</v>
      </c>
      <c r="Y99" s="128" t="s">
        <v>3112</v>
      </c>
      <c r="AA99" s="112"/>
      <c r="AB99" s="112"/>
      <c r="AC99" s="112"/>
      <c r="AD99" s="112"/>
      <c r="AE99" s="112"/>
      <c r="AF99" s="112"/>
      <c r="AG99" s="112" t="s">
        <v>3113</v>
      </c>
      <c r="AH99" s="112" t="s">
        <v>3113</v>
      </c>
      <c r="AI99" s="112" t="s">
        <v>3113</v>
      </c>
      <c r="AJ99" s="112" t="s">
        <v>3113</v>
      </c>
      <c r="AK99" s="112" t="s">
        <v>3113</v>
      </c>
      <c r="AL99" s="112" t="s">
        <v>3113</v>
      </c>
      <c r="AM99" s="112" t="s">
        <v>3113</v>
      </c>
      <c r="AN99" s="112"/>
      <c r="AO99" s="112" t="s">
        <v>3113</v>
      </c>
      <c r="AP99" s="114" t="str">
        <f t="shared" si="0"/>
        <v/>
      </c>
      <c r="AQ99" s="114" t="s">
        <v>3113</v>
      </c>
      <c r="AR99" s="114" t="s">
        <v>3113</v>
      </c>
      <c r="AS99" s="114"/>
    </row>
    <row r="100" spans="1:45" x14ac:dyDescent="0.3">
      <c r="A100" s="24" t="s">
        <v>2982</v>
      </c>
      <c r="B100" s="162">
        <v>18833</v>
      </c>
      <c r="C100" s="168">
        <v>34400</v>
      </c>
      <c r="D100" s="153">
        <v>52400</v>
      </c>
      <c r="E100" s="153">
        <v>41200</v>
      </c>
      <c r="F100" s="153">
        <v>42400</v>
      </c>
      <c r="G100" s="128" t="s">
        <v>3112</v>
      </c>
      <c r="H100" s="128" t="s">
        <v>3112</v>
      </c>
      <c r="I100" s="549"/>
      <c r="J100" s="155">
        <f>MEDIAN(C100:F100)</f>
        <v>41800</v>
      </c>
      <c r="K100" s="128" t="s">
        <v>3112</v>
      </c>
      <c r="L100" s="547"/>
      <c r="M100" s="157" t="s">
        <v>3112</v>
      </c>
      <c r="N100" s="157" t="s">
        <v>3112</v>
      </c>
      <c r="O100" s="167" t="s">
        <v>3112</v>
      </c>
      <c r="P100" s="128" t="s">
        <v>3112</v>
      </c>
      <c r="Q100" s="128" t="s">
        <v>3112</v>
      </c>
      <c r="R100" s="128" t="s">
        <v>3112</v>
      </c>
      <c r="S100" s="147">
        <v>48176.190476190481</v>
      </c>
      <c r="T100" s="147">
        <v>55513.809523809519</v>
      </c>
      <c r="U100" s="128" t="s">
        <v>3112</v>
      </c>
      <c r="V100" s="154">
        <v>47676.190476190481</v>
      </c>
      <c r="W100" s="147">
        <v>47676.190476190481</v>
      </c>
      <c r="X100" s="147">
        <v>47676.190476190481</v>
      </c>
      <c r="Y100" s="147">
        <v>48176.190476190481</v>
      </c>
      <c r="AA100" s="112">
        <v>0.52325581395348841</v>
      </c>
      <c r="AB100" s="112">
        <v>-0.2137404580152672</v>
      </c>
      <c r="AC100" s="112">
        <v>2.9126213592232997E-2</v>
      </c>
      <c r="AD100" s="112" t="s">
        <v>3113</v>
      </c>
      <c r="AE100" s="112" t="s">
        <v>3113</v>
      </c>
      <c r="AF100" s="112" t="s">
        <v>3113</v>
      </c>
      <c r="AG100" s="112" t="s">
        <v>3113</v>
      </c>
      <c r="AH100" s="112" t="s">
        <v>3113</v>
      </c>
      <c r="AI100" s="112" t="s">
        <v>3113</v>
      </c>
      <c r="AJ100" s="112" t="s">
        <v>3113</v>
      </c>
      <c r="AK100" s="112" t="s">
        <v>3113</v>
      </c>
      <c r="AL100" s="112" t="s">
        <v>3113</v>
      </c>
      <c r="AM100" s="112" t="s">
        <v>3113</v>
      </c>
      <c r="AN100" s="112">
        <v>0.15230799644163273</v>
      </c>
      <c r="AO100" s="112" t="s">
        <v>3113</v>
      </c>
      <c r="AP100" s="114" t="str">
        <f t="shared" si="0"/>
        <v/>
      </c>
      <c r="AQ100" s="114">
        <v>0</v>
      </c>
      <c r="AR100" s="114">
        <v>0</v>
      </c>
      <c r="AS100" s="114">
        <v>1.0487415101877673E-2</v>
      </c>
    </row>
    <row r="101" spans="1:45" x14ac:dyDescent="0.3">
      <c r="A101" s="24" t="s">
        <v>3127</v>
      </c>
      <c r="B101" s="128" t="s">
        <v>3112</v>
      </c>
      <c r="C101" s="128" t="s">
        <v>3112</v>
      </c>
      <c r="D101" s="128" t="s">
        <v>3112</v>
      </c>
      <c r="E101" s="128" t="s">
        <v>3112</v>
      </c>
      <c r="F101" s="128" t="s">
        <v>3112</v>
      </c>
      <c r="G101" s="128" t="s">
        <v>3112</v>
      </c>
      <c r="H101" s="128" t="s">
        <v>3112</v>
      </c>
      <c r="I101" s="549"/>
      <c r="J101" s="155" t="s">
        <v>2990</v>
      </c>
      <c r="K101" s="128" t="s">
        <v>3112</v>
      </c>
      <c r="L101" s="547"/>
      <c r="M101" s="128" t="s">
        <v>3112</v>
      </c>
      <c r="N101" s="128" t="s">
        <v>3112</v>
      </c>
      <c r="O101" s="128" t="s">
        <v>3112</v>
      </c>
      <c r="P101" s="128" t="s">
        <v>3112</v>
      </c>
      <c r="Q101" s="128" t="s">
        <v>3112</v>
      </c>
      <c r="R101" s="128" t="s">
        <v>3112</v>
      </c>
      <c r="S101" s="128" t="s">
        <v>3112</v>
      </c>
      <c r="T101" s="128" t="s">
        <v>3112</v>
      </c>
      <c r="U101" s="147">
        <v>68392.857142857145</v>
      </c>
      <c r="V101" s="128" t="s">
        <v>3112</v>
      </c>
      <c r="W101" s="128" t="s">
        <v>3112</v>
      </c>
      <c r="X101" s="128" t="s">
        <v>3112</v>
      </c>
      <c r="Y101" s="128" t="s">
        <v>3112</v>
      </c>
      <c r="AA101" s="112"/>
      <c r="AB101" s="112"/>
      <c r="AC101" s="112"/>
      <c r="AD101" s="112"/>
      <c r="AE101" s="112"/>
      <c r="AF101" s="112"/>
      <c r="AG101" s="112"/>
      <c r="AH101" s="112"/>
      <c r="AI101" s="112"/>
      <c r="AJ101" s="112"/>
      <c r="AK101" s="112"/>
      <c r="AL101" s="112"/>
      <c r="AM101" s="112"/>
      <c r="AN101" s="112"/>
      <c r="AO101" s="112" t="s">
        <v>3113</v>
      </c>
      <c r="AP101" s="114" t="str">
        <f t="shared" si="0"/>
        <v/>
      </c>
      <c r="AQ101" s="114" t="s">
        <v>3113</v>
      </c>
      <c r="AR101" s="114" t="s">
        <v>3113</v>
      </c>
      <c r="AS101" s="114"/>
    </row>
    <row r="102" spans="1:45" x14ac:dyDescent="0.3">
      <c r="A102" s="150" t="s">
        <v>3128</v>
      </c>
      <c r="B102" s="168">
        <v>58150</v>
      </c>
      <c r="C102" s="168">
        <v>71066</v>
      </c>
      <c r="D102" s="152">
        <v>106269</v>
      </c>
      <c r="E102" s="153">
        <v>70624</v>
      </c>
      <c r="F102" s="128" t="s">
        <v>3112</v>
      </c>
      <c r="G102" s="128" t="s">
        <v>3112</v>
      </c>
      <c r="H102" s="128" t="s">
        <v>3112</v>
      </c>
      <c r="I102" s="549"/>
      <c r="J102" s="155">
        <f>MEDIAN(C102,D102,E102)</f>
        <v>71066</v>
      </c>
      <c r="K102" s="174">
        <v>81674.28571428571</v>
      </c>
      <c r="L102" s="547"/>
      <c r="M102" s="157" t="s">
        <v>3112</v>
      </c>
      <c r="N102" s="145">
        <v>69714.28571428571</v>
      </c>
      <c r="O102" s="167" t="s">
        <v>3112</v>
      </c>
      <c r="P102" s="128" t="s">
        <v>3112</v>
      </c>
      <c r="Q102" s="128" t="s">
        <v>3112</v>
      </c>
      <c r="R102" s="128" t="s">
        <v>3112</v>
      </c>
      <c r="S102" s="147">
        <v>78615</v>
      </c>
      <c r="T102" s="147">
        <v>73115</v>
      </c>
      <c r="U102" s="128" t="s">
        <v>3112</v>
      </c>
      <c r="V102" s="128" t="s">
        <v>3112</v>
      </c>
      <c r="W102" s="147">
        <v>72011.42857142858</v>
      </c>
      <c r="X102" s="147">
        <v>75522.857142857145</v>
      </c>
      <c r="Y102" s="147">
        <v>70507.142857142855</v>
      </c>
      <c r="AA102" s="112">
        <v>0.49535642923479584</v>
      </c>
      <c r="AB102" s="112">
        <v>-0.33542237152885601</v>
      </c>
      <c r="AC102" s="112" t="s">
        <v>3113</v>
      </c>
      <c r="AD102" s="112" t="s">
        <v>3113</v>
      </c>
      <c r="AE102" s="112" t="s">
        <v>3113</v>
      </c>
      <c r="AF102" s="112" t="s">
        <v>3113</v>
      </c>
      <c r="AG102" s="112" t="s">
        <v>3113</v>
      </c>
      <c r="AH102" s="112" t="s">
        <v>3113</v>
      </c>
      <c r="AI102" s="112" t="s">
        <v>3113</v>
      </c>
      <c r="AJ102" s="112" t="s">
        <v>3113</v>
      </c>
      <c r="AK102" s="112" t="s">
        <v>3113</v>
      </c>
      <c r="AL102" s="112" t="s">
        <v>3113</v>
      </c>
      <c r="AM102" s="112" t="s">
        <v>3113</v>
      </c>
      <c r="AN102" s="112">
        <v>-6.9961203332697286E-2</v>
      </c>
      <c r="AO102" s="112" t="s">
        <v>3113</v>
      </c>
      <c r="AP102" s="114" t="str">
        <f t="shared" si="0"/>
        <v/>
      </c>
      <c r="AQ102" s="114" t="s">
        <v>3113</v>
      </c>
      <c r="AR102" s="114">
        <v>4.8762101253769119E-2</v>
      </c>
      <c r="AS102" s="114">
        <v>-6.64131956266788E-2</v>
      </c>
    </row>
    <row r="103" spans="1:45" x14ac:dyDescent="0.3">
      <c r="A103" s="24" t="s">
        <v>3129</v>
      </c>
      <c r="B103" s="162">
        <v>33917</v>
      </c>
      <c r="C103" s="168">
        <v>64381</v>
      </c>
      <c r="D103" s="153">
        <v>64581</v>
      </c>
      <c r="E103" s="128" t="s">
        <v>3112</v>
      </c>
      <c r="F103" s="153">
        <v>63750</v>
      </c>
      <c r="G103" s="128" t="s">
        <v>3112</v>
      </c>
      <c r="H103" s="162">
        <v>56497.619047619046</v>
      </c>
      <c r="I103" s="549"/>
      <c r="J103" s="155">
        <f>MEDIAN(C103,D103,F103,H103)</f>
        <v>64065.5</v>
      </c>
      <c r="K103" s="174">
        <v>51273.809523809519</v>
      </c>
      <c r="L103" s="547"/>
      <c r="M103" s="145">
        <v>49845.238095238092</v>
      </c>
      <c r="N103" s="157" t="s">
        <v>3112</v>
      </c>
      <c r="O103" s="168">
        <v>51845.238095238092</v>
      </c>
      <c r="P103" s="128" t="s">
        <v>3112</v>
      </c>
      <c r="Q103" s="128" t="s">
        <v>3112</v>
      </c>
      <c r="R103" s="168">
        <v>71357.142857142855</v>
      </c>
      <c r="S103" s="147">
        <v>59666.666666666664</v>
      </c>
      <c r="T103" s="128" t="s">
        <v>3112</v>
      </c>
      <c r="U103" s="128" t="s">
        <v>3112</v>
      </c>
      <c r="V103" s="128" t="s">
        <v>3112</v>
      </c>
      <c r="W103" s="128" t="s">
        <v>3112</v>
      </c>
      <c r="X103" s="128" t="s">
        <v>3112</v>
      </c>
      <c r="Y103" s="128" t="s">
        <v>3112</v>
      </c>
      <c r="AA103" s="112">
        <v>3.1065065780275791E-3</v>
      </c>
      <c r="AB103" s="112" t="s">
        <v>3113</v>
      </c>
      <c r="AC103" s="112" t="s">
        <v>3113</v>
      </c>
      <c r="AD103" s="112" t="s">
        <v>3113</v>
      </c>
      <c r="AE103" s="112" t="s">
        <v>3113</v>
      </c>
      <c r="AF103" s="112">
        <v>-9.2460702094483649E-2</v>
      </c>
      <c r="AG103" s="112">
        <v>0</v>
      </c>
      <c r="AH103" s="112" t="s">
        <v>3113</v>
      </c>
      <c r="AI103" s="112" t="s">
        <v>3113</v>
      </c>
      <c r="AJ103" s="112" t="s">
        <v>3113</v>
      </c>
      <c r="AK103" s="112" t="s">
        <v>3113</v>
      </c>
      <c r="AL103" s="112" t="s">
        <v>3113</v>
      </c>
      <c r="AM103" s="112">
        <v>-0.16383049716383047</v>
      </c>
      <c r="AN103" s="112"/>
      <c r="AO103" s="112" t="s">
        <v>3113</v>
      </c>
      <c r="AP103" s="114" t="str">
        <f t="shared" si="0"/>
        <v/>
      </c>
      <c r="AQ103" s="114" t="s">
        <v>3113</v>
      </c>
      <c r="AR103" s="114" t="s">
        <v>3113</v>
      </c>
      <c r="AS103" s="114"/>
    </row>
    <row r="104" spans="1:45" x14ac:dyDescent="0.3">
      <c r="A104" s="24" t="s">
        <v>3130</v>
      </c>
      <c r="B104" s="128" t="s">
        <v>3112</v>
      </c>
      <c r="C104" s="128" t="s">
        <v>3112</v>
      </c>
      <c r="D104" s="128" t="s">
        <v>3112</v>
      </c>
      <c r="E104" s="128" t="s">
        <v>3112</v>
      </c>
      <c r="F104" s="128" t="s">
        <v>3112</v>
      </c>
      <c r="G104" s="128" t="s">
        <v>3116</v>
      </c>
      <c r="H104" s="162">
        <v>82305.2</v>
      </c>
      <c r="I104" s="549"/>
      <c r="J104" s="177" t="s">
        <v>2990</v>
      </c>
      <c r="K104" s="153">
        <v>60944</v>
      </c>
      <c r="L104" s="547"/>
      <c r="M104" s="156">
        <v>56431.730769230715</v>
      </c>
      <c r="N104" s="145">
        <v>78190</v>
      </c>
      <c r="O104" s="168">
        <v>56710.952380952382</v>
      </c>
      <c r="P104" s="145">
        <v>63780.476190476191</v>
      </c>
      <c r="Q104" s="145">
        <v>53432.857142857145</v>
      </c>
      <c r="R104" s="147">
        <v>54905.419047619049</v>
      </c>
      <c r="S104" s="147">
        <v>44443.333333333336</v>
      </c>
      <c r="T104" s="147">
        <v>40950.476190476198</v>
      </c>
      <c r="U104" s="147">
        <v>51584.761904761908</v>
      </c>
      <c r="V104" s="154">
        <v>43346.190476190481</v>
      </c>
      <c r="W104" s="147">
        <v>46514.095238095237</v>
      </c>
      <c r="X104" s="147">
        <v>55083.333333333336</v>
      </c>
      <c r="Y104" s="147">
        <v>56777.142857142855</v>
      </c>
      <c r="AA104" s="112" t="s">
        <v>3113</v>
      </c>
      <c r="AB104" s="112" t="s">
        <v>3113</v>
      </c>
      <c r="AC104" s="112" t="s">
        <v>3113</v>
      </c>
      <c r="AD104" s="112" t="s">
        <v>3113</v>
      </c>
      <c r="AE104" s="112" t="s">
        <v>3113</v>
      </c>
      <c r="AF104" s="112">
        <v>-0.25953645699178174</v>
      </c>
      <c r="AG104" s="112">
        <v>-0.11507664034574061</v>
      </c>
      <c r="AH104" s="112">
        <v>0.38556799400228448</v>
      </c>
      <c r="AI104" s="112">
        <v>-0.27470325641447269</v>
      </c>
      <c r="AJ104" s="112">
        <v>0.12465888003493064</v>
      </c>
      <c r="AK104" s="112">
        <v>-0.16223803373177337</v>
      </c>
      <c r="AL104" s="112">
        <v>2.755910844941134E-2</v>
      </c>
      <c r="AM104" s="112">
        <v>-0.1905474158245114</v>
      </c>
      <c r="AN104" s="112">
        <v>-7.8591250495547937E-2</v>
      </c>
      <c r="AO104" s="112">
        <v>0.25968649704637414</v>
      </c>
      <c r="AP104" s="114">
        <f t="shared" si="0"/>
        <v>-0.15970940107820686</v>
      </c>
      <c r="AQ104" s="114">
        <v>7.3083810298043339E-2</v>
      </c>
      <c r="AR104" s="114">
        <v>0.18422884614597113</v>
      </c>
      <c r="AS104" s="114">
        <v>3.0749945969310577E-2</v>
      </c>
    </row>
    <row r="105" spans="1:45" x14ac:dyDescent="0.3">
      <c r="A105" s="24" t="s">
        <v>3131</v>
      </c>
      <c r="B105" s="162">
        <v>33403</v>
      </c>
      <c r="C105" s="168">
        <v>60969</v>
      </c>
      <c r="D105" s="153">
        <v>58531</v>
      </c>
      <c r="E105" s="154">
        <v>53774</v>
      </c>
      <c r="F105" s="153">
        <v>56904</v>
      </c>
      <c r="G105" s="153">
        <v>61414</v>
      </c>
      <c r="H105" s="162">
        <v>68530.952380952367</v>
      </c>
      <c r="I105" s="549"/>
      <c r="J105" s="155">
        <f>MEDIAN(C105:H105)</f>
        <v>59750</v>
      </c>
      <c r="K105" s="156">
        <v>55523.809523809519</v>
      </c>
      <c r="L105" s="547"/>
      <c r="M105" s="169">
        <v>58716.190476190481</v>
      </c>
      <c r="N105" s="145">
        <v>59155.952380952374</v>
      </c>
      <c r="O105" s="158">
        <v>59493.316666666666</v>
      </c>
      <c r="P105" s="145">
        <v>66417</v>
      </c>
      <c r="Q105" s="145">
        <v>60402.857142857145</v>
      </c>
      <c r="R105" s="168">
        <v>61857.142857142855</v>
      </c>
      <c r="S105" s="147">
        <v>53271.666666666664</v>
      </c>
      <c r="T105" s="147">
        <v>56513.809523809519</v>
      </c>
      <c r="U105" s="147">
        <v>49946.190476190481</v>
      </c>
      <c r="V105" s="154">
        <v>51684.523809523809</v>
      </c>
      <c r="W105" s="147">
        <v>52238.095238095237</v>
      </c>
      <c r="X105" s="147">
        <v>55392.857142857145</v>
      </c>
      <c r="Y105" s="147">
        <v>54683.809523809519</v>
      </c>
      <c r="AA105" s="112">
        <v>-3.9987534648755929E-2</v>
      </c>
      <c r="AB105" s="112">
        <v>-8.1273171481778927E-2</v>
      </c>
      <c r="AC105" s="112">
        <v>5.82065682299997E-2</v>
      </c>
      <c r="AD105" s="112">
        <v>7.9256291297624015E-2</v>
      </c>
      <c r="AE105" s="112">
        <v>0.11588485330628795</v>
      </c>
      <c r="AF105" s="112">
        <v>-0.18979953444741682</v>
      </c>
      <c r="AG105" s="112">
        <v>0.12944939965694613</v>
      </c>
      <c r="AH105" s="112">
        <v>7.4896191526632183E-3</v>
      </c>
      <c r="AI105" s="112">
        <v>5.7029643194945745E-3</v>
      </c>
      <c r="AJ105" s="112">
        <v>0.11637749786460616</v>
      </c>
      <c r="AK105" s="112">
        <v>-9.0551257315790501E-2</v>
      </c>
      <c r="AL105" s="112">
        <v>2.4076439146681672E-2</v>
      </c>
      <c r="AM105" s="112">
        <v>-0.13879522709776748</v>
      </c>
      <c r="AN105" s="112">
        <v>6.0860548580724982E-2</v>
      </c>
      <c r="AO105" s="112">
        <v>-0.1162126408210381</v>
      </c>
      <c r="AP105" s="114">
        <f t="shared" si="0"/>
        <v>3.4804122531867598E-2</v>
      </c>
      <c r="AQ105" s="114">
        <v>1.07105838995738E-2</v>
      </c>
      <c r="AR105" s="114">
        <v>6.0391978122151357E-2</v>
      </c>
      <c r="AS105" s="114">
        <v>-1.2800343864173724E-2</v>
      </c>
    </row>
    <row r="109" spans="1:45" x14ac:dyDescent="0.3">
      <c r="A109" s="550" t="s">
        <v>3138</v>
      </c>
      <c r="B109" s="550"/>
      <c r="C109" s="550"/>
      <c r="D109" s="550"/>
      <c r="E109" s="550"/>
      <c r="F109" s="550"/>
      <c r="G109" s="550"/>
      <c r="H109" s="550"/>
      <c r="I109" s="550"/>
      <c r="J109" s="550"/>
      <c r="K109" s="550"/>
      <c r="L109" s="550"/>
      <c r="M109" s="550"/>
      <c r="N109" s="550"/>
      <c r="O109" s="550"/>
      <c r="P109" s="550"/>
      <c r="Q109" s="550"/>
      <c r="R109" s="550"/>
      <c r="S109" s="550"/>
      <c r="T109" s="550"/>
      <c r="U109" s="550"/>
      <c r="V109" s="550"/>
      <c r="W109" s="550"/>
      <c r="X109" s="550"/>
      <c r="Y109" s="550"/>
      <c r="AA109" s="551" t="s">
        <v>3133</v>
      </c>
      <c r="AB109" s="551"/>
      <c r="AC109" s="551"/>
      <c r="AD109" s="551"/>
      <c r="AE109" s="551"/>
      <c r="AF109" s="551"/>
      <c r="AG109" s="551"/>
      <c r="AH109" s="551"/>
      <c r="AI109" s="551"/>
      <c r="AJ109" s="551"/>
      <c r="AK109" s="551"/>
      <c r="AL109" s="551"/>
      <c r="AM109" s="551"/>
      <c r="AN109" s="551"/>
      <c r="AO109" s="551"/>
      <c r="AP109" s="551"/>
      <c r="AQ109" s="551"/>
      <c r="AR109" s="551"/>
      <c r="AS109" s="551"/>
    </row>
    <row r="111" spans="1:45" ht="39" x14ac:dyDescent="0.3">
      <c r="A111" s="134" t="s">
        <v>3070</v>
      </c>
      <c r="B111" s="135" t="s">
        <v>3134</v>
      </c>
      <c r="C111" s="135" t="s">
        <v>3072</v>
      </c>
      <c r="D111" s="136" t="s">
        <v>3073</v>
      </c>
      <c r="E111" s="135" t="s">
        <v>3074</v>
      </c>
      <c r="F111" s="137" t="s">
        <v>3075</v>
      </c>
      <c r="G111" s="135" t="s">
        <v>3076</v>
      </c>
      <c r="H111" s="136" t="s">
        <v>3077</v>
      </c>
      <c r="I111" s="135" t="s">
        <v>3078</v>
      </c>
      <c r="J111" s="134" t="s">
        <v>3079</v>
      </c>
      <c r="K111" s="136" t="s">
        <v>3080</v>
      </c>
      <c r="L111" s="552"/>
      <c r="M111" s="135" t="s">
        <v>3082</v>
      </c>
      <c r="N111" s="135" t="s">
        <v>3083</v>
      </c>
      <c r="O111" s="135" t="s">
        <v>3084</v>
      </c>
      <c r="P111" s="135" t="s">
        <v>3085</v>
      </c>
      <c r="Q111" s="135" t="s">
        <v>3086</v>
      </c>
      <c r="R111" s="135" t="s">
        <v>3087</v>
      </c>
      <c r="S111" s="135" t="s">
        <v>3139</v>
      </c>
      <c r="T111" s="137" t="s">
        <v>3089</v>
      </c>
      <c r="U111" s="136" t="s">
        <v>3090</v>
      </c>
      <c r="V111" s="136" t="s">
        <v>3091</v>
      </c>
      <c r="W111" s="136" t="s">
        <v>3092</v>
      </c>
      <c r="X111" s="136" t="s">
        <v>3093</v>
      </c>
      <c r="Y111" s="136" t="s">
        <v>3094</v>
      </c>
      <c r="AA111" s="134" t="s">
        <v>3095</v>
      </c>
      <c r="AB111" s="134" t="s">
        <v>3096</v>
      </c>
      <c r="AC111" s="134" t="s">
        <v>3097</v>
      </c>
      <c r="AD111" s="134" t="s">
        <v>3098</v>
      </c>
      <c r="AE111" s="134" t="s">
        <v>3099</v>
      </c>
      <c r="AF111" s="138" t="s">
        <v>3100</v>
      </c>
      <c r="AG111" s="134" t="s">
        <v>3101</v>
      </c>
      <c r="AH111" s="134" t="s">
        <v>3102</v>
      </c>
      <c r="AI111" s="134" t="s">
        <v>3103</v>
      </c>
      <c r="AJ111" s="134" t="s">
        <v>3104</v>
      </c>
      <c r="AK111" s="134" t="s">
        <v>3105</v>
      </c>
      <c r="AL111" s="134" t="s">
        <v>3106</v>
      </c>
      <c r="AM111" s="134" t="s">
        <v>3096</v>
      </c>
      <c r="AN111" s="134" t="s">
        <v>3136</v>
      </c>
      <c r="AO111" s="139" t="s">
        <v>3108</v>
      </c>
      <c r="AP111" s="139" t="s">
        <v>3109</v>
      </c>
      <c r="AQ111" s="139" t="s">
        <v>3137</v>
      </c>
      <c r="AR111" s="139" t="s">
        <v>3111</v>
      </c>
      <c r="AS111" s="139" t="s">
        <v>3031</v>
      </c>
    </row>
    <row r="112" spans="1:45" x14ac:dyDescent="0.3">
      <c r="A112" s="181" t="s">
        <v>2884</v>
      </c>
      <c r="B112" s="128" t="s">
        <v>3112</v>
      </c>
      <c r="C112" s="128" t="s">
        <v>3112</v>
      </c>
      <c r="D112" s="128" t="s">
        <v>3112</v>
      </c>
      <c r="E112" s="128" t="s">
        <v>3112</v>
      </c>
      <c r="F112" s="128" t="s">
        <v>3112</v>
      </c>
      <c r="G112" s="128" t="s">
        <v>3112</v>
      </c>
      <c r="H112" s="128" t="s">
        <v>3112</v>
      </c>
      <c r="I112" s="178"/>
      <c r="J112" s="155" t="s">
        <v>2990</v>
      </c>
      <c r="K112" s="182" t="s">
        <v>3112</v>
      </c>
      <c r="L112" s="547"/>
      <c r="M112" s="171">
        <v>2312.5</v>
      </c>
      <c r="N112" s="171">
        <v>2375</v>
      </c>
      <c r="O112" s="146">
        <v>2312.5</v>
      </c>
      <c r="P112" s="146">
        <v>2375</v>
      </c>
      <c r="Q112" s="146">
        <v>2312.5</v>
      </c>
      <c r="R112" s="147">
        <v>2312.5</v>
      </c>
      <c r="S112" s="147">
        <v>2312.5</v>
      </c>
      <c r="T112" s="147">
        <v>2312.5</v>
      </c>
      <c r="U112" s="163">
        <v>2343.75</v>
      </c>
      <c r="V112" s="154">
        <v>2375</v>
      </c>
      <c r="W112" s="154">
        <v>2500</v>
      </c>
      <c r="X112" s="154">
        <v>2437.5</v>
      </c>
      <c r="Y112" s="154">
        <v>2375</v>
      </c>
      <c r="AA112" s="112"/>
      <c r="AB112" s="112"/>
      <c r="AC112" s="112"/>
      <c r="AD112" s="112"/>
      <c r="AE112" s="112"/>
      <c r="AF112" s="112"/>
      <c r="AG112" s="112" t="s">
        <v>3113</v>
      </c>
      <c r="AH112" s="112">
        <v>2.7027027027026973E-2</v>
      </c>
      <c r="AI112" s="112">
        <v>-2.6315789473684181E-2</v>
      </c>
      <c r="AJ112" s="112">
        <v>2.7027027027026973E-2</v>
      </c>
      <c r="AK112" s="112">
        <v>-2.6315789473684181E-2</v>
      </c>
      <c r="AL112" s="112">
        <v>0</v>
      </c>
      <c r="AM112" s="112">
        <v>0</v>
      </c>
      <c r="AN112" s="112">
        <v>0</v>
      </c>
      <c r="AO112" s="112">
        <v>1.3513513513513598E-2</v>
      </c>
      <c r="AP112" s="114">
        <v>1.3333333333333419E-2</v>
      </c>
      <c r="AQ112" s="114">
        <v>5.2631578947368363E-2</v>
      </c>
      <c r="AR112" s="114">
        <v>-2.5000000000000022E-2</v>
      </c>
      <c r="AS112" s="114">
        <v>-2.5641025641025661E-2</v>
      </c>
    </row>
    <row r="113" spans="1:45" ht="13.75" customHeight="1" x14ac:dyDescent="0.3">
      <c r="A113" s="181" t="s">
        <v>3114</v>
      </c>
      <c r="B113" s="153">
        <v>1333</v>
      </c>
      <c r="C113" s="153">
        <v>1333</v>
      </c>
      <c r="D113" s="153">
        <v>1083</v>
      </c>
      <c r="E113" s="153">
        <v>1333</v>
      </c>
      <c r="F113" s="153">
        <v>1083</v>
      </c>
      <c r="G113" s="153">
        <v>1083</v>
      </c>
      <c r="H113" s="128" t="s">
        <v>3112</v>
      </c>
      <c r="I113" s="548" t="s">
        <v>3115</v>
      </c>
      <c r="J113" s="155">
        <f>MEDIAN(C113:G113)</f>
        <v>1083</v>
      </c>
      <c r="K113" s="153">
        <v>1250</v>
      </c>
      <c r="L113" s="547"/>
      <c r="M113" s="156">
        <v>2250</v>
      </c>
      <c r="N113" s="157" t="s">
        <v>3112</v>
      </c>
      <c r="O113" s="158">
        <v>2750</v>
      </c>
      <c r="P113" s="158">
        <v>2250</v>
      </c>
      <c r="Q113" s="158">
        <v>2312.5</v>
      </c>
      <c r="R113" s="168">
        <v>1250</v>
      </c>
      <c r="S113" s="128" t="s">
        <v>3112</v>
      </c>
      <c r="T113" s="147">
        <v>2312.5</v>
      </c>
      <c r="U113" s="128" t="s">
        <v>3112</v>
      </c>
      <c r="V113" s="154">
        <v>1750</v>
      </c>
      <c r="W113" s="128" t="s">
        <v>3112</v>
      </c>
      <c r="X113" s="128" t="s">
        <v>3112</v>
      </c>
      <c r="Y113" s="128" t="s">
        <v>3112</v>
      </c>
      <c r="AA113" s="112">
        <v>-0.18754688672168041</v>
      </c>
      <c r="AB113" s="112">
        <v>0.23084025854108958</v>
      </c>
      <c r="AC113" s="112">
        <v>-0.18754688672168041</v>
      </c>
      <c r="AD113" s="112">
        <v>0</v>
      </c>
      <c r="AE113" s="112" t="s">
        <v>3113</v>
      </c>
      <c r="AF113" s="112" t="s">
        <v>3113</v>
      </c>
      <c r="AG113" s="112">
        <v>6.6666666666666652E-2</v>
      </c>
      <c r="AH113" s="112" t="s">
        <v>3113</v>
      </c>
      <c r="AI113" s="112" t="s">
        <v>3113</v>
      </c>
      <c r="AJ113" s="112">
        <v>-0.18181818181818177</v>
      </c>
      <c r="AK113" s="112">
        <v>2.7777777777777679E-2</v>
      </c>
      <c r="AL113" s="112">
        <v>-0.45945945945945943</v>
      </c>
      <c r="AM113" s="112" t="s">
        <v>3113</v>
      </c>
      <c r="AN113" s="112" t="s">
        <v>3113</v>
      </c>
      <c r="AO113" s="112" t="s">
        <v>3113</v>
      </c>
      <c r="AP113" s="114" t="s">
        <v>3113</v>
      </c>
      <c r="AQ113" s="114" t="s">
        <v>3113</v>
      </c>
      <c r="AR113" s="114" t="s">
        <v>3113</v>
      </c>
      <c r="AS113" s="114"/>
    </row>
    <row r="114" spans="1:45" x14ac:dyDescent="0.3">
      <c r="A114" s="181" t="s">
        <v>2977</v>
      </c>
      <c r="B114" s="153">
        <v>1417</v>
      </c>
      <c r="C114" s="153">
        <v>1417</v>
      </c>
      <c r="D114" s="153">
        <v>1383</v>
      </c>
      <c r="E114" s="153" t="s">
        <v>3112</v>
      </c>
      <c r="F114" s="153" t="s">
        <v>3112</v>
      </c>
      <c r="G114" s="153" t="s">
        <v>3112</v>
      </c>
      <c r="H114" s="128" t="s">
        <v>3112</v>
      </c>
      <c r="I114" s="549"/>
      <c r="J114" s="155">
        <f>MEDIAN(C114:D114)</f>
        <v>1400</v>
      </c>
      <c r="K114" s="153">
        <v>1500</v>
      </c>
      <c r="L114" s="547"/>
      <c r="M114" s="157" t="s">
        <v>3112</v>
      </c>
      <c r="N114" s="145">
        <v>1750</v>
      </c>
      <c r="O114" s="157" t="s">
        <v>3112</v>
      </c>
      <c r="P114" s="159">
        <v>2250</v>
      </c>
      <c r="Q114" s="159">
        <v>2312.5</v>
      </c>
      <c r="R114" s="168">
        <v>1645.8331250000001</v>
      </c>
      <c r="S114" s="147">
        <v>1650</v>
      </c>
      <c r="T114" s="147">
        <v>2370</v>
      </c>
      <c r="U114" s="163">
        <v>2312.5</v>
      </c>
      <c r="V114" s="128" t="s">
        <v>3112</v>
      </c>
      <c r="W114" s="154">
        <v>2250</v>
      </c>
      <c r="X114" s="154">
        <v>2250</v>
      </c>
      <c r="Y114" s="154">
        <v>2125</v>
      </c>
      <c r="AA114" s="112">
        <v>-2.3994354269583629E-2</v>
      </c>
      <c r="AB114" s="112" t="s">
        <v>3113</v>
      </c>
      <c r="AC114" s="112" t="s">
        <v>3113</v>
      </c>
      <c r="AD114" s="112" t="s">
        <v>3113</v>
      </c>
      <c r="AE114" s="112" t="s">
        <v>3113</v>
      </c>
      <c r="AF114" s="112" t="s">
        <v>3113</v>
      </c>
      <c r="AG114" s="112" t="s">
        <v>3113</v>
      </c>
      <c r="AH114" s="112" t="s">
        <v>3113</v>
      </c>
      <c r="AI114" s="112" t="s">
        <v>3113</v>
      </c>
      <c r="AJ114" s="112" t="s">
        <v>3113</v>
      </c>
      <c r="AK114" s="112">
        <v>2.7777777777777679E-2</v>
      </c>
      <c r="AL114" s="112">
        <v>-0.28828837837837828</v>
      </c>
      <c r="AM114" s="112">
        <v>2.5317724723761259E-3</v>
      </c>
      <c r="AN114" s="112">
        <v>0.43636363636363629</v>
      </c>
      <c r="AO114" s="112">
        <v>-2.4261603375527407E-2</v>
      </c>
      <c r="AP114" s="114" t="s">
        <v>3113</v>
      </c>
      <c r="AQ114" s="114" t="s">
        <v>3113</v>
      </c>
      <c r="AR114" s="114">
        <v>0</v>
      </c>
      <c r="AS114" s="114">
        <v>-5.555555555555558E-2</v>
      </c>
    </row>
    <row r="115" spans="1:45" x14ac:dyDescent="0.3">
      <c r="A115" s="181" t="s">
        <v>2974</v>
      </c>
      <c r="B115" s="128" t="s">
        <v>3112</v>
      </c>
      <c r="C115" s="153">
        <v>1333</v>
      </c>
      <c r="D115" s="153">
        <v>1292</v>
      </c>
      <c r="E115" s="153">
        <v>1250</v>
      </c>
      <c r="F115" s="153">
        <v>1021</v>
      </c>
      <c r="G115" s="153">
        <v>1333</v>
      </c>
      <c r="H115" s="128" t="s">
        <v>3112</v>
      </c>
      <c r="I115" s="549"/>
      <c r="J115" s="155">
        <f>MEDIAN(C115:G115)</f>
        <v>1292</v>
      </c>
      <c r="K115" s="163">
        <v>1138.8333333333333</v>
      </c>
      <c r="L115" s="547"/>
      <c r="M115" s="156">
        <v>1812.5</v>
      </c>
      <c r="N115" s="146">
        <v>2312.5</v>
      </c>
      <c r="O115" s="146">
        <v>2312.5</v>
      </c>
      <c r="P115" s="161">
        <v>2375</v>
      </c>
      <c r="Q115" s="128" t="s">
        <v>3112</v>
      </c>
      <c r="R115" s="147">
        <v>1875</v>
      </c>
      <c r="S115" s="147">
        <v>2812.5</v>
      </c>
      <c r="T115" s="147">
        <v>1812.5</v>
      </c>
      <c r="U115" s="163">
        <v>1875</v>
      </c>
      <c r="V115" s="154">
        <v>1875</v>
      </c>
      <c r="W115" s="154">
        <v>2156.25</v>
      </c>
      <c r="X115" s="154">
        <v>1875</v>
      </c>
      <c r="Y115" s="154">
        <v>1875</v>
      </c>
      <c r="AA115" s="112">
        <v>-3.0757689422355572E-2</v>
      </c>
      <c r="AB115" s="112">
        <v>-3.2507739938080538E-2</v>
      </c>
      <c r="AC115" s="112">
        <v>-0.18320000000000003</v>
      </c>
      <c r="AD115" s="112">
        <v>0.30558276199804113</v>
      </c>
      <c r="AE115" s="112" t="s">
        <v>3113</v>
      </c>
      <c r="AF115" s="112" t="s">
        <v>3113</v>
      </c>
      <c r="AG115" s="112">
        <v>2.4440216595931652E-2</v>
      </c>
      <c r="AH115" s="112">
        <v>0.27586206896551735</v>
      </c>
      <c r="AI115" s="112">
        <v>0</v>
      </c>
      <c r="AJ115" s="112">
        <v>2.7027027027026973E-2</v>
      </c>
      <c r="AK115" s="112" t="s">
        <v>3113</v>
      </c>
      <c r="AL115" s="112" t="s">
        <v>3113</v>
      </c>
      <c r="AM115" s="112">
        <v>0.5</v>
      </c>
      <c r="AN115" s="112">
        <v>-0.35555555555555551</v>
      </c>
      <c r="AO115" s="112">
        <v>3.4482758620689724E-2</v>
      </c>
      <c r="AP115" s="114">
        <v>0</v>
      </c>
      <c r="AQ115" s="114">
        <v>0.14999999999999991</v>
      </c>
      <c r="AR115" s="114">
        <v>-0.13043478260869568</v>
      </c>
      <c r="AS115" s="114">
        <v>0</v>
      </c>
    </row>
    <row r="116" spans="1:45" x14ac:dyDescent="0.3">
      <c r="A116" s="181" t="s">
        <v>2975</v>
      </c>
      <c r="B116" s="153">
        <v>1917</v>
      </c>
      <c r="C116" s="153">
        <v>1750</v>
      </c>
      <c r="D116" s="153">
        <v>1875</v>
      </c>
      <c r="E116" s="128" t="s">
        <v>3112</v>
      </c>
      <c r="F116" s="153">
        <v>1583</v>
      </c>
      <c r="G116" s="153">
        <v>1833</v>
      </c>
      <c r="H116" s="163">
        <v>1666.6666666666667</v>
      </c>
      <c r="I116" s="549"/>
      <c r="J116" s="155">
        <f>MEDIAN(C116,D116,F116,G116,H116)</f>
        <v>1750</v>
      </c>
      <c r="K116" s="163">
        <v>1541.6666666666665</v>
      </c>
      <c r="L116" s="547"/>
      <c r="M116" s="145">
        <v>2312.5</v>
      </c>
      <c r="N116" s="145">
        <v>2406.25</v>
      </c>
      <c r="O116" s="145">
        <v>3375</v>
      </c>
      <c r="P116" s="145">
        <v>2625</v>
      </c>
      <c r="Q116" s="145">
        <v>2375</v>
      </c>
      <c r="R116" s="168">
        <v>2812.5</v>
      </c>
      <c r="S116" s="147">
        <v>2812.5</v>
      </c>
      <c r="T116" s="147">
        <v>2312.5</v>
      </c>
      <c r="U116" s="163">
        <v>2875</v>
      </c>
      <c r="V116" s="154">
        <v>2312.5</v>
      </c>
      <c r="W116" s="154">
        <v>2562.5</v>
      </c>
      <c r="X116" s="154">
        <v>2593.75</v>
      </c>
      <c r="Y116" s="154">
        <v>2875</v>
      </c>
      <c r="AA116" s="112">
        <v>7.1428571428571397E-2</v>
      </c>
      <c r="AB116" s="112" t="s">
        <v>3113</v>
      </c>
      <c r="AC116" s="112" t="s">
        <v>3113</v>
      </c>
      <c r="AD116" s="112">
        <v>0.15792798483891346</v>
      </c>
      <c r="AE116" s="112">
        <v>-9.0743771594835376E-2</v>
      </c>
      <c r="AF116" s="112">
        <v>-7.5000000000000178E-2</v>
      </c>
      <c r="AG116" s="112">
        <v>-8.1081081081080919E-2</v>
      </c>
      <c r="AH116" s="112">
        <v>4.0540540540540571E-2</v>
      </c>
      <c r="AI116" s="112">
        <v>0.40259740259740262</v>
      </c>
      <c r="AJ116" s="112">
        <v>-0.22222222222222221</v>
      </c>
      <c r="AK116" s="112">
        <v>-9.5238095238095233E-2</v>
      </c>
      <c r="AL116" s="112">
        <v>0.18421052631578938</v>
      </c>
      <c r="AM116" s="112">
        <v>0</v>
      </c>
      <c r="AN116" s="112">
        <v>-0.17777777777777781</v>
      </c>
      <c r="AO116" s="112">
        <v>0.2432432432432432</v>
      </c>
      <c r="AP116" s="114">
        <v>-0.19565217391304346</v>
      </c>
      <c r="AQ116" s="114">
        <v>0.10810810810810811</v>
      </c>
      <c r="AR116" s="114">
        <v>1.2195121951219523E-2</v>
      </c>
      <c r="AS116" s="114">
        <v>0.10843373493975905</v>
      </c>
    </row>
    <row r="117" spans="1:45" x14ac:dyDescent="0.3">
      <c r="A117" s="181" t="s">
        <v>3140</v>
      </c>
      <c r="B117" s="128" t="s">
        <v>3112</v>
      </c>
      <c r="C117" s="128" t="s">
        <v>3112</v>
      </c>
      <c r="D117" s="128" t="s">
        <v>3112</v>
      </c>
      <c r="E117" s="128" t="s">
        <v>3112</v>
      </c>
      <c r="F117" s="153">
        <v>917</v>
      </c>
      <c r="G117" s="153">
        <v>938</v>
      </c>
      <c r="H117" s="163">
        <v>812.5</v>
      </c>
      <c r="I117" s="549"/>
      <c r="J117" s="155">
        <f>MEDIAN(G117,H117)</f>
        <v>875.25</v>
      </c>
      <c r="K117" s="153">
        <v>875</v>
      </c>
      <c r="L117" s="547"/>
      <c r="M117" s="157" t="s">
        <v>3112</v>
      </c>
      <c r="N117" s="157" t="s">
        <v>3112</v>
      </c>
      <c r="O117" s="158">
        <v>2250</v>
      </c>
      <c r="P117" s="158">
        <v>2263.9375</v>
      </c>
      <c r="Q117" s="158">
        <v>2000</v>
      </c>
      <c r="R117" s="147">
        <v>2312.5</v>
      </c>
      <c r="S117" s="147">
        <v>2312.5</v>
      </c>
      <c r="T117" s="147">
        <v>2312.5</v>
      </c>
      <c r="U117" s="163">
        <v>1812.5</v>
      </c>
      <c r="V117" s="154">
        <v>1687.5</v>
      </c>
      <c r="W117" s="154">
        <v>1296.875</v>
      </c>
      <c r="X117" s="154">
        <v>2312.5</v>
      </c>
      <c r="Y117" s="154">
        <v>2312.5</v>
      </c>
      <c r="AA117" s="112" t="s">
        <v>3113</v>
      </c>
      <c r="AB117" s="112" t="s">
        <v>3113</v>
      </c>
      <c r="AC117" s="112" t="s">
        <v>3113</v>
      </c>
      <c r="AD117" s="112">
        <v>2.2900763358778553E-2</v>
      </c>
      <c r="AE117" s="112">
        <v>-0.13379530916844351</v>
      </c>
      <c r="AF117" s="112">
        <v>7.6923076923076872E-2</v>
      </c>
      <c r="AG117" s="112" t="s">
        <v>3113</v>
      </c>
      <c r="AH117" s="112" t="s">
        <v>3113</v>
      </c>
      <c r="AI117" s="112" t="s">
        <v>3113</v>
      </c>
      <c r="AJ117" s="112">
        <v>6.1944444444443914E-3</v>
      </c>
      <c r="AK117" s="112">
        <v>-0.1165833862463076</v>
      </c>
      <c r="AL117" s="112">
        <v>0.15625</v>
      </c>
      <c r="AM117" s="112">
        <v>0</v>
      </c>
      <c r="AN117" s="112">
        <v>0</v>
      </c>
      <c r="AO117" s="112">
        <v>-0.21621621621621623</v>
      </c>
      <c r="AP117" s="114">
        <v>-6.8965517241379337E-2</v>
      </c>
      <c r="AQ117" s="114">
        <v>-0.23148148148148151</v>
      </c>
      <c r="AR117" s="114">
        <v>0.7831325301204819</v>
      </c>
      <c r="AS117" s="114">
        <v>0</v>
      </c>
    </row>
    <row r="118" spans="1:45" x14ac:dyDescent="0.3">
      <c r="A118" s="181" t="s">
        <v>3117</v>
      </c>
      <c r="B118" s="128" t="s">
        <v>3112</v>
      </c>
      <c r="C118" s="128" t="s">
        <v>3112</v>
      </c>
      <c r="D118" s="128" t="s">
        <v>3112</v>
      </c>
      <c r="E118" s="128" t="s">
        <v>3112</v>
      </c>
      <c r="F118" s="128" t="s">
        <v>3112</v>
      </c>
      <c r="G118" s="128" t="s">
        <v>3112</v>
      </c>
      <c r="H118" s="182" t="s">
        <v>3112</v>
      </c>
      <c r="I118" s="549"/>
      <c r="J118" s="155" t="s">
        <v>2990</v>
      </c>
      <c r="K118" s="182" t="s">
        <v>3112</v>
      </c>
      <c r="L118" s="547"/>
      <c r="M118" s="128" t="s">
        <v>3112</v>
      </c>
      <c r="N118" s="128" t="s">
        <v>3112</v>
      </c>
      <c r="O118" s="128" t="s">
        <v>3112</v>
      </c>
      <c r="P118" s="128" t="s">
        <v>3112</v>
      </c>
      <c r="Q118" s="158">
        <v>2187.5</v>
      </c>
      <c r="R118" s="128" t="s">
        <v>3112</v>
      </c>
      <c r="S118" s="128" t="s">
        <v>3112</v>
      </c>
      <c r="T118" s="128" t="s">
        <v>3112</v>
      </c>
      <c r="U118" s="163">
        <v>1687.5</v>
      </c>
      <c r="V118" s="128" t="s">
        <v>3112</v>
      </c>
      <c r="W118" s="128" t="s">
        <v>3112</v>
      </c>
      <c r="X118" s="154">
        <v>2187.5</v>
      </c>
      <c r="Y118" s="128" t="s">
        <v>3112</v>
      </c>
      <c r="AA118" s="112"/>
      <c r="AB118" s="112"/>
      <c r="AC118" s="112"/>
      <c r="AD118" s="112"/>
      <c r="AE118" s="112"/>
      <c r="AF118" s="112"/>
      <c r="AG118" s="112"/>
      <c r="AH118" s="112"/>
      <c r="AI118" s="112"/>
      <c r="AJ118" s="112"/>
      <c r="AK118" s="112" t="s">
        <v>3113</v>
      </c>
      <c r="AL118" s="112" t="s">
        <v>3113</v>
      </c>
      <c r="AM118" s="112" t="s">
        <v>3113</v>
      </c>
      <c r="AN118" s="112" t="s">
        <v>3113</v>
      </c>
      <c r="AO118" s="112" t="s">
        <v>3113</v>
      </c>
      <c r="AP118" s="114" t="s">
        <v>3113</v>
      </c>
      <c r="AQ118" s="114" t="s">
        <v>3113</v>
      </c>
      <c r="AR118" s="114" t="s">
        <v>3113</v>
      </c>
      <c r="AS118" s="114"/>
    </row>
    <row r="119" spans="1:45" x14ac:dyDescent="0.3">
      <c r="A119" s="181" t="s">
        <v>3118</v>
      </c>
      <c r="B119" s="128" t="s">
        <v>3112</v>
      </c>
      <c r="C119" s="128" t="s">
        <v>3112</v>
      </c>
      <c r="D119" s="128" t="s">
        <v>3112</v>
      </c>
      <c r="E119" s="128" t="s">
        <v>3112</v>
      </c>
      <c r="F119" s="128" t="s">
        <v>3112</v>
      </c>
      <c r="G119" s="128" t="s">
        <v>3112</v>
      </c>
      <c r="H119" s="182" t="s">
        <v>3112</v>
      </c>
      <c r="I119" s="549"/>
      <c r="J119" s="155" t="s">
        <v>2990</v>
      </c>
      <c r="K119" s="182" t="s">
        <v>3112</v>
      </c>
      <c r="L119" s="547"/>
      <c r="M119" s="128" t="s">
        <v>3112</v>
      </c>
      <c r="N119" s="128" t="s">
        <v>3112</v>
      </c>
      <c r="O119" s="128" t="s">
        <v>3112</v>
      </c>
      <c r="P119" s="158">
        <v>1812.5</v>
      </c>
      <c r="Q119" s="128" t="s">
        <v>3112</v>
      </c>
      <c r="R119" s="147">
        <v>2250</v>
      </c>
      <c r="S119" s="128" t="s">
        <v>3112</v>
      </c>
      <c r="T119" s="147">
        <v>2250</v>
      </c>
      <c r="U119" s="163">
        <v>2406.25</v>
      </c>
      <c r="V119" s="154">
        <v>2250</v>
      </c>
      <c r="W119" s="128" t="s">
        <v>3112</v>
      </c>
      <c r="X119" s="154">
        <v>2312.5</v>
      </c>
      <c r="Y119" s="128" t="s">
        <v>3112</v>
      </c>
      <c r="AA119" s="112"/>
      <c r="AB119" s="112"/>
      <c r="AC119" s="112"/>
      <c r="AD119" s="112"/>
      <c r="AE119" s="112"/>
      <c r="AF119" s="112"/>
      <c r="AG119" s="112"/>
      <c r="AH119" s="112"/>
      <c r="AI119" s="112"/>
      <c r="AJ119" s="112" t="s">
        <v>3113</v>
      </c>
      <c r="AK119" s="112" t="s">
        <v>3113</v>
      </c>
      <c r="AL119" s="112" t="s">
        <v>3113</v>
      </c>
      <c r="AM119" s="112" t="s">
        <v>3113</v>
      </c>
      <c r="AN119" s="112" t="s">
        <v>3113</v>
      </c>
      <c r="AO119" s="112">
        <v>6.944444444444442E-2</v>
      </c>
      <c r="AP119" s="114">
        <v>-6.4935064935064957E-2</v>
      </c>
      <c r="AQ119" s="114" t="s">
        <v>3113</v>
      </c>
      <c r="AR119" s="114" t="s">
        <v>3113</v>
      </c>
      <c r="AS119" s="114"/>
    </row>
    <row r="120" spans="1:45" x14ac:dyDescent="0.3">
      <c r="A120" s="181" t="s">
        <v>3119</v>
      </c>
      <c r="B120" s="128" t="s">
        <v>3112</v>
      </c>
      <c r="C120" s="128" t="s">
        <v>3112</v>
      </c>
      <c r="D120" s="128" t="s">
        <v>3112</v>
      </c>
      <c r="E120" s="128" t="s">
        <v>3112</v>
      </c>
      <c r="F120" s="128" t="s">
        <v>3112</v>
      </c>
      <c r="G120" s="128" t="s">
        <v>3112</v>
      </c>
      <c r="H120" s="182" t="s">
        <v>3112</v>
      </c>
      <c r="I120" s="549"/>
      <c r="J120" s="155" t="s">
        <v>2990</v>
      </c>
      <c r="K120" s="182" t="s">
        <v>3112</v>
      </c>
      <c r="L120" s="547"/>
      <c r="M120" s="128" t="s">
        <v>3112</v>
      </c>
      <c r="N120" s="128" t="s">
        <v>3112</v>
      </c>
      <c r="O120" s="158">
        <v>2218.75</v>
      </c>
      <c r="P120" s="158">
        <v>2312.5</v>
      </c>
      <c r="Q120" s="158">
        <v>2187.5</v>
      </c>
      <c r="R120" s="147">
        <v>1687.5</v>
      </c>
      <c r="S120" s="128" t="s">
        <v>3112</v>
      </c>
      <c r="T120" s="128" t="s">
        <v>3112</v>
      </c>
      <c r="U120" s="163">
        <v>1687.5</v>
      </c>
      <c r="V120" s="154">
        <v>1687.5</v>
      </c>
      <c r="W120" s="128" t="s">
        <v>3112</v>
      </c>
      <c r="X120" s="154">
        <v>2343.75</v>
      </c>
      <c r="Y120" s="128" t="s">
        <v>3112</v>
      </c>
      <c r="AA120" s="112"/>
      <c r="AB120" s="112"/>
      <c r="AC120" s="112"/>
      <c r="AD120" s="112"/>
      <c r="AE120" s="112"/>
      <c r="AF120" s="112"/>
      <c r="AG120" s="112"/>
      <c r="AH120" s="112"/>
      <c r="AI120" s="112" t="s">
        <v>3113</v>
      </c>
      <c r="AJ120" s="112">
        <v>4.2253521126760507E-2</v>
      </c>
      <c r="AK120" s="112">
        <v>-5.4054054054054057E-2</v>
      </c>
      <c r="AL120" s="112">
        <v>-0.22857142857142854</v>
      </c>
      <c r="AM120" s="112" t="s">
        <v>3113</v>
      </c>
      <c r="AN120" s="112" t="s">
        <v>3113</v>
      </c>
      <c r="AO120" s="112" t="s">
        <v>3113</v>
      </c>
      <c r="AP120" s="114">
        <v>0</v>
      </c>
      <c r="AQ120" s="114" t="s">
        <v>3113</v>
      </c>
      <c r="AR120" s="114" t="s">
        <v>3113</v>
      </c>
      <c r="AS120" s="114"/>
    </row>
    <row r="121" spans="1:45" x14ac:dyDescent="0.3">
      <c r="A121" s="181" t="s">
        <v>2885</v>
      </c>
      <c r="B121" s="128" t="s">
        <v>3112</v>
      </c>
      <c r="C121" s="128" t="s">
        <v>3112</v>
      </c>
      <c r="D121" s="128" t="s">
        <v>3112</v>
      </c>
      <c r="E121" s="128" t="s">
        <v>3112</v>
      </c>
      <c r="F121" s="128" t="s">
        <v>3112</v>
      </c>
      <c r="G121" s="128" t="s">
        <v>3112</v>
      </c>
      <c r="H121" s="182" t="s">
        <v>3112</v>
      </c>
      <c r="I121" s="549"/>
      <c r="J121" s="155" t="s">
        <v>2990</v>
      </c>
      <c r="K121" s="182" t="s">
        <v>3112</v>
      </c>
      <c r="L121" s="547"/>
      <c r="M121" s="128" t="s">
        <v>3112</v>
      </c>
      <c r="N121" s="128" t="s">
        <v>3112</v>
      </c>
      <c r="O121" s="128" t="s">
        <v>3112</v>
      </c>
      <c r="P121" s="128" t="s">
        <v>3112</v>
      </c>
      <c r="Q121" s="128" t="s">
        <v>3112</v>
      </c>
      <c r="R121" s="128" t="s">
        <v>3112</v>
      </c>
      <c r="S121" s="128" t="s">
        <v>3112</v>
      </c>
      <c r="T121" s="128" t="s">
        <v>3112</v>
      </c>
      <c r="U121" s="128" t="s">
        <v>3112</v>
      </c>
      <c r="V121" s="154">
        <v>3000</v>
      </c>
      <c r="W121" s="154">
        <v>2812.5</v>
      </c>
      <c r="X121" s="154">
        <v>2906.25</v>
      </c>
      <c r="Y121" s="154">
        <v>2833.375</v>
      </c>
      <c r="AA121" s="112"/>
      <c r="AB121" s="112"/>
      <c r="AC121" s="112"/>
      <c r="AD121" s="112"/>
      <c r="AE121" s="112"/>
      <c r="AF121" s="112"/>
      <c r="AG121" s="112"/>
      <c r="AH121" s="112"/>
      <c r="AI121" s="112"/>
      <c r="AJ121" s="112"/>
      <c r="AK121" s="112"/>
      <c r="AL121" s="112"/>
      <c r="AM121" s="112"/>
      <c r="AN121" s="112"/>
      <c r="AO121" s="112"/>
      <c r="AP121" s="114" t="s">
        <v>3113</v>
      </c>
      <c r="AQ121" s="114">
        <v>-6.25E-2</v>
      </c>
      <c r="AR121" s="114">
        <v>3.3333333333333437E-2</v>
      </c>
      <c r="AS121" s="114">
        <v>-2.5075268817204344E-2</v>
      </c>
    </row>
    <row r="122" spans="1:45" x14ac:dyDescent="0.3">
      <c r="A122" s="181" t="s">
        <v>2976</v>
      </c>
      <c r="B122" s="153">
        <v>1292</v>
      </c>
      <c r="C122" s="128" t="s">
        <v>3112</v>
      </c>
      <c r="D122" s="153">
        <v>1417</v>
      </c>
      <c r="E122" s="128" t="s">
        <v>3112</v>
      </c>
      <c r="F122" s="153">
        <v>1033</v>
      </c>
      <c r="G122" s="128" t="s">
        <v>3112</v>
      </c>
      <c r="H122" s="182" t="s">
        <v>3112</v>
      </c>
      <c r="I122" s="549"/>
      <c r="J122" s="177" t="s">
        <v>2990</v>
      </c>
      <c r="K122" s="182" t="s">
        <v>3112</v>
      </c>
      <c r="L122" s="547"/>
      <c r="M122" s="165">
        <v>2000</v>
      </c>
      <c r="N122" s="165">
        <v>2281.25</v>
      </c>
      <c r="O122" s="158">
        <v>2312.5</v>
      </c>
      <c r="P122" s="145">
        <v>2312.5</v>
      </c>
      <c r="Q122" s="145">
        <v>2750</v>
      </c>
      <c r="R122" s="168">
        <v>2812.5</v>
      </c>
      <c r="S122" s="147">
        <v>2812.5</v>
      </c>
      <c r="T122" s="128" t="s">
        <v>3112</v>
      </c>
      <c r="U122" s="163">
        <v>2812.5</v>
      </c>
      <c r="V122" s="154">
        <v>2812.5</v>
      </c>
      <c r="W122" s="128" t="s">
        <v>3112</v>
      </c>
      <c r="X122" s="128" t="s">
        <v>3112</v>
      </c>
      <c r="Y122" s="154">
        <v>2812.5</v>
      </c>
      <c r="AA122" s="112" t="s">
        <v>3113</v>
      </c>
      <c r="AB122" s="112" t="s">
        <v>3113</v>
      </c>
      <c r="AC122" s="112" t="s">
        <v>3113</v>
      </c>
      <c r="AD122" s="112" t="s">
        <v>3113</v>
      </c>
      <c r="AE122" s="112" t="s">
        <v>3113</v>
      </c>
      <c r="AF122" s="112" t="s">
        <v>3113</v>
      </c>
      <c r="AG122" s="112" t="s">
        <v>3113</v>
      </c>
      <c r="AH122" s="112">
        <v>0.140625</v>
      </c>
      <c r="AI122" s="112">
        <v>1.3698630136986356E-2</v>
      </c>
      <c r="AJ122" s="112">
        <v>0</v>
      </c>
      <c r="AK122" s="112">
        <v>0.18918918918918926</v>
      </c>
      <c r="AL122" s="112">
        <v>2.2727272727272707E-2</v>
      </c>
      <c r="AM122" s="112">
        <v>0</v>
      </c>
      <c r="AN122" s="112" t="s">
        <v>3113</v>
      </c>
      <c r="AO122" s="112" t="s">
        <v>3113</v>
      </c>
      <c r="AP122" s="114">
        <v>0</v>
      </c>
      <c r="AQ122" s="114" t="s">
        <v>3113</v>
      </c>
      <c r="AR122" s="114" t="s">
        <v>3113</v>
      </c>
      <c r="AS122" s="114"/>
    </row>
    <row r="123" spans="1:45" x14ac:dyDescent="0.3">
      <c r="A123" s="181" t="s">
        <v>3120</v>
      </c>
      <c r="B123" s="128" t="s">
        <v>3112</v>
      </c>
      <c r="C123" s="128" t="s">
        <v>3112</v>
      </c>
      <c r="D123" s="128" t="s">
        <v>3112</v>
      </c>
      <c r="E123" s="128" t="s">
        <v>3112</v>
      </c>
      <c r="F123" s="128" t="s">
        <v>3112</v>
      </c>
      <c r="G123" s="128" t="s">
        <v>3112</v>
      </c>
      <c r="H123" s="182" t="s">
        <v>3112</v>
      </c>
      <c r="I123" s="549"/>
      <c r="J123" s="177" t="s">
        <v>2990</v>
      </c>
      <c r="K123" s="182" t="s">
        <v>3112</v>
      </c>
      <c r="L123" s="547"/>
      <c r="M123" s="128" t="s">
        <v>3112</v>
      </c>
      <c r="N123" s="128" t="s">
        <v>3112</v>
      </c>
      <c r="O123" s="128" t="s">
        <v>3112</v>
      </c>
      <c r="P123" s="128" t="s">
        <v>3112</v>
      </c>
      <c r="Q123" s="145">
        <v>2437.5</v>
      </c>
      <c r="R123" s="147">
        <v>2437.5</v>
      </c>
      <c r="S123" s="147">
        <v>2437.5</v>
      </c>
      <c r="T123" s="128" t="s">
        <v>3112</v>
      </c>
      <c r="U123" s="128" t="s">
        <v>3112</v>
      </c>
      <c r="V123" s="128" t="s">
        <v>3112</v>
      </c>
      <c r="W123" s="128" t="s">
        <v>3112</v>
      </c>
      <c r="X123" s="128" t="s">
        <v>3112</v>
      </c>
      <c r="Y123" s="128" t="s">
        <v>3112</v>
      </c>
      <c r="AA123" s="112"/>
      <c r="AB123" s="112"/>
      <c r="AC123" s="112"/>
      <c r="AD123" s="112"/>
      <c r="AE123" s="112"/>
      <c r="AF123" s="112"/>
      <c r="AG123" s="112"/>
      <c r="AH123" s="112"/>
      <c r="AI123" s="112"/>
      <c r="AJ123" s="112"/>
      <c r="AK123" s="112" t="s">
        <v>3113</v>
      </c>
      <c r="AL123" s="112">
        <v>0</v>
      </c>
      <c r="AM123" s="112">
        <v>0</v>
      </c>
      <c r="AN123" s="112" t="s">
        <v>3113</v>
      </c>
      <c r="AO123" s="112" t="s">
        <v>3113</v>
      </c>
      <c r="AP123" s="114" t="s">
        <v>3113</v>
      </c>
      <c r="AQ123" s="114" t="s">
        <v>3113</v>
      </c>
      <c r="AR123" s="114" t="s">
        <v>3113</v>
      </c>
      <c r="AS123" s="114"/>
    </row>
    <row r="124" spans="1:45" x14ac:dyDescent="0.3">
      <c r="A124" s="181" t="s">
        <v>2978</v>
      </c>
      <c r="B124" s="128" t="s">
        <v>3112</v>
      </c>
      <c r="C124" s="128" t="s">
        <v>3112</v>
      </c>
      <c r="D124" s="128" t="s">
        <v>3112</v>
      </c>
      <c r="E124" s="153">
        <v>1333</v>
      </c>
      <c r="F124" s="153">
        <v>1333</v>
      </c>
      <c r="G124" s="128" t="s">
        <v>3112</v>
      </c>
      <c r="H124" s="163">
        <v>1333.3333333333333</v>
      </c>
      <c r="I124" s="549"/>
      <c r="J124" s="155">
        <f>MEDIAN(E124,F124,H124)</f>
        <v>1333</v>
      </c>
      <c r="K124" s="153">
        <v>1750</v>
      </c>
      <c r="L124" s="547"/>
      <c r="M124" s="165">
        <v>2375</v>
      </c>
      <c r="N124" s="165">
        <v>2375</v>
      </c>
      <c r="O124" s="145">
        <v>2812.5</v>
      </c>
      <c r="P124" s="145">
        <v>2812.5</v>
      </c>
      <c r="Q124" s="145">
        <v>2812.5</v>
      </c>
      <c r="R124" s="147">
        <v>2812.5</v>
      </c>
      <c r="S124" s="147">
        <v>2812.5</v>
      </c>
      <c r="T124" s="147">
        <v>2812.5</v>
      </c>
      <c r="U124" s="163">
        <v>2812.5</v>
      </c>
      <c r="V124" s="154">
        <v>2812.5</v>
      </c>
      <c r="W124" s="154">
        <v>2812.5</v>
      </c>
      <c r="X124" s="154">
        <v>2812.5</v>
      </c>
      <c r="Y124" s="154">
        <v>2875</v>
      </c>
      <c r="AA124" s="112" t="s">
        <v>3113</v>
      </c>
      <c r="AB124" s="112" t="s">
        <v>3113</v>
      </c>
      <c r="AC124" s="112">
        <v>0</v>
      </c>
      <c r="AD124" s="112" t="s">
        <v>3113</v>
      </c>
      <c r="AE124" s="112" t="s">
        <v>3113</v>
      </c>
      <c r="AF124" s="112">
        <v>0.3125</v>
      </c>
      <c r="AG124" s="112">
        <v>-0.1428571428571429</v>
      </c>
      <c r="AH124" s="112">
        <v>0</v>
      </c>
      <c r="AI124" s="112">
        <v>0.18421052631578938</v>
      </c>
      <c r="AJ124" s="112">
        <v>0</v>
      </c>
      <c r="AK124" s="112">
        <v>0</v>
      </c>
      <c r="AL124" s="112">
        <v>0</v>
      </c>
      <c r="AM124" s="112">
        <v>0</v>
      </c>
      <c r="AN124" s="112">
        <v>0</v>
      </c>
      <c r="AO124" s="112">
        <v>0</v>
      </c>
      <c r="AP124" s="114">
        <v>0</v>
      </c>
      <c r="AQ124" s="114">
        <v>0</v>
      </c>
      <c r="AR124" s="114">
        <v>0</v>
      </c>
      <c r="AS124" s="114">
        <v>2.2222222222222143E-2</v>
      </c>
    </row>
    <row r="125" spans="1:45" x14ac:dyDescent="0.3">
      <c r="A125" s="181" t="s">
        <v>2092</v>
      </c>
      <c r="B125" s="128" t="s">
        <v>3112</v>
      </c>
      <c r="C125" s="128" t="s">
        <v>3112</v>
      </c>
      <c r="D125" s="128" t="s">
        <v>3112</v>
      </c>
      <c r="E125" s="128" t="s">
        <v>3112</v>
      </c>
      <c r="F125" s="128" t="s">
        <v>3112</v>
      </c>
      <c r="G125" s="128" t="s">
        <v>3112</v>
      </c>
      <c r="H125" s="163" t="s">
        <v>3112</v>
      </c>
      <c r="I125" s="549"/>
      <c r="J125" s="177" t="s">
        <v>2990</v>
      </c>
      <c r="K125" s="182" t="s">
        <v>3112</v>
      </c>
      <c r="L125" s="547"/>
      <c r="M125" s="157" t="s">
        <v>3112</v>
      </c>
      <c r="N125" s="157" t="s">
        <v>3112</v>
      </c>
      <c r="O125" s="157" t="s">
        <v>3112</v>
      </c>
      <c r="P125" s="157" t="s">
        <v>3112</v>
      </c>
      <c r="Q125" s="145">
        <v>2812.5</v>
      </c>
      <c r="R125" s="147">
        <v>2812.5</v>
      </c>
      <c r="S125" s="147">
        <v>2812.5</v>
      </c>
      <c r="T125" s="147">
        <v>3125</v>
      </c>
      <c r="U125" s="163">
        <v>2250</v>
      </c>
      <c r="V125" s="154">
        <v>2812.5</v>
      </c>
      <c r="W125" s="154">
        <v>2875</v>
      </c>
      <c r="X125" s="154">
        <v>2875</v>
      </c>
      <c r="Y125" s="154">
        <v>2875</v>
      </c>
      <c r="AA125" s="112"/>
      <c r="AB125" s="112"/>
      <c r="AC125" s="112"/>
      <c r="AD125" s="112"/>
      <c r="AE125" s="112"/>
      <c r="AF125" s="112"/>
      <c r="AG125" s="112"/>
      <c r="AH125" s="112"/>
      <c r="AI125" s="112"/>
      <c r="AJ125" s="112"/>
      <c r="AK125" s="112" t="s">
        <v>3113</v>
      </c>
      <c r="AL125" s="112">
        <v>0</v>
      </c>
      <c r="AM125" s="112">
        <v>0</v>
      </c>
      <c r="AN125" s="112">
        <v>0.11111111111111116</v>
      </c>
      <c r="AO125" s="112">
        <v>-0.28000000000000003</v>
      </c>
      <c r="AP125" s="114">
        <v>0.25</v>
      </c>
      <c r="AQ125" s="114">
        <v>2.2222222222222143E-2</v>
      </c>
      <c r="AR125" s="114">
        <v>0</v>
      </c>
      <c r="AS125" s="114">
        <v>0</v>
      </c>
    </row>
    <row r="126" spans="1:45" x14ac:dyDescent="0.3">
      <c r="A126" s="181" t="s">
        <v>2980</v>
      </c>
      <c r="B126" s="153">
        <v>1333</v>
      </c>
      <c r="C126" s="153">
        <v>1500</v>
      </c>
      <c r="D126" s="153">
        <v>1417</v>
      </c>
      <c r="E126" s="153" t="s">
        <v>3112</v>
      </c>
      <c r="F126" s="153">
        <v>1417</v>
      </c>
      <c r="G126" s="153">
        <v>1417</v>
      </c>
      <c r="H126" s="163">
        <v>1333.3333333333333</v>
      </c>
      <c r="I126" s="549"/>
      <c r="J126" s="155">
        <f>MEDIAN(C126,D126,F126,G126,H126)</f>
        <v>1417</v>
      </c>
      <c r="K126" s="182" t="s">
        <v>3112</v>
      </c>
      <c r="L126" s="547"/>
      <c r="M126" s="156">
        <v>2375</v>
      </c>
      <c r="N126" s="157" t="s">
        <v>3112</v>
      </c>
      <c r="O126" s="145">
        <v>2937.5</v>
      </c>
      <c r="P126" s="158">
        <v>2875</v>
      </c>
      <c r="Q126" s="158">
        <v>2375</v>
      </c>
      <c r="R126" s="128" t="s">
        <v>3112</v>
      </c>
      <c r="S126" s="147">
        <v>2437.5</v>
      </c>
      <c r="T126" s="147">
        <v>2437.5</v>
      </c>
      <c r="U126" s="128" t="s">
        <v>3112</v>
      </c>
      <c r="V126" s="154">
        <v>2375</v>
      </c>
      <c r="W126" s="154">
        <v>2437.5</v>
      </c>
      <c r="X126" s="154">
        <v>2437.5</v>
      </c>
      <c r="Y126" s="154">
        <v>2875</v>
      </c>
      <c r="AA126" s="112">
        <v>-5.5333333333333345E-2</v>
      </c>
      <c r="AB126" s="112" t="s">
        <v>3113</v>
      </c>
      <c r="AC126" s="112" t="s">
        <v>3113</v>
      </c>
      <c r="AD126" s="112">
        <v>0</v>
      </c>
      <c r="AE126" s="112">
        <v>-5.9044930604563728E-2</v>
      </c>
      <c r="AF126" s="112" t="s">
        <v>3113</v>
      </c>
      <c r="AG126" s="112" t="s">
        <v>3113</v>
      </c>
      <c r="AH126" s="112" t="s">
        <v>3113</v>
      </c>
      <c r="AI126" s="112" t="s">
        <v>3113</v>
      </c>
      <c r="AJ126" s="112">
        <v>-2.1276595744680882E-2</v>
      </c>
      <c r="AK126" s="112">
        <v>-0.17391304347826086</v>
      </c>
      <c r="AL126" s="112" t="s">
        <v>3113</v>
      </c>
      <c r="AM126" s="112" t="s">
        <v>3113</v>
      </c>
      <c r="AN126" s="112">
        <v>0</v>
      </c>
      <c r="AO126" s="112" t="s">
        <v>3113</v>
      </c>
      <c r="AP126" s="114" t="s">
        <v>3113</v>
      </c>
      <c r="AQ126" s="114">
        <v>2.6315789473684292E-2</v>
      </c>
      <c r="AR126" s="114">
        <v>0</v>
      </c>
      <c r="AS126" s="114">
        <v>0.17948717948717952</v>
      </c>
    </row>
    <row r="127" spans="1:45" x14ac:dyDescent="0.3">
      <c r="A127" s="181" t="s">
        <v>2881</v>
      </c>
      <c r="B127" s="153">
        <v>1250</v>
      </c>
      <c r="C127" s="153">
        <v>1417</v>
      </c>
      <c r="D127" s="153">
        <v>1333</v>
      </c>
      <c r="E127" s="153">
        <v>1583</v>
      </c>
      <c r="F127" s="153">
        <v>875</v>
      </c>
      <c r="G127" s="153">
        <v>1458</v>
      </c>
      <c r="H127" s="163">
        <v>1583.3333333333335</v>
      </c>
      <c r="I127" s="549"/>
      <c r="J127" s="155">
        <f>MEDIAN(C127:H127)</f>
        <v>1437.5</v>
      </c>
      <c r="K127" s="182" t="s">
        <v>3112</v>
      </c>
      <c r="L127" s="547"/>
      <c r="M127" s="157" t="s">
        <v>3112</v>
      </c>
      <c r="N127" s="145">
        <v>2250</v>
      </c>
      <c r="O127" s="158">
        <v>2812.5</v>
      </c>
      <c r="P127" s="128" t="s">
        <v>3112</v>
      </c>
      <c r="Q127" s="128" t="s">
        <v>3112</v>
      </c>
      <c r="R127" s="168">
        <v>2375</v>
      </c>
      <c r="S127" s="147">
        <v>2375</v>
      </c>
      <c r="T127" s="147">
        <v>2375</v>
      </c>
      <c r="U127" s="163">
        <v>2375</v>
      </c>
      <c r="V127" s="154">
        <v>2375</v>
      </c>
      <c r="W127" s="154">
        <v>2375</v>
      </c>
      <c r="X127" s="154">
        <v>2375</v>
      </c>
      <c r="Y127" s="154">
        <v>2375</v>
      </c>
      <c r="AA127" s="112">
        <v>-5.9280169371912494E-2</v>
      </c>
      <c r="AB127" s="112">
        <v>0.18754688672168052</v>
      </c>
      <c r="AC127" s="112">
        <v>-0.44725205306380289</v>
      </c>
      <c r="AD127" s="112">
        <v>0.66628571428571437</v>
      </c>
      <c r="AE127" s="112">
        <v>8.5962505715592163E-2</v>
      </c>
      <c r="AF127" s="112" t="s">
        <v>3113</v>
      </c>
      <c r="AG127" s="112" t="s">
        <v>3113</v>
      </c>
      <c r="AH127" s="112" t="s">
        <v>3113</v>
      </c>
      <c r="AI127" s="112">
        <v>0.25</v>
      </c>
      <c r="AJ127" s="112" t="s">
        <v>3113</v>
      </c>
      <c r="AK127" s="112" t="s">
        <v>3113</v>
      </c>
      <c r="AL127" s="112" t="s">
        <v>3113</v>
      </c>
      <c r="AM127" s="112">
        <v>0</v>
      </c>
      <c r="AN127" s="112">
        <v>0</v>
      </c>
      <c r="AO127" s="112">
        <v>0</v>
      </c>
      <c r="AP127" s="114">
        <v>0</v>
      </c>
      <c r="AQ127" s="114">
        <v>0</v>
      </c>
      <c r="AR127" s="114">
        <v>0</v>
      </c>
      <c r="AS127" s="114">
        <v>0</v>
      </c>
    </row>
    <row r="128" spans="1:45" x14ac:dyDescent="0.3">
      <c r="A128" s="181" t="s">
        <v>3122</v>
      </c>
      <c r="B128" s="128" t="s">
        <v>3112</v>
      </c>
      <c r="C128" s="128" t="s">
        <v>3112</v>
      </c>
      <c r="D128" s="128" t="s">
        <v>3112</v>
      </c>
      <c r="E128" s="128" t="s">
        <v>3112</v>
      </c>
      <c r="F128" s="128" t="s">
        <v>3112</v>
      </c>
      <c r="G128" s="128" t="s">
        <v>3112</v>
      </c>
      <c r="H128" s="182" t="s">
        <v>3112</v>
      </c>
      <c r="I128" s="549"/>
      <c r="J128" s="155" t="s">
        <v>2990</v>
      </c>
      <c r="K128" s="182" t="s">
        <v>3112</v>
      </c>
      <c r="L128" s="547"/>
      <c r="M128" s="128" t="s">
        <v>3112</v>
      </c>
      <c r="N128" s="128" t="s">
        <v>3112</v>
      </c>
      <c r="O128" s="158">
        <v>2812.5</v>
      </c>
      <c r="P128" s="145">
        <v>2812.5</v>
      </c>
      <c r="Q128" s="128" t="s">
        <v>3112</v>
      </c>
      <c r="R128" s="147">
        <v>2812.5</v>
      </c>
      <c r="S128" s="147">
        <v>2875</v>
      </c>
      <c r="T128" s="128" t="s">
        <v>3112</v>
      </c>
      <c r="U128" s="163">
        <v>2812.5</v>
      </c>
      <c r="V128" s="128" t="s">
        <v>3112</v>
      </c>
      <c r="W128" s="128" t="s">
        <v>3112</v>
      </c>
      <c r="X128" s="128" t="s">
        <v>3112</v>
      </c>
      <c r="Y128" s="128" t="s">
        <v>3112</v>
      </c>
      <c r="AA128" s="112"/>
      <c r="AB128" s="112"/>
      <c r="AC128" s="112"/>
      <c r="AD128" s="112"/>
      <c r="AE128" s="112"/>
      <c r="AF128" s="112"/>
      <c r="AG128" s="112"/>
      <c r="AH128" s="112"/>
      <c r="AI128" s="112" t="s">
        <v>3113</v>
      </c>
      <c r="AJ128" s="112">
        <v>0</v>
      </c>
      <c r="AK128" s="112" t="s">
        <v>3113</v>
      </c>
      <c r="AL128" s="112" t="s">
        <v>3113</v>
      </c>
      <c r="AM128" s="112">
        <v>2.2222222222222143E-2</v>
      </c>
      <c r="AN128" s="112" t="s">
        <v>3113</v>
      </c>
      <c r="AO128" s="112" t="s">
        <v>3113</v>
      </c>
      <c r="AP128" s="114" t="s">
        <v>3113</v>
      </c>
      <c r="AQ128" s="114" t="s">
        <v>3113</v>
      </c>
      <c r="AR128" s="114" t="s">
        <v>3113</v>
      </c>
      <c r="AS128" s="114"/>
    </row>
    <row r="129" spans="1:45" x14ac:dyDescent="0.3">
      <c r="A129" s="181" t="s">
        <v>2979</v>
      </c>
      <c r="B129" s="153">
        <v>1500</v>
      </c>
      <c r="C129" s="153">
        <v>1854</v>
      </c>
      <c r="D129" s="153" t="s">
        <v>3112</v>
      </c>
      <c r="E129" s="153">
        <v>1292</v>
      </c>
      <c r="F129" s="153" t="s">
        <v>3112</v>
      </c>
      <c r="G129" s="153">
        <v>1667</v>
      </c>
      <c r="H129" s="163">
        <v>1416.6666666666667</v>
      </c>
      <c r="I129" s="549"/>
      <c r="J129" s="155">
        <f>MEDIAN(C129,E129,G129,H129)</f>
        <v>1541.8333333333335</v>
      </c>
      <c r="K129" s="182" t="s">
        <v>3112</v>
      </c>
      <c r="L129" s="547"/>
      <c r="M129" s="157" t="s">
        <v>3112</v>
      </c>
      <c r="N129" s="145">
        <v>3000</v>
      </c>
      <c r="O129" s="145">
        <v>2812.5</v>
      </c>
      <c r="P129" s="164">
        <v>2812.5</v>
      </c>
      <c r="Q129" s="164">
        <v>2937.5</v>
      </c>
      <c r="R129" s="128" t="s">
        <v>3112</v>
      </c>
      <c r="S129" s="147">
        <v>2812.5</v>
      </c>
      <c r="T129" s="147">
        <v>2250</v>
      </c>
      <c r="U129" s="163">
        <v>2312.5</v>
      </c>
      <c r="V129" s="154">
        <v>2687.5</v>
      </c>
      <c r="W129" s="154">
        <v>2312.5</v>
      </c>
      <c r="X129" s="154">
        <v>2312.5</v>
      </c>
      <c r="Y129" s="154">
        <v>2312.5</v>
      </c>
      <c r="AA129" s="112" t="s">
        <v>3113</v>
      </c>
      <c r="AB129" s="112" t="s">
        <v>3113</v>
      </c>
      <c r="AC129" s="112" t="s">
        <v>3113</v>
      </c>
      <c r="AD129" s="112" t="s">
        <v>3113</v>
      </c>
      <c r="AE129" s="112">
        <v>-0.15016996600679855</v>
      </c>
      <c r="AF129" s="112" t="s">
        <v>3113</v>
      </c>
      <c r="AG129" s="112" t="s">
        <v>3113</v>
      </c>
      <c r="AH129" s="112" t="s">
        <v>3113</v>
      </c>
      <c r="AI129" s="112">
        <v>-6.25E-2</v>
      </c>
      <c r="AJ129" s="112">
        <v>0</v>
      </c>
      <c r="AK129" s="112">
        <v>4.4444444444444509E-2</v>
      </c>
      <c r="AL129" s="112" t="s">
        <v>3113</v>
      </c>
      <c r="AM129" s="112" t="s">
        <v>3113</v>
      </c>
      <c r="AN129" s="112">
        <v>-0.19999999999999996</v>
      </c>
      <c r="AO129" s="112">
        <v>2.7777777777777679E-2</v>
      </c>
      <c r="AP129" s="114">
        <v>0.16216216216216206</v>
      </c>
      <c r="AQ129" s="114">
        <v>-0.13953488372093026</v>
      </c>
      <c r="AR129" s="114">
        <v>0</v>
      </c>
      <c r="AS129" s="114">
        <v>0</v>
      </c>
    </row>
    <row r="130" spans="1:45" x14ac:dyDescent="0.3">
      <c r="A130" s="181" t="s">
        <v>3123</v>
      </c>
      <c r="B130" s="128" t="s">
        <v>3112</v>
      </c>
      <c r="C130" s="128" t="s">
        <v>3112</v>
      </c>
      <c r="D130" s="128" t="s">
        <v>3112</v>
      </c>
      <c r="E130" s="128" t="s">
        <v>3112</v>
      </c>
      <c r="F130" s="128" t="s">
        <v>3112</v>
      </c>
      <c r="G130" s="128" t="s">
        <v>3112</v>
      </c>
      <c r="H130" s="182" t="s">
        <v>3112</v>
      </c>
      <c r="I130" s="549"/>
      <c r="J130" s="155" t="s">
        <v>2990</v>
      </c>
      <c r="K130" s="182" t="s">
        <v>3112</v>
      </c>
      <c r="L130" s="547"/>
      <c r="M130" s="128" t="s">
        <v>3112</v>
      </c>
      <c r="N130" s="128" t="s">
        <v>3112</v>
      </c>
      <c r="O130" s="128" t="s">
        <v>3112</v>
      </c>
      <c r="P130" s="128" t="s">
        <v>3112</v>
      </c>
      <c r="Q130" s="128" t="s">
        <v>3112</v>
      </c>
      <c r="R130" s="128" t="s">
        <v>3112</v>
      </c>
      <c r="S130" s="182" t="s">
        <v>3112</v>
      </c>
      <c r="T130" s="128" t="s">
        <v>3112</v>
      </c>
      <c r="U130" s="163">
        <v>2250</v>
      </c>
      <c r="V130" s="154">
        <v>2312.5</v>
      </c>
      <c r="W130" s="128" t="s">
        <v>3112</v>
      </c>
      <c r="X130" s="128" t="s">
        <v>3112</v>
      </c>
      <c r="Y130" s="128" t="s">
        <v>3112</v>
      </c>
      <c r="AA130" s="112"/>
      <c r="AB130" s="112"/>
      <c r="AC130" s="112"/>
      <c r="AD130" s="112"/>
      <c r="AE130" s="112"/>
      <c r="AF130" s="112"/>
      <c r="AG130" s="112"/>
      <c r="AH130" s="112"/>
      <c r="AI130" s="112"/>
      <c r="AJ130" s="112"/>
      <c r="AK130" s="112"/>
      <c r="AL130" s="112"/>
      <c r="AM130" s="112"/>
      <c r="AN130" s="112" t="s">
        <v>3113</v>
      </c>
      <c r="AO130" s="112" t="s">
        <v>3113</v>
      </c>
      <c r="AP130" s="114">
        <v>2.7777777777777679E-2</v>
      </c>
      <c r="AQ130" s="114" t="s">
        <v>3113</v>
      </c>
      <c r="AR130" s="114" t="s">
        <v>3113</v>
      </c>
      <c r="AS130" s="114"/>
    </row>
    <row r="131" spans="1:45" x14ac:dyDescent="0.3">
      <c r="A131" s="181" t="s">
        <v>3124</v>
      </c>
      <c r="B131" s="128" t="s">
        <v>3112</v>
      </c>
      <c r="C131" s="128" t="s">
        <v>3112</v>
      </c>
      <c r="D131" s="128" t="s">
        <v>3112</v>
      </c>
      <c r="E131" s="128" t="s">
        <v>3112</v>
      </c>
      <c r="F131" s="128" t="s">
        <v>3112</v>
      </c>
      <c r="G131" s="128" t="s">
        <v>3112</v>
      </c>
      <c r="H131" s="182" t="s">
        <v>3112</v>
      </c>
      <c r="I131" s="549"/>
      <c r="J131" s="155" t="s">
        <v>2990</v>
      </c>
      <c r="K131" s="182" t="s">
        <v>3112</v>
      </c>
      <c r="L131" s="547"/>
      <c r="M131" s="157" t="s">
        <v>3112</v>
      </c>
      <c r="N131" s="145">
        <v>2312.5</v>
      </c>
      <c r="O131" s="167" t="s">
        <v>3112</v>
      </c>
      <c r="P131" s="128" t="s">
        <v>3112</v>
      </c>
      <c r="Q131" s="128" t="s">
        <v>3112</v>
      </c>
      <c r="R131" s="128" t="s">
        <v>3112</v>
      </c>
      <c r="S131" s="147">
        <v>2312.5</v>
      </c>
      <c r="T131" s="128" t="s">
        <v>3112</v>
      </c>
      <c r="U131" s="163">
        <v>2812.5</v>
      </c>
      <c r="V131" s="128" t="s">
        <v>3112</v>
      </c>
      <c r="W131" s="128" t="s">
        <v>3112</v>
      </c>
      <c r="X131" s="128" t="s">
        <v>3112</v>
      </c>
      <c r="Y131" s="128" t="s">
        <v>3112</v>
      </c>
      <c r="AA131" s="112"/>
      <c r="AB131" s="112"/>
      <c r="AC131" s="112"/>
      <c r="AD131" s="112"/>
      <c r="AE131" s="112"/>
      <c r="AF131" s="112"/>
      <c r="AG131" s="112"/>
      <c r="AH131" s="112" t="s">
        <v>3113</v>
      </c>
      <c r="AI131" s="112" t="s">
        <v>3113</v>
      </c>
      <c r="AJ131" s="112" t="s">
        <v>3113</v>
      </c>
      <c r="AK131" s="112" t="s">
        <v>3113</v>
      </c>
      <c r="AL131" s="112" t="s">
        <v>3113</v>
      </c>
      <c r="AM131" s="112" t="s">
        <v>3113</v>
      </c>
      <c r="AN131" s="112"/>
      <c r="AO131" s="112" t="s">
        <v>3113</v>
      </c>
      <c r="AP131" s="114" t="s">
        <v>3113</v>
      </c>
      <c r="AQ131" s="114" t="s">
        <v>3113</v>
      </c>
      <c r="AR131" s="114" t="s">
        <v>3113</v>
      </c>
      <c r="AS131" s="114"/>
    </row>
    <row r="132" spans="1:45" x14ac:dyDescent="0.3">
      <c r="A132" s="181" t="s">
        <v>3125</v>
      </c>
      <c r="B132" s="128" t="s">
        <v>3112</v>
      </c>
      <c r="C132" s="128" t="s">
        <v>3112</v>
      </c>
      <c r="D132" s="128" t="s">
        <v>3112</v>
      </c>
      <c r="E132" s="128" t="s">
        <v>3112</v>
      </c>
      <c r="F132" s="128" t="s">
        <v>3112</v>
      </c>
      <c r="G132" s="128" t="s">
        <v>3112</v>
      </c>
      <c r="H132" s="182" t="s">
        <v>3112</v>
      </c>
      <c r="I132" s="549"/>
      <c r="J132" s="155" t="s">
        <v>2990</v>
      </c>
      <c r="K132" s="182" t="s">
        <v>3112</v>
      </c>
      <c r="L132" s="547"/>
      <c r="M132" s="157" t="s">
        <v>3112</v>
      </c>
      <c r="N132" s="157" t="s">
        <v>3112</v>
      </c>
      <c r="O132" s="157" t="s">
        <v>3112</v>
      </c>
      <c r="P132" s="168">
        <v>2281.25</v>
      </c>
      <c r="Q132" s="128" t="s">
        <v>3112</v>
      </c>
      <c r="R132" s="147">
        <v>2250</v>
      </c>
      <c r="S132" s="147">
        <v>2812.5</v>
      </c>
      <c r="T132" s="147">
        <v>2843.75</v>
      </c>
      <c r="U132" s="163">
        <v>2750</v>
      </c>
      <c r="V132" s="154">
        <v>2781.25</v>
      </c>
      <c r="W132" s="154">
        <v>3312.5</v>
      </c>
      <c r="X132" s="128" t="s">
        <v>3112</v>
      </c>
      <c r="Y132" s="128" t="s">
        <v>3112</v>
      </c>
      <c r="AA132" s="112"/>
      <c r="AB132" s="112"/>
      <c r="AC132" s="112"/>
      <c r="AD132" s="112"/>
      <c r="AE132" s="112"/>
      <c r="AF132" s="112"/>
      <c r="AG132" s="112"/>
      <c r="AH132" s="112"/>
      <c r="AI132" s="112"/>
      <c r="AJ132" s="112" t="s">
        <v>3113</v>
      </c>
      <c r="AK132" s="112" t="s">
        <v>3113</v>
      </c>
      <c r="AL132" s="112" t="s">
        <v>3113</v>
      </c>
      <c r="AM132" s="112">
        <v>0.25</v>
      </c>
      <c r="AN132" s="112">
        <v>1.1111111111111072E-2</v>
      </c>
      <c r="AO132" s="112">
        <v>-3.2967032967032961E-2</v>
      </c>
      <c r="AP132" s="114">
        <v>1.1363636363636465E-2</v>
      </c>
      <c r="AQ132" s="114">
        <v>0.1910112359550562</v>
      </c>
      <c r="AR132" s="114" t="s">
        <v>3113</v>
      </c>
      <c r="AS132" s="114"/>
    </row>
    <row r="133" spans="1:45" x14ac:dyDescent="0.3">
      <c r="A133" s="181" t="s">
        <v>3126</v>
      </c>
      <c r="B133" s="128" t="s">
        <v>3112</v>
      </c>
      <c r="C133" s="128" t="s">
        <v>3112</v>
      </c>
      <c r="D133" s="128" t="s">
        <v>3112</v>
      </c>
      <c r="E133" s="128" t="s">
        <v>3112</v>
      </c>
      <c r="F133" s="128" t="s">
        <v>3112</v>
      </c>
      <c r="G133" s="128" t="s">
        <v>3112</v>
      </c>
      <c r="H133" s="182" t="s">
        <v>3112</v>
      </c>
      <c r="I133" s="549"/>
      <c r="J133" s="155" t="s">
        <v>2990</v>
      </c>
      <c r="K133" s="182" t="s">
        <v>3112</v>
      </c>
      <c r="L133" s="547"/>
      <c r="M133" s="156">
        <v>5312.5</v>
      </c>
      <c r="N133" s="157" t="s">
        <v>3112</v>
      </c>
      <c r="O133" s="167" t="s">
        <v>3112</v>
      </c>
      <c r="P133" s="128" t="s">
        <v>3112</v>
      </c>
      <c r="Q133" s="128" t="s">
        <v>3112</v>
      </c>
      <c r="R133" s="128" t="s">
        <v>3112</v>
      </c>
      <c r="S133" s="128" t="s">
        <v>3112</v>
      </c>
      <c r="T133" s="128" t="s">
        <v>3112</v>
      </c>
      <c r="U133" s="128" t="s">
        <v>3112</v>
      </c>
      <c r="V133" s="128" t="s">
        <v>3112</v>
      </c>
      <c r="W133" s="128" t="s">
        <v>3112</v>
      </c>
      <c r="X133" s="128" t="s">
        <v>3112</v>
      </c>
      <c r="Y133" s="128" t="s">
        <v>3112</v>
      </c>
      <c r="AA133" s="112"/>
      <c r="AB133" s="112"/>
      <c r="AC133" s="112"/>
      <c r="AD133" s="112"/>
      <c r="AE133" s="112"/>
      <c r="AF133" s="112"/>
      <c r="AG133" s="112" t="s">
        <v>3113</v>
      </c>
      <c r="AH133" s="112" t="s">
        <v>3113</v>
      </c>
      <c r="AI133" s="112" t="s">
        <v>3113</v>
      </c>
      <c r="AJ133" s="112" t="s">
        <v>3113</v>
      </c>
      <c r="AK133" s="112" t="s">
        <v>3113</v>
      </c>
      <c r="AL133" s="112" t="s">
        <v>3113</v>
      </c>
      <c r="AM133" s="112" t="s">
        <v>3113</v>
      </c>
      <c r="AN133" s="112" t="s">
        <v>3113</v>
      </c>
      <c r="AO133" s="112" t="s">
        <v>3113</v>
      </c>
      <c r="AP133" s="114" t="s">
        <v>3113</v>
      </c>
      <c r="AQ133" s="114" t="s">
        <v>3113</v>
      </c>
      <c r="AR133" s="114" t="s">
        <v>3113</v>
      </c>
      <c r="AS133" s="114"/>
    </row>
    <row r="134" spans="1:45" x14ac:dyDescent="0.3">
      <c r="A134" s="181" t="s">
        <v>2982</v>
      </c>
      <c r="B134" s="153">
        <v>1333</v>
      </c>
      <c r="C134" s="153">
        <v>1333</v>
      </c>
      <c r="D134" s="153">
        <v>1333</v>
      </c>
      <c r="E134" s="153">
        <v>1333</v>
      </c>
      <c r="F134" s="153">
        <v>1333</v>
      </c>
      <c r="G134" s="128" t="s">
        <v>3112</v>
      </c>
      <c r="H134" s="182" t="s">
        <v>3112</v>
      </c>
      <c r="I134" s="549"/>
      <c r="J134" s="155">
        <f>MEDIAN(C134:F134)</f>
        <v>1333</v>
      </c>
      <c r="K134" s="182" t="s">
        <v>3112</v>
      </c>
      <c r="L134" s="547"/>
      <c r="M134" s="157" t="s">
        <v>3112</v>
      </c>
      <c r="N134" s="157" t="s">
        <v>3112</v>
      </c>
      <c r="O134" s="167" t="s">
        <v>3112</v>
      </c>
      <c r="P134" s="128" t="s">
        <v>3112</v>
      </c>
      <c r="Q134" s="128" t="s">
        <v>3112</v>
      </c>
      <c r="R134" s="128" t="s">
        <v>3112</v>
      </c>
      <c r="S134" s="147">
        <v>2312.5</v>
      </c>
      <c r="T134" s="147">
        <v>2312.5</v>
      </c>
      <c r="U134" s="128" t="s">
        <v>3112</v>
      </c>
      <c r="V134" s="154">
        <v>2312.5</v>
      </c>
      <c r="W134" s="154">
        <v>2312.5</v>
      </c>
      <c r="X134" s="154">
        <v>2312.5</v>
      </c>
      <c r="Y134" s="154">
        <v>2312.5</v>
      </c>
      <c r="AA134" s="112">
        <v>0</v>
      </c>
      <c r="AB134" s="112">
        <v>0</v>
      </c>
      <c r="AC134" s="112">
        <v>0</v>
      </c>
      <c r="AD134" s="112" t="s">
        <v>3113</v>
      </c>
      <c r="AE134" s="112" t="s">
        <v>3113</v>
      </c>
      <c r="AF134" s="112" t="s">
        <v>3113</v>
      </c>
      <c r="AG134" s="112" t="s">
        <v>3113</v>
      </c>
      <c r="AH134" s="112" t="s">
        <v>3113</v>
      </c>
      <c r="AI134" s="112" t="s">
        <v>3113</v>
      </c>
      <c r="AJ134" s="112" t="s">
        <v>3113</v>
      </c>
      <c r="AK134" s="112" t="s">
        <v>3113</v>
      </c>
      <c r="AL134" s="112" t="s">
        <v>3113</v>
      </c>
      <c r="AM134" s="112" t="s">
        <v>3113</v>
      </c>
      <c r="AN134" s="112">
        <v>0</v>
      </c>
      <c r="AO134" s="112" t="s">
        <v>3113</v>
      </c>
      <c r="AP134" s="114" t="s">
        <v>3113</v>
      </c>
      <c r="AQ134" s="114">
        <v>0</v>
      </c>
      <c r="AR134" s="114">
        <v>0</v>
      </c>
      <c r="AS134" s="114">
        <v>0</v>
      </c>
    </row>
    <row r="135" spans="1:45" x14ac:dyDescent="0.3">
      <c r="A135" s="181" t="s">
        <v>3127</v>
      </c>
      <c r="B135" s="128" t="s">
        <v>3112</v>
      </c>
      <c r="C135" s="128" t="s">
        <v>3112</v>
      </c>
      <c r="D135" s="128" t="s">
        <v>3112</v>
      </c>
      <c r="E135" s="128" t="s">
        <v>3112</v>
      </c>
      <c r="F135" s="128" t="s">
        <v>3112</v>
      </c>
      <c r="G135" s="128" t="s">
        <v>3112</v>
      </c>
      <c r="H135" s="182" t="s">
        <v>3112</v>
      </c>
      <c r="I135" s="549"/>
      <c r="J135" s="155" t="s">
        <v>2990</v>
      </c>
      <c r="K135" s="182" t="s">
        <v>3112</v>
      </c>
      <c r="L135" s="547"/>
      <c r="M135" s="128" t="s">
        <v>3112</v>
      </c>
      <c r="N135" s="128" t="s">
        <v>3112</v>
      </c>
      <c r="O135" s="128" t="s">
        <v>3112</v>
      </c>
      <c r="P135" s="128" t="s">
        <v>3112</v>
      </c>
      <c r="Q135" s="128" t="s">
        <v>3112</v>
      </c>
      <c r="R135" s="128" t="s">
        <v>3112</v>
      </c>
      <c r="S135" s="147"/>
      <c r="T135" s="128" t="s">
        <v>3112</v>
      </c>
      <c r="U135" s="163">
        <v>2812.5</v>
      </c>
      <c r="V135" s="128" t="s">
        <v>3112</v>
      </c>
      <c r="W135" s="128" t="s">
        <v>3112</v>
      </c>
      <c r="X135" s="128" t="s">
        <v>3112</v>
      </c>
      <c r="Y135" s="128" t="s">
        <v>3112</v>
      </c>
      <c r="AA135" s="112"/>
      <c r="AB135" s="112"/>
      <c r="AC135" s="112"/>
      <c r="AD135" s="112"/>
      <c r="AE135" s="112"/>
      <c r="AF135" s="112"/>
      <c r="AG135" s="112"/>
      <c r="AH135" s="112"/>
      <c r="AI135" s="112"/>
      <c r="AJ135" s="112"/>
      <c r="AK135" s="112"/>
      <c r="AL135" s="112"/>
      <c r="AM135" s="112"/>
      <c r="AN135" s="112"/>
      <c r="AO135" s="112" t="s">
        <v>3113</v>
      </c>
      <c r="AP135" s="114" t="s">
        <v>3113</v>
      </c>
      <c r="AQ135" s="114" t="s">
        <v>3113</v>
      </c>
      <c r="AR135" s="114" t="s">
        <v>3113</v>
      </c>
      <c r="AS135" s="114"/>
    </row>
    <row r="136" spans="1:45" x14ac:dyDescent="0.3">
      <c r="A136" s="181" t="s">
        <v>3128</v>
      </c>
      <c r="B136" s="153">
        <v>2067</v>
      </c>
      <c r="C136" s="153">
        <v>1667</v>
      </c>
      <c r="D136" s="153">
        <v>2083</v>
      </c>
      <c r="E136" s="153">
        <v>2108</v>
      </c>
      <c r="F136" s="128" t="s">
        <v>3112</v>
      </c>
      <c r="G136" s="128" t="s">
        <v>3112</v>
      </c>
      <c r="H136" s="182" t="s">
        <v>3112</v>
      </c>
      <c r="I136" s="549"/>
      <c r="J136" s="155">
        <f>MEDIAN(C136:E136)</f>
        <v>2083</v>
      </c>
      <c r="K136" s="163">
        <v>3333.3333333333335</v>
      </c>
      <c r="L136" s="547"/>
      <c r="M136" s="157" t="s">
        <v>3112</v>
      </c>
      <c r="N136" s="145">
        <v>5843.75</v>
      </c>
      <c r="O136" s="167" t="s">
        <v>3112</v>
      </c>
      <c r="P136" s="128" t="s">
        <v>3112</v>
      </c>
      <c r="Q136" s="128" t="s">
        <v>3112</v>
      </c>
      <c r="R136" s="128" t="s">
        <v>3112</v>
      </c>
      <c r="S136" s="147">
        <v>5312.5</v>
      </c>
      <c r="T136" s="147">
        <v>5312.5</v>
      </c>
      <c r="U136" s="128" t="s">
        <v>3112</v>
      </c>
      <c r="V136" s="128" t="s">
        <v>3112</v>
      </c>
      <c r="W136" s="154">
        <v>5312.5</v>
      </c>
      <c r="X136" s="154">
        <v>5343.75</v>
      </c>
      <c r="Y136" s="154">
        <v>5375</v>
      </c>
      <c r="AA136" s="112">
        <v>0.24955008998200356</v>
      </c>
      <c r="AB136" s="112">
        <v>1.2001920307249225E-2</v>
      </c>
      <c r="AC136" s="112" t="s">
        <v>3113</v>
      </c>
      <c r="AD136" s="112" t="s">
        <v>3113</v>
      </c>
      <c r="AE136" s="112" t="s">
        <v>3113</v>
      </c>
      <c r="AF136" s="112" t="s">
        <v>3113</v>
      </c>
      <c r="AG136" s="112" t="s">
        <v>3113</v>
      </c>
      <c r="AH136" s="112" t="s">
        <v>3113</v>
      </c>
      <c r="AI136" s="112" t="s">
        <v>3113</v>
      </c>
      <c r="AJ136" s="112" t="s">
        <v>3113</v>
      </c>
      <c r="AK136" s="112" t="s">
        <v>3113</v>
      </c>
      <c r="AL136" s="112" t="s">
        <v>3113</v>
      </c>
      <c r="AM136" s="112" t="s">
        <v>3113</v>
      </c>
      <c r="AN136" s="112">
        <v>0</v>
      </c>
      <c r="AO136" s="112" t="s">
        <v>3113</v>
      </c>
      <c r="AP136" s="114" t="s">
        <v>3113</v>
      </c>
      <c r="AQ136" s="114" t="s">
        <v>3113</v>
      </c>
      <c r="AR136" s="114">
        <v>5.8823529411764497E-3</v>
      </c>
      <c r="AS136" s="114">
        <v>5.8479532163742132E-3</v>
      </c>
    </row>
    <row r="137" spans="1:45" x14ac:dyDescent="0.3">
      <c r="A137" s="181" t="s">
        <v>3129</v>
      </c>
      <c r="B137" s="153">
        <v>1583</v>
      </c>
      <c r="C137" s="153">
        <v>1417</v>
      </c>
      <c r="D137" s="153">
        <v>1417</v>
      </c>
      <c r="E137" s="128" t="s">
        <v>3112</v>
      </c>
      <c r="F137" s="153">
        <v>1417</v>
      </c>
      <c r="G137" s="128" t="s">
        <v>3112</v>
      </c>
      <c r="H137" s="163">
        <v>1416.6666666666667</v>
      </c>
      <c r="I137" s="549"/>
      <c r="J137" s="155">
        <f>MEDIAN(C137,D137,F137,H137)</f>
        <v>1417</v>
      </c>
      <c r="K137" s="163">
        <v>1333.3333333333333</v>
      </c>
      <c r="L137" s="547"/>
      <c r="M137" s="145">
        <v>2187.5</v>
      </c>
      <c r="N137" s="157" t="s">
        <v>3112</v>
      </c>
      <c r="O137" s="168">
        <v>2187.5</v>
      </c>
      <c r="P137" s="128" t="s">
        <v>3112</v>
      </c>
      <c r="Q137" s="128" t="s">
        <v>3112</v>
      </c>
      <c r="R137" s="168">
        <v>2437.5</v>
      </c>
      <c r="S137" s="147">
        <v>2343.75</v>
      </c>
      <c r="T137" s="128" t="s">
        <v>3112</v>
      </c>
      <c r="U137" s="128" t="s">
        <v>3112</v>
      </c>
      <c r="V137" s="128" t="s">
        <v>3112</v>
      </c>
      <c r="W137" s="128" t="s">
        <v>3112</v>
      </c>
      <c r="X137" s="128" t="s">
        <v>3112</v>
      </c>
      <c r="Y137" s="128" t="s">
        <v>3112</v>
      </c>
      <c r="AA137" s="112">
        <v>0</v>
      </c>
      <c r="AB137" s="112" t="s">
        <v>3113</v>
      </c>
      <c r="AC137" s="112" t="s">
        <v>3113</v>
      </c>
      <c r="AD137" s="112" t="s">
        <v>3113</v>
      </c>
      <c r="AE137" s="112" t="s">
        <v>3113</v>
      </c>
      <c r="AF137" s="112">
        <v>-5.882352941176483E-2</v>
      </c>
      <c r="AG137" s="112">
        <v>-6.25E-2</v>
      </c>
      <c r="AH137" s="112" t="s">
        <v>3113</v>
      </c>
      <c r="AI137" s="112" t="s">
        <v>3113</v>
      </c>
      <c r="AJ137" s="112" t="s">
        <v>3113</v>
      </c>
      <c r="AK137" s="112" t="s">
        <v>3113</v>
      </c>
      <c r="AL137" s="112" t="s">
        <v>3113</v>
      </c>
      <c r="AM137" s="112">
        <v>-3.8461538461538436E-2</v>
      </c>
      <c r="AN137" s="112"/>
      <c r="AO137" s="112" t="s">
        <v>3113</v>
      </c>
      <c r="AP137" s="114" t="s">
        <v>3113</v>
      </c>
      <c r="AQ137" s="114" t="s">
        <v>3113</v>
      </c>
      <c r="AR137" s="114" t="s">
        <v>3113</v>
      </c>
      <c r="AS137" s="114"/>
    </row>
    <row r="138" spans="1:45" x14ac:dyDescent="0.3">
      <c r="A138" s="181" t="s">
        <v>3130</v>
      </c>
      <c r="B138" s="128" t="s">
        <v>3112</v>
      </c>
      <c r="C138" s="128" t="s">
        <v>3112</v>
      </c>
      <c r="D138" s="128" t="s">
        <v>3112</v>
      </c>
      <c r="E138" s="128" t="s">
        <v>3112</v>
      </c>
      <c r="F138" s="128" t="s">
        <v>3112</v>
      </c>
      <c r="G138" s="153" t="s">
        <v>3116</v>
      </c>
      <c r="H138" s="163">
        <v>2291.6666666666665</v>
      </c>
      <c r="I138" s="549"/>
      <c r="J138" s="177" t="s">
        <v>2990</v>
      </c>
      <c r="K138" s="163">
        <v>2166.6666666666665</v>
      </c>
      <c r="L138" s="547"/>
      <c r="M138" s="156">
        <v>3562.5</v>
      </c>
      <c r="N138" s="145">
        <v>4062.5</v>
      </c>
      <c r="O138" s="168">
        <v>3000</v>
      </c>
      <c r="P138" s="145">
        <v>3062.5</v>
      </c>
      <c r="Q138" s="145">
        <v>3500</v>
      </c>
      <c r="R138" s="147">
        <v>3625</v>
      </c>
      <c r="S138" s="147">
        <v>3625</v>
      </c>
      <c r="T138" s="147">
        <v>3625</v>
      </c>
      <c r="U138" s="163">
        <v>3625</v>
      </c>
      <c r="V138" s="154">
        <v>3312.5</v>
      </c>
      <c r="W138" s="154">
        <v>3312.5</v>
      </c>
      <c r="X138" s="154">
        <v>3125</v>
      </c>
      <c r="Y138" s="154">
        <v>3125</v>
      </c>
      <c r="AA138" s="112" t="s">
        <v>3113</v>
      </c>
      <c r="AB138" s="112" t="s">
        <v>3113</v>
      </c>
      <c r="AC138" s="112" t="s">
        <v>3113</v>
      </c>
      <c r="AD138" s="112" t="s">
        <v>3113</v>
      </c>
      <c r="AE138" s="112" t="s">
        <v>3113</v>
      </c>
      <c r="AF138" s="112">
        <v>-5.4545454545454564E-2</v>
      </c>
      <c r="AG138" s="112">
        <v>3.8461538461538547E-2</v>
      </c>
      <c r="AH138" s="112">
        <v>0.14035087719298245</v>
      </c>
      <c r="AI138" s="112">
        <v>-0.2615384615384615</v>
      </c>
      <c r="AJ138" s="112">
        <v>2.0833333333333259E-2</v>
      </c>
      <c r="AK138" s="112">
        <v>0.14285714285714279</v>
      </c>
      <c r="AL138" s="112">
        <v>3.5714285714285809E-2</v>
      </c>
      <c r="AM138" s="112">
        <v>0</v>
      </c>
      <c r="AN138" s="112">
        <v>0</v>
      </c>
      <c r="AO138" s="112">
        <v>0</v>
      </c>
      <c r="AP138" s="114">
        <v>-8.6206896551724088E-2</v>
      </c>
      <c r="AQ138" s="114">
        <v>0</v>
      </c>
      <c r="AR138" s="114">
        <v>-5.6603773584905648E-2</v>
      </c>
      <c r="AS138" s="114">
        <v>0</v>
      </c>
    </row>
    <row r="139" spans="1:45" x14ac:dyDescent="0.3">
      <c r="A139" s="181" t="s">
        <v>3131</v>
      </c>
      <c r="B139" s="153">
        <v>1375</v>
      </c>
      <c r="C139" s="153">
        <v>1417</v>
      </c>
      <c r="D139" s="153">
        <v>1417</v>
      </c>
      <c r="E139" s="153">
        <v>1458</v>
      </c>
      <c r="F139" s="153">
        <v>1333</v>
      </c>
      <c r="G139" s="153">
        <v>1417</v>
      </c>
      <c r="H139" s="163">
        <v>1416.6666666666667</v>
      </c>
      <c r="I139" s="549"/>
      <c r="J139" s="155">
        <f>MEDIAN(C139:H139)</f>
        <v>1417</v>
      </c>
      <c r="K139" s="153">
        <v>1500</v>
      </c>
      <c r="L139" s="547"/>
      <c r="M139" s="156">
        <v>2312.5</v>
      </c>
      <c r="N139" s="145">
        <v>2375</v>
      </c>
      <c r="O139" s="158">
        <v>2812.5</v>
      </c>
      <c r="P139" s="145">
        <v>2312.5</v>
      </c>
      <c r="Q139" s="145">
        <v>2312.5</v>
      </c>
      <c r="R139" s="168">
        <v>2312.5</v>
      </c>
      <c r="S139" s="147">
        <v>2812.5</v>
      </c>
      <c r="T139" s="147">
        <v>2312.5</v>
      </c>
      <c r="U139" s="163">
        <v>2312.5</v>
      </c>
      <c r="V139" s="154">
        <v>2312.5</v>
      </c>
      <c r="W139" s="154">
        <v>2312.5</v>
      </c>
      <c r="X139" s="154">
        <v>2343.75</v>
      </c>
      <c r="Y139" s="154">
        <v>2375</v>
      </c>
      <c r="AA139" s="112">
        <v>0</v>
      </c>
      <c r="AB139" s="112">
        <v>2.8934368383909614E-2</v>
      </c>
      <c r="AC139" s="112">
        <v>-8.5733882030178288E-2</v>
      </c>
      <c r="AD139" s="112">
        <v>6.3015753938484576E-2</v>
      </c>
      <c r="AE139" s="112">
        <v>-2.3523876734876659E-4</v>
      </c>
      <c r="AF139" s="112">
        <v>5.8823529411764719E-2</v>
      </c>
      <c r="AG139" s="112">
        <v>-5.5555555555555469E-2</v>
      </c>
      <c r="AH139" s="112">
        <v>2.7027027027026973E-2</v>
      </c>
      <c r="AI139" s="112">
        <v>0.18421052631578938</v>
      </c>
      <c r="AJ139" s="112">
        <v>-0.17777777777777781</v>
      </c>
      <c r="AK139" s="112">
        <v>0</v>
      </c>
      <c r="AL139" s="112">
        <v>0</v>
      </c>
      <c r="AM139" s="112">
        <v>0.21621621621621623</v>
      </c>
      <c r="AN139" s="112">
        <v>-0.17777777777777781</v>
      </c>
      <c r="AO139" s="112">
        <v>0</v>
      </c>
      <c r="AP139" s="114">
        <v>0</v>
      </c>
      <c r="AQ139" s="114">
        <v>0</v>
      </c>
      <c r="AR139" s="114">
        <v>1.3513513513513598E-2</v>
      </c>
      <c r="AS139" s="114">
        <v>1.3333333333333419E-2</v>
      </c>
    </row>
  </sheetData>
  <mergeCells count="19">
    <mergeCell ref="L9:L37"/>
    <mergeCell ref="I11:I37"/>
    <mergeCell ref="A2:AN2"/>
    <mergeCell ref="A4:X4"/>
    <mergeCell ref="AA4:AG4"/>
    <mergeCell ref="A7:Y7"/>
    <mergeCell ref="AA7:AS7"/>
    <mergeCell ref="A41:Y41"/>
    <mergeCell ref="AA41:AS41"/>
    <mergeCell ref="L43:L71"/>
    <mergeCell ref="I45:I71"/>
    <mergeCell ref="A75:Y75"/>
    <mergeCell ref="AA75:AS75"/>
    <mergeCell ref="L77:L105"/>
    <mergeCell ref="I79:I105"/>
    <mergeCell ref="A109:Y109"/>
    <mergeCell ref="AA109:AS109"/>
    <mergeCell ref="L111:L139"/>
    <mergeCell ref="I113:I13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396"/>
  <sheetViews>
    <sheetView topLeftCell="A360" zoomScale="70" zoomScaleNormal="70" workbookViewId="0">
      <pane xSplit="1" topLeftCell="B1" activePane="topRight" state="frozen"/>
      <selection activeCell="A4" sqref="A4"/>
      <selection pane="topRight" activeCell="Q386" sqref="Q386"/>
    </sheetView>
  </sheetViews>
  <sheetFormatPr defaultColWidth="10" defaultRowHeight="14" x14ac:dyDescent="0.3"/>
  <cols>
    <col min="1" max="1" width="18.81640625" style="24" customWidth="1"/>
    <col min="2" max="2" width="12.36328125" style="24" customWidth="1"/>
    <col min="3" max="3" width="11.90625" style="24" customWidth="1"/>
    <col min="4" max="4" width="11.453125" style="24" customWidth="1"/>
    <col min="5" max="5" width="12.81640625" style="24" customWidth="1"/>
    <col min="6" max="6" width="12" style="24" customWidth="1"/>
    <col min="7" max="7" width="12.6328125" style="24" customWidth="1"/>
    <col min="8" max="8" width="11.6328125" style="24" customWidth="1"/>
    <col min="9" max="9" width="10.54296875" style="24" customWidth="1"/>
    <col min="10" max="10" width="12.1796875" style="24" customWidth="1"/>
    <col min="11" max="11" width="12.54296875" style="24" customWidth="1"/>
    <col min="12" max="13" width="11.6328125" style="24" customWidth="1"/>
    <col min="14" max="14" width="13" style="24" customWidth="1"/>
    <col min="15" max="15" width="12.08984375" style="24" customWidth="1"/>
    <col min="16" max="16" width="12.453125" style="24" customWidth="1"/>
    <col min="17" max="17" width="13.453125" style="24" customWidth="1"/>
    <col min="18" max="18" width="12.54296875" style="24" customWidth="1"/>
    <col min="19" max="19" width="14" style="24" customWidth="1"/>
    <col min="20" max="20" width="12.90625" style="24" customWidth="1"/>
    <col min="21" max="22" width="13.81640625" style="24" customWidth="1"/>
    <col min="23" max="23" width="13.08984375" style="24" customWidth="1"/>
    <col min="24" max="24" width="13.90625" style="24" customWidth="1"/>
    <col min="25" max="25" width="13.08984375" style="24" customWidth="1"/>
    <col min="26" max="26" width="10" style="24"/>
    <col min="27" max="27" width="12.36328125" style="24" customWidth="1"/>
    <col min="28" max="28" width="12.08984375" style="24" customWidth="1"/>
    <col min="29" max="29" width="11.6328125" style="24" customWidth="1"/>
    <col min="30" max="30" width="12" style="24" customWidth="1"/>
    <col min="31" max="31" width="15.453125" style="24" customWidth="1"/>
    <col min="32" max="32" width="12.36328125" style="24" customWidth="1"/>
    <col min="33" max="33" width="14.36328125" style="24" customWidth="1"/>
    <col min="34" max="34" width="13" style="24" customWidth="1"/>
    <col min="35" max="35" width="12.81640625" style="24" customWidth="1"/>
    <col min="36" max="36" width="12.1796875" style="24" customWidth="1"/>
    <col min="37" max="37" width="14.1796875" style="24" customWidth="1"/>
    <col min="38" max="38" width="15.90625" style="24" customWidth="1"/>
    <col min="39" max="39" width="12.1796875" style="24" customWidth="1"/>
    <col min="40" max="40" width="13.90625" style="24" customWidth="1"/>
    <col min="41" max="41" width="13.6328125" style="24" customWidth="1"/>
    <col min="42" max="42" width="13.54296875" style="24" customWidth="1"/>
    <col min="43" max="43" width="14.54296875" style="24" customWidth="1"/>
    <col min="44" max="44" width="12.1796875" style="24" customWidth="1"/>
    <col min="45" max="45" width="15.6328125" style="24" customWidth="1"/>
    <col min="46" max="46" width="14.36328125" style="24" customWidth="1"/>
    <col min="47" max="47" width="14" style="24" customWidth="1"/>
    <col min="48" max="48" width="12.90625" style="24" customWidth="1"/>
    <col min="49" max="49" width="13.08984375" style="24" customWidth="1"/>
    <col min="50" max="50" width="12.81640625" style="24" customWidth="1"/>
    <col min="51" max="51" width="12.54296875" style="24" customWidth="1"/>
    <col min="52" max="52" width="10" style="24"/>
    <col min="53" max="68" width="12.1796875" style="24" customWidth="1"/>
    <col min="69" max="70" width="11.54296875" style="24" customWidth="1"/>
    <col min="71" max="71" width="15" style="24" customWidth="1"/>
    <col min="72" max="72" width="12.54296875" style="24" customWidth="1"/>
    <col min="73" max="73" width="13.54296875" style="24" customWidth="1"/>
    <col min="74" max="74" width="13.08984375" style="24" customWidth="1"/>
    <col min="75" max="75" width="12.54296875" style="24" customWidth="1"/>
    <col min="76" max="76" width="11.90625" style="24" customWidth="1"/>
    <col min="77" max="77" width="12.81640625" style="24" customWidth="1"/>
    <col min="78" max="78" width="12.1796875" style="24" customWidth="1"/>
    <col min="79" max="93" width="12.36328125" style="24" customWidth="1"/>
    <col min="94" max="94" width="11.6328125" style="24" customWidth="1"/>
    <col min="95" max="95" width="13.08984375" style="24" customWidth="1"/>
    <col min="96" max="96" width="11.54296875" style="24" customWidth="1"/>
    <col min="97" max="97" width="14.6328125" style="24" customWidth="1"/>
    <col min="98" max="98" width="12.54296875" style="24" customWidth="1"/>
    <col min="99" max="99" width="12.36328125" style="24" customWidth="1"/>
    <col min="100" max="100" width="12" style="24" customWidth="1"/>
    <col min="101" max="101" width="12.36328125" style="24" customWidth="1"/>
    <col min="102" max="102" width="11.453125" style="24" customWidth="1"/>
    <col min="103" max="103" width="12.54296875" style="24" customWidth="1"/>
    <col min="104" max="104" width="10" style="24"/>
    <col min="105" max="123" width="11.54296875" style="24" customWidth="1"/>
    <col min="124" max="126" width="12.6328125" style="24" customWidth="1"/>
    <col min="127" max="127" width="12" style="24" customWidth="1"/>
    <col min="128" max="128" width="11.1796875" style="24" customWidth="1"/>
    <col min="129" max="129" width="11.54296875" style="24" customWidth="1"/>
    <col min="130" max="130" width="12.54296875" style="24" customWidth="1"/>
    <col min="131" max="135" width="10" style="24"/>
    <col min="136" max="136" width="10.90625" style="24" customWidth="1"/>
    <col min="137" max="147" width="10" style="24"/>
    <col min="148" max="148" width="10.90625" style="24" customWidth="1"/>
    <col min="149" max="149" width="13.36328125" style="24" customWidth="1"/>
    <col min="150" max="150" width="12" style="24" customWidth="1"/>
    <col min="151" max="152" width="13.453125" style="24" customWidth="1"/>
    <col min="153" max="154" width="13" style="24" customWidth="1"/>
    <col min="155" max="155" width="14.453125" style="24" customWidth="1"/>
    <col min="156" max="16384" width="10" style="24"/>
  </cols>
  <sheetData>
    <row r="1" spans="1:129" x14ac:dyDescent="0.3">
      <c r="A1" s="24" t="s">
        <v>3141</v>
      </c>
    </row>
    <row r="2" spans="1:129" x14ac:dyDescent="0.3">
      <c r="A2" s="128"/>
      <c r="B2" s="24" t="s">
        <v>3065</v>
      </c>
    </row>
    <row r="3" spans="1:129" x14ac:dyDescent="0.3">
      <c r="A3" s="183">
        <v>5500</v>
      </c>
      <c r="B3" s="24" t="s">
        <v>3142</v>
      </c>
    </row>
    <row r="4" spans="1:129" x14ac:dyDescent="0.3">
      <c r="A4" s="572" t="s">
        <v>3143</v>
      </c>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row>
    <row r="5" spans="1:129" s="150" customFormat="1" x14ac:dyDescent="0.3">
      <c r="A5" s="184"/>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row>
    <row r="6" spans="1:129" ht="18" x14ac:dyDescent="0.4">
      <c r="A6" s="185" t="s">
        <v>3144</v>
      </c>
      <c r="B6" s="185"/>
      <c r="C6" s="186"/>
    </row>
    <row r="8" spans="1:129" x14ac:dyDescent="0.3">
      <c r="A8" s="566" t="s">
        <v>3145</v>
      </c>
      <c r="B8" s="566"/>
      <c r="C8" s="566"/>
      <c r="D8" s="566"/>
      <c r="E8" s="566"/>
      <c r="F8" s="566"/>
      <c r="G8" s="566"/>
      <c r="H8" s="566"/>
      <c r="I8" s="566"/>
      <c r="J8" s="566"/>
      <c r="K8" s="566"/>
      <c r="L8" s="566"/>
      <c r="M8" s="566"/>
      <c r="N8" s="566"/>
      <c r="O8" s="566"/>
      <c r="P8" s="566"/>
      <c r="Q8" s="566"/>
      <c r="R8" s="566"/>
      <c r="S8" s="566"/>
      <c r="T8" s="566"/>
      <c r="U8" s="566"/>
      <c r="V8" s="566"/>
      <c r="W8" s="566"/>
      <c r="X8" s="566"/>
      <c r="Y8" s="566"/>
      <c r="AA8" s="567" t="s">
        <v>57</v>
      </c>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BA8" s="567" t="s">
        <v>60</v>
      </c>
      <c r="BB8" s="567"/>
      <c r="BC8" s="567"/>
      <c r="BD8" s="567"/>
      <c r="BE8" s="567"/>
      <c r="BF8" s="567"/>
      <c r="BG8" s="567"/>
      <c r="BH8" s="567"/>
      <c r="BI8" s="567"/>
      <c r="BJ8" s="567"/>
      <c r="BK8" s="567"/>
      <c r="BL8" s="567"/>
      <c r="BM8" s="567"/>
      <c r="BN8" s="567"/>
      <c r="BO8" s="567"/>
      <c r="BP8" s="567"/>
      <c r="BQ8" s="567"/>
      <c r="BR8" s="567"/>
      <c r="BS8" s="567"/>
      <c r="BT8" s="567"/>
      <c r="BU8" s="567"/>
      <c r="BV8" s="567"/>
      <c r="BW8" s="567"/>
      <c r="BX8" s="567"/>
      <c r="BY8" s="567"/>
      <c r="CA8" s="567" t="s">
        <v>58</v>
      </c>
      <c r="CB8" s="567"/>
      <c r="CC8" s="567"/>
      <c r="CD8" s="567"/>
      <c r="CE8" s="567"/>
      <c r="CF8" s="567"/>
      <c r="CG8" s="567"/>
      <c r="CH8" s="567"/>
      <c r="CI8" s="567"/>
      <c r="CJ8" s="567"/>
      <c r="CK8" s="567"/>
      <c r="CL8" s="567"/>
      <c r="CM8" s="567"/>
      <c r="CN8" s="567"/>
      <c r="CO8" s="567"/>
      <c r="CP8" s="567"/>
      <c r="CQ8" s="567"/>
      <c r="CR8" s="567"/>
      <c r="CS8" s="567"/>
      <c r="CT8" s="567"/>
      <c r="CU8" s="567"/>
      <c r="CV8" s="567"/>
      <c r="CW8" s="567"/>
      <c r="CX8" s="567"/>
      <c r="CY8" s="567"/>
      <c r="DA8" s="567" t="s">
        <v>61</v>
      </c>
      <c r="DB8" s="567"/>
      <c r="DC8" s="567"/>
      <c r="DD8" s="567"/>
      <c r="DE8" s="567"/>
      <c r="DF8" s="567"/>
      <c r="DG8" s="567"/>
      <c r="DH8" s="567"/>
      <c r="DI8" s="567"/>
      <c r="DJ8" s="567"/>
      <c r="DK8" s="567"/>
      <c r="DL8" s="567"/>
      <c r="DM8" s="567"/>
      <c r="DN8" s="567"/>
      <c r="DO8" s="567"/>
      <c r="DP8" s="567"/>
      <c r="DQ8" s="567"/>
      <c r="DR8" s="567"/>
      <c r="DS8" s="567"/>
      <c r="DT8" s="567"/>
      <c r="DU8" s="567"/>
      <c r="DV8" s="567"/>
      <c r="DW8" s="567"/>
      <c r="DX8" s="567"/>
      <c r="DY8" s="567"/>
    </row>
    <row r="9" spans="1:129" ht="26" x14ac:dyDescent="0.3">
      <c r="A9" s="134" t="s">
        <v>3070</v>
      </c>
      <c r="B9" s="135" t="s">
        <v>3146</v>
      </c>
      <c r="C9" s="135" t="s">
        <v>3147</v>
      </c>
      <c r="D9" s="135" t="s">
        <v>3148</v>
      </c>
      <c r="E9" s="135" t="s">
        <v>3149</v>
      </c>
      <c r="F9" s="135" t="s">
        <v>3150</v>
      </c>
      <c r="G9" s="135" t="s">
        <v>3077</v>
      </c>
      <c r="H9" s="135" t="s">
        <v>3080</v>
      </c>
      <c r="I9" s="135" t="s">
        <v>3082</v>
      </c>
      <c r="J9" s="187" t="s">
        <v>3083</v>
      </c>
      <c r="K9" s="188" t="s">
        <v>3151</v>
      </c>
      <c r="L9" s="135" t="s">
        <v>3152</v>
      </c>
      <c r="M9" s="188" t="s">
        <v>3153</v>
      </c>
      <c r="N9" s="135" t="s">
        <v>3154</v>
      </c>
      <c r="O9" s="188" t="s">
        <v>3155</v>
      </c>
      <c r="P9" s="135" t="s">
        <v>3156</v>
      </c>
      <c r="Q9" s="135" t="s">
        <v>3157</v>
      </c>
      <c r="R9" s="135" t="s">
        <v>3158</v>
      </c>
      <c r="S9" s="135" t="s">
        <v>3159</v>
      </c>
      <c r="T9" s="189" t="s">
        <v>3160</v>
      </c>
      <c r="U9" s="135" t="s">
        <v>3161</v>
      </c>
      <c r="V9" s="188" t="s">
        <v>3162</v>
      </c>
      <c r="W9" s="189" t="s">
        <v>3163</v>
      </c>
      <c r="X9" s="135" t="s">
        <v>3164</v>
      </c>
      <c r="Y9" s="135" t="s">
        <v>3165</v>
      </c>
      <c r="AA9" s="134" t="s">
        <v>3070</v>
      </c>
      <c r="AB9" s="135" t="s">
        <v>3146</v>
      </c>
      <c r="AC9" s="135" t="s">
        <v>3147</v>
      </c>
      <c r="AD9" s="135" t="s">
        <v>3148</v>
      </c>
      <c r="AE9" s="135" t="s">
        <v>3149</v>
      </c>
      <c r="AF9" s="135" t="s">
        <v>3150</v>
      </c>
      <c r="AG9" s="135" t="s">
        <v>3077</v>
      </c>
      <c r="AH9" s="135" t="s">
        <v>3080</v>
      </c>
      <c r="AI9" s="190" t="s">
        <v>3082</v>
      </c>
      <c r="AJ9" s="135" t="s">
        <v>3083</v>
      </c>
      <c r="AK9" s="188" t="s">
        <v>3151</v>
      </c>
      <c r="AL9" s="135" t="s">
        <v>3152</v>
      </c>
      <c r="AM9" s="188" t="s">
        <v>3153</v>
      </c>
      <c r="AN9" s="135" t="s">
        <v>3154</v>
      </c>
      <c r="AO9" s="188" t="s">
        <v>3155</v>
      </c>
      <c r="AP9" s="135" t="s">
        <v>3156</v>
      </c>
      <c r="AQ9" s="135" t="s">
        <v>3157</v>
      </c>
      <c r="AR9" s="135" t="s">
        <v>3158</v>
      </c>
      <c r="AS9" s="135" t="s">
        <v>3159</v>
      </c>
      <c r="AT9" s="135" t="s">
        <v>3160</v>
      </c>
      <c r="AU9" s="135" t="s">
        <v>3161</v>
      </c>
      <c r="AV9" s="188" t="s">
        <v>3166</v>
      </c>
      <c r="AW9" s="135" t="s">
        <v>3163</v>
      </c>
      <c r="AX9" s="135" t="s">
        <v>3164</v>
      </c>
      <c r="AY9" s="135" t="s">
        <v>3165</v>
      </c>
      <c r="BA9" s="134" t="s">
        <v>3070</v>
      </c>
      <c r="BB9" s="135" t="s">
        <v>3146</v>
      </c>
      <c r="BC9" s="135" t="s">
        <v>3147</v>
      </c>
      <c r="BD9" s="135" t="s">
        <v>3148</v>
      </c>
      <c r="BE9" s="135" t="s">
        <v>3149</v>
      </c>
      <c r="BF9" s="135" t="s">
        <v>3150</v>
      </c>
      <c r="BG9" s="135" t="s">
        <v>3077</v>
      </c>
      <c r="BH9" s="135" t="s">
        <v>3080</v>
      </c>
      <c r="BI9" s="135" t="s">
        <v>3082</v>
      </c>
      <c r="BJ9" s="135" t="s">
        <v>3083</v>
      </c>
      <c r="BK9" s="188" t="s">
        <v>3151</v>
      </c>
      <c r="BL9" s="135" t="s">
        <v>3152</v>
      </c>
      <c r="BM9" s="188" t="s">
        <v>3153</v>
      </c>
      <c r="BN9" s="135" t="s">
        <v>3154</v>
      </c>
      <c r="BO9" s="188" t="s">
        <v>3155</v>
      </c>
      <c r="BP9" s="135" t="s">
        <v>3156</v>
      </c>
      <c r="BQ9" s="135" t="s">
        <v>3157</v>
      </c>
      <c r="BR9" s="135" t="s">
        <v>3158</v>
      </c>
      <c r="BS9" s="135" t="s">
        <v>3159</v>
      </c>
      <c r="BT9" s="135" t="s">
        <v>3160</v>
      </c>
      <c r="BU9" s="135" t="s">
        <v>3161</v>
      </c>
      <c r="BV9" s="188" t="s">
        <v>3166</v>
      </c>
      <c r="BW9" s="135" t="s">
        <v>3163</v>
      </c>
      <c r="BX9" s="135" t="s">
        <v>3164</v>
      </c>
      <c r="BY9" s="135" t="s">
        <v>3165</v>
      </c>
      <c r="CA9" s="134" t="s">
        <v>3070</v>
      </c>
      <c r="CB9" s="135" t="s">
        <v>3146</v>
      </c>
      <c r="CC9" s="135" t="s">
        <v>3147</v>
      </c>
      <c r="CD9" s="135" t="s">
        <v>3148</v>
      </c>
      <c r="CE9" s="135" t="s">
        <v>3149</v>
      </c>
      <c r="CF9" s="135" t="s">
        <v>3150</v>
      </c>
      <c r="CG9" s="135" t="s">
        <v>3077</v>
      </c>
      <c r="CH9" s="135" t="s">
        <v>3080</v>
      </c>
      <c r="CI9" s="135" t="s">
        <v>3082</v>
      </c>
      <c r="CJ9" s="135" t="s">
        <v>3083</v>
      </c>
      <c r="CK9" s="188" t="s">
        <v>3151</v>
      </c>
      <c r="CL9" s="135" t="s">
        <v>3152</v>
      </c>
      <c r="CM9" s="188" t="s">
        <v>3153</v>
      </c>
      <c r="CN9" s="135" t="s">
        <v>3154</v>
      </c>
      <c r="CO9" s="188" t="s">
        <v>3155</v>
      </c>
      <c r="CP9" s="135" t="s">
        <v>3156</v>
      </c>
      <c r="CQ9" s="135" t="s">
        <v>3157</v>
      </c>
      <c r="CR9" s="135" t="s">
        <v>3158</v>
      </c>
      <c r="CS9" s="135" t="s">
        <v>3159</v>
      </c>
      <c r="CT9" s="135" t="s">
        <v>3160</v>
      </c>
      <c r="CU9" s="135" t="s">
        <v>3161</v>
      </c>
      <c r="CV9" s="188" t="s">
        <v>3166</v>
      </c>
      <c r="CW9" s="135" t="s">
        <v>3163</v>
      </c>
      <c r="CX9" s="135" t="s">
        <v>3164</v>
      </c>
      <c r="CY9" s="135" t="s">
        <v>3165</v>
      </c>
      <c r="DA9" s="134" t="s">
        <v>3070</v>
      </c>
      <c r="DB9" s="135" t="s">
        <v>3146</v>
      </c>
      <c r="DC9" s="135" t="s">
        <v>3147</v>
      </c>
      <c r="DD9" s="135" t="s">
        <v>3148</v>
      </c>
      <c r="DE9" s="135" t="s">
        <v>3149</v>
      </c>
      <c r="DF9" s="135" t="s">
        <v>3150</v>
      </c>
      <c r="DG9" s="135" t="s">
        <v>3077</v>
      </c>
      <c r="DH9" s="135" t="s">
        <v>3080</v>
      </c>
      <c r="DI9" s="135" t="s">
        <v>3082</v>
      </c>
      <c r="DJ9" s="135" t="s">
        <v>3083</v>
      </c>
      <c r="DK9" s="188" t="s">
        <v>3151</v>
      </c>
      <c r="DL9" s="135" t="s">
        <v>3152</v>
      </c>
      <c r="DM9" s="188" t="s">
        <v>3153</v>
      </c>
      <c r="DN9" s="135" t="s">
        <v>3154</v>
      </c>
      <c r="DO9" s="188" t="s">
        <v>3155</v>
      </c>
      <c r="DP9" s="135" t="s">
        <v>3156</v>
      </c>
      <c r="DQ9" s="135" t="s">
        <v>3157</v>
      </c>
      <c r="DR9" s="135" t="s">
        <v>3158</v>
      </c>
      <c r="DS9" s="135" t="s">
        <v>3159</v>
      </c>
      <c r="DT9" s="135" t="s">
        <v>3160</v>
      </c>
      <c r="DU9" s="135" t="s">
        <v>3161</v>
      </c>
      <c r="DV9" s="188" t="s">
        <v>3166</v>
      </c>
      <c r="DW9" s="135" t="s">
        <v>3163</v>
      </c>
      <c r="DX9" s="135" t="s">
        <v>3164</v>
      </c>
      <c r="DY9" s="135" t="s">
        <v>3165</v>
      </c>
    </row>
    <row r="10" spans="1:129" x14ac:dyDescent="0.3">
      <c r="A10" s="24" t="s">
        <v>2884</v>
      </c>
      <c r="B10" s="128" t="s">
        <v>3112</v>
      </c>
      <c r="C10" s="128" t="s">
        <v>3112</v>
      </c>
      <c r="D10" s="128" t="s">
        <v>3112</v>
      </c>
      <c r="E10" s="128" t="s">
        <v>3112</v>
      </c>
      <c r="F10" s="128" t="s">
        <v>3112</v>
      </c>
      <c r="G10" s="128" t="s">
        <v>3112</v>
      </c>
      <c r="H10" s="191" t="s">
        <v>3112</v>
      </c>
      <c r="I10" s="192">
        <v>5280</v>
      </c>
      <c r="J10" s="193">
        <v>7714.2857142857147</v>
      </c>
      <c r="K10" s="194" t="s">
        <v>3167</v>
      </c>
      <c r="L10" s="193">
        <v>7988.5714285714284</v>
      </c>
      <c r="M10" s="195" t="s">
        <v>3167</v>
      </c>
      <c r="N10" s="196">
        <v>7817</v>
      </c>
      <c r="O10" s="197" t="s">
        <v>3167</v>
      </c>
      <c r="P10" s="197">
        <v>8022.8571428571431</v>
      </c>
      <c r="Q10" s="197">
        <v>6857.1428571428569</v>
      </c>
      <c r="R10" s="197">
        <v>6000</v>
      </c>
      <c r="S10" s="197">
        <v>6857.1428571428596</v>
      </c>
      <c r="T10" s="197">
        <v>5142.8571428571431</v>
      </c>
      <c r="U10" s="197">
        <v>5142.8571428571431</v>
      </c>
      <c r="V10" s="197">
        <v>6000</v>
      </c>
      <c r="W10" s="197">
        <v>4011.4285714285716</v>
      </c>
      <c r="X10" s="197">
        <v>5142.8571428571431</v>
      </c>
      <c r="Y10" s="197">
        <v>5417.1428571428569</v>
      </c>
      <c r="AA10" s="24" t="s">
        <v>2884</v>
      </c>
      <c r="AB10" s="198" t="s">
        <v>3112</v>
      </c>
      <c r="AC10" s="198" t="s">
        <v>3112</v>
      </c>
      <c r="AD10" s="198" t="s">
        <v>3112</v>
      </c>
      <c r="AE10" s="198" t="s">
        <v>3112</v>
      </c>
      <c r="AF10" s="198" t="s">
        <v>3112</v>
      </c>
      <c r="AG10" s="198" t="s">
        <v>3112</v>
      </c>
      <c r="AH10" s="198" t="s">
        <v>3112</v>
      </c>
      <c r="AI10" s="199">
        <v>12000</v>
      </c>
      <c r="AJ10" s="199">
        <v>4000.2</v>
      </c>
      <c r="AK10" s="200">
        <v>5280</v>
      </c>
      <c r="AL10" s="199">
        <v>4020</v>
      </c>
      <c r="AM10" s="201">
        <v>5040</v>
      </c>
      <c r="AN10" s="201">
        <v>7020</v>
      </c>
      <c r="AO10" s="202">
        <v>7020</v>
      </c>
      <c r="AP10" s="203">
        <v>5040</v>
      </c>
      <c r="AQ10" s="203">
        <v>7999.8000000000011</v>
      </c>
      <c r="AR10" s="204">
        <v>7020</v>
      </c>
      <c r="AS10" s="204">
        <v>4980</v>
      </c>
      <c r="AT10" s="204">
        <v>4020</v>
      </c>
      <c r="AU10" s="204">
        <v>4020</v>
      </c>
      <c r="AV10" s="204">
        <v>4500</v>
      </c>
      <c r="AW10" s="204">
        <v>4020</v>
      </c>
      <c r="AX10" s="204">
        <v>4020</v>
      </c>
      <c r="AY10" s="204">
        <v>4020</v>
      </c>
      <c r="BA10" s="24" t="s">
        <v>2884</v>
      </c>
      <c r="BB10" s="191" t="s">
        <v>3112</v>
      </c>
      <c r="BC10" s="191" t="s">
        <v>3112</v>
      </c>
      <c r="BD10" s="191" t="s">
        <v>3112</v>
      </c>
      <c r="BE10" s="191" t="s">
        <v>3112</v>
      </c>
      <c r="BF10" s="191" t="s">
        <v>3112</v>
      </c>
      <c r="BG10" s="191" t="s">
        <v>3112</v>
      </c>
      <c r="BH10" s="191" t="s">
        <v>3112</v>
      </c>
      <c r="BI10" s="199">
        <v>12600</v>
      </c>
      <c r="BJ10" s="199">
        <v>5400</v>
      </c>
      <c r="BK10" s="200">
        <v>5400</v>
      </c>
      <c r="BL10" s="199">
        <v>5040</v>
      </c>
      <c r="BM10" s="201">
        <v>5400</v>
      </c>
      <c r="BN10" s="201">
        <v>2880</v>
      </c>
      <c r="BO10" s="202">
        <v>5400</v>
      </c>
      <c r="BP10" s="205">
        <v>3600</v>
      </c>
      <c r="BQ10" s="205">
        <v>5400</v>
      </c>
      <c r="BR10" s="204">
        <v>5400</v>
      </c>
      <c r="BS10" s="204">
        <v>5400</v>
      </c>
      <c r="BT10" s="204">
        <v>5400</v>
      </c>
      <c r="BU10" s="204">
        <v>5400</v>
      </c>
      <c r="BV10" s="204">
        <v>10800</v>
      </c>
      <c r="BW10" s="204">
        <v>5400</v>
      </c>
      <c r="BX10" s="204">
        <v>3600</v>
      </c>
      <c r="BY10" s="204">
        <v>4320</v>
      </c>
      <c r="CA10" s="24" t="s">
        <v>2884</v>
      </c>
      <c r="CB10" s="198" t="s">
        <v>3112</v>
      </c>
      <c r="CC10" s="198" t="s">
        <v>3112</v>
      </c>
      <c r="CD10" s="198" t="s">
        <v>3112</v>
      </c>
      <c r="CE10" s="198" t="s">
        <v>3112</v>
      </c>
      <c r="CF10" s="198" t="s">
        <v>3112</v>
      </c>
      <c r="CG10" s="198" t="s">
        <v>3112</v>
      </c>
      <c r="CH10" s="198" t="s">
        <v>3112</v>
      </c>
      <c r="CI10" s="199">
        <v>15000</v>
      </c>
      <c r="CJ10" s="199">
        <v>13500</v>
      </c>
      <c r="CK10" s="200">
        <v>15000</v>
      </c>
      <c r="CL10" s="199">
        <v>12000</v>
      </c>
      <c r="CM10" s="201">
        <v>15000</v>
      </c>
      <c r="CN10" s="201">
        <v>15000</v>
      </c>
      <c r="CO10" s="202">
        <v>15000</v>
      </c>
      <c r="CP10" s="203">
        <v>15000</v>
      </c>
      <c r="CQ10" s="205">
        <v>12000</v>
      </c>
      <c r="CR10" s="205">
        <v>15000</v>
      </c>
      <c r="CS10" s="204">
        <v>15000</v>
      </c>
      <c r="CT10" s="204">
        <v>7500</v>
      </c>
      <c r="CU10" s="204">
        <v>5640</v>
      </c>
      <c r="CV10" s="204">
        <v>3000</v>
      </c>
      <c r="CW10" s="204">
        <v>5640</v>
      </c>
      <c r="CX10" s="204">
        <v>4500</v>
      </c>
      <c r="CY10" s="204">
        <v>5640</v>
      </c>
      <c r="DA10" s="206" t="s">
        <v>2884</v>
      </c>
      <c r="DB10" s="207" t="s">
        <v>3112</v>
      </c>
      <c r="DC10" s="198" t="s">
        <v>3112</v>
      </c>
      <c r="DD10" s="198" t="s">
        <v>3112</v>
      </c>
      <c r="DE10" s="198" t="s">
        <v>3112</v>
      </c>
      <c r="DF10" s="198" t="s">
        <v>3112</v>
      </c>
      <c r="DG10" s="198" t="s">
        <v>3112</v>
      </c>
      <c r="DH10" s="198" t="s">
        <v>3112</v>
      </c>
      <c r="DI10" s="199">
        <v>6000</v>
      </c>
      <c r="DJ10" s="199">
        <v>5250</v>
      </c>
      <c r="DK10" s="200">
        <v>6000</v>
      </c>
      <c r="DL10" s="199">
        <v>5280</v>
      </c>
      <c r="DM10" s="201">
        <v>6000</v>
      </c>
      <c r="DN10" s="201">
        <v>6000</v>
      </c>
      <c r="DO10" s="202">
        <v>6000</v>
      </c>
      <c r="DP10" s="203">
        <v>4520</v>
      </c>
      <c r="DQ10" s="203">
        <v>3750</v>
      </c>
      <c r="DR10" s="204">
        <v>3000</v>
      </c>
      <c r="DS10" s="204">
        <v>3000</v>
      </c>
      <c r="DT10" s="204">
        <v>3760</v>
      </c>
      <c r="DU10" s="204">
        <v>3000</v>
      </c>
      <c r="DV10" s="204">
        <v>5000</v>
      </c>
      <c r="DW10" s="204">
        <v>3760</v>
      </c>
      <c r="DX10" s="208">
        <v>3760</v>
      </c>
      <c r="DY10" s="204">
        <v>3000</v>
      </c>
    </row>
    <row r="11" spans="1:129" x14ac:dyDescent="0.3">
      <c r="A11" s="24" t="s">
        <v>2974</v>
      </c>
      <c r="B11" s="209">
        <v>20900</v>
      </c>
      <c r="C11" s="210">
        <v>21714.285714285714</v>
      </c>
      <c r="D11" s="211">
        <v>15634.285714285714</v>
      </c>
      <c r="E11" s="212">
        <v>15200</v>
      </c>
      <c r="F11" s="212">
        <v>3528.5714285714284</v>
      </c>
      <c r="G11" s="128" t="s">
        <v>3112</v>
      </c>
      <c r="H11" s="213">
        <v>19000</v>
      </c>
      <c r="I11" s="199">
        <v>5382.8571428571431</v>
      </c>
      <c r="J11" s="214">
        <v>6000</v>
      </c>
      <c r="K11" s="199">
        <v>3000</v>
      </c>
      <c r="L11" s="214">
        <v>3600</v>
      </c>
      <c r="M11" s="215" t="s">
        <v>3112</v>
      </c>
      <c r="N11" s="204">
        <v>3017.1428571428573</v>
      </c>
      <c r="O11" s="204">
        <v>3600</v>
      </c>
      <c r="P11" s="215" t="s">
        <v>3112</v>
      </c>
      <c r="Q11" s="204">
        <v>8571.4285714285706</v>
      </c>
      <c r="R11" s="205">
        <v>2125.7142857142858</v>
      </c>
      <c r="S11" s="204">
        <v>5142.8571428571404</v>
      </c>
      <c r="T11" s="204">
        <v>1062.8571428571429</v>
      </c>
      <c r="U11" s="204">
        <v>3428.5714285714284</v>
      </c>
      <c r="V11" s="204">
        <v>6857.1428571428569</v>
      </c>
      <c r="W11" s="204">
        <v>3428.5714285714284</v>
      </c>
      <c r="X11" s="204">
        <v>5142.8571428571431</v>
      </c>
      <c r="Y11" s="204">
        <v>6857.1428571428569</v>
      </c>
      <c r="AA11" s="24" t="s">
        <v>2974</v>
      </c>
      <c r="AB11" s="216">
        <v>12000</v>
      </c>
      <c r="AC11" s="217">
        <v>4500</v>
      </c>
      <c r="AD11" s="217">
        <v>12000</v>
      </c>
      <c r="AE11" s="218">
        <v>6408</v>
      </c>
      <c r="AF11" s="219">
        <v>9000</v>
      </c>
      <c r="AG11" s="198" t="s">
        <v>3112</v>
      </c>
      <c r="AH11" s="199">
        <v>9000</v>
      </c>
      <c r="AI11" s="199">
        <v>9000</v>
      </c>
      <c r="AJ11" s="199">
        <v>10500</v>
      </c>
      <c r="AK11" s="199">
        <v>12000</v>
      </c>
      <c r="AL11" s="199">
        <v>15000</v>
      </c>
      <c r="AM11" s="198" t="s">
        <v>3112</v>
      </c>
      <c r="AN11" s="220">
        <v>15000</v>
      </c>
      <c r="AO11" s="202">
        <v>15000</v>
      </c>
      <c r="AP11" s="198" t="s">
        <v>3112</v>
      </c>
      <c r="AQ11" s="220">
        <v>16500</v>
      </c>
      <c r="AR11" s="205">
        <v>8760</v>
      </c>
      <c r="AS11" s="204">
        <v>24000</v>
      </c>
      <c r="AT11" s="204">
        <v>10500</v>
      </c>
      <c r="AU11" s="204">
        <v>9000</v>
      </c>
      <c r="AV11" s="204">
        <v>9000</v>
      </c>
      <c r="AW11" s="204">
        <v>9000</v>
      </c>
      <c r="AX11" s="204">
        <v>9000</v>
      </c>
      <c r="AY11" s="204">
        <v>10500</v>
      </c>
      <c r="BA11" s="24" t="s">
        <v>2974</v>
      </c>
      <c r="BB11" s="209">
        <v>8000</v>
      </c>
      <c r="BC11" s="221">
        <v>5600</v>
      </c>
      <c r="BD11" s="217">
        <v>4000</v>
      </c>
      <c r="BE11" s="217">
        <v>3504</v>
      </c>
      <c r="BF11" s="217">
        <v>2612</v>
      </c>
      <c r="BG11" s="191" t="s">
        <v>3112</v>
      </c>
      <c r="BH11" s="222">
        <v>2504</v>
      </c>
      <c r="BI11" s="199">
        <v>10800</v>
      </c>
      <c r="BJ11" s="199">
        <v>14400</v>
      </c>
      <c r="BK11" s="191" t="s">
        <v>3112</v>
      </c>
      <c r="BL11" s="199">
        <v>13500</v>
      </c>
      <c r="BM11" s="191" t="s">
        <v>3112</v>
      </c>
      <c r="BN11" s="204">
        <v>12600</v>
      </c>
      <c r="BO11" s="202">
        <v>11700</v>
      </c>
      <c r="BP11" s="191" t="s">
        <v>3112</v>
      </c>
      <c r="BQ11" s="204">
        <v>9000</v>
      </c>
      <c r="BR11" s="205">
        <v>8712</v>
      </c>
      <c r="BS11" s="204">
        <v>18000</v>
      </c>
      <c r="BT11" s="204">
        <v>18000</v>
      </c>
      <c r="BU11" s="204">
        <v>14400</v>
      </c>
      <c r="BV11" s="204">
        <v>7200</v>
      </c>
      <c r="BW11" s="204">
        <v>9000</v>
      </c>
      <c r="BX11" s="204">
        <v>7200</v>
      </c>
      <c r="BY11" s="204">
        <v>9000</v>
      </c>
      <c r="CA11" s="24" t="s">
        <v>2974</v>
      </c>
      <c r="CB11" s="209">
        <v>8775</v>
      </c>
      <c r="CC11" s="221">
        <v>7800</v>
      </c>
      <c r="CD11" s="217">
        <v>6500</v>
      </c>
      <c r="CE11" s="217">
        <v>6500</v>
      </c>
      <c r="CF11" s="217">
        <v>6760</v>
      </c>
      <c r="CG11" s="198" t="s">
        <v>3112</v>
      </c>
      <c r="CH11" s="222">
        <v>4641</v>
      </c>
      <c r="CI11" s="199">
        <v>6000</v>
      </c>
      <c r="CJ11" s="199">
        <v>11250</v>
      </c>
      <c r="CK11" s="199">
        <v>10500</v>
      </c>
      <c r="CL11" s="199">
        <v>10500</v>
      </c>
      <c r="CM11" s="198" t="s">
        <v>3112</v>
      </c>
      <c r="CN11" s="220">
        <v>12000</v>
      </c>
      <c r="CO11" s="202">
        <v>11250</v>
      </c>
      <c r="CP11" s="198" t="s">
        <v>3112</v>
      </c>
      <c r="CQ11" s="204">
        <v>18000</v>
      </c>
      <c r="CR11" s="205">
        <v>12000</v>
      </c>
      <c r="CS11" s="204">
        <v>13125</v>
      </c>
      <c r="CT11" s="204">
        <v>7500</v>
      </c>
      <c r="CU11" s="204">
        <v>11250</v>
      </c>
      <c r="CV11" s="204">
        <v>9000</v>
      </c>
      <c r="CW11" s="204">
        <v>9000</v>
      </c>
      <c r="CX11" s="204">
        <v>6000</v>
      </c>
      <c r="CY11" s="204">
        <v>7500</v>
      </c>
      <c r="DA11" s="206" t="s">
        <v>2974</v>
      </c>
      <c r="DB11" s="223">
        <v>6000</v>
      </c>
      <c r="DC11" s="221">
        <v>6000</v>
      </c>
      <c r="DD11" s="217">
        <v>4500</v>
      </c>
      <c r="DE11" s="217">
        <v>4504</v>
      </c>
      <c r="DF11" s="217">
        <v>4500</v>
      </c>
      <c r="DG11" s="198" t="s">
        <v>3112</v>
      </c>
      <c r="DH11" s="222">
        <v>3160</v>
      </c>
      <c r="DI11" s="199">
        <v>5080</v>
      </c>
      <c r="DJ11" s="199">
        <v>4800</v>
      </c>
      <c r="DK11" s="199">
        <v>6000</v>
      </c>
      <c r="DL11" s="199">
        <v>6000</v>
      </c>
      <c r="DM11" s="198" t="s">
        <v>3112</v>
      </c>
      <c r="DN11" s="203">
        <v>6000</v>
      </c>
      <c r="DO11" s="202">
        <v>7200</v>
      </c>
      <c r="DP11" s="198" t="s">
        <v>3112</v>
      </c>
      <c r="DQ11" s="220">
        <v>5000</v>
      </c>
      <c r="DR11" s="205">
        <v>4000</v>
      </c>
      <c r="DS11" s="204">
        <v>9000</v>
      </c>
      <c r="DT11" s="204">
        <v>3860</v>
      </c>
      <c r="DU11" s="204">
        <v>4000</v>
      </c>
      <c r="DV11" s="204">
        <v>4000</v>
      </c>
      <c r="DW11" s="204">
        <v>4000</v>
      </c>
      <c r="DX11" s="208">
        <v>4000</v>
      </c>
      <c r="DY11" s="204">
        <v>2000</v>
      </c>
    </row>
    <row r="12" spans="1:129" x14ac:dyDescent="0.3">
      <c r="A12" s="24" t="s">
        <v>2975</v>
      </c>
      <c r="B12" s="224">
        <v>18592.857142857141</v>
      </c>
      <c r="C12" s="210">
        <v>21714.285714285714</v>
      </c>
      <c r="D12" s="128" t="s">
        <v>3112</v>
      </c>
      <c r="E12" s="210">
        <v>15200</v>
      </c>
      <c r="F12" s="221">
        <v>5102.8571428571431</v>
      </c>
      <c r="G12" s="225">
        <v>21714.285714285714</v>
      </c>
      <c r="H12" s="226">
        <v>10857.142857142857</v>
      </c>
      <c r="I12" s="227">
        <v>5280</v>
      </c>
      <c r="J12" s="228">
        <v>7714.2857142857147</v>
      </c>
      <c r="K12" s="194" t="s">
        <v>3167</v>
      </c>
      <c r="L12" s="228">
        <v>7988.5714285714284</v>
      </c>
      <c r="M12" s="229">
        <v>2571.4285714285716</v>
      </c>
      <c r="N12" s="196">
        <v>7817</v>
      </c>
      <c r="O12" s="197" t="s">
        <v>3167</v>
      </c>
      <c r="P12" s="230">
        <v>6000</v>
      </c>
      <c r="Q12" s="197">
        <v>6857.1428571428569</v>
      </c>
      <c r="R12" s="205">
        <v>857.14285714285711</v>
      </c>
      <c r="S12" s="197">
        <v>6857.1428571428596</v>
      </c>
      <c r="T12" s="197">
        <v>5142.8571428571431</v>
      </c>
      <c r="U12" s="204">
        <v>5142.8571428571431</v>
      </c>
      <c r="V12" s="191" t="s">
        <v>3112</v>
      </c>
      <c r="W12" s="197">
        <v>4011.4285714285716</v>
      </c>
      <c r="X12" s="197">
        <v>5142.8571428571431</v>
      </c>
      <c r="Y12" s="197">
        <v>5417.1428571428569</v>
      </c>
      <c r="AA12" s="24" t="s">
        <v>2975</v>
      </c>
      <c r="AB12" s="216">
        <v>2700</v>
      </c>
      <c r="AC12" s="217">
        <v>3900</v>
      </c>
      <c r="AD12" s="198" t="s">
        <v>3112</v>
      </c>
      <c r="AE12" s="218">
        <v>15000</v>
      </c>
      <c r="AF12" s="219">
        <v>5460</v>
      </c>
      <c r="AG12" s="202">
        <v>15000</v>
      </c>
      <c r="AH12" s="199">
        <v>9000</v>
      </c>
      <c r="AI12" s="199">
        <v>6750</v>
      </c>
      <c r="AJ12" s="199">
        <v>4999.8</v>
      </c>
      <c r="AK12" s="199">
        <v>6000</v>
      </c>
      <c r="AL12" s="199">
        <v>5675.4</v>
      </c>
      <c r="AM12" s="199">
        <v>9000</v>
      </c>
      <c r="AN12" s="227">
        <v>13800</v>
      </c>
      <c r="AO12" s="202">
        <v>24000</v>
      </c>
      <c r="AP12" s="203">
        <v>7020</v>
      </c>
      <c r="AQ12" s="203">
        <v>9000</v>
      </c>
      <c r="AR12" s="205">
        <v>9000</v>
      </c>
      <c r="AS12" s="204">
        <v>10680</v>
      </c>
      <c r="AT12" s="204">
        <v>9000</v>
      </c>
      <c r="AU12" s="204">
        <v>14250</v>
      </c>
      <c r="AV12" s="191" t="s">
        <v>3112</v>
      </c>
      <c r="AW12" s="204">
        <v>9000</v>
      </c>
      <c r="AX12" s="204">
        <v>9000</v>
      </c>
      <c r="AY12" s="204">
        <v>9000</v>
      </c>
      <c r="BA12" s="24" t="s">
        <v>2975</v>
      </c>
      <c r="BB12" s="224">
        <v>4800</v>
      </c>
      <c r="BC12" s="231">
        <v>4400</v>
      </c>
      <c r="BD12" s="191" t="s">
        <v>3112</v>
      </c>
      <c r="BE12" s="217">
        <v>4400</v>
      </c>
      <c r="BF12" s="217">
        <v>3600</v>
      </c>
      <c r="BG12" s="202">
        <v>2800</v>
      </c>
      <c r="BH12" s="222">
        <v>4000</v>
      </c>
      <c r="BI12" s="192">
        <v>11268</v>
      </c>
      <c r="BJ12" s="199">
        <v>10800</v>
      </c>
      <c r="BK12" s="191" t="s">
        <v>3112</v>
      </c>
      <c r="BL12" s="192">
        <v>9000</v>
      </c>
      <c r="BM12" s="199">
        <v>3600</v>
      </c>
      <c r="BN12" s="227">
        <v>10800</v>
      </c>
      <c r="BO12" s="202">
        <v>5400</v>
      </c>
      <c r="BP12" s="205">
        <v>3600</v>
      </c>
      <c r="BQ12" s="197">
        <v>9000</v>
      </c>
      <c r="BR12" s="205">
        <v>5400</v>
      </c>
      <c r="BS12" s="197">
        <v>9900</v>
      </c>
      <c r="BT12" s="204">
        <v>8100</v>
      </c>
      <c r="BU12" s="204">
        <v>7200</v>
      </c>
      <c r="BV12" s="191" t="s">
        <v>3112</v>
      </c>
      <c r="BW12" s="204">
        <v>9000</v>
      </c>
      <c r="BX12" s="204">
        <v>10800</v>
      </c>
      <c r="BY12" s="232">
        <v>9000</v>
      </c>
      <c r="CA12" s="24" t="s">
        <v>2975</v>
      </c>
      <c r="CB12" s="209">
        <v>4641</v>
      </c>
      <c r="CC12" s="221">
        <v>6500</v>
      </c>
      <c r="CD12" s="198" t="s">
        <v>3112</v>
      </c>
      <c r="CE12" s="217">
        <v>5200</v>
      </c>
      <c r="CF12" s="217">
        <v>3900</v>
      </c>
      <c r="CG12" s="202">
        <v>3575</v>
      </c>
      <c r="CH12" s="222">
        <v>5850</v>
      </c>
      <c r="CI12" s="199">
        <v>5250</v>
      </c>
      <c r="CJ12" s="199">
        <v>7500</v>
      </c>
      <c r="CK12" s="199">
        <v>5769</v>
      </c>
      <c r="CL12" s="199">
        <v>7500</v>
      </c>
      <c r="CM12" s="199">
        <v>4500</v>
      </c>
      <c r="CN12" s="227">
        <v>12000</v>
      </c>
      <c r="CO12" s="202">
        <v>6000</v>
      </c>
      <c r="CP12" s="203">
        <v>4875</v>
      </c>
      <c r="CQ12" s="205">
        <v>7500</v>
      </c>
      <c r="CR12" s="205">
        <v>4500</v>
      </c>
      <c r="CS12" s="197">
        <v>9750</v>
      </c>
      <c r="CT12" s="204">
        <v>6750</v>
      </c>
      <c r="CU12" s="204">
        <v>5625</v>
      </c>
      <c r="CV12" s="191" t="s">
        <v>3112</v>
      </c>
      <c r="CW12" s="204">
        <v>9000</v>
      </c>
      <c r="CX12" s="204">
        <v>6000</v>
      </c>
      <c r="CY12" s="204">
        <v>6000</v>
      </c>
      <c r="DA12" s="206" t="s">
        <v>2975</v>
      </c>
      <c r="DB12" s="223">
        <v>2400</v>
      </c>
      <c r="DC12" s="221">
        <v>3800</v>
      </c>
      <c r="DD12" s="198" t="s">
        <v>3112</v>
      </c>
      <c r="DE12" s="217">
        <v>4000</v>
      </c>
      <c r="DF12" s="217">
        <v>6000</v>
      </c>
      <c r="DG12" s="202">
        <v>6000</v>
      </c>
      <c r="DH12" s="222">
        <v>6000</v>
      </c>
      <c r="DI12" s="199">
        <v>6000</v>
      </c>
      <c r="DJ12" s="199">
        <v>6000</v>
      </c>
      <c r="DK12" s="199">
        <v>14000</v>
      </c>
      <c r="DL12" s="199">
        <v>6000</v>
      </c>
      <c r="DM12" s="199">
        <v>6000</v>
      </c>
      <c r="DN12" s="226">
        <v>6000</v>
      </c>
      <c r="DO12" s="202">
        <v>4000</v>
      </c>
      <c r="DP12" s="203">
        <v>8500</v>
      </c>
      <c r="DQ12" s="203">
        <v>3000</v>
      </c>
      <c r="DR12" s="205">
        <v>1000</v>
      </c>
      <c r="DS12" s="197">
        <v>4000</v>
      </c>
      <c r="DT12" s="204">
        <v>3000</v>
      </c>
      <c r="DU12" s="204">
        <v>4000</v>
      </c>
      <c r="DV12" s="191" t="s">
        <v>3112</v>
      </c>
      <c r="DW12" s="204">
        <v>4000</v>
      </c>
      <c r="DX12" s="208">
        <v>3500</v>
      </c>
      <c r="DY12" s="197">
        <v>3000</v>
      </c>
    </row>
    <row r="13" spans="1:129" x14ac:dyDescent="0.3">
      <c r="A13" s="24" t="s">
        <v>2880</v>
      </c>
      <c r="B13" s="191" t="s">
        <v>3112</v>
      </c>
      <c r="C13" s="191" t="s">
        <v>3112</v>
      </c>
      <c r="D13" s="191" t="s">
        <v>3112</v>
      </c>
      <c r="E13" s="191" t="s">
        <v>3112</v>
      </c>
      <c r="F13" s="233">
        <v>13707.142857142857</v>
      </c>
      <c r="G13" s="202">
        <v>21714.285714285714</v>
      </c>
      <c r="H13" s="199">
        <v>24428.571428571428</v>
      </c>
      <c r="I13" s="191" t="s">
        <v>3112</v>
      </c>
      <c r="J13" s="191" t="s">
        <v>3112</v>
      </c>
      <c r="K13" s="191" t="s">
        <v>3112</v>
      </c>
      <c r="L13" s="204">
        <v>11142.857142857143</v>
      </c>
      <c r="M13" s="204">
        <v>8142.8571428571431</v>
      </c>
      <c r="N13" s="204">
        <v>10285.714285714286</v>
      </c>
      <c r="O13" s="204">
        <v>13714.285714285714</v>
      </c>
      <c r="P13" s="234">
        <v>13714.285714285714</v>
      </c>
      <c r="Q13" s="204">
        <v>6000</v>
      </c>
      <c r="R13" s="205">
        <v>13714.285714285714</v>
      </c>
      <c r="S13" s="204">
        <v>13714.285714285699</v>
      </c>
      <c r="T13" s="204">
        <v>12000</v>
      </c>
      <c r="U13" s="204">
        <v>12000</v>
      </c>
      <c r="V13" s="191" t="s">
        <v>3112</v>
      </c>
      <c r="W13" s="197">
        <v>4011.4285714285716</v>
      </c>
      <c r="X13" s="204">
        <v>4285.7142857142853</v>
      </c>
      <c r="Y13" s="204">
        <v>4285.7142857142853</v>
      </c>
      <c r="AA13" s="24" t="s">
        <v>2880</v>
      </c>
      <c r="AB13" s="198" t="s">
        <v>3112</v>
      </c>
      <c r="AC13" s="198" t="s">
        <v>3112</v>
      </c>
      <c r="AD13" s="198" t="s">
        <v>3112</v>
      </c>
      <c r="AE13" s="235" t="s">
        <v>3112</v>
      </c>
      <c r="AF13" s="236">
        <v>7500</v>
      </c>
      <c r="AG13" s="202">
        <v>15000</v>
      </c>
      <c r="AH13" s="199">
        <v>18000</v>
      </c>
      <c r="AI13" s="198" t="s">
        <v>3112</v>
      </c>
      <c r="AJ13" s="198" t="s">
        <v>3112</v>
      </c>
      <c r="AK13" s="198" t="s">
        <v>3112</v>
      </c>
      <c r="AL13" s="203">
        <v>22500</v>
      </c>
      <c r="AM13" s="220">
        <v>21000</v>
      </c>
      <c r="AN13" s="220">
        <v>27000</v>
      </c>
      <c r="AO13" s="202">
        <v>30000</v>
      </c>
      <c r="AP13" s="220">
        <v>13500</v>
      </c>
      <c r="AQ13" s="220">
        <v>30000</v>
      </c>
      <c r="AR13" s="205">
        <v>30000</v>
      </c>
      <c r="AS13" s="204">
        <v>30000</v>
      </c>
      <c r="AT13" s="204">
        <v>24000</v>
      </c>
      <c r="AU13" s="204">
        <v>15000</v>
      </c>
      <c r="AV13" s="191" t="s">
        <v>3112</v>
      </c>
      <c r="AW13" s="204">
        <v>7500</v>
      </c>
      <c r="AX13" s="204">
        <v>9000</v>
      </c>
      <c r="AY13" s="204">
        <v>9000</v>
      </c>
      <c r="BA13" s="24" t="s">
        <v>2880</v>
      </c>
      <c r="BB13" s="128" t="s">
        <v>3112</v>
      </c>
      <c r="BC13" s="128" t="s">
        <v>3112</v>
      </c>
      <c r="BD13" s="191" t="s">
        <v>3112</v>
      </c>
      <c r="BE13" s="191" t="s">
        <v>3112</v>
      </c>
      <c r="BF13" s="217">
        <v>4000</v>
      </c>
      <c r="BG13" s="202">
        <v>4800</v>
      </c>
      <c r="BH13" s="222">
        <v>4000</v>
      </c>
      <c r="BI13" s="191" t="s">
        <v>3112</v>
      </c>
      <c r="BJ13" s="191" t="s">
        <v>3112</v>
      </c>
      <c r="BK13" s="191" t="s">
        <v>3112</v>
      </c>
      <c r="BL13" s="205">
        <v>10800</v>
      </c>
      <c r="BM13" s="204">
        <v>9000</v>
      </c>
      <c r="BN13" s="204">
        <v>12600</v>
      </c>
      <c r="BO13" s="202">
        <v>9000</v>
      </c>
      <c r="BP13" s="204">
        <v>9000</v>
      </c>
      <c r="BQ13" s="204">
        <v>9000</v>
      </c>
      <c r="BR13" s="205">
        <v>9000</v>
      </c>
      <c r="BS13" s="204">
        <v>9000</v>
      </c>
      <c r="BT13" s="204">
        <v>9000</v>
      </c>
      <c r="BU13" s="204">
        <v>12600</v>
      </c>
      <c r="BV13" s="191" t="s">
        <v>3112</v>
      </c>
      <c r="BW13" s="204">
        <v>13500</v>
      </c>
      <c r="BX13" s="204">
        <v>14400</v>
      </c>
      <c r="BY13" s="204">
        <v>14400</v>
      </c>
      <c r="CA13" s="24" t="s">
        <v>2880</v>
      </c>
      <c r="CB13" s="235" t="s">
        <v>3112</v>
      </c>
      <c r="CC13" s="235" t="s">
        <v>3112</v>
      </c>
      <c r="CD13" s="198" t="s">
        <v>3112</v>
      </c>
      <c r="CE13" s="198" t="s">
        <v>3112</v>
      </c>
      <c r="CF13" s="217">
        <v>7800</v>
      </c>
      <c r="CG13" s="202">
        <v>7800</v>
      </c>
      <c r="CH13" s="222">
        <v>7800</v>
      </c>
      <c r="CI13" s="198" t="s">
        <v>3112</v>
      </c>
      <c r="CJ13" s="198" t="s">
        <v>3112</v>
      </c>
      <c r="CK13" s="198" t="s">
        <v>3112</v>
      </c>
      <c r="CL13" s="203">
        <v>8250</v>
      </c>
      <c r="CM13" s="220">
        <v>9000</v>
      </c>
      <c r="CN13" s="220">
        <v>7500</v>
      </c>
      <c r="CO13" s="202">
        <v>7500</v>
      </c>
      <c r="CP13" s="220">
        <v>7500</v>
      </c>
      <c r="CQ13" s="204">
        <v>7500</v>
      </c>
      <c r="CR13" s="205">
        <v>7500</v>
      </c>
      <c r="CS13" s="204">
        <v>7500</v>
      </c>
      <c r="CT13" s="204">
        <v>9390</v>
      </c>
      <c r="CU13" s="204">
        <v>10500</v>
      </c>
      <c r="CV13" s="191" t="s">
        <v>3112</v>
      </c>
      <c r="CW13" s="204">
        <v>15000</v>
      </c>
      <c r="CX13" s="204">
        <v>15000</v>
      </c>
      <c r="CY13" s="204">
        <v>11250</v>
      </c>
      <c r="DA13" s="206" t="s">
        <v>2880</v>
      </c>
      <c r="DB13" s="235" t="s">
        <v>3112</v>
      </c>
      <c r="DC13" s="235" t="s">
        <v>3112</v>
      </c>
      <c r="DD13" s="198" t="s">
        <v>3112</v>
      </c>
      <c r="DE13" s="198" t="s">
        <v>3112</v>
      </c>
      <c r="DF13" s="233">
        <v>6000</v>
      </c>
      <c r="DG13" s="202">
        <v>4000</v>
      </c>
      <c r="DH13" s="222">
        <v>14000</v>
      </c>
      <c r="DI13" s="198" t="s">
        <v>3112</v>
      </c>
      <c r="DJ13" s="198" t="s">
        <v>3112</v>
      </c>
      <c r="DK13" s="198" t="s">
        <v>3112</v>
      </c>
      <c r="DL13" s="203">
        <v>16000</v>
      </c>
      <c r="DM13" s="220">
        <v>12000</v>
      </c>
      <c r="DN13" s="203">
        <v>3000</v>
      </c>
      <c r="DO13" s="202">
        <v>3000</v>
      </c>
      <c r="DP13" s="220">
        <v>6000</v>
      </c>
      <c r="DQ13" s="220">
        <v>20000</v>
      </c>
      <c r="DR13" s="205">
        <v>6000</v>
      </c>
      <c r="DS13" s="204">
        <v>3000</v>
      </c>
      <c r="DT13" s="204">
        <v>4000</v>
      </c>
      <c r="DU13" s="204">
        <v>6000</v>
      </c>
      <c r="DV13" s="191" t="s">
        <v>3112</v>
      </c>
      <c r="DW13" s="204">
        <v>4200</v>
      </c>
      <c r="DX13" s="208">
        <v>6000</v>
      </c>
      <c r="DY13" s="204">
        <v>6000</v>
      </c>
    </row>
    <row r="14" spans="1:129" x14ac:dyDescent="0.3">
      <c r="A14" s="24" t="s">
        <v>3117</v>
      </c>
      <c r="B14" s="191" t="s">
        <v>3112</v>
      </c>
      <c r="C14" s="191" t="s">
        <v>3112</v>
      </c>
      <c r="D14" s="191" t="s">
        <v>3112</v>
      </c>
      <c r="E14" s="191" t="s">
        <v>3112</v>
      </c>
      <c r="F14" s="191" t="s">
        <v>3112</v>
      </c>
      <c r="G14" s="191" t="s">
        <v>3112</v>
      </c>
      <c r="H14" s="191" t="s">
        <v>3112</v>
      </c>
      <c r="I14" s="191" t="s">
        <v>3112</v>
      </c>
      <c r="J14" s="191" t="s">
        <v>3112</v>
      </c>
      <c r="K14" s="191" t="s">
        <v>3112</v>
      </c>
      <c r="L14" s="191" t="s">
        <v>3112</v>
      </c>
      <c r="M14" s="191" t="s">
        <v>3112</v>
      </c>
      <c r="N14" s="191" t="s">
        <v>3112</v>
      </c>
      <c r="O14" s="191" t="s">
        <v>3112</v>
      </c>
      <c r="P14" s="234">
        <v>3188.5714285714284</v>
      </c>
      <c r="Q14" s="191" t="s">
        <v>3112</v>
      </c>
      <c r="R14" s="237" t="s">
        <v>3112</v>
      </c>
      <c r="S14" s="191" t="s">
        <v>3112</v>
      </c>
      <c r="T14" s="204">
        <v>8571.4285714285706</v>
      </c>
      <c r="U14" s="191" t="s">
        <v>3112</v>
      </c>
      <c r="V14" s="191" t="s">
        <v>3112</v>
      </c>
      <c r="W14" s="191" t="s">
        <v>3112</v>
      </c>
      <c r="X14" s="204">
        <v>8571.4285714285706</v>
      </c>
      <c r="Y14" s="191" t="s">
        <v>3112</v>
      </c>
      <c r="AA14" s="24" t="s">
        <v>3117</v>
      </c>
      <c r="AB14" s="198" t="s">
        <v>3112</v>
      </c>
      <c r="AC14" s="198" t="s">
        <v>3112</v>
      </c>
      <c r="AD14" s="198" t="s">
        <v>3112</v>
      </c>
      <c r="AE14" s="198" t="s">
        <v>3112</v>
      </c>
      <c r="AF14" s="198" t="s">
        <v>3112</v>
      </c>
      <c r="AG14" s="198" t="s">
        <v>3112</v>
      </c>
      <c r="AH14" s="198" t="s">
        <v>3112</v>
      </c>
      <c r="AI14" s="198" t="s">
        <v>3112</v>
      </c>
      <c r="AJ14" s="198" t="s">
        <v>3112</v>
      </c>
      <c r="AK14" s="198" t="s">
        <v>3112</v>
      </c>
      <c r="AL14" s="198" t="s">
        <v>3112</v>
      </c>
      <c r="AM14" s="198" t="s">
        <v>3112</v>
      </c>
      <c r="AN14" s="198" t="s">
        <v>3112</v>
      </c>
      <c r="AO14" s="198" t="s">
        <v>3112</v>
      </c>
      <c r="AP14" s="220">
        <v>9600</v>
      </c>
      <c r="AQ14" s="191" t="s">
        <v>3112</v>
      </c>
      <c r="AR14" s="237" t="s">
        <v>3112</v>
      </c>
      <c r="AS14" s="191" t="s">
        <v>3112</v>
      </c>
      <c r="AT14" s="204">
        <v>8250</v>
      </c>
      <c r="AU14" s="191" t="s">
        <v>3112</v>
      </c>
      <c r="AV14" s="191" t="s">
        <v>3112</v>
      </c>
      <c r="AW14" s="191" t="s">
        <v>3112</v>
      </c>
      <c r="AX14" s="204">
        <v>12000</v>
      </c>
      <c r="AY14" s="191" t="s">
        <v>3112</v>
      </c>
      <c r="BA14" s="24" t="s">
        <v>3117</v>
      </c>
      <c r="BB14" s="191" t="s">
        <v>3112</v>
      </c>
      <c r="BC14" s="191" t="s">
        <v>3112</v>
      </c>
      <c r="BD14" s="191" t="s">
        <v>3112</v>
      </c>
      <c r="BE14" s="191" t="s">
        <v>3112</v>
      </c>
      <c r="BF14" s="191" t="s">
        <v>3112</v>
      </c>
      <c r="BG14" s="191" t="s">
        <v>3112</v>
      </c>
      <c r="BH14" s="191" t="s">
        <v>3112</v>
      </c>
      <c r="BI14" s="191" t="s">
        <v>3112</v>
      </c>
      <c r="BJ14" s="191" t="s">
        <v>3112</v>
      </c>
      <c r="BK14" s="191" t="s">
        <v>3112</v>
      </c>
      <c r="BL14" s="191" t="s">
        <v>3112</v>
      </c>
      <c r="BM14" s="191" t="s">
        <v>3112</v>
      </c>
      <c r="BN14" s="191" t="s">
        <v>3112</v>
      </c>
      <c r="BO14" s="191" t="s">
        <v>3112</v>
      </c>
      <c r="BP14" s="204">
        <v>14706</v>
      </c>
      <c r="BQ14" s="191" t="s">
        <v>3112</v>
      </c>
      <c r="BR14" s="237" t="s">
        <v>3112</v>
      </c>
      <c r="BS14" s="191" t="s">
        <v>3112</v>
      </c>
      <c r="BT14" s="204">
        <v>9000</v>
      </c>
      <c r="BU14" s="191" t="s">
        <v>3112</v>
      </c>
      <c r="BV14" s="191" t="s">
        <v>3112</v>
      </c>
      <c r="BW14" s="191" t="s">
        <v>3112</v>
      </c>
      <c r="BX14" s="204">
        <v>10800</v>
      </c>
      <c r="BY14" s="204" t="s">
        <v>3112</v>
      </c>
      <c r="CA14" s="24" t="s">
        <v>3117</v>
      </c>
      <c r="CB14" s="198" t="s">
        <v>3112</v>
      </c>
      <c r="CC14" s="198" t="s">
        <v>3112</v>
      </c>
      <c r="CD14" s="198" t="s">
        <v>3112</v>
      </c>
      <c r="CE14" s="198" t="s">
        <v>3112</v>
      </c>
      <c r="CF14" s="198" t="s">
        <v>3112</v>
      </c>
      <c r="CG14" s="198" t="s">
        <v>3112</v>
      </c>
      <c r="CH14" s="198" t="s">
        <v>3112</v>
      </c>
      <c r="CI14" s="198" t="s">
        <v>3112</v>
      </c>
      <c r="CJ14" s="198" t="s">
        <v>3112</v>
      </c>
      <c r="CK14" s="198" t="s">
        <v>3112</v>
      </c>
      <c r="CL14" s="198" t="s">
        <v>3112</v>
      </c>
      <c r="CM14" s="198" t="s">
        <v>3112</v>
      </c>
      <c r="CN14" s="198" t="s">
        <v>3112</v>
      </c>
      <c r="CO14" s="198" t="s">
        <v>3112</v>
      </c>
      <c r="CP14" s="220">
        <v>15000</v>
      </c>
      <c r="CQ14" s="191" t="s">
        <v>3112</v>
      </c>
      <c r="CR14" s="237" t="s">
        <v>3112</v>
      </c>
      <c r="CS14" s="191" t="s">
        <v>3112</v>
      </c>
      <c r="CT14" s="204">
        <v>7500</v>
      </c>
      <c r="CU14" s="191" t="s">
        <v>3112</v>
      </c>
      <c r="CV14" s="191" t="s">
        <v>3112</v>
      </c>
      <c r="CW14" s="191" t="s">
        <v>3112</v>
      </c>
      <c r="CX14" s="204">
        <v>9000</v>
      </c>
      <c r="CY14" s="191" t="s">
        <v>3112</v>
      </c>
      <c r="DA14" s="206" t="s">
        <v>3117</v>
      </c>
      <c r="DB14" s="207" t="s">
        <v>3112</v>
      </c>
      <c r="DC14" s="198" t="s">
        <v>3112</v>
      </c>
      <c r="DD14" s="198" t="s">
        <v>3112</v>
      </c>
      <c r="DE14" s="198" t="s">
        <v>3112</v>
      </c>
      <c r="DF14" s="198" t="s">
        <v>3112</v>
      </c>
      <c r="DG14" s="198" t="s">
        <v>3112</v>
      </c>
      <c r="DH14" s="198" t="s">
        <v>3112</v>
      </c>
      <c r="DI14" s="198" t="s">
        <v>3112</v>
      </c>
      <c r="DJ14" s="198" t="s">
        <v>3112</v>
      </c>
      <c r="DK14" s="198" t="s">
        <v>3112</v>
      </c>
      <c r="DL14" s="198" t="s">
        <v>3112</v>
      </c>
      <c r="DM14" s="198" t="s">
        <v>3112</v>
      </c>
      <c r="DN14" s="198" t="s">
        <v>3112</v>
      </c>
      <c r="DO14" s="198" t="s">
        <v>3112</v>
      </c>
      <c r="DP14" s="220">
        <v>3960</v>
      </c>
      <c r="DQ14" s="198" t="s">
        <v>3112</v>
      </c>
      <c r="DR14" s="237" t="s">
        <v>3112</v>
      </c>
      <c r="DS14" s="191" t="s">
        <v>3112</v>
      </c>
      <c r="DT14" s="204">
        <v>8000</v>
      </c>
      <c r="DU14" s="191" t="s">
        <v>3112</v>
      </c>
      <c r="DV14" s="191" t="s">
        <v>3112</v>
      </c>
      <c r="DW14" s="191" t="s">
        <v>3112</v>
      </c>
      <c r="DX14" s="208">
        <v>4000</v>
      </c>
      <c r="DY14" s="191" t="s">
        <v>3112</v>
      </c>
    </row>
    <row r="15" spans="1:129" x14ac:dyDescent="0.3">
      <c r="A15" s="24" t="s">
        <v>3118</v>
      </c>
      <c r="B15" s="191" t="s">
        <v>3112</v>
      </c>
      <c r="C15" s="191" t="s">
        <v>3112</v>
      </c>
      <c r="D15" s="191" t="s">
        <v>3112</v>
      </c>
      <c r="E15" s="191" t="s">
        <v>3112</v>
      </c>
      <c r="F15" s="191" t="s">
        <v>3112</v>
      </c>
      <c r="G15" s="191" t="s">
        <v>3112</v>
      </c>
      <c r="H15" s="191" t="s">
        <v>3112</v>
      </c>
      <c r="I15" s="191" t="s">
        <v>3112</v>
      </c>
      <c r="J15" s="191" t="s">
        <v>3112</v>
      </c>
      <c r="K15" s="191" t="s">
        <v>3112</v>
      </c>
      <c r="L15" s="191" t="s">
        <v>3112</v>
      </c>
      <c r="M15" s="191" t="s">
        <v>3112</v>
      </c>
      <c r="N15" s="204">
        <v>10285.714285714286</v>
      </c>
      <c r="O15" s="191" t="s">
        <v>3112</v>
      </c>
      <c r="P15" s="215" t="s">
        <v>3112</v>
      </c>
      <c r="Q15" s="204">
        <v>6857.1428571428569</v>
      </c>
      <c r="R15" s="237" t="s">
        <v>3112</v>
      </c>
      <c r="S15" s="204">
        <v>6857.1428571428596</v>
      </c>
      <c r="T15" s="204">
        <v>6857.1428571428569</v>
      </c>
      <c r="U15" s="204">
        <v>5142.8571428571431</v>
      </c>
      <c r="V15" s="191" t="s">
        <v>3112</v>
      </c>
      <c r="W15" s="191" t="s">
        <v>3112</v>
      </c>
      <c r="X15" s="204">
        <v>12000</v>
      </c>
      <c r="Y15" s="191" t="s">
        <v>3112</v>
      </c>
      <c r="AA15" s="24" t="s">
        <v>3118</v>
      </c>
      <c r="AB15" s="198" t="s">
        <v>3112</v>
      </c>
      <c r="AC15" s="198" t="s">
        <v>3112</v>
      </c>
      <c r="AD15" s="198" t="s">
        <v>3112</v>
      </c>
      <c r="AE15" s="198" t="s">
        <v>3112</v>
      </c>
      <c r="AF15" s="198" t="s">
        <v>3112</v>
      </c>
      <c r="AG15" s="198" t="s">
        <v>3112</v>
      </c>
      <c r="AH15" s="198" t="s">
        <v>3112</v>
      </c>
      <c r="AI15" s="198" t="s">
        <v>3112</v>
      </c>
      <c r="AJ15" s="198" t="s">
        <v>3112</v>
      </c>
      <c r="AK15" s="198" t="s">
        <v>3112</v>
      </c>
      <c r="AL15" s="198" t="s">
        <v>3112</v>
      </c>
      <c r="AM15" s="198" t="s">
        <v>3112</v>
      </c>
      <c r="AN15" s="220">
        <v>9000</v>
      </c>
      <c r="AO15" s="198" t="s">
        <v>3112</v>
      </c>
      <c r="AP15" s="198" t="s">
        <v>3112</v>
      </c>
      <c r="AQ15" s="220">
        <v>10410</v>
      </c>
      <c r="AR15" s="237" t="s">
        <v>3112</v>
      </c>
      <c r="AS15" s="204">
        <v>9000</v>
      </c>
      <c r="AT15" s="204">
        <v>9000</v>
      </c>
      <c r="AU15" s="204">
        <v>6000</v>
      </c>
      <c r="AV15" s="191" t="s">
        <v>3112</v>
      </c>
      <c r="AW15" s="191" t="s">
        <v>3112</v>
      </c>
      <c r="AX15" s="224">
        <v>9000</v>
      </c>
      <c r="AY15" s="191" t="s">
        <v>3112</v>
      </c>
      <c r="BA15" s="24" t="s">
        <v>3118</v>
      </c>
      <c r="BB15" s="191" t="s">
        <v>3112</v>
      </c>
      <c r="BC15" s="191" t="s">
        <v>3112</v>
      </c>
      <c r="BD15" s="191" t="s">
        <v>3112</v>
      </c>
      <c r="BE15" s="191" t="s">
        <v>3112</v>
      </c>
      <c r="BF15" s="191" t="s">
        <v>3112</v>
      </c>
      <c r="BG15" s="191" t="s">
        <v>3112</v>
      </c>
      <c r="BH15" s="191" t="s">
        <v>3112</v>
      </c>
      <c r="BI15" s="191" t="s">
        <v>3112</v>
      </c>
      <c r="BJ15" s="191" t="s">
        <v>3112</v>
      </c>
      <c r="BK15" s="191" t="s">
        <v>3112</v>
      </c>
      <c r="BL15" s="191" t="s">
        <v>3112</v>
      </c>
      <c r="BM15" s="191" t="s">
        <v>3112</v>
      </c>
      <c r="BN15" s="204">
        <v>9000</v>
      </c>
      <c r="BO15" s="191" t="s">
        <v>3112</v>
      </c>
      <c r="BP15" s="191" t="s">
        <v>3112</v>
      </c>
      <c r="BQ15" s="197">
        <v>9000</v>
      </c>
      <c r="BR15" s="237" t="s">
        <v>3112</v>
      </c>
      <c r="BS15" s="197">
        <v>9900</v>
      </c>
      <c r="BT15" s="204">
        <v>18000</v>
      </c>
      <c r="BU15" s="197">
        <v>9000</v>
      </c>
      <c r="BV15" s="191" t="s">
        <v>3112</v>
      </c>
      <c r="BW15" s="191" t="s">
        <v>3112</v>
      </c>
      <c r="BX15" s="232">
        <v>10800</v>
      </c>
      <c r="BY15" s="204" t="s">
        <v>3112</v>
      </c>
      <c r="CA15" s="24" t="s">
        <v>3118</v>
      </c>
      <c r="CB15" s="198" t="s">
        <v>3112</v>
      </c>
      <c r="CC15" s="198" t="s">
        <v>3112</v>
      </c>
      <c r="CD15" s="198" t="s">
        <v>3112</v>
      </c>
      <c r="CE15" s="198" t="s">
        <v>3112</v>
      </c>
      <c r="CF15" s="198" t="s">
        <v>3112</v>
      </c>
      <c r="CG15" s="198" t="s">
        <v>3112</v>
      </c>
      <c r="CH15" s="198" t="s">
        <v>3112</v>
      </c>
      <c r="CI15" s="198" t="s">
        <v>3112</v>
      </c>
      <c r="CJ15" s="198" t="s">
        <v>3112</v>
      </c>
      <c r="CK15" s="198" t="s">
        <v>3112</v>
      </c>
      <c r="CL15" s="198" t="s">
        <v>3112</v>
      </c>
      <c r="CM15" s="198" t="s">
        <v>3112</v>
      </c>
      <c r="CN15" s="220">
        <v>7500</v>
      </c>
      <c r="CO15" s="198" t="s">
        <v>3112</v>
      </c>
      <c r="CP15" s="198" t="s">
        <v>3112</v>
      </c>
      <c r="CQ15" s="204">
        <v>6600</v>
      </c>
      <c r="CR15" s="237" t="s">
        <v>3112</v>
      </c>
      <c r="CS15" s="204">
        <v>7500</v>
      </c>
      <c r="CT15" s="204">
        <v>7350</v>
      </c>
      <c r="CU15" s="204">
        <v>7500</v>
      </c>
      <c r="CV15" s="191" t="s">
        <v>3112</v>
      </c>
      <c r="CW15" s="191" t="s">
        <v>3112</v>
      </c>
      <c r="CX15" s="233">
        <v>9000</v>
      </c>
      <c r="CY15" s="191" t="s">
        <v>3112</v>
      </c>
      <c r="DA15" s="206" t="s">
        <v>3118</v>
      </c>
      <c r="DB15" s="207" t="s">
        <v>3112</v>
      </c>
      <c r="DC15" s="198" t="s">
        <v>3112</v>
      </c>
      <c r="DD15" s="198" t="s">
        <v>3112</v>
      </c>
      <c r="DE15" s="198" t="s">
        <v>3112</v>
      </c>
      <c r="DF15" s="198" t="s">
        <v>3112</v>
      </c>
      <c r="DG15" s="198" t="s">
        <v>3112</v>
      </c>
      <c r="DH15" s="198" t="s">
        <v>3112</v>
      </c>
      <c r="DI15" s="198" t="s">
        <v>3112</v>
      </c>
      <c r="DJ15" s="198" t="s">
        <v>3112</v>
      </c>
      <c r="DK15" s="198" t="s">
        <v>3112</v>
      </c>
      <c r="DL15" s="198" t="s">
        <v>3112</v>
      </c>
      <c r="DM15" s="198" t="s">
        <v>3112</v>
      </c>
      <c r="DN15" s="203">
        <v>4000</v>
      </c>
      <c r="DO15" s="198" t="s">
        <v>3112</v>
      </c>
      <c r="DP15" s="198" t="s">
        <v>3112</v>
      </c>
      <c r="DQ15" s="220">
        <v>10000</v>
      </c>
      <c r="DR15" s="237" t="s">
        <v>3112</v>
      </c>
      <c r="DS15" s="204">
        <v>4000</v>
      </c>
      <c r="DT15" s="204">
        <v>4000</v>
      </c>
      <c r="DU15" s="204">
        <v>4000</v>
      </c>
      <c r="DV15" s="191" t="s">
        <v>3112</v>
      </c>
      <c r="DW15" s="191" t="s">
        <v>3112</v>
      </c>
      <c r="DX15" s="208">
        <v>8000</v>
      </c>
      <c r="DY15" s="191" t="s">
        <v>3112</v>
      </c>
    </row>
    <row r="16" spans="1:129" x14ac:dyDescent="0.3">
      <c r="A16" s="24" t="s">
        <v>3119</v>
      </c>
      <c r="B16" s="128" t="s">
        <v>3112</v>
      </c>
      <c r="C16" s="128" t="s">
        <v>3112</v>
      </c>
      <c r="D16" s="128" t="s">
        <v>3112</v>
      </c>
      <c r="E16" s="128" t="s">
        <v>3112</v>
      </c>
      <c r="F16" s="128" t="s">
        <v>3112</v>
      </c>
      <c r="G16" s="128" t="s">
        <v>3112</v>
      </c>
      <c r="H16" s="128" t="s">
        <v>3112</v>
      </c>
      <c r="I16" s="128" t="s">
        <v>3112</v>
      </c>
      <c r="J16" s="128" t="s">
        <v>3112</v>
      </c>
      <c r="K16" s="128" t="s">
        <v>3112</v>
      </c>
      <c r="L16" s="238">
        <v>7988.5714285714284</v>
      </c>
      <c r="M16" s="239" t="s">
        <v>3112</v>
      </c>
      <c r="N16" s="240">
        <v>7028.5714285714284</v>
      </c>
      <c r="O16" s="241" t="s">
        <v>3112</v>
      </c>
      <c r="P16" s="242">
        <v>8022.8571428571431</v>
      </c>
      <c r="Q16" s="197">
        <v>6857.1428571428569</v>
      </c>
      <c r="R16" s="237" t="s">
        <v>3112</v>
      </c>
      <c r="S16" s="191" t="s">
        <v>3112</v>
      </c>
      <c r="T16" s="197">
        <v>5142.8571428571431</v>
      </c>
      <c r="U16" s="204">
        <v>8571.4285714285706</v>
      </c>
      <c r="V16" s="191" t="s">
        <v>3112</v>
      </c>
      <c r="W16" s="191" t="s">
        <v>3112</v>
      </c>
      <c r="X16" s="197">
        <v>5142.8571428571431</v>
      </c>
      <c r="Y16" s="191" t="s">
        <v>3112</v>
      </c>
      <c r="AA16" s="24" t="s">
        <v>3119</v>
      </c>
      <c r="AB16" s="235" t="s">
        <v>3112</v>
      </c>
      <c r="AC16" s="235" t="s">
        <v>3112</v>
      </c>
      <c r="AD16" s="235" t="s">
        <v>3112</v>
      </c>
      <c r="AE16" s="235" t="s">
        <v>3112</v>
      </c>
      <c r="AF16" s="235" t="s">
        <v>3112</v>
      </c>
      <c r="AG16" s="235" t="s">
        <v>3112</v>
      </c>
      <c r="AH16" s="235" t="s">
        <v>3112</v>
      </c>
      <c r="AI16" s="235" t="s">
        <v>3112</v>
      </c>
      <c r="AJ16" s="235" t="s">
        <v>3112</v>
      </c>
      <c r="AK16" s="235" t="s">
        <v>3112</v>
      </c>
      <c r="AL16" s="203">
        <v>10308.9</v>
      </c>
      <c r="AM16" s="198" t="s">
        <v>3112</v>
      </c>
      <c r="AN16" s="243">
        <v>8130</v>
      </c>
      <c r="AO16" s="244" t="s">
        <v>3112</v>
      </c>
      <c r="AP16" s="203">
        <v>9420</v>
      </c>
      <c r="AQ16" s="203">
        <v>18000</v>
      </c>
      <c r="AR16" s="237" t="s">
        <v>3112</v>
      </c>
      <c r="AS16" s="191" t="s">
        <v>3112</v>
      </c>
      <c r="AT16" s="204">
        <v>9000</v>
      </c>
      <c r="AU16" s="204">
        <v>6000</v>
      </c>
      <c r="AV16" s="191" t="s">
        <v>3112</v>
      </c>
      <c r="AW16" s="191" t="s">
        <v>3112</v>
      </c>
      <c r="AX16" s="204">
        <v>12000</v>
      </c>
      <c r="AY16" s="191" t="s">
        <v>3112</v>
      </c>
      <c r="BA16" s="24" t="s">
        <v>3119</v>
      </c>
      <c r="BB16" s="128" t="s">
        <v>3112</v>
      </c>
      <c r="BC16" s="128" t="s">
        <v>3112</v>
      </c>
      <c r="BD16" s="128" t="s">
        <v>3112</v>
      </c>
      <c r="BE16" s="128" t="s">
        <v>3112</v>
      </c>
      <c r="BF16" s="128" t="s">
        <v>3112</v>
      </c>
      <c r="BG16" s="128" t="s">
        <v>3112</v>
      </c>
      <c r="BH16" s="128" t="s">
        <v>3112</v>
      </c>
      <c r="BI16" s="128" t="s">
        <v>3112</v>
      </c>
      <c r="BJ16" s="128" t="s">
        <v>3112</v>
      </c>
      <c r="BK16" s="128" t="s">
        <v>3112</v>
      </c>
      <c r="BL16" s="205">
        <v>7349.9400000000005</v>
      </c>
      <c r="BM16" s="191" t="s">
        <v>3112</v>
      </c>
      <c r="BN16" s="240">
        <v>11700</v>
      </c>
      <c r="BO16" s="241" t="s">
        <v>3112</v>
      </c>
      <c r="BP16" s="205">
        <v>12888</v>
      </c>
      <c r="BQ16" s="205">
        <v>12600</v>
      </c>
      <c r="BR16" s="237" t="s">
        <v>3112</v>
      </c>
      <c r="BS16" s="191" t="s">
        <v>3112</v>
      </c>
      <c r="BT16" s="204">
        <v>11268</v>
      </c>
      <c r="BU16" s="204">
        <v>9000</v>
      </c>
      <c r="BV16" s="191" t="s">
        <v>3112</v>
      </c>
      <c r="BW16" s="191" t="s">
        <v>3112</v>
      </c>
      <c r="BX16" s="204">
        <v>14400</v>
      </c>
      <c r="BY16" s="204" t="s">
        <v>3112</v>
      </c>
      <c r="CA16" s="24" t="s">
        <v>3119</v>
      </c>
      <c r="CB16" s="235" t="s">
        <v>3112</v>
      </c>
      <c r="CC16" s="235" t="s">
        <v>3112</v>
      </c>
      <c r="CD16" s="235" t="s">
        <v>3112</v>
      </c>
      <c r="CE16" s="235" t="s">
        <v>3112</v>
      </c>
      <c r="CF16" s="235" t="s">
        <v>3112</v>
      </c>
      <c r="CG16" s="235" t="s">
        <v>3112</v>
      </c>
      <c r="CH16" s="235" t="s">
        <v>3112</v>
      </c>
      <c r="CI16" s="235" t="s">
        <v>3112</v>
      </c>
      <c r="CJ16" s="235" t="s">
        <v>3112</v>
      </c>
      <c r="CK16" s="235" t="s">
        <v>3112</v>
      </c>
      <c r="CL16" s="203">
        <v>7500</v>
      </c>
      <c r="CM16" s="198" t="s">
        <v>3112</v>
      </c>
      <c r="CN16" s="243">
        <v>8445</v>
      </c>
      <c r="CO16" s="244" t="s">
        <v>3112</v>
      </c>
      <c r="CP16" s="203">
        <v>9390</v>
      </c>
      <c r="CQ16" s="205">
        <v>10500</v>
      </c>
      <c r="CR16" s="237" t="s">
        <v>3112</v>
      </c>
      <c r="CS16" s="191" t="s">
        <v>3112</v>
      </c>
      <c r="CT16" s="204">
        <v>8250</v>
      </c>
      <c r="CU16" s="204">
        <v>9390</v>
      </c>
      <c r="CV16" s="191" t="s">
        <v>3112</v>
      </c>
      <c r="CW16" s="191" t="s">
        <v>3112</v>
      </c>
      <c r="CX16" s="204">
        <v>10500</v>
      </c>
      <c r="CY16" s="191" t="s">
        <v>3112</v>
      </c>
      <c r="DA16" s="206" t="s">
        <v>3119</v>
      </c>
      <c r="DB16" s="235" t="s">
        <v>3112</v>
      </c>
      <c r="DC16" s="235" t="s">
        <v>3112</v>
      </c>
      <c r="DD16" s="235" t="s">
        <v>3112</v>
      </c>
      <c r="DE16" s="235" t="s">
        <v>3112</v>
      </c>
      <c r="DF16" s="235" t="s">
        <v>3112</v>
      </c>
      <c r="DG16" s="235" t="s">
        <v>3112</v>
      </c>
      <c r="DH16" s="235" t="s">
        <v>3112</v>
      </c>
      <c r="DI16" s="235" t="s">
        <v>3112</v>
      </c>
      <c r="DJ16" s="235" t="s">
        <v>3112</v>
      </c>
      <c r="DK16" s="235" t="s">
        <v>3112</v>
      </c>
      <c r="DL16" s="203">
        <v>4295.3999999999996</v>
      </c>
      <c r="DM16" s="198" t="s">
        <v>3112</v>
      </c>
      <c r="DN16" s="245">
        <v>4640</v>
      </c>
      <c r="DO16" s="244" t="s">
        <v>3112</v>
      </c>
      <c r="DP16" s="203">
        <v>5000</v>
      </c>
      <c r="DQ16" s="203">
        <v>12000</v>
      </c>
      <c r="DR16" s="237" t="s">
        <v>3112</v>
      </c>
      <c r="DS16" s="191" t="s">
        <v>3112</v>
      </c>
      <c r="DT16" s="204">
        <v>7520</v>
      </c>
      <c r="DU16" s="204">
        <v>7520</v>
      </c>
      <c r="DV16" s="191" t="s">
        <v>3112</v>
      </c>
      <c r="DW16" s="191" t="s">
        <v>3112</v>
      </c>
      <c r="DX16" s="208">
        <v>4000</v>
      </c>
      <c r="DY16" s="191" t="s">
        <v>3112</v>
      </c>
    </row>
    <row r="17" spans="1:129" x14ac:dyDescent="0.3">
      <c r="A17" s="246" t="s">
        <v>2885</v>
      </c>
      <c r="B17" s="128" t="s">
        <v>3112</v>
      </c>
      <c r="C17" s="128" t="s">
        <v>3112</v>
      </c>
      <c r="D17" s="128" t="s">
        <v>3112</v>
      </c>
      <c r="E17" s="128" t="s">
        <v>3112</v>
      </c>
      <c r="F17" s="128" t="s">
        <v>3112</v>
      </c>
      <c r="G17" s="128" t="s">
        <v>3112</v>
      </c>
      <c r="H17" s="128" t="s">
        <v>3112</v>
      </c>
      <c r="I17" s="128" t="s">
        <v>3112</v>
      </c>
      <c r="J17" s="128" t="s">
        <v>3112</v>
      </c>
      <c r="K17" s="128" t="s">
        <v>3112</v>
      </c>
      <c r="L17" s="128" t="s">
        <v>3112</v>
      </c>
      <c r="M17" s="128" t="s">
        <v>3112</v>
      </c>
      <c r="N17" s="128" t="s">
        <v>3112</v>
      </c>
      <c r="O17" s="128" t="s">
        <v>3112</v>
      </c>
      <c r="P17" s="128" t="s">
        <v>3112</v>
      </c>
      <c r="Q17" s="128" t="s">
        <v>3112</v>
      </c>
      <c r="R17" s="128" t="s">
        <v>3112</v>
      </c>
      <c r="S17" s="128" t="s">
        <v>3112</v>
      </c>
      <c r="T17" s="128" t="s">
        <v>3112</v>
      </c>
      <c r="U17" s="197">
        <v>5142.8571428571431</v>
      </c>
      <c r="V17" s="191" t="s">
        <v>3112</v>
      </c>
      <c r="W17" s="204">
        <v>4011.4285714285716</v>
      </c>
      <c r="X17" s="204">
        <v>4800</v>
      </c>
      <c r="Y17" s="197">
        <v>5417.1428571428569</v>
      </c>
      <c r="AA17" s="246" t="s">
        <v>2885</v>
      </c>
      <c r="AB17" s="128" t="s">
        <v>3112</v>
      </c>
      <c r="AC17" s="128" t="s">
        <v>3112</v>
      </c>
      <c r="AD17" s="128" t="s">
        <v>3112</v>
      </c>
      <c r="AE17" s="128" t="s">
        <v>3112</v>
      </c>
      <c r="AF17" s="128" t="s">
        <v>3112</v>
      </c>
      <c r="AG17" s="128" t="s">
        <v>3112</v>
      </c>
      <c r="AH17" s="128" t="s">
        <v>3112</v>
      </c>
      <c r="AI17" s="128" t="s">
        <v>3112</v>
      </c>
      <c r="AJ17" s="128" t="s">
        <v>3112</v>
      </c>
      <c r="AK17" s="128" t="s">
        <v>3112</v>
      </c>
      <c r="AL17" s="128" t="s">
        <v>3112</v>
      </c>
      <c r="AM17" s="128" t="s">
        <v>3112</v>
      </c>
      <c r="AN17" s="128" t="s">
        <v>3112</v>
      </c>
      <c r="AO17" s="128" t="s">
        <v>3112</v>
      </c>
      <c r="AP17" s="128" t="s">
        <v>3112</v>
      </c>
      <c r="AQ17" s="128" t="s">
        <v>3112</v>
      </c>
      <c r="AR17" s="128" t="s">
        <v>3112</v>
      </c>
      <c r="AS17" s="128" t="s">
        <v>3112</v>
      </c>
      <c r="AT17" s="128" t="s">
        <v>3112</v>
      </c>
      <c r="AU17" s="204">
        <v>15000</v>
      </c>
      <c r="AV17" s="191" t="s">
        <v>3112</v>
      </c>
      <c r="AW17" s="204">
        <v>9000</v>
      </c>
      <c r="AX17" s="204">
        <v>9750</v>
      </c>
      <c r="AY17" s="204">
        <v>9000</v>
      </c>
      <c r="BA17" s="246" t="s">
        <v>2885</v>
      </c>
      <c r="BB17" s="128" t="s">
        <v>3112</v>
      </c>
      <c r="BC17" s="128" t="s">
        <v>3112</v>
      </c>
      <c r="BD17" s="128" t="s">
        <v>3112</v>
      </c>
      <c r="BE17" s="128" t="s">
        <v>3112</v>
      </c>
      <c r="BF17" s="128" t="s">
        <v>3112</v>
      </c>
      <c r="BG17" s="128" t="s">
        <v>3112</v>
      </c>
      <c r="BH17" s="128" t="s">
        <v>3112</v>
      </c>
      <c r="BI17" s="128" t="s">
        <v>3112</v>
      </c>
      <c r="BJ17" s="128" t="s">
        <v>3112</v>
      </c>
      <c r="BK17" s="128" t="s">
        <v>3112</v>
      </c>
      <c r="BL17" s="128" t="s">
        <v>3112</v>
      </c>
      <c r="BM17" s="128" t="s">
        <v>3112</v>
      </c>
      <c r="BN17" s="128" t="s">
        <v>3112</v>
      </c>
      <c r="BO17" s="128" t="s">
        <v>3112</v>
      </c>
      <c r="BP17" s="128" t="s">
        <v>3112</v>
      </c>
      <c r="BQ17" s="128" t="s">
        <v>3112</v>
      </c>
      <c r="BR17" s="128" t="s">
        <v>3112</v>
      </c>
      <c r="BS17" s="128" t="s">
        <v>3112</v>
      </c>
      <c r="BT17" s="128" t="s">
        <v>3112</v>
      </c>
      <c r="BU17" s="204">
        <v>9000</v>
      </c>
      <c r="BV17" s="191" t="s">
        <v>3112</v>
      </c>
      <c r="BW17" s="204">
        <v>3240</v>
      </c>
      <c r="BX17" s="204">
        <v>4500</v>
      </c>
      <c r="BY17" s="204">
        <v>4500</v>
      </c>
      <c r="CA17" s="246" t="s">
        <v>2885</v>
      </c>
      <c r="CB17" s="128" t="s">
        <v>3112</v>
      </c>
      <c r="CC17" s="128" t="s">
        <v>3112</v>
      </c>
      <c r="CD17" s="128" t="s">
        <v>3112</v>
      </c>
      <c r="CE17" s="128" t="s">
        <v>3112</v>
      </c>
      <c r="CF17" s="128" t="s">
        <v>3112</v>
      </c>
      <c r="CG17" s="128" t="s">
        <v>3112</v>
      </c>
      <c r="CH17" s="128" t="s">
        <v>3112</v>
      </c>
      <c r="CI17" s="128" t="s">
        <v>3112</v>
      </c>
      <c r="CJ17" s="128" t="s">
        <v>3112</v>
      </c>
      <c r="CK17" s="128" t="s">
        <v>3112</v>
      </c>
      <c r="CL17" s="128" t="s">
        <v>3112</v>
      </c>
      <c r="CM17" s="128" t="s">
        <v>3112</v>
      </c>
      <c r="CN17" s="128" t="s">
        <v>3112</v>
      </c>
      <c r="CO17" s="128" t="s">
        <v>3112</v>
      </c>
      <c r="CP17" s="128" t="s">
        <v>3112</v>
      </c>
      <c r="CQ17" s="128" t="s">
        <v>3112</v>
      </c>
      <c r="CR17" s="128" t="s">
        <v>3112</v>
      </c>
      <c r="CS17" s="128" t="s">
        <v>3112</v>
      </c>
      <c r="CT17" s="128" t="s">
        <v>3112</v>
      </c>
      <c r="CU17" s="204">
        <v>15000</v>
      </c>
      <c r="CV17" s="191" t="s">
        <v>3112</v>
      </c>
      <c r="CW17" s="204">
        <v>15000</v>
      </c>
      <c r="CX17" s="204">
        <v>15000</v>
      </c>
      <c r="CY17" s="204">
        <v>13875</v>
      </c>
      <c r="DA17" s="247" t="s">
        <v>2885</v>
      </c>
      <c r="DB17" s="128" t="s">
        <v>3112</v>
      </c>
      <c r="DC17" s="128" t="s">
        <v>3112</v>
      </c>
      <c r="DD17" s="128" t="s">
        <v>3112</v>
      </c>
      <c r="DE17" s="128" t="s">
        <v>3112</v>
      </c>
      <c r="DF17" s="128" t="s">
        <v>3112</v>
      </c>
      <c r="DG17" s="128" t="s">
        <v>3112</v>
      </c>
      <c r="DH17" s="128" t="s">
        <v>3112</v>
      </c>
      <c r="DI17" s="128" t="s">
        <v>3112</v>
      </c>
      <c r="DJ17" s="128" t="s">
        <v>3112</v>
      </c>
      <c r="DK17" s="128" t="s">
        <v>3112</v>
      </c>
      <c r="DL17" s="128" t="s">
        <v>3112</v>
      </c>
      <c r="DM17" s="128" t="s">
        <v>3112</v>
      </c>
      <c r="DN17" s="128" t="s">
        <v>3112</v>
      </c>
      <c r="DO17" s="128" t="s">
        <v>3112</v>
      </c>
      <c r="DP17" s="128" t="s">
        <v>3112</v>
      </c>
      <c r="DQ17" s="128" t="s">
        <v>3112</v>
      </c>
      <c r="DR17" s="128" t="s">
        <v>3112</v>
      </c>
      <c r="DS17" s="128" t="s">
        <v>3112</v>
      </c>
      <c r="DT17" s="128" t="s">
        <v>3112</v>
      </c>
      <c r="DU17" s="204">
        <v>6000</v>
      </c>
      <c r="DV17" s="191" t="s">
        <v>3112</v>
      </c>
      <c r="DW17" s="204">
        <v>4000</v>
      </c>
      <c r="DX17" s="208">
        <v>2400</v>
      </c>
      <c r="DY17" s="204">
        <v>4500</v>
      </c>
    </row>
    <row r="18" spans="1:129" x14ac:dyDescent="0.3">
      <c r="A18" s="24" t="s">
        <v>2881</v>
      </c>
      <c r="B18" s="209">
        <v>16285.714285714286</v>
      </c>
      <c r="C18" s="210">
        <v>21714.285714285714</v>
      </c>
      <c r="D18" s="210">
        <v>15634.285714285714</v>
      </c>
      <c r="E18" s="217">
        <v>16285.714285714286</v>
      </c>
      <c r="F18" s="219">
        <v>21714.285714285714</v>
      </c>
      <c r="G18" s="248">
        <v>21714.285714285714</v>
      </c>
      <c r="H18" s="191" t="s">
        <v>3112</v>
      </c>
      <c r="I18" s="191" t="s">
        <v>3112</v>
      </c>
      <c r="J18" s="234">
        <v>1714.2857142857142</v>
      </c>
      <c r="K18" s="204">
        <v>3428.5714285714284</v>
      </c>
      <c r="L18" s="234">
        <v>1714.2857142857142</v>
      </c>
      <c r="M18" s="234">
        <v>3428.5714285714284</v>
      </c>
      <c r="N18" s="191" t="s">
        <v>3112</v>
      </c>
      <c r="O18" s="204">
        <v>6857.1428571428569</v>
      </c>
      <c r="P18" s="215" t="s">
        <v>3112</v>
      </c>
      <c r="Q18" s="204">
        <v>6857.1428571428569</v>
      </c>
      <c r="R18" s="205">
        <v>6857.1428571428569</v>
      </c>
      <c r="S18" s="204">
        <v>6857.1428571428596</v>
      </c>
      <c r="T18" s="204">
        <v>5142.8571428571431</v>
      </c>
      <c r="U18" s="204">
        <v>5142.8571428571431</v>
      </c>
      <c r="V18" s="204">
        <v>6857.1428571428569</v>
      </c>
      <c r="W18" s="204">
        <v>5142.8571428571431</v>
      </c>
      <c r="X18" s="204">
        <v>5142.8571428571431</v>
      </c>
      <c r="Y18" s="204">
        <v>5142.8571428571431</v>
      </c>
      <c r="AA18" s="24" t="s">
        <v>2881</v>
      </c>
      <c r="AB18" s="216">
        <v>12000</v>
      </c>
      <c r="AC18" s="217">
        <v>6000</v>
      </c>
      <c r="AD18" s="217">
        <v>12000</v>
      </c>
      <c r="AE18" s="218">
        <v>15000</v>
      </c>
      <c r="AF18" s="219">
        <v>6000</v>
      </c>
      <c r="AG18" s="202">
        <v>12000</v>
      </c>
      <c r="AH18" s="198" t="s">
        <v>3112</v>
      </c>
      <c r="AI18" s="198" t="s">
        <v>3112</v>
      </c>
      <c r="AJ18" s="220">
        <v>3000</v>
      </c>
      <c r="AK18" s="203">
        <v>6000</v>
      </c>
      <c r="AL18" s="203">
        <v>3000</v>
      </c>
      <c r="AM18" s="220">
        <v>3000</v>
      </c>
      <c r="AN18" s="198" t="s">
        <v>3112</v>
      </c>
      <c r="AO18" s="220">
        <v>12000</v>
      </c>
      <c r="AP18" s="198" t="s">
        <v>3112</v>
      </c>
      <c r="AQ18" s="220">
        <v>12000</v>
      </c>
      <c r="AR18" s="205">
        <v>12000</v>
      </c>
      <c r="AS18" s="204">
        <v>9000</v>
      </c>
      <c r="AT18" s="204">
        <v>9000</v>
      </c>
      <c r="AU18" s="204">
        <v>12000</v>
      </c>
      <c r="AV18" s="204">
        <v>12000</v>
      </c>
      <c r="AW18" s="204">
        <v>9000</v>
      </c>
      <c r="AX18" s="204">
        <v>6000</v>
      </c>
      <c r="AY18" s="204">
        <v>6000</v>
      </c>
      <c r="BA18" s="24" t="s">
        <v>2881</v>
      </c>
      <c r="BB18" s="209">
        <v>1600</v>
      </c>
      <c r="BC18" s="221">
        <v>3200</v>
      </c>
      <c r="BD18" s="233">
        <v>3200</v>
      </c>
      <c r="BE18" s="217">
        <v>4400</v>
      </c>
      <c r="BF18" s="217">
        <v>3200</v>
      </c>
      <c r="BG18" s="202">
        <v>3200</v>
      </c>
      <c r="BH18" s="191" t="s">
        <v>3112</v>
      </c>
      <c r="BI18" s="191" t="s">
        <v>3112</v>
      </c>
      <c r="BJ18" s="204">
        <v>1800</v>
      </c>
      <c r="BK18" s="205">
        <v>1800</v>
      </c>
      <c r="BL18" s="205">
        <v>1800</v>
      </c>
      <c r="BM18" s="204">
        <v>3600</v>
      </c>
      <c r="BN18" s="191" t="s">
        <v>3112</v>
      </c>
      <c r="BO18" s="204">
        <v>7200</v>
      </c>
      <c r="BP18" s="191" t="s">
        <v>3112</v>
      </c>
      <c r="BQ18" s="204">
        <v>7200</v>
      </c>
      <c r="BR18" s="205">
        <v>7200</v>
      </c>
      <c r="BS18" s="204">
        <v>7200</v>
      </c>
      <c r="BT18" s="204">
        <v>7200</v>
      </c>
      <c r="BU18" s="204">
        <v>7200</v>
      </c>
      <c r="BV18" s="204">
        <v>7200</v>
      </c>
      <c r="BW18" s="204">
        <v>5400</v>
      </c>
      <c r="BX18" s="204">
        <v>5400</v>
      </c>
      <c r="BY18" s="204">
        <v>5400</v>
      </c>
      <c r="CA18" s="24" t="s">
        <v>2881</v>
      </c>
      <c r="CB18" s="209">
        <v>7800</v>
      </c>
      <c r="CC18" s="221">
        <v>5850</v>
      </c>
      <c r="CD18" s="217">
        <v>6500</v>
      </c>
      <c r="CE18" s="217">
        <v>3900</v>
      </c>
      <c r="CF18" s="217">
        <v>5200</v>
      </c>
      <c r="CG18" s="202">
        <v>7800</v>
      </c>
      <c r="CH18" s="198" t="s">
        <v>3112</v>
      </c>
      <c r="CI18" s="198" t="s">
        <v>3112</v>
      </c>
      <c r="CJ18" s="220">
        <v>7500</v>
      </c>
      <c r="CK18" s="203">
        <v>3750</v>
      </c>
      <c r="CL18" s="203">
        <v>3000</v>
      </c>
      <c r="CM18" s="220">
        <v>3000</v>
      </c>
      <c r="CN18" s="198" t="s">
        <v>3112</v>
      </c>
      <c r="CO18" s="220">
        <v>3750</v>
      </c>
      <c r="CP18" s="198" t="s">
        <v>3112</v>
      </c>
      <c r="CQ18" s="204">
        <v>12000</v>
      </c>
      <c r="CR18" s="205">
        <v>12000</v>
      </c>
      <c r="CS18" s="204">
        <v>9000</v>
      </c>
      <c r="CT18" s="204">
        <v>9000</v>
      </c>
      <c r="CU18" s="204">
        <v>9000</v>
      </c>
      <c r="CV18" s="204">
        <v>10500</v>
      </c>
      <c r="CW18" s="204">
        <v>9000</v>
      </c>
      <c r="CX18" s="204">
        <v>9000</v>
      </c>
      <c r="CY18" s="204">
        <v>9000</v>
      </c>
      <c r="DA18" s="206" t="s">
        <v>2881</v>
      </c>
      <c r="DB18" s="223">
        <v>4000</v>
      </c>
      <c r="DC18" s="221">
        <v>4000</v>
      </c>
      <c r="DD18" s="217">
        <v>4000</v>
      </c>
      <c r="DE18" s="217">
        <v>2708</v>
      </c>
      <c r="DF18" s="217">
        <v>8000</v>
      </c>
      <c r="DG18" s="202">
        <v>4000</v>
      </c>
      <c r="DH18" s="198" t="s">
        <v>3112</v>
      </c>
      <c r="DI18" s="198" t="s">
        <v>3112</v>
      </c>
      <c r="DJ18" s="220">
        <v>4000</v>
      </c>
      <c r="DK18" s="203">
        <v>4000</v>
      </c>
      <c r="DL18" s="203">
        <v>4000</v>
      </c>
      <c r="DM18" s="220">
        <v>4000</v>
      </c>
      <c r="DN18" s="198" t="s">
        <v>3112</v>
      </c>
      <c r="DO18" s="220">
        <v>8000</v>
      </c>
      <c r="DP18" s="198" t="s">
        <v>3112</v>
      </c>
      <c r="DQ18" s="220">
        <v>8000</v>
      </c>
      <c r="DR18" s="205">
        <v>8000</v>
      </c>
      <c r="DS18" s="204">
        <v>4000</v>
      </c>
      <c r="DT18" s="204">
        <v>4000</v>
      </c>
      <c r="DU18" s="204">
        <v>8000</v>
      </c>
      <c r="DV18" s="204">
        <v>8000</v>
      </c>
      <c r="DW18" s="204">
        <v>8000</v>
      </c>
      <c r="DX18" s="208">
        <v>4000</v>
      </c>
      <c r="DY18" s="204">
        <v>6000</v>
      </c>
    </row>
    <row r="19" spans="1:129" x14ac:dyDescent="0.3">
      <c r="A19" s="24" t="s">
        <v>3114</v>
      </c>
      <c r="B19" s="209">
        <v>7600</v>
      </c>
      <c r="C19" s="249">
        <v>7600</v>
      </c>
      <c r="D19" s="249">
        <v>5700</v>
      </c>
      <c r="E19" s="217">
        <v>5700</v>
      </c>
      <c r="F19" s="217">
        <v>5700</v>
      </c>
      <c r="G19" s="128" t="s">
        <v>3112</v>
      </c>
      <c r="H19" s="199">
        <v>8142.8571428571431</v>
      </c>
      <c r="I19" s="200">
        <v>10285.714285714286</v>
      </c>
      <c r="J19" s="215" t="s">
        <v>3112</v>
      </c>
      <c r="K19" s="204">
        <v>6857.1428571428569</v>
      </c>
      <c r="L19" s="234">
        <v>5142.8571428571431</v>
      </c>
      <c r="M19" s="234">
        <v>6857.1428571428569</v>
      </c>
      <c r="N19" s="204">
        <v>5142.8571428571431</v>
      </c>
      <c r="O19" s="204">
        <v>6428.5714285714284</v>
      </c>
      <c r="P19" s="234">
        <v>5142.8571428571431</v>
      </c>
      <c r="Q19" s="204">
        <v>6000</v>
      </c>
      <c r="R19" s="237" t="s">
        <v>3112</v>
      </c>
      <c r="S19" s="197">
        <v>6857.1428571428596</v>
      </c>
      <c r="T19" s="191" t="s">
        <v>3112</v>
      </c>
      <c r="U19" s="204">
        <v>1817.1428571428571</v>
      </c>
      <c r="V19" s="191" t="s">
        <v>3112</v>
      </c>
      <c r="W19" s="191" t="s">
        <v>3112</v>
      </c>
      <c r="X19" s="191" t="s">
        <v>3112</v>
      </c>
      <c r="Y19" s="191" t="s">
        <v>3112</v>
      </c>
      <c r="AA19" s="24" t="s">
        <v>3114</v>
      </c>
      <c r="AB19" s="216">
        <v>6000</v>
      </c>
      <c r="AC19" s="217">
        <v>4200</v>
      </c>
      <c r="AD19" s="217">
        <v>6750</v>
      </c>
      <c r="AE19" s="218">
        <v>6000</v>
      </c>
      <c r="AF19" s="219">
        <v>4500</v>
      </c>
      <c r="AG19" s="198" t="s">
        <v>3112</v>
      </c>
      <c r="AH19" s="199">
        <v>7500</v>
      </c>
      <c r="AI19" s="199">
        <v>9000</v>
      </c>
      <c r="AJ19" s="198" t="s">
        <v>3112</v>
      </c>
      <c r="AK19" s="203">
        <v>4200</v>
      </c>
      <c r="AL19" s="203">
        <v>15000</v>
      </c>
      <c r="AM19" s="220">
        <v>15000</v>
      </c>
      <c r="AN19" s="220">
        <v>15000</v>
      </c>
      <c r="AO19" s="220">
        <v>15000</v>
      </c>
      <c r="AP19" s="220">
        <v>15000</v>
      </c>
      <c r="AQ19" s="220">
        <v>15000</v>
      </c>
      <c r="AR19" s="237" t="s">
        <v>3112</v>
      </c>
      <c r="AS19" s="204">
        <v>12000</v>
      </c>
      <c r="AT19" s="191" t="s">
        <v>3112</v>
      </c>
      <c r="AU19" s="204">
        <v>4500</v>
      </c>
      <c r="AV19" s="191" t="s">
        <v>3112</v>
      </c>
      <c r="AW19" s="191" t="s">
        <v>3112</v>
      </c>
      <c r="AX19" s="191" t="s">
        <v>3112</v>
      </c>
      <c r="AY19" s="191" t="s">
        <v>3112</v>
      </c>
      <c r="BA19" s="24" t="s">
        <v>3114</v>
      </c>
      <c r="BB19" s="209">
        <v>2400</v>
      </c>
      <c r="BC19" s="221">
        <v>2800</v>
      </c>
      <c r="BD19" s="217">
        <v>3200</v>
      </c>
      <c r="BE19" s="217">
        <v>2800</v>
      </c>
      <c r="BF19" s="217">
        <v>2400</v>
      </c>
      <c r="BG19" s="191" t="s">
        <v>3112</v>
      </c>
      <c r="BH19" s="222">
        <v>4000</v>
      </c>
      <c r="BI19" s="250">
        <v>11700</v>
      </c>
      <c r="BJ19" s="191" t="s">
        <v>3112</v>
      </c>
      <c r="BK19" s="205">
        <v>10800</v>
      </c>
      <c r="BL19" s="205">
        <v>9000</v>
      </c>
      <c r="BM19" s="204">
        <v>9000</v>
      </c>
      <c r="BN19" s="204">
        <v>9000</v>
      </c>
      <c r="BO19" s="204">
        <v>10800</v>
      </c>
      <c r="BP19" s="204">
        <v>12600</v>
      </c>
      <c r="BQ19" s="204">
        <v>12600</v>
      </c>
      <c r="BR19" s="237" t="s">
        <v>3112</v>
      </c>
      <c r="BS19" s="204">
        <v>28800</v>
      </c>
      <c r="BT19" s="191" t="s">
        <v>3112</v>
      </c>
      <c r="BU19" s="204">
        <v>9000</v>
      </c>
      <c r="BV19" s="191" t="s">
        <v>3112</v>
      </c>
      <c r="BW19" s="191" t="s">
        <v>3112</v>
      </c>
      <c r="BX19" s="191" t="s">
        <v>3112</v>
      </c>
      <c r="BY19" s="204" t="s">
        <v>3112</v>
      </c>
      <c r="CA19" s="24" t="s">
        <v>3114</v>
      </c>
      <c r="CB19" s="209">
        <v>9100</v>
      </c>
      <c r="CC19" s="221">
        <v>13000</v>
      </c>
      <c r="CD19" s="217">
        <v>13000</v>
      </c>
      <c r="CE19" s="217">
        <v>13000</v>
      </c>
      <c r="CF19" s="217">
        <v>13000</v>
      </c>
      <c r="CG19" s="198" t="s">
        <v>3112</v>
      </c>
      <c r="CH19" s="202">
        <v>15600</v>
      </c>
      <c r="CI19" s="250">
        <v>18750</v>
      </c>
      <c r="CJ19" s="198" t="s">
        <v>3112</v>
      </c>
      <c r="CK19" s="203">
        <v>13500</v>
      </c>
      <c r="CL19" s="203">
        <v>15000</v>
      </c>
      <c r="CM19" s="220">
        <v>9000</v>
      </c>
      <c r="CN19" s="220">
        <v>15000</v>
      </c>
      <c r="CO19" s="220">
        <v>15000</v>
      </c>
      <c r="CP19" s="203">
        <v>15000</v>
      </c>
      <c r="CQ19" s="204">
        <v>18000</v>
      </c>
      <c r="CR19" s="237" t="s">
        <v>3112</v>
      </c>
      <c r="CS19" s="204">
        <v>15000</v>
      </c>
      <c r="CT19" s="191" t="s">
        <v>3112</v>
      </c>
      <c r="CU19" s="204">
        <v>15000</v>
      </c>
      <c r="CV19" s="191" t="s">
        <v>3112</v>
      </c>
      <c r="CW19" s="191" t="s">
        <v>3112</v>
      </c>
      <c r="CX19" s="191" t="s">
        <v>3112</v>
      </c>
      <c r="CY19" s="191" t="s">
        <v>3112</v>
      </c>
      <c r="DA19" s="206" t="s">
        <v>3114</v>
      </c>
      <c r="DB19" s="223">
        <v>3600</v>
      </c>
      <c r="DC19" s="221">
        <v>6000</v>
      </c>
      <c r="DD19" s="217">
        <v>6000</v>
      </c>
      <c r="DE19" s="217">
        <v>5400</v>
      </c>
      <c r="DF19" s="217">
        <v>4800</v>
      </c>
      <c r="DG19" s="198" t="s">
        <v>3112</v>
      </c>
      <c r="DH19" s="222">
        <v>4000</v>
      </c>
      <c r="DI19" s="250">
        <v>4900</v>
      </c>
      <c r="DJ19" s="198" t="s">
        <v>3112</v>
      </c>
      <c r="DK19" s="203">
        <v>4800</v>
      </c>
      <c r="DL19" s="203">
        <v>8000</v>
      </c>
      <c r="DM19" s="220">
        <v>8000</v>
      </c>
      <c r="DN19" s="220">
        <v>8000</v>
      </c>
      <c r="DO19" s="220">
        <v>8000</v>
      </c>
      <c r="DP19" s="203">
        <v>8000</v>
      </c>
      <c r="DQ19" s="220">
        <v>8000</v>
      </c>
      <c r="DR19" s="237" t="s">
        <v>3112</v>
      </c>
      <c r="DS19" s="204">
        <v>6000</v>
      </c>
      <c r="DT19" s="191" t="s">
        <v>3112</v>
      </c>
      <c r="DU19" s="204">
        <v>4520</v>
      </c>
      <c r="DV19" s="191" t="s">
        <v>3112</v>
      </c>
      <c r="DW19" s="191" t="s">
        <v>3112</v>
      </c>
      <c r="DX19" s="251" t="s">
        <v>3112</v>
      </c>
      <c r="DY19" s="251" t="s">
        <v>3112</v>
      </c>
    </row>
    <row r="20" spans="1:129" x14ac:dyDescent="0.3">
      <c r="A20" s="150" t="s">
        <v>2976</v>
      </c>
      <c r="B20" s="128" t="s">
        <v>3112</v>
      </c>
      <c r="C20" s="128" t="s">
        <v>3112</v>
      </c>
      <c r="D20" s="128" t="s">
        <v>3112</v>
      </c>
      <c r="E20" s="217">
        <v>10857.142857142857</v>
      </c>
      <c r="F20" s="128" t="s">
        <v>3112</v>
      </c>
      <c r="G20" s="128" t="s">
        <v>3112</v>
      </c>
      <c r="H20" s="191" t="s">
        <v>3112</v>
      </c>
      <c r="I20" s="197">
        <v>5280</v>
      </c>
      <c r="J20" s="230">
        <v>12000</v>
      </c>
      <c r="K20" s="194" t="s">
        <v>3167</v>
      </c>
      <c r="L20" s="230">
        <v>17142.857142857141</v>
      </c>
      <c r="M20" s="230">
        <v>13714.285714285714</v>
      </c>
      <c r="N20" s="205">
        <v>11142.857142857143</v>
      </c>
      <c r="O20" s="241" t="s">
        <v>3112</v>
      </c>
      <c r="P20" s="242">
        <v>8022.8571428571431</v>
      </c>
      <c r="Q20" s="204">
        <v>3428.5714285714284</v>
      </c>
      <c r="R20" s="205">
        <v>3428.5714285714284</v>
      </c>
      <c r="S20" s="191" t="s">
        <v>3112</v>
      </c>
      <c r="T20" s="204">
        <v>5828.5714285714284</v>
      </c>
      <c r="U20" s="204">
        <v>3428.5714285714284</v>
      </c>
      <c r="V20" s="191" t="s">
        <v>3112</v>
      </c>
      <c r="W20" s="191" t="s">
        <v>3112</v>
      </c>
      <c r="X20" s="191" t="s">
        <v>3112</v>
      </c>
      <c r="Y20" s="204">
        <v>6857.1428571428569</v>
      </c>
      <c r="AA20" s="150" t="s">
        <v>2976</v>
      </c>
      <c r="AB20" s="198" t="s">
        <v>3112</v>
      </c>
      <c r="AC20" s="198" t="s">
        <v>3112</v>
      </c>
      <c r="AD20" s="198" t="s">
        <v>3112</v>
      </c>
      <c r="AE20" s="218">
        <v>24000</v>
      </c>
      <c r="AF20" s="235" t="s">
        <v>3112</v>
      </c>
      <c r="AG20" s="198" t="s">
        <v>3112</v>
      </c>
      <c r="AH20" s="198" t="s">
        <v>3112</v>
      </c>
      <c r="AI20" s="203">
        <v>21000</v>
      </c>
      <c r="AJ20" s="203">
        <v>15000</v>
      </c>
      <c r="AK20" s="203">
        <v>24000</v>
      </c>
      <c r="AL20" s="203">
        <v>15000</v>
      </c>
      <c r="AM20" s="202">
        <v>25500</v>
      </c>
      <c r="AN20" s="203">
        <v>28500</v>
      </c>
      <c r="AO20" s="244" t="s">
        <v>3112</v>
      </c>
      <c r="AP20" s="203">
        <v>12000</v>
      </c>
      <c r="AQ20" s="203">
        <v>15000</v>
      </c>
      <c r="AR20" s="205">
        <v>15000</v>
      </c>
      <c r="AS20" s="191" t="s">
        <v>3112</v>
      </c>
      <c r="AT20" s="204">
        <v>21000</v>
      </c>
      <c r="AU20" s="204">
        <v>21000</v>
      </c>
      <c r="AV20" s="191" t="s">
        <v>3112</v>
      </c>
      <c r="AW20" s="191" t="s">
        <v>3112</v>
      </c>
      <c r="AX20" s="191" t="s">
        <v>3112</v>
      </c>
      <c r="AY20" s="204">
        <v>18000</v>
      </c>
      <c r="BA20" s="150" t="s">
        <v>2976</v>
      </c>
      <c r="BB20" s="128" t="s">
        <v>3112</v>
      </c>
      <c r="BC20" s="128" t="s">
        <v>3112</v>
      </c>
      <c r="BD20" s="191" t="s">
        <v>3112</v>
      </c>
      <c r="BE20" s="217">
        <v>3400</v>
      </c>
      <c r="BF20" s="191" t="s">
        <v>3112</v>
      </c>
      <c r="BG20" s="191" t="s">
        <v>3112</v>
      </c>
      <c r="BH20" s="191" t="s">
        <v>3112</v>
      </c>
      <c r="BI20" s="204">
        <v>10800</v>
      </c>
      <c r="BJ20" s="205">
        <v>9000</v>
      </c>
      <c r="BK20" s="205">
        <v>12600</v>
      </c>
      <c r="BL20" s="205">
        <v>18000</v>
      </c>
      <c r="BM20" s="202">
        <v>13500</v>
      </c>
      <c r="BN20" s="205">
        <v>10800</v>
      </c>
      <c r="BO20" s="241" t="s">
        <v>3112</v>
      </c>
      <c r="BP20" s="205">
        <v>10800</v>
      </c>
      <c r="BQ20" s="205">
        <v>9000</v>
      </c>
      <c r="BR20" s="205">
        <v>9000</v>
      </c>
      <c r="BS20" s="191" t="s">
        <v>3112</v>
      </c>
      <c r="BT20" s="204">
        <v>9000</v>
      </c>
      <c r="BU20" s="204">
        <v>9000</v>
      </c>
      <c r="BV20" s="191" t="s">
        <v>3112</v>
      </c>
      <c r="BW20" s="191" t="s">
        <v>3112</v>
      </c>
      <c r="BX20" s="191" t="s">
        <v>3112</v>
      </c>
      <c r="BY20" s="204">
        <v>9000</v>
      </c>
      <c r="CA20" s="150" t="s">
        <v>2976</v>
      </c>
      <c r="CB20" s="235" t="s">
        <v>3112</v>
      </c>
      <c r="CC20" s="235" t="s">
        <v>3112</v>
      </c>
      <c r="CD20" s="198" t="s">
        <v>3112</v>
      </c>
      <c r="CE20" s="217">
        <v>2600</v>
      </c>
      <c r="CF20" s="198" t="s">
        <v>3112</v>
      </c>
      <c r="CG20" s="198" t="s">
        <v>3112</v>
      </c>
      <c r="CH20" s="198" t="s">
        <v>3112</v>
      </c>
      <c r="CI20" s="220">
        <v>5250</v>
      </c>
      <c r="CJ20" s="203">
        <v>3000</v>
      </c>
      <c r="CK20" s="203">
        <v>9000</v>
      </c>
      <c r="CL20" s="203">
        <v>5250</v>
      </c>
      <c r="CM20" s="202">
        <v>9000</v>
      </c>
      <c r="CN20" s="203">
        <v>7500</v>
      </c>
      <c r="CO20" s="244" t="s">
        <v>3112</v>
      </c>
      <c r="CP20" s="203">
        <v>3000</v>
      </c>
      <c r="CQ20" s="205">
        <v>3000</v>
      </c>
      <c r="CR20" s="205">
        <v>3000</v>
      </c>
      <c r="CS20" s="191" t="s">
        <v>3112</v>
      </c>
      <c r="CT20" s="204">
        <v>12000</v>
      </c>
      <c r="CU20" s="204">
        <v>12000</v>
      </c>
      <c r="CV20" s="191" t="s">
        <v>3112</v>
      </c>
      <c r="CW20" s="191" t="s">
        <v>3112</v>
      </c>
      <c r="CX20" s="191" t="s">
        <v>3112</v>
      </c>
      <c r="CY20" s="204">
        <v>12000</v>
      </c>
      <c r="DA20" s="247" t="s">
        <v>2976</v>
      </c>
      <c r="DB20" s="235" t="s">
        <v>3112</v>
      </c>
      <c r="DC20" s="235" t="s">
        <v>3112</v>
      </c>
      <c r="DD20" s="198" t="s">
        <v>3112</v>
      </c>
      <c r="DE20" s="217">
        <v>10000</v>
      </c>
      <c r="DF20" s="198" t="s">
        <v>3112</v>
      </c>
      <c r="DG20" s="198" t="s">
        <v>3112</v>
      </c>
      <c r="DH20" s="198" t="s">
        <v>3112</v>
      </c>
      <c r="DI20" s="220">
        <v>20000</v>
      </c>
      <c r="DJ20" s="203">
        <v>20000</v>
      </c>
      <c r="DK20" s="203">
        <v>20000</v>
      </c>
      <c r="DL20" s="203">
        <v>20000</v>
      </c>
      <c r="DM20" s="202">
        <v>20000</v>
      </c>
      <c r="DN20" s="203">
        <v>16000</v>
      </c>
      <c r="DO20" s="244" t="s">
        <v>3112</v>
      </c>
      <c r="DP20" s="203">
        <v>4000</v>
      </c>
      <c r="DQ20" s="203">
        <v>4000</v>
      </c>
      <c r="DR20" s="205">
        <v>4000</v>
      </c>
      <c r="DS20" s="191" t="s">
        <v>3112</v>
      </c>
      <c r="DT20" s="197">
        <v>4000</v>
      </c>
      <c r="DU20" s="197">
        <v>4000</v>
      </c>
      <c r="DV20" s="191" t="s">
        <v>3112</v>
      </c>
      <c r="DW20" s="191" t="s">
        <v>3112</v>
      </c>
      <c r="DX20" s="251" t="s">
        <v>3112</v>
      </c>
      <c r="DY20" s="204">
        <v>2000</v>
      </c>
    </row>
    <row r="21" spans="1:129" x14ac:dyDescent="0.3">
      <c r="A21" s="24" t="s">
        <v>2977</v>
      </c>
      <c r="B21" s="209">
        <v>5971.4285714285716</v>
      </c>
      <c r="C21" s="210">
        <v>21714.285714285714</v>
      </c>
      <c r="D21" s="128" t="s">
        <v>3112</v>
      </c>
      <c r="E21" s="128" t="s">
        <v>3112</v>
      </c>
      <c r="F21" s="128" t="s">
        <v>3112</v>
      </c>
      <c r="G21" s="128" t="s">
        <v>3112</v>
      </c>
      <c r="H21" s="199">
        <v>21714.285714285714</v>
      </c>
      <c r="I21" s="191" t="s">
        <v>3112</v>
      </c>
      <c r="J21" s="234">
        <v>12000</v>
      </c>
      <c r="K21" s="204">
        <v>6857.1428571428569</v>
      </c>
      <c r="L21" s="215" t="s">
        <v>3112</v>
      </c>
      <c r="M21" s="242" t="s">
        <v>3167</v>
      </c>
      <c r="N21" s="205">
        <v>8571.4285714285706</v>
      </c>
      <c r="O21" s="205">
        <v>6857.1428571428569</v>
      </c>
      <c r="P21" s="230">
        <v>8571.4285714285706</v>
      </c>
      <c r="Q21" s="205">
        <v>10285.714285714286</v>
      </c>
      <c r="R21" s="205">
        <v>10285.714285714286</v>
      </c>
      <c r="S21" s="204">
        <v>10285.714285714301</v>
      </c>
      <c r="T21" s="204">
        <v>8571.4285714285706</v>
      </c>
      <c r="U21" s="191" t="s">
        <v>3112</v>
      </c>
      <c r="V21" s="204">
        <v>3600</v>
      </c>
      <c r="W21" s="204">
        <v>4011.4285714285716</v>
      </c>
      <c r="X21" s="204">
        <v>8571.4285714285706</v>
      </c>
      <c r="Y21" s="204">
        <v>8571.4285714285706</v>
      </c>
      <c r="AA21" s="24" t="s">
        <v>2977</v>
      </c>
      <c r="AB21" s="216">
        <v>30000</v>
      </c>
      <c r="AC21" s="217">
        <v>12000</v>
      </c>
      <c r="AD21" s="198" t="s">
        <v>3112</v>
      </c>
      <c r="AE21" s="235" t="s">
        <v>3112</v>
      </c>
      <c r="AF21" s="235" t="s">
        <v>3112</v>
      </c>
      <c r="AG21" s="198" t="s">
        <v>3112</v>
      </c>
      <c r="AH21" s="199">
        <v>9000</v>
      </c>
      <c r="AI21" s="198" t="s">
        <v>3112</v>
      </c>
      <c r="AJ21" s="220">
        <v>12000</v>
      </c>
      <c r="AK21" s="203">
        <v>9000</v>
      </c>
      <c r="AL21" s="198" t="s">
        <v>3112</v>
      </c>
      <c r="AM21" s="202">
        <v>12000</v>
      </c>
      <c r="AN21" s="203">
        <v>15000</v>
      </c>
      <c r="AO21" s="203">
        <v>15000</v>
      </c>
      <c r="AP21" s="203">
        <v>15000</v>
      </c>
      <c r="AQ21" s="203">
        <v>15000</v>
      </c>
      <c r="AR21" s="205">
        <v>15000</v>
      </c>
      <c r="AS21" s="204">
        <v>15000</v>
      </c>
      <c r="AT21" s="204">
        <v>12000</v>
      </c>
      <c r="AU21" s="191" t="s">
        <v>3112</v>
      </c>
      <c r="AV21" s="204">
        <v>9750</v>
      </c>
      <c r="AW21" s="204">
        <v>15000</v>
      </c>
      <c r="AX21" s="204">
        <v>12000</v>
      </c>
      <c r="AY21" s="204">
        <v>15000</v>
      </c>
      <c r="BA21" s="24" t="s">
        <v>2977</v>
      </c>
      <c r="BB21" s="209">
        <v>4800</v>
      </c>
      <c r="BC21" s="221">
        <v>4000</v>
      </c>
      <c r="BD21" s="191" t="s">
        <v>3112</v>
      </c>
      <c r="BE21" s="191" t="s">
        <v>3112</v>
      </c>
      <c r="BF21" s="191" t="s">
        <v>3112</v>
      </c>
      <c r="BG21" s="191" t="s">
        <v>3112</v>
      </c>
      <c r="BH21" s="222">
        <v>3200</v>
      </c>
      <c r="BI21" s="191" t="s">
        <v>3112</v>
      </c>
      <c r="BJ21" s="204">
        <v>9000</v>
      </c>
      <c r="BK21" s="205">
        <v>7200</v>
      </c>
      <c r="BL21" s="191" t="s">
        <v>3112</v>
      </c>
      <c r="BM21" s="202">
        <v>5400</v>
      </c>
      <c r="BN21" s="205">
        <v>7200</v>
      </c>
      <c r="BO21" s="205">
        <v>7200</v>
      </c>
      <c r="BP21" s="205">
        <v>7200</v>
      </c>
      <c r="BQ21" s="205">
        <v>9000</v>
      </c>
      <c r="BR21" s="205">
        <v>9000</v>
      </c>
      <c r="BS21" s="204">
        <v>9000</v>
      </c>
      <c r="BT21" s="204">
        <v>9000</v>
      </c>
      <c r="BU21" s="191" t="s">
        <v>3112</v>
      </c>
      <c r="BV21" s="204">
        <v>11700</v>
      </c>
      <c r="BW21" s="204">
        <v>12600</v>
      </c>
      <c r="BX21" s="204">
        <v>7200</v>
      </c>
      <c r="BY21" s="204">
        <v>9000</v>
      </c>
      <c r="CA21" s="24" t="s">
        <v>2977</v>
      </c>
      <c r="CB21" s="209">
        <v>7800</v>
      </c>
      <c r="CC21" s="221">
        <v>6500</v>
      </c>
      <c r="CD21" s="198" t="s">
        <v>3112</v>
      </c>
      <c r="CE21" s="198" t="s">
        <v>3112</v>
      </c>
      <c r="CF21" s="198" t="s">
        <v>3112</v>
      </c>
      <c r="CG21" s="198" t="s">
        <v>3112</v>
      </c>
      <c r="CH21" s="222">
        <v>6500</v>
      </c>
      <c r="CI21" s="198" t="s">
        <v>3112</v>
      </c>
      <c r="CJ21" s="220">
        <v>10500</v>
      </c>
      <c r="CK21" s="203">
        <v>7800</v>
      </c>
      <c r="CL21" s="198" t="s">
        <v>3112</v>
      </c>
      <c r="CM21" s="202">
        <v>9000</v>
      </c>
      <c r="CN21" s="203">
        <v>9000</v>
      </c>
      <c r="CO21" s="203">
        <v>9000</v>
      </c>
      <c r="CP21" s="203">
        <v>9000</v>
      </c>
      <c r="CQ21" s="205">
        <v>9000</v>
      </c>
      <c r="CR21" s="205">
        <v>9000</v>
      </c>
      <c r="CS21" s="204">
        <v>9000</v>
      </c>
      <c r="CT21" s="204">
        <v>9000</v>
      </c>
      <c r="CU21" s="191" t="s">
        <v>3112</v>
      </c>
      <c r="CV21" s="204">
        <v>9000</v>
      </c>
      <c r="CW21" s="204">
        <v>9000</v>
      </c>
      <c r="CX21" s="204">
        <v>9000</v>
      </c>
      <c r="CY21" s="204">
        <v>9000</v>
      </c>
      <c r="DA21" s="206" t="s">
        <v>2977</v>
      </c>
      <c r="DB21" s="223">
        <v>1800</v>
      </c>
      <c r="DC21" s="221">
        <v>4000</v>
      </c>
      <c r="DD21" s="198" t="s">
        <v>3112</v>
      </c>
      <c r="DE21" s="198" t="s">
        <v>3112</v>
      </c>
      <c r="DF21" s="198" t="s">
        <v>3112</v>
      </c>
      <c r="DG21" s="198" t="s">
        <v>3112</v>
      </c>
      <c r="DH21" s="222">
        <v>4000</v>
      </c>
      <c r="DI21" s="198" t="s">
        <v>3112</v>
      </c>
      <c r="DJ21" s="220">
        <v>5000</v>
      </c>
      <c r="DK21" s="203">
        <v>4000</v>
      </c>
      <c r="DL21" s="198" t="s">
        <v>3112</v>
      </c>
      <c r="DM21" s="202">
        <v>4000</v>
      </c>
      <c r="DN21" s="203">
        <v>4000</v>
      </c>
      <c r="DO21" s="203">
        <v>4000</v>
      </c>
      <c r="DP21" s="203">
        <v>4000</v>
      </c>
      <c r="DQ21" s="203">
        <v>4000</v>
      </c>
      <c r="DR21" s="205">
        <v>4000</v>
      </c>
      <c r="DS21" s="204">
        <v>4000</v>
      </c>
      <c r="DT21" s="204">
        <v>4000</v>
      </c>
      <c r="DU21" s="191" t="s">
        <v>3112</v>
      </c>
      <c r="DV21" s="204">
        <v>3000</v>
      </c>
      <c r="DW21" s="204">
        <v>4200</v>
      </c>
      <c r="DX21" s="208">
        <v>4000</v>
      </c>
      <c r="DY21" s="204">
        <v>6000</v>
      </c>
    </row>
    <row r="22" spans="1:129" x14ac:dyDescent="0.3">
      <c r="A22" s="24" t="s">
        <v>3120</v>
      </c>
      <c r="B22" s="191" t="s">
        <v>3112</v>
      </c>
      <c r="C22" s="191" t="s">
        <v>3112</v>
      </c>
      <c r="D22" s="191" t="s">
        <v>3112</v>
      </c>
      <c r="E22" s="191" t="s">
        <v>3112</v>
      </c>
      <c r="F22" s="191" t="s">
        <v>3112</v>
      </c>
      <c r="G22" s="191" t="s">
        <v>3112</v>
      </c>
      <c r="H22" s="191" t="s">
        <v>3112</v>
      </c>
      <c r="I22" s="191" t="s">
        <v>3112</v>
      </c>
      <c r="J22" s="191" t="s">
        <v>3112</v>
      </c>
      <c r="K22" s="191" t="s">
        <v>3112</v>
      </c>
      <c r="L22" s="191" t="s">
        <v>3112</v>
      </c>
      <c r="M22" s="191" t="s">
        <v>3112</v>
      </c>
      <c r="N22" s="191" t="s">
        <v>3112</v>
      </c>
      <c r="O22" s="191" t="s">
        <v>3112</v>
      </c>
      <c r="P22" s="242">
        <v>8022.8571428571431</v>
      </c>
      <c r="Q22" s="205">
        <v>6857.1428571428569</v>
      </c>
      <c r="R22" s="205">
        <v>6857.1428571428569</v>
      </c>
      <c r="S22" s="191" t="s">
        <v>3112</v>
      </c>
      <c r="T22" s="191" t="s">
        <v>3112</v>
      </c>
      <c r="U22" s="191" t="s">
        <v>3112</v>
      </c>
      <c r="V22" s="191" t="s">
        <v>3112</v>
      </c>
      <c r="W22" s="191" t="s">
        <v>3112</v>
      </c>
      <c r="X22" s="191" t="s">
        <v>3112</v>
      </c>
      <c r="Y22" s="191" t="s">
        <v>3112</v>
      </c>
      <c r="AA22" s="24" t="s">
        <v>3120</v>
      </c>
      <c r="AB22" s="198" t="s">
        <v>3112</v>
      </c>
      <c r="AC22" s="198" t="s">
        <v>3112</v>
      </c>
      <c r="AD22" s="198" t="s">
        <v>3112</v>
      </c>
      <c r="AE22" s="198" t="s">
        <v>3112</v>
      </c>
      <c r="AF22" s="198" t="s">
        <v>3112</v>
      </c>
      <c r="AG22" s="198" t="s">
        <v>3112</v>
      </c>
      <c r="AH22" s="198" t="s">
        <v>3112</v>
      </c>
      <c r="AI22" s="198" t="s">
        <v>3112</v>
      </c>
      <c r="AJ22" s="198" t="s">
        <v>3112</v>
      </c>
      <c r="AK22" s="198" t="s">
        <v>3112</v>
      </c>
      <c r="AL22" s="198" t="s">
        <v>3112</v>
      </c>
      <c r="AM22" s="198" t="s">
        <v>3112</v>
      </c>
      <c r="AN22" s="198" t="s">
        <v>3112</v>
      </c>
      <c r="AO22" s="198" t="s">
        <v>3112</v>
      </c>
      <c r="AP22" s="252">
        <v>11250</v>
      </c>
      <c r="AQ22" s="203">
        <v>6000</v>
      </c>
      <c r="AR22" s="205">
        <v>6000</v>
      </c>
      <c r="AS22" s="191" t="s">
        <v>3112</v>
      </c>
      <c r="AT22" s="191" t="s">
        <v>3112</v>
      </c>
      <c r="AU22" s="191" t="s">
        <v>3112</v>
      </c>
      <c r="AV22" s="191" t="s">
        <v>3112</v>
      </c>
      <c r="AW22" s="191" t="s">
        <v>3112</v>
      </c>
      <c r="AX22" s="191" t="s">
        <v>3112</v>
      </c>
      <c r="AY22" s="191" t="s">
        <v>3112</v>
      </c>
      <c r="BA22" s="24" t="s">
        <v>3120</v>
      </c>
      <c r="BB22" s="191" t="s">
        <v>3112</v>
      </c>
      <c r="BC22" s="191" t="s">
        <v>3112</v>
      </c>
      <c r="BD22" s="191" t="s">
        <v>3112</v>
      </c>
      <c r="BE22" s="191" t="s">
        <v>3112</v>
      </c>
      <c r="BF22" s="191" t="s">
        <v>3112</v>
      </c>
      <c r="BG22" s="191" t="s">
        <v>3112</v>
      </c>
      <c r="BH22" s="191" t="s">
        <v>3112</v>
      </c>
      <c r="BI22" s="191" t="s">
        <v>3112</v>
      </c>
      <c r="BJ22" s="191" t="s">
        <v>3112</v>
      </c>
      <c r="BK22" s="191" t="s">
        <v>3112</v>
      </c>
      <c r="BL22" s="191" t="s">
        <v>3112</v>
      </c>
      <c r="BM22" s="191" t="s">
        <v>3112</v>
      </c>
      <c r="BN22" s="191" t="s">
        <v>3112</v>
      </c>
      <c r="BO22" s="191" t="s">
        <v>3112</v>
      </c>
      <c r="BP22" s="205">
        <v>10800</v>
      </c>
      <c r="BQ22" s="205">
        <v>12600</v>
      </c>
      <c r="BR22" s="205">
        <v>12600</v>
      </c>
      <c r="BS22" s="191" t="s">
        <v>3112</v>
      </c>
      <c r="BT22" s="191" t="s">
        <v>3112</v>
      </c>
      <c r="BU22" s="191" t="s">
        <v>3112</v>
      </c>
      <c r="BV22" s="191" t="s">
        <v>3112</v>
      </c>
      <c r="BW22" s="191" t="s">
        <v>3112</v>
      </c>
      <c r="BX22" s="191" t="s">
        <v>3112</v>
      </c>
      <c r="BY22" s="204" t="s">
        <v>3112</v>
      </c>
      <c r="CA22" s="24" t="s">
        <v>3120</v>
      </c>
      <c r="CB22" s="198" t="s">
        <v>3112</v>
      </c>
      <c r="CC22" s="198" t="s">
        <v>3112</v>
      </c>
      <c r="CD22" s="198" t="s">
        <v>3112</v>
      </c>
      <c r="CE22" s="198" t="s">
        <v>3112</v>
      </c>
      <c r="CF22" s="198" t="s">
        <v>3112</v>
      </c>
      <c r="CG22" s="198" t="s">
        <v>3112</v>
      </c>
      <c r="CH22" s="198" t="s">
        <v>3112</v>
      </c>
      <c r="CI22" s="198" t="s">
        <v>3112</v>
      </c>
      <c r="CJ22" s="198" t="s">
        <v>3112</v>
      </c>
      <c r="CK22" s="198" t="s">
        <v>3112</v>
      </c>
      <c r="CL22" s="198" t="s">
        <v>3112</v>
      </c>
      <c r="CM22" s="198" t="s">
        <v>3112</v>
      </c>
      <c r="CN22" s="198" t="s">
        <v>3112</v>
      </c>
      <c r="CO22" s="198" t="s">
        <v>3112</v>
      </c>
      <c r="CP22" s="203">
        <v>9000</v>
      </c>
      <c r="CQ22" s="205">
        <v>6000</v>
      </c>
      <c r="CR22" s="205">
        <v>6000</v>
      </c>
      <c r="CS22" s="191" t="s">
        <v>3112</v>
      </c>
      <c r="CT22" s="191" t="s">
        <v>3112</v>
      </c>
      <c r="CU22" s="191" t="s">
        <v>3112</v>
      </c>
      <c r="CV22" s="191" t="s">
        <v>3112</v>
      </c>
      <c r="CW22" s="191" t="s">
        <v>3112</v>
      </c>
      <c r="CX22" s="191" t="s">
        <v>3112</v>
      </c>
      <c r="CY22" s="191" t="s">
        <v>3112</v>
      </c>
      <c r="DA22" s="206" t="s">
        <v>3120</v>
      </c>
      <c r="DB22" s="207" t="s">
        <v>3112</v>
      </c>
      <c r="DC22" s="198" t="s">
        <v>3112</v>
      </c>
      <c r="DD22" s="198" t="s">
        <v>3112</v>
      </c>
      <c r="DE22" s="198" t="s">
        <v>3112</v>
      </c>
      <c r="DF22" s="198" t="s">
        <v>3112</v>
      </c>
      <c r="DG22" s="198" t="s">
        <v>3112</v>
      </c>
      <c r="DH22" s="198" t="s">
        <v>3112</v>
      </c>
      <c r="DI22" s="198" t="s">
        <v>3112</v>
      </c>
      <c r="DJ22" s="198" t="s">
        <v>3112</v>
      </c>
      <c r="DK22" s="198" t="s">
        <v>3112</v>
      </c>
      <c r="DL22" s="198" t="s">
        <v>3112</v>
      </c>
      <c r="DM22" s="198" t="s">
        <v>3112</v>
      </c>
      <c r="DN22" s="198" t="s">
        <v>3112</v>
      </c>
      <c r="DO22" s="198" t="s">
        <v>3112</v>
      </c>
      <c r="DP22" s="203">
        <v>4000</v>
      </c>
      <c r="DQ22" s="203">
        <v>4000</v>
      </c>
      <c r="DR22" s="205">
        <v>4000</v>
      </c>
      <c r="DS22" s="191" t="s">
        <v>3112</v>
      </c>
      <c r="DT22" s="191" t="s">
        <v>3112</v>
      </c>
      <c r="DU22" s="191" t="s">
        <v>3112</v>
      </c>
      <c r="DV22" s="191" t="s">
        <v>3112</v>
      </c>
      <c r="DW22" s="191" t="s">
        <v>3112</v>
      </c>
      <c r="DX22" s="251" t="s">
        <v>3112</v>
      </c>
      <c r="DY22" s="251" t="s">
        <v>3112</v>
      </c>
    </row>
    <row r="23" spans="1:129" x14ac:dyDescent="0.3">
      <c r="A23" s="24" t="s">
        <v>2978</v>
      </c>
      <c r="B23" s="128" t="s">
        <v>3112</v>
      </c>
      <c r="C23" s="128" t="s">
        <v>3112</v>
      </c>
      <c r="D23" s="249">
        <v>21714.285714285714</v>
      </c>
      <c r="E23" s="217">
        <v>21714.285714285714</v>
      </c>
      <c r="F23" s="128" t="s">
        <v>3112</v>
      </c>
      <c r="G23" s="248">
        <v>21714.285714285714</v>
      </c>
      <c r="H23" s="199">
        <v>21714.285714285714</v>
      </c>
      <c r="I23" s="199">
        <v>6857.1428571428569</v>
      </c>
      <c r="J23" s="214">
        <v>6857.1428571428569</v>
      </c>
      <c r="K23" s="199">
        <v>1714.2857142857142</v>
      </c>
      <c r="L23" s="214">
        <v>17142.857142857141</v>
      </c>
      <c r="M23" s="214">
        <v>17142.857142857141</v>
      </c>
      <c r="N23" s="199">
        <v>17142.857142857141</v>
      </c>
      <c r="O23" s="199">
        <v>17142.857142857141</v>
      </c>
      <c r="P23" s="214">
        <v>17142.857142857141</v>
      </c>
      <c r="Q23" s="192">
        <v>6857.1428571428569</v>
      </c>
      <c r="R23" s="199">
        <v>6857.1428571428569</v>
      </c>
      <c r="S23" s="204">
        <v>6857.1428571428596</v>
      </c>
      <c r="T23" s="204">
        <v>6857.1428571428569</v>
      </c>
      <c r="U23" s="204">
        <v>6857.1428571428569</v>
      </c>
      <c r="V23" s="191" t="s">
        <v>3112</v>
      </c>
      <c r="W23" s="204">
        <v>6857.1428571428569</v>
      </c>
      <c r="X23" s="204">
        <v>6857.1428571428569</v>
      </c>
      <c r="Y23" s="204">
        <v>6857.1428571428569</v>
      </c>
      <c r="AA23" s="24" t="s">
        <v>2978</v>
      </c>
      <c r="AB23" s="198" t="s">
        <v>3112</v>
      </c>
      <c r="AC23" s="198" t="s">
        <v>3112</v>
      </c>
      <c r="AD23" s="217">
        <v>6000</v>
      </c>
      <c r="AE23" s="218">
        <v>15000</v>
      </c>
      <c r="AF23" s="235" t="s">
        <v>3112</v>
      </c>
      <c r="AG23" s="202">
        <v>18000</v>
      </c>
      <c r="AH23" s="199">
        <v>18000</v>
      </c>
      <c r="AI23" s="199">
        <v>18000</v>
      </c>
      <c r="AJ23" s="199">
        <v>18000</v>
      </c>
      <c r="AK23" s="199">
        <v>18000</v>
      </c>
      <c r="AL23" s="199">
        <v>24000</v>
      </c>
      <c r="AM23" s="199">
        <v>24000</v>
      </c>
      <c r="AN23" s="199">
        <v>24000</v>
      </c>
      <c r="AO23" s="199">
        <v>30000</v>
      </c>
      <c r="AP23" s="199">
        <v>30000</v>
      </c>
      <c r="AQ23" s="199">
        <v>30000</v>
      </c>
      <c r="AR23" s="199">
        <v>30000</v>
      </c>
      <c r="AS23" s="204">
        <v>30000</v>
      </c>
      <c r="AT23" s="204">
        <v>30000</v>
      </c>
      <c r="AU23" s="204">
        <v>30000</v>
      </c>
      <c r="AV23" s="191" t="s">
        <v>3112</v>
      </c>
      <c r="AW23" s="204">
        <v>30000</v>
      </c>
      <c r="AX23" s="204">
        <v>30000</v>
      </c>
      <c r="AY23" s="204">
        <v>42000</v>
      </c>
      <c r="BA23" s="24" t="s">
        <v>2978</v>
      </c>
      <c r="BB23" s="128" t="s">
        <v>3112</v>
      </c>
      <c r="BC23" s="128" t="s">
        <v>3112</v>
      </c>
      <c r="BD23" s="217">
        <v>4000</v>
      </c>
      <c r="BE23" s="217">
        <v>4000</v>
      </c>
      <c r="BF23" s="191" t="s">
        <v>3112</v>
      </c>
      <c r="BG23" s="202">
        <v>4000</v>
      </c>
      <c r="BH23" s="222">
        <v>3200</v>
      </c>
      <c r="BI23" s="199">
        <v>16200</v>
      </c>
      <c r="BJ23" s="199">
        <v>16200</v>
      </c>
      <c r="BK23" s="199">
        <v>3600</v>
      </c>
      <c r="BL23" s="199">
        <v>25200</v>
      </c>
      <c r="BM23" s="199">
        <v>25200</v>
      </c>
      <c r="BN23" s="199">
        <v>25200</v>
      </c>
      <c r="BO23" s="199">
        <v>12600</v>
      </c>
      <c r="BP23" s="199">
        <v>25200</v>
      </c>
      <c r="BQ23" s="199">
        <v>16200</v>
      </c>
      <c r="BR23" s="199">
        <v>10800</v>
      </c>
      <c r="BS23" s="204">
        <v>10800</v>
      </c>
      <c r="BT23" s="204">
        <v>18000</v>
      </c>
      <c r="BU23" s="204">
        <v>18000</v>
      </c>
      <c r="BV23" s="191" t="s">
        <v>3112</v>
      </c>
      <c r="BW23" s="204">
        <v>16200</v>
      </c>
      <c r="BX23" s="204">
        <v>16200</v>
      </c>
      <c r="BY23" s="204">
        <v>18000</v>
      </c>
      <c r="CA23" s="24" t="s">
        <v>2978</v>
      </c>
      <c r="CB23" s="235" t="s">
        <v>3112</v>
      </c>
      <c r="CC23" s="235" t="s">
        <v>3112</v>
      </c>
      <c r="CD23" s="217">
        <v>5200</v>
      </c>
      <c r="CE23" s="217">
        <v>5200</v>
      </c>
      <c r="CF23" s="198" t="s">
        <v>3112</v>
      </c>
      <c r="CG23" s="202">
        <v>6500</v>
      </c>
      <c r="CH23" s="222">
        <v>6500</v>
      </c>
      <c r="CI23" s="199">
        <v>7500</v>
      </c>
      <c r="CJ23" s="199">
        <v>7500</v>
      </c>
      <c r="CK23" s="199">
        <v>1500</v>
      </c>
      <c r="CL23" s="199">
        <v>12000</v>
      </c>
      <c r="CM23" s="199">
        <v>15000</v>
      </c>
      <c r="CN23" s="199">
        <v>13500</v>
      </c>
      <c r="CO23" s="199">
        <v>12000</v>
      </c>
      <c r="CP23" s="199">
        <v>15000</v>
      </c>
      <c r="CQ23" s="199">
        <v>7500</v>
      </c>
      <c r="CR23" s="199">
        <v>7500</v>
      </c>
      <c r="CS23" s="204">
        <v>7500</v>
      </c>
      <c r="CT23" s="204">
        <v>7500</v>
      </c>
      <c r="CU23" s="204">
        <v>7500</v>
      </c>
      <c r="CV23" s="191" t="s">
        <v>3112</v>
      </c>
      <c r="CW23" s="204">
        <v>7500</v>
      </c>
      <c r="CX23" s="204">
        <v>7500</v>
      </c>
      <c r="CY23" s="204">
        <v>7500</v>
      </c>
      <c r="DA23" s="206" t="s">
        <v>2978</v>
      </c>
      <c r="DB23" s="235" t="s">
        <v>3112</v>
      </c>
      <c r="DC23" s="235" t="s">
        <v>3112</v>
      </c>
      <c r="DD23" s="217">
        <v>4000</v>
      </c>
      <c r="DE23" s="217">
        <v>4000</v>
      </c>
      <c r="DF23" s="198" t="s">
        <v>3112</v>
      </c>
      <c r="DG23" s="202">
        <v>8000</v>
      </c>
      <c r="DH23" s="222">
        <v>12000</v>
      </c>
      <c r="DI23" s="199">
        <v>12000</v>
      </c>
      <c r="DJ23" s="199">
        <v>12000</v>
      </c>
      <c r="DK23" s="199">
        <v>4000</v>
      </c>
      <c r="DL23" s="199">
        <v>4000</v>
      </c>
      <c r="DM23" s="199">
        <v>8000</v>
      </c>
      <c r="DN23" s="199">
        <v>8000</v>
      </c>
      <c r="DO23" s="199">
        <v>4000</v>
      </c>
      <c r="DP23" s="199">
        <v>4000</v>
      </c>
      <c r="DQ23" s="199">
        <v>12000</v>
      </c>
      <c r="DR23" s="199">
        <v>4000</v>
      </c>
      <c r="DS23" s="204">
        <v>4000</v>
      </c>
      <c r="DT23" s="204">
        <v>4000</v>
      </c>
      <c r="DU23" s="204">
        <v>4000</v>
      </c>
      <c r="DV23" s="191" t="s">
        <v>3112</v>
      </c>
      <c r="DW23" s="204">
        <v>4000</v>
      </c>
      <c r="DX23" s="208">
        <v>4000</v>
      </c>
      <c r="DY23" s="204">
        <v>6000</v>
      </c>
    </row>
    <row r="24" spans="1:129" x14ac:dyDescent="0.3">
      <c r="A24" s="24" t="s">
        <v>2092</v>
      </c>
      <c r="B24" s="191" t="s">
        <v>3112</v>
      </c>
      <c r="C24" s="191" t="s">
        <v>3112</v>
      </c>
      <c r="D24" s="191" t="s">
        <v>3112</v>
      </c>
      <c r="E24" s="191" t="s">
        <v>3112</v>
      </c>
      <c r="F24" s="191" t="s">
        <v>3112</v>
      </c>
      <c r="G24" s="191" t="s">
        <v>3112</v>
      </c>
      <c r="H24" s="191" t="s">
        <v>3112</v>
      </c>
      <c r="I24" s="191" t="s">
        <v>3112</v>
      </c>
      <c r="J24" s="191" t="s">
        <v>3112</v>
      </c>
      <c r="K24" s="191" t="s">
        <v>3112</v>
      </c>
      <c r="L24" s="191" t="s">
        <v>3112</v>
      </c>
      <c r="M24" s="191" t="s">
        <v>3112</v>
      </c>
      <c r="N24" s="191" t="s">
        <v>3112</v>
      </c>
      <c r="O24" s="191" t="s">
        <v>3112</v>
      </c>
      <c r="P24" s="242">
        <v>8022.8571428571431</v>
      </c>
      <c r="Q24" s="205">
        <v>6857.1428571428569</v>
      </c>
      <c r="R24" s="197">
        <v>6000</v>
      </c>
      <c r="S24" s="197">
        <v>6857.1428571428596</v>
      </c>
      <c r="T24" s="197">
        <v>5142.8571428571431</v>
      </c>
      <c r="U24" s="197">
        <v>5142.8571428571431</v>
      </c>
      <c r="V24" s="204">
        <v>3017.1428571428573</v>
      </c>
      <c r="W24" s="204">
        <v>3017.1428571428573</v>
      </c>
      <c r="X24" s="204">
        <v>3017.1428571428573</v>
      </c>
      <c r="Y24" s="204">
        <v>3017.1428571428573</v>
      </c>
      <c r="AA24" s="24" t="s">
        <v>2092</v>
      </c>
      <c r="AB24" s="198" t="s">
        <v>3112</v>
      </c>
      <c r="AC24" s="198" t="s">
        <v>3112</v>
      </c>
      <c r="AD24" s="198" t="s">
        <v>3112</v>
      </c>
      <c r="AE24" s="198" t="s">
        <v>3112</v>
      </c>
      <c r="AF24" s="198" t="s">
        <v>3112</v>
      </c>
      <c r="AG24" s="198" t="s">
        <v>3112</v>
      </c>
      <c r="AH24" s="198" t="s">
        <v>3112</v>
      </c>
      <c r="AI24" s="198" t="s">
        <v>3112</v>
      </c>
      <c r="AJ24" s="198" t="s">
        <v>3112</v>
      </c>
      <c r="AK24" s="198" t="s">
        <v>3112</v>
      </c>
      <c r="AL24" s="198" t="s">
        <v>3112</v>
      </c>
      <c r="AM24" s="198" t="s">
        <v>3112</v>
      </c>
      <c r="AN24" s="198" t="s">
        <v>3112</v>
      </c>
      <c r="AO24" s="198" t="s">
        <v>3112</v>
      </c>
      <c r="AP24" s="252">
        <v>11250</v>
      </c>
      <c r="AQ24" s="203">
        <v>6750</v>
      </c>
      <c r="AR24" s="205">
        <v>18000</v>
      </c>
      <c r="AS24" s="204">
        <v>4500</v>
      </c>
      <c r="AT24" s="204">
        <v>5250</v>
      </c>
      <c r="AU24" s="197">
        <v>9000</v>
      </c>
      <c r="AV24" s="204">
        <v>4500</v>
      </c>
      <c r="AW24" s="204">
        <v>3000</v>
      </c>
      <c r="AX24" s="204">
        <v>3000</v>
      </c>
      <c r="AY24" s="204">
        <v>3000</v>
      </c>
      <c r="BA24" s="24" t="s">
        <v>2092</v>
      </c>
      <c r="BB24" s="191" t="s">
        <v>3112</v>
      </c>
      <c r="BC24" s="191" t="s">
        <v>3112</v>
      </c>
      <c r="BD24" s="191" t="s">
        <v>3112</v>
      </c>
      <c r="BE24" s="191" t="s">
        <v>3112</v>
      </c>
      <c r="BF24" s="191" t="s">
        <v>3112</v>
      </c>
      <c r="BG24" s="191" t="s">
        <v>3112</v>
      </c>
      <c r="BH24" s="191" t="s">
        <v>3112</v>
      </c>
      <c r="BI24" s="191" t="s">
        <v>3112</v>
      </c>
      <c r="BJ24" s="191" t="s">
        <v>3112</v>
      </c>
      <c r="BK24" s="191" t="s">
        <v>3112</v>
      </c>
      <c r="BL24" s="191" t="s">
        <v>3112</v>
      </c>
      <c r="BM24" s="191" t="s">
        <v>3112</v>
      </c>
      <c r="BN24" s="191" t="s">
        <v>3112</v>
      </c>
      <c r="BO24" s="191" t="s">
        <v>3112</v>
      </c>
      <c r="BP24" s="197">
        <v>10800</v>
      </c>
      <c r="BQ24" s="205">
        <v>18000</v>
      </c>
      <c r="BR24" s="205">
        <v>13194</v>
      </c>
      <c r="BS24" s="204">
        <v>9000</v>
      </c>
      <c r="BT24" s="204">
        <v>14400</v>
      </c>
      <c r="BU24" s="204">
        <v>1800</v>
      </c>
      <c r="BV24" s="204">
        <v>9000</v>
      </c>
      <c r="BW24" s="204">
        <v>9000</v>
      </c>
      <c r="BX24" s="204">
        <v>10800</v>
      </c>
      <c r="BY24" s="204">
        <v>18000</v>
      </c>
      <c r="CA24" s="24" t="s">
        <v>2092</v>
      </c>
      <c r="CB24" s="198" t="s">
        <v>3112</v>
      </c>
      <c r="CC24" s="198" t="s">
        <v>3112</v>
      </c>
      <c r="CD24" s="198" t="s">
        <v>3112</v>
      </c>
      <c r="CE24" s="198" t="s">
        <v>3112</v>
      </c>
      <c r="CF24" s="198" t="s">
        <v>3112</v>
      </c>
      <c r="CG24" s="198" t="s">
        <v>3112</v>
      </c>
      <c r="CH24" s="198" t="s">
        <v>3112</v>
      </c>
      <c r="CI24" s="198" t="s">
        <v>3112</v>
      </c>
      <c r="CJ24" s="198" t="s">
        <v>3112</v>
      </c>
      <c r="CK24" s="198" t="s">
        <v>3112</v>
      </c>
      <c r="CL24" s="198" t="s">
        <v>3112</v>
      </c>
      <c r="CM24" s="198" t="s">
        <v>3112</v>
      </c>
      <c r="CN24" s="198" t="s">
        <v>3112</v>
      </c>
      <c r="CO24" s="198" t="s">
        <v>3112</v>
      </c>
      <c r="CP24" s="203">
        <v>10500</v>
      </c>
      <c r="CQ24" s="205">
        <v>12750</v>
      </c>
      <c r="CR24" s="205">
        <v>12000</v>
      </c>
      <c r="CS24" s="204">
        <v>9000</v>
      </c>
      <c r="CT24" s="204">
        <v>7500</v>
      </c>
      <c r="CU24" s="204">
        <v>6375</v>
      </c>
      <c r="CV24" s="204">
        <v>9000</v>
      </c>
      <c r="CW24" s="204">
        <v>15000</v>
      </c>
      <c r="CX24" s="204">
        <v>15000</v>
      </c>
      <c r="CY24" s="204">
        <v>15000</v>
      </c>
      <c r="DA24" s="206" t="s">
        <v>2092</v>
      </c>
      <c r="DB24" s="207" t="s">
        <v>3112</v>
      </c>
      <c r="DC24" s="198" t="s">
        <v>3112</v>
      </c>
      <c r="DD24" s="198" t="s">
        <v>3112</v>
      </c>
      <c r="DE24" s="198" t="s">
        <v>3112</v>
      </c>
      <c r="DF24" s="198" t="s">
        <v>3112</v>
      </c>
      <c r="DG24" s="198" t="s">
        <v>3112</v>
      </c>
      <c r="DH24" s="198" t="s">
        <v>3112</v>
      </c>
      <c r="DI24" s="198" t="s">
        <v>3112</v>
      </c>
      <c r="DJ24" s="198" t="s">
        <v>3112</v>
      </c>
      <c r="DK24" s="198" t="s">
        <v>3112</v>
      </c>
      <c r="DL24" s="198" t="s">
        <v>3112</v>
      </c>
      <c r="DM24" s="198" t="s">
        <v>3112</v>
      </c>
      <c r="DN24" s="198" t="s">
        <v>3112</v>
      </c>
      <c r="DO24" s="198" t="s">
        <v>3112</v>
      </c>
      <c r="DP24" s="203">
        <v>6000</v>
      </c>
      <c r="DQ24" s="203">
        <v>6000</v>
      </c>
      <c r="DR24" s="205">
        <v>8000</v>
      </c>
      <c r="DS24" s="204">
        <v>8000</v>
      </c>
      <c r="DT24" s="204">
        <v>8000</v>
      </c>
      <c r="DU24" s="204">
        <v>4000</v>
      </c>
      <c r="DV24" s="204">
        <v>6000</v>
      </c>
      <c r="DW24" s="204">
        <v>8400</v>
      </c>
      <c r="DX24" s="208">
        <v>8400</v>
      </c>
      <c r="DY24" s="204">
        <v>3000</v>
      </c>
    </row>
    <row r="25" spans="1:129" x14ac:dyDescent="0.3">
      <c r="A25" s="150" t="s">
        <v>2979</v>
      </c>
      <c r="B25" s="253">
        <v>32571.428571428572</v>
      </c>
      <c r="C25" s="147" t="s">
        <v>3112</v>
      </c>
      <c r="D25" s="254">
        <v>32300</v>
      </c>
      <c r="E25" s="147" t="s">
        <v>3112</v>
      </c>
      <c r="F25" s="197">
        <v>27142.857142857141</v>
      </c>
      <c r="G25" s="255">
        <v>10857.142857142857</v>
      </c>
      <c r="H25" s="204" t="s">
        <v>3112</v>
      </c>
      <c r="I25" s="204" t="s">
        <v>3112</v>
      </c>
      <c r="J25" s="234">
        <v>8571.4285714285706</v>
      </c>
      <c r="K25" s="256" t="s">
        <v>3167</v>
      </c>
      <c r="L25" s="193">
        <v>7989</v>
      </c>
      <c r="M25" s="214">
        <v>7200</v>
      </c>
      <c r="N25" s="199">
        <v>6000</v>
      </c>
      <c r="O25" s="240" t="s">
        <v>3112</v>
      </c>
      <c r="P25" s="234">
        <v>3017.1428571428573</v>
      </c>
      <c r="Q25" s="128" t="s">
        <v>3112</v>
      </c>
      <c r="R25" s="205">
        <v>2400</v>
      </c>
      <c r="S25" s="204">
        <v>1508.57142857143</v>
      </c>
      <c r="T25" s="204">
        <v>1200</v>
      </c>
      <c r="U25" s="204">
        <v>1200</v>
      </c>
      <c r="V25" s="204">
        <v>6000</v>
      </c>
      <c r="W25" s="204">
        <v>1508.5714285714287</v>
      </c>
      <c r="X25" s="204">
        <v>3017.1428571428573</v>
      </c>
      <c r="Y25" s="197">
        <v>5417.1428571428569</v>
      </c>
      <c r="AA25" s="150" t="s">
        <v>2979</v>
      </c>
      <c r="AB25" s="257">
        <v>24000</v>
      </c>
      <c r="AC25" s="220" t="s">
        <v>3112</v>
      </c>
      <c r="AD25" s="205">
        <v>19125</v>
      </c>
      <c r="AE25" s="258" t="s">
        <v>3112</v>
      </c>
      <c r="AF25" s="230">
        <v>18000</v>
      </c>
      <c r="AG25" s="259">
        <v>6000</v>
      </c>
      <c r="AH25" s="220" t="s">
        <v>3112</v>
      </c>
      <c r="AI25" s="220" t="s">
        <v>3112</v>
      </c>
      <c r="AJ25" s="220">
        <v>15000</v>
      </c>
      <c r="AK25" s="260">
        <v>5280</v>
      </c>
      <c r="AL25" s="199">
        <v>5640</v>
      </c>
      <c r="AM25" s="199">
        <v>6180</v>
      </c>
      <c r="AN25" s="199">
        <v>12000</v>
      </c>
      <c r="AO25" s="243" t="s">
        <v>3112</v>
      </c>
      <c r="AP25" s="220">
        <v>10500</v>
      </c>
      <c r="AQ25" s="128" t="s">
        <v>3112</v>
      </c>
      <c r="AR25" s="205">
        <v>6000</v>
      </c>
      <c r="AS25" s="204">
        <v>7500</v>
      </c>
      <c r="AT25" s="204">
        <v>6780</v>
      </c>
      <c r="AU25" s="204">
        <v>5280</v>
      </c>
      <c r="AV25" s="204">
        <v>4770</v>
      </c>
      <c r="AW25" s="204">
        <v>4380</v>
      </c>
      <c r="AX25" s="204">
        <v>4260</v>
      </c>
      <c r="AY25" s="197">
        <v>9510</v>
      </c>
      <c r="BA25" s="150" t="s">
        <v>2979</v>
      </c>
      <c r="BB25" s="253">
        <v>7200</v>
      </c>
      <c r="BC25" s="147" t="s">
        <v>3112</v>
      </c>
      <c r="BD25" s="205">
        <v>8800</v>
      </c>
      <c r="BE25" s="204" t="s">
        <v>3112</v>
      </c>
      <c r="BF25" s="205">
        <v>6200</v>
      </c>
      <c r="BG25" s="259">
        <v>4000</v>
      </c>
      <c r="BH25" s="204" t="s">
        <v>3112</v>
      </c>
      <c r="BI25" s="204" t="s">
        <v>3112</v>
      </c>
      <c r="BJ25" s="204">
        <v>13500</v>
      </c>
      <c r="BK25" s="191" t="s">
        <v>3112</v>
      </c>
      <c r="BL25" s="199">
        <v>18000</v>
      </c>
      <c r="BM25" s="199">
        <v>18000</v>
      </c>
      <c r="BN25" s="199">
        <v>18000</v>
      </c>
      <c r="BO25" s="240" t="s">
        <v>3112</v>
      </c>
      <c r="BP25" s="204">
        <v>13500</v>
      </c>
      <c r="BQ25" s="128" t="s">
        <v>3112</v>
      </c>
      <c r="BR25" s="205">
        <v>9180</v>
      </c>
      <c r="BS25" s="204">
        <v>13500</v>
      </c>
      <c r="BT25" s="204">
        <v>13500</v>
      </c>
      <c r="BU25" s="204">
        <v>9000</v>
      </c>
      <c r="BV25" s="204">
        <v>13500</v>
      </c>
      <c r="BW25" s="204">
        <v>9000</v>
      </c>
      <c r="BX25" s="204">
        <v>18000</v>
      </c>
      <c r="BY25" s="204">
        <v>9000</v>
      </c>
      <c r="CA25" s="150" t="s">
        <v>2979</v>
      </c>
      <c r="CB25" s="253">
        <v>13000</v>
      </c>
      <c r="CC25" s="258" t="s">
        <v>3112</v>
      </c>
      <c r="CD25" s="205">
        <v>12350</v>
      </c>
      <c r="CE25" s="220" t="s">
        <v>3112</v>
      </c>
      <c r="CF25" s="205">
        <v>13000</v>
      </c>
      <c r="CG25" s="259">
        <v>13000</v>
      </c>
      <c r="CH25" s="220" t="s">
        <v>3112</v>
      </c>
      <c r="CI25" s="220" t="s">
        <v>3112</v>
      </c>
      <c r="CJ25" s="220">
        <v>18000</v>
      </c>
      <c r="CK25" s="203">
        <v>15000</v>
      </c>
      <c r="CL25" s="199">
        <v>15000</v>
      </c>
      <c r="CM25" s="199">
        <v>15000</v>
      </c>
      <c r="CN25" s="199">
        <v>15000</v>
      </c>
      <c r="CO25" s="243" t="s">
        <v>3112</v>
      </c>
      <c r="CP25" s="203">
        <v>16890</v>
      </c>
      <c r="CQ25" s="128" t="s">
        <v>3112</v>
      </c>
      <c r="CR25" s="205">
        <v>10125</v>
      </c>
      <c r="CS25" s="204">
        <v>15000</v>
      </c>
      <c r="CT25" s="204">
        <v>10500</v>
      </c>
      <c r="CU25" s="204">
        <v>11250</v>
      </c>
      <c r="CV25" s="204">
        <v>18750</v>
      </c>
      <c r="CW25" s="204">
        <v>15000</v>
      </c>
      <c r="CX25" s="233">
        <v>9000</v>
      </c>
      <c r="CY25" s="204">
        <v>15000</v>
      </c>
      <c r="DA25" s="247" t="s">
        <v>2979</v>
      </c>
      <c r="DB25" s="261">
        <v>10000</v>
      </c>
      <c r="DC25" s="258" t="s">
        <v>3112</v>
      </c>
      <c r="DD25" s="205">
        <v>7200</v>
      </c>
      <c r="DE25" s="220" t="s">
        <v>3112</v>
      </c>
      <c r="DF25" s="205">
        <v>7000</v>
      </c>
      <c r="DG25" s="259">
        <v>4000</v>
      </c>
      <c r="DH25" s="220" t="s">
        <v>3112</v>
      </c>
      <c r="DI25" s="220" t="s">
        <v>3112</v>
      </c>
      <c r="DJ25" s="220">
        <v>5250</v>
      </c>
      <c r="DK25" s="192" t="s">
        <v>3167</v>
      </c>
      <c r="DL25" s="199">
        <v>9000</v>
      </c>
      <c r="DM25" s="199">
        <v>9000</v>
      </c>
      <c r="DN25" s="199">
        <v>9000</v>
      </c>
      <c r="DO25" s="243" t="s">
        <v>3112</v>
      </c>
      <c r="DP25" s="203">
        <v>5280</v>
      </c>
      <c r="DQ25" s="128" t="s">
        <v>3112</v>
      </c>
      <c r="DR25" s="205">
        <v>3600</v>
      </c>
      <c r="DS25" s="204">
        <v>7520</v>
      </c>
      <c r="DT25" s="204">
        <v>3000</v>
      </c>
      <c r="DU25" s="204">
        <v>3000</v>
      </c>
      <c r="DV25" s="204">
        <v>6000</v>
      </c>
      <c r="DW25" s="204">
        <v>3760</v>
      </c>
      <c r="DX25" s="208">
        <v>4520</v>
      </c>
      <c r="DY25" s="204">
        <v>2000</v>
      </c>
    </row>
    <row r="26" spans="1:129" x14ac:dyDescent="0.3">
      <c r="A26" s="150" t="s">
        <v>3122</v>
      </c>
      <c r="B26" s="147" t="s">
        <v>3112</v>
      </c>
      <c r="C26" s="147" t="s">
        <v>3112</v>
      </c>
      <c r="D26" s="147" t="s">
        <v>3112</v>
      </c>
      <c r="E26" s="147" t="s">
        <v>3112</v>
      </c>
      <c r="F26" s="147" t="s">
        <v>3112</v>
      </c>
      <c r="G26" s="147" t="s">
        <v>3112</v>
      </c>
      <c r="H26" s="147" t="s">
        <v>3112</v>
      </c>
      <c r="I26" s="147" t="s">
        <v>3112</v>
      </c>
      <c r="J26" s="147" t="s">
        <v>3112</v>
      </c>
      <c r="K26" s="147" t="s">
        <v>3112</v>
      </c>
      <c r="L26" s="230">
        <v>9000</v>
      </c>
      <c r="M26" s="230">
        <v>3428.5714285714284</v>
      </c>
      <c r="N26" s="205">
        <v>5143</v>
      </c>
      <c r="O26" s="240" t="s">
        <v>3112</v>
      </c>
      <c r="P26" s="234" t="s">
        <v>3112</v>
      </c>
      <c r="Q26" s="197">
        <v>6857.1428571428569</v>
      </c>
      <c r="R26" s="197">
        <v>6000</v>
      </c>
      <c r="S26" s="191" t="s">
        <v>3112</v>
      </c>
      <c r="T26" s="204">
        <v>3428.5714285714284</v>
      </c>
      <c r="U26" s="191" t="s">
        <v>3112</v>
      </c>
      <c r="V26" s="191" t="s">
        <v>3112</v>
      </c>
      <c r="W26" s="191" t="s">
        <v>3112</v>
      </c>
      <c r="X26" s="191" t="s">
        <v>3112</v>
      </c>
      <c r="Y26" s="191" t="s">
        <v>3112</v>
      </c>
      <c r="AA26" s="150" t="s">
        <v>3122</v>
      </c>
      <c r="AB26" s="258" t="s">
        <v>3112</v>
      </c>
      <c r="AC26" s="258" t="s">
        <v>3112</v>
      </c>
      <c r="AD26" s="258" t="s">
        <v>3112</v>
      </c>
      <c r="AE26" s="258" t="s">
        <v>3112</v>
      </c>
      <c r="AF26" s="258" t="s">
        <v>3112</v>
      </c>
      <c r="AG26" s="258" t="s">
        <v>3112</v>
      </c>
      <c r="AH26" s="258" t="s">
        <v>3112</v>
      </c>
      <c r="AI26" s="258" t="s">
        <v>3112</v>
      </c>
      <c r="AJ26" s="258" t="s">
        <v>3112</v>
      </c>
      <c r="AK26" s="258" t="s">
        <v>3112</v>
      </c>
      <c r="AL26" s="203">
        <v>9000</v>
      </c>
      <c r="AM26" s="203">
        <v>30000</v>
      </c>
      <c r="AN26" s="203">
        <v>12000</v>
      </c>
      <c r="AO26" s="243" t="s">
        <v>3112</v>
      </c>
      <c r="AP26" s="220" t="s">
        <v>3112</v>
      </c>
      <c r="AQ26" s="252">
        <v>12000</v>
      </c>
      <c r="AR26" s="197">
        <v>9000</v>
      </c>
      <c r="AS26" s="191" t="s">
        <v>3112</v>
      </c>
      <c r="AT26" s="204">
        <v>10500</v>
      </c>
      <c r="AU26" s="191" t="s">
        <v>3112</v>
      </c>
      <c r="AV26" s="191" t="s">
        <v>3112</v>
      </c>
      <c r="AW26" s="191" t="s">
        <v>3112</v>
      </c>
      <c r="AX26" s="191" t="s">
        <v>3112</v>
      </c>
      <c r="AY26" s="191" t="s">
        <v>3112</v>
      </c>
      <c r="BA26" s="150" t="s">
        <v>3122</v>
      </c>
      <c r="BB26" s="147" t="s">
        <v>3112</v>
      </c>
      <c r="BC26" s="147" t="s">
        <v>3112</v>
      </c>
      <c r="BD26" s="147" t="s">
        <v>3112</v>
      </c>
      <c r="BE26" s="147" t="s">
        <v>3112</v>
      </c>
      <c r="BF26" s="147" t="s">
        <v>3112</v>
      </c>
      <c r="BG26" s="147" t="s">
        <v>3112</v>
      </c>
      <c r="BH26" s="147" t="s">
        <v>3112</v>
      </c>
      <c r="BI26" s="147" t="s">
        <v>3112</v>
      </c>
      <c r="BJ26" s="147" t="s">
        <v>3112</v>
      </c>
      <c r="BK26" s="147" t="s">
        <v>3112</v>
      </c>
      <c r="BL26" s="205">
        <v>9000</v>
      </c>
      <c r="BM26" s="205">
        <v>3600</v>
      </c>
      <c r="BN26" s="205">
        <v>7200</v>
      </c>
      <c r="BO26" s="240" t="s">
        <v>3112</v>
      </c>
      <c r="BP26" s="204" t="s">
        <v>3112</v>
      </c>
      <c r="BQ26" s="205">
        <v>9000</v>
      </c>
      <c r="BR26" s="205">
        <v>18000</v>
      </c>
      <c r="BS26" s="191" t="s">
        <v>3112</v>
      </c>
      <c r="BT26" s="204">
        <v>3600</v>
      </c>
      <c r="BU26" s="191" t="s">
        <v>3112</v>
      </c>
      <c r="BV26" s="191" t="s">
        <v>3112</v>
      </c>
      <c r="BW26" s="191" t="s">
        <v>3112</v>
      </c>
      <c r="BX26" s="191" t="s">
        <v>3112</v>
      </c>
      <c r="BY26" s="204" t="s">
        <v>3112</v>
      </c>
      <c r="CA26" s="150" t="s">
        <v>3122</v>
      </c>
      <c r="CB26" s="258" t="s">
        <v>3112</v>
      </c>
      <c r="CC26" s="258" t="s">
        <v>3112</v>
      </c>
      <c r="CD26" s="258" t="s">
        <v>3112</v>
      </c>
      <c r="CE26" s="258" t="s">
        <v>3112</v>
      </c>
      <c r="CF26" s="258" t="s">
        <v>3112</v>
      </c>
      <c r="CG26" s="258" t="s">
        <v>3112</v>
      </c>
      <c r="CH26" s="258" t="s">
        <v>3112</v>
      </c>
      <c r="CI26" s="258" t="s">
        <v>3112</v>
      </c>
      <c r="CJ26" s="258" t="s">
        <v>3112</v>
      </c>
      <c r="CK26" s="258" t="s">
        <v>3112</v>
      </c>
      <c r="CL26" s="203">
        <v>15000</v>
      </c>
      <c r="CM26" s="203">
        <v>15000</v>
      </c>
      <c r="CN26" s="203">
        <v>15000</v>
      </c>
      <c r="CO26" s="243" t="s">
        <v>3112</v>
      </c>
      <c r="CP26" s="220" t="s">
        <v>3112</v>
      </c>
      <c r="CQ26" s="205">
        <v>11250</v>
      </c>
      <c r="CR26" s="197">
        <v>10125</v>
      </c>
      <c r="CS26" s="191" t="s">
        <v>3112</v>
      </c>
      <c r="CT26" s="204">
        <v>15000</v>
      </c>
      <c r="CU26" s="191" t="s">
        <v>3112</v>
      </c>
      <c r="CV26" s="191" t="s">
        <v>3112</v>
      </c>
      <c r="CW26" s="191" t="s">
        <v>3112</v>
      </c>
      <c r="CX26" s="191" t="s">
        <v>3112</v>
      </c>
      <c r="CY26" s="191" t="s">
        <v>3112</v>
      </c>
      <c r="DA26" s="247" t="s">
        <v>3122</v>
      </c>
      <c r="DB26" s="258" t="s">
        <v>3112</v>
      </c>
      <c r="DC26" s="258" t="s">
        <v>3112</v>
      </c>
      <c r="DD26" s="258" t="s">
        <v>3112</v>
      </c>
      <c r="DE26" s="258" t="s">
        <v>3112</v>
      </c>
      <c r="DF26" s="258" t="s">
        <v>3112</v>
      </c>
      <c r="DG26" s="258" t="s">
        <v>3112</v>
      </c>
      <c r="DH26" s="258" t="s">
        <v>3112</v>
      </c>
      <c r="DI26" s="258" t="s">
        <v>3112</v>
      </c>
      <c r="DJ26" s="258" t="s">
        <v>3112</v>
      </c>
      <c r="DK26" s="258" t="s">
        <v>3112</v>
      </c>
      <c r="DL26" s="203">
        <v>4000</v>
      </c>
      <c r="DM26" s="203">
        <v>4000</v>
      </c>
      <c r="DN26" s="203">
        <v>4000</v>
      </c>
      <c r="DO26" s="243" t="s">
        <v>3112</v>
      </c>
      <c r="DP26" s="220" t="s">
        <v>3112</v>
      </c>
      <c r="DQ26" s="252">
        <v>5000</v>
      </c>
      <c r="DR26" s="205">
        <v>4000</v>
      </c>
      <c r="DS26" s="191" t="s">
        <v>3112</v>
      </c>
      <c r="DT26" s="204">
        <v>4000</v>
      </c>
      <c r="DU26" s="191" t="s">
        <v>3112</v>
      </c>
      <c r="DV26" s="191" t="s">
        <v>3112</v>
      </c>
      <c r="DW26" s="191" t="s">
        <v>3112</v>
      </c>
      <c r="DX26" s="251" t="s">
        <v>3112</v>
      </c>
      <c r="DY26" s="251" t="s">
        <v>3112</v>
      </c>
    </row>
    <row r="27" spans="1:129" x14ac:dyDescent="0.3">
      <c r="A27" s="24" t="s">
        <v>2980</v>
      </c>
      <c r="B27" s="209">
        <v>22800</v>
      </c>
      <c r="C27" s="249">
        <v>76000</v>
      </c>
      <c r="D27" s="128" t="s">
        <v>3112</v>
      </c>
      <c r="E27" s="249">
        <v>19000</v>
      </c>
      <c r="F27" s="249">
        <v>22800</v>
      </c>
      <c r="G27" s="262">
        <v>22800</v>
      </c>
      <c r="H27" s="263" t="s">
        <v>3112</v>
      </c>
      <c r="I27" s="204">
        <v>6000</v>
      </c>
      <c r="J27" s="215" t="s">
        <v>3112</v>
      </c>
      <c r="K27" s="204">
        <v>7200</v>
      </c>
      <c r="L27" s="234">
        <v>8400</v>
      </c>
      <c r="M27" s="234">
        <v>8400</v>
      </c>
      <c r="N27" s="204">
        <v>10800</v>
      </c>
      <c r="O27" s="204">
        <v>8400</v>
      </c>
      <c r="P27" s="234">
        <v>8400</v>
      </c>
      <c r="Q27" s="191" t="s">
        <v>3112</v>
      </c>
      <c r="R27" s="205">
        <v>9600</v>
      </c>
      <c r="S27" s="204">
        <v>9017.1428571428605</v>
      </c>
      <c r="T27" s="191" t="s">
        <v>3112</v>
      </c>
      <c r="U27" s="204">
        <v>9600</v>
      </c>
      <c r="V27" s="191" t="s">
        <v>3112</v>
      </c>
      <c r="W27" s="204">
        <v>9017.1428571428569</v>
      </c>
      <c r="X27" s="204">
        <v>9600</v>
      </c>
      <c r="Y27" s="204">
        <v>5417.1428571428569</v>
      </c>
      <c r="AA27" s="24" t="s">
        <v>2980</v>
      </c>
      <c r="AB27" s="216">
        <v>16500</v>
      </c>
      <c r="AC27" s="217">
        <v>24000</v>
      </c>
      <c r="AD27" s="198" t="s">
        <v>3112</v>
      </c>
      <c r="AE27" s="218">
        <v>16500</v>
      </c>
      <c r="AF27" s="219">
        <v>15000</v>
      </c>
      <c r="AG27" s="202">
        <v>15000</v>
      </c>
      <c r="AH27" s="198" t="s">
        <v>3112</v>
      </c>
      <c r="AI27" s="220">
        <v>15000</v>
      </c>
      <c r="AJ27" s="198" t="s">
        <v>3112</v>
      </c>
      <c r="AK27" s="203">
        <v>18000</v>
      </c>
      <c r="AL27" s="220">
        <v>18000</v>
      </c>
      <c r="AM27" s="220">
        <v>18000</v>
      </c>
      <c r="AN27" s="220">
        <v>21000</v>
      </c>
      <c r="AO27" s="220">
        <v>21000</v>
      </c>
      <c r="AP27" s="220">
        <v>18000</v>
      </c>
      <c r="AQ27" s="191" t="s">
        <v>3112</v>
      </c>
      <c r="AR27" s="205">
        <v>18000</v>
      </c>
      <c r="AS27" s="204">
        <v>19500</v>
      </c>
      <c r="AT27" s="191" t="s">
        <v>3112</v>
      </c>
      <c r="AU27" s="204">
        <v>19500</v>
      </c>
      <c r="AV27" s="191" t="s">
        <v>3112</v>
      </c>
      <c r="AW27" s="204">
        <v>18000</v>
      </c>
      <c r="AX27" s="204">
        <v>19500</v>
      </c>
      <c r="AY27" s="204">
        <v>21000</v>
      </c>
      <c r="BA27" s="24" t="s">
        <v>2980</v>
      </c>
      <c r="BB27" s="209">
        <v>5600</v>
      </c>
      <c r="BC27" s="221">
        <v>6400</v>
      </c>
      <c r="BD27" s="191" t="s">
        <v>3112</v>
      </c>
      <c r="BE27" s="217">
        <v>5600</v>
      </c>
      <c r="BF27" s="217">
        <v>5600</v>
      </c>
      <c r="BG27" s="202">
        <v>5600</v>
      </c>
      <c r="BH27" s="191" t="s">
        <v>3112</v>
      </c>
      <c r="BI27" s="204">
        <v>12600</v>
      </c>
      <c r="BJ27" s="191" t="s">
        <v>3112</v>
      </c>
      <c r="BK27" s="205">
        <v>14400</v>
      </c>
      <c r="BL27" s="204">
        <v>12600</v>
      </c>
      <c r="BM27" s="204">
        <v>14400</v>
      </c>
      <c r="BN27" s="227">
        <v>10800</v>
      </c>
      <c r="BO27" s="204">
        <v>16200</v>
      </c>
      <c r="BP27" s="204">
        <v>16200</v>
      </c>
      <c r="BQ27" s="191" t="s">
        <v>3112</v>
      </c>
      <c r="BR27" s="205">
        <v>14400</v>
      </c>
      <c r="BS27" s="204">
        <v>14400</v>
      </c>
      <c r="BT27" s="191" t="s">
        <v>3112</v>
      </c>
      <c r="BU27" s="204">
        <v>14400</v>
      </c>
      <c r="BV27" s="191" t="s">
        <v>3112</v>
      </c>
      <c r="BW27" s="204">
        <v>15300</v>
      </c>
      <c r="BX27" s="204">
        <v>16200</v>
      </c>
      <c r="BY27" s="204">
        <v>14400</v>
      </c>
      <c r="CA27" s="24" t="s">
        <v>2980</v>
      </c>
      <c r="CB27" s="209">
        <v>6500</v>
      </c>
      <c r="CC27" s="221">
        <v>6500</v>
      </c>
      <c r="CD27" s="198" t="s">
        <v>3112</v>
      </c>
      <c r="CE27" s="217">
        <v>6500</v>
      </c>
      <c r="CF27" s="217">
        <v>7800</v>
      </c>
      <c r="CG27" s="202">
        <v>7800</v>
      </c>
      <c r="CH27" s="198" t="s">
        <v>3112</v>
      </c>
      <c r="CI27" s="220">
        <v>10500</v>
      </c>
      <c r="CJ27" s="198" t="s">
        <v>3112</v>
      </c>
      <c r="CK27" s="203">
        <v>10500</v>
      </c>
      <c r="CL27" s="220">
        <v>10500</v>
      </c>
      <c r="CM27" s="220">
        <v>10500</v>
      </c>
      <c r="CN27" s="203">
        <v>12000</v>
      </c>
      <c r="CO27" s="220">
        <v>12000</v>
      </c>
      <c r="CP27" s="220">
        <v>10500</v>
      </c>
      <c r="CQ27" s="191" t="s">
        <v>3112</v>
      </c>
      <c r="CR27" s="205">
        <v>10500</v>
      </c>
      <c r="CS27" s="204">
        <v>10500</v>
      </c>
      <c r="CT27" s="191" t="s">
        <v>3112</v>
      </c>
      <c r="CU27" s="204">
        <v>11250</v>
      </c>
      <c r="CV27" s="191" t="s">
        <v>3112</v>
      </c>
      <c r="CW27" s="204">
        <v>12000</v>
      </c>
      <c r="CX27" s="204">
        <v>12000</v>
      </c>
      <c r="CY27" s="204">
        <v>15000</v>
      </c>
      <c r="DA27" s="206" t="s">
        <v>2980</v>
      </c>
      <c r="DB27" s="223">
        <v>7800</v>
      </c>
      <c r="DC27" s="221">
        <v>5000</v>
      </c>
      <c r="DD27" s="198" t="s">
        <v>3112</v>
      </c>
      <c r="DE27" s="217">
        <v>6000</v>
      </c>
      <c r="DF27" s="217">
        <v>6000</v>
      </c>
      <c r="DG27" s="202">
        <v>6000</v>
      </c>
      <c r="DH27" s="198" t="s">
        <v>3112</v>
      </c>
      <c r="DI27" s="252">
        <v>6000</v>
      </c>
      <c r="DJ27" s="198" t="s">
        <v>3112</v>
      </c>
      <c r="DK27" s="203">
        <v>7200</v>
      </c>
      <c r="DL27" s="220">
        <v>9000</v>
      </c>
      <c r="DM27" s="220">
        <v>9000</v>
      </c>
      <c r="DN27" s="203">
        <v>9000</v>
      </c>
      <c r="DO27" s="220">
        <v>9000</v>
      </c>
      <c r="DP27" s="220">
        <v>7520</v>
      </c>
      <c r="DQ27" s="198" t="s">
        <v>3112</v>
      </c>
      <c r="DR27" s="205">
        <v>9000</v>
      </c>
      <c r="DS27" s="204">
        <v>9000</v>
      </c>
      <c r="DT27" s="191" t="s">
        <v>3112</v>
      </c>
      <c r="DU27" s="204">
        <v>7200</v>
      </c>
      <c r="DV27" s="191" t="s">
        <v>3112</v>
      </c>
      <c r="DW27" s="204">
        <v>7200</v>
      </c>
      <c r="DX27" s="208">
        <v>7800</v>
      </c>
      <c r="DY27" s="204">
        <v>3000</v>
      </c>
    </row>
    <row r="28" spans="1:129" x14ac:dyDescent="0.3">
      <c r="A28" s="24" t="s">
        <v>3123</v>
      </c>
      <c r="B28" s="191" t="s">
        <v>3112</v>
      </c>
      <c r="C28" s="191" t="s">
        <v>3112</v>
      </c>
      <c r="D28" s="191" t="s">
        <v>3112</v>
      </c>
      <c r="E28" s="191" t="s">
        <v>3112</v>
      </c>
      <c r="F28" s="191" t="s">
        <v>3112</v>
      </c>
      <c r="G28" s="191" t="s">
        <v>3112</v>
      </c>
      <c r="H28" s="191" t="s">
        <v>3112</v>
      </c>
      <c r="I28" s="191" t="s">
        <v>3112</v>
      </c>
      <c r="J28" s="191" t="s">
        <v>3112</v>
      </c>
      <c r="K28" s="191" t="s">
        <v>3112</v>
      </c>
      <c r="L28" s="191" t="s">
        <v>3112</v>
      </c>
      <c r="M28" s="191" t="s">
        <v>3112</v>
      </c>
      <c r="N28" s="191" t="s">
        <v>3112</v>
      </c>
      <c r="O28" s="191" t="s">
        <v>3112</v>
      </c>
      <c r="P28" s="191" t="s">
        <v>3112</v>
      </c>
      <c r="Q28" s="191" t="s">
        <v>3112</v>
      </c>
      <c r="R28" s="191" t="s">
        <v>3112</v>
      </c>
      <c r="S28" s="191" t="s">
        <v>3112</v>
      </c>
      <c r="T28" s="204">
        <v>5142.8571428571431</v>
      </c>
      <c r="U28" s="204">
        <v>5142.8571428571431</v>
      </c>
      <c r="V28" s="191" t="s">
        <v>3112</v>
      </c>
      <c r="W28" s="191" t="s">
        <v>3112</v>
      </c>
      <c r="X28" s="191" t="s">
        <v>3112</v>
      </c>
      <c r="Y28" s="191" t="s">
        <v>3112</v>
      </c>
      <c r="AA28" s="24" t="s">
        <v>3123</v>
      </c>
      <c r="AB28" s="191" t="s">
        <v>3112</v>
      </c>
      <c r="AC28" s="191" t="s">
        <v>3112</v>
      </c>
      <c r="AD28" s="191" t="s">
        <v>3112</v>
      </c>
      <c r="AE28" s="191" t="s">
        <v>3112</v>
      </c>
      <c r="AF28" s="191" t="s">
        <v>3112</v>
      </c>
      <c r="AG28" s="191" t="s">
        <v>3112</v>
      </c>
      <c r="AH28" s="191" t="s">
        <v>3112</v>
      </c>
      <c r="AI28" s="191" t="s">
        <v>3112</v>
      </c>
      <c r="AJ28" s="191" t="s">
        <v>3112</v>
      </c>
      <c r="AK28" s="191" t="s">
        <v>3112</v>
      </c>
      <c r="AL28" s="191" t="s">
        <v>3112</v>
      </c>
      <c r="AM28" s="191" t="s">
        <v>3112</v>
      </c>
      <c r="AN28" s="191" t="s">
        <v>3112</v>
      </c>
      <c r="AO28" s="191" t="s">
        <v>3112</v>
      </c>
      <c r="AP28" s="191" t="s">
        <v>3112</v>
      </c>
      <c r="AQ28" s="191" t="s">
        <v>3112</v>
      </c>
      <c r="AR28" s="191" t="s">
        <v>3112</v>
      </c>
      <c r="AS28" s="191" t="s">
        <v>3112</v>
      </c>
      <c r="AT28" s="204">
        <v>18000</v>
      </c>
      <c r="AU28" s="204">
        <v>18000</v>
      </c>
      <c r="AV28" s="191" t="s">
        <v>3112</v>
      </c>
      <c r="AW28" s="191" t="s">
        <v>3112</v>
      </c>
      <c r="AX28" s="191" t="s">
        <v>3112</v>
      </c>
      <c r="AY28" s="191" t="s">
        <v>3112</v>
      </c>
      <c r="BA28" s="24" t="s">
        <v>3123</v>
      </c>
      <c r="BB28" s="191" t="s">
        <v>3112</v>
      </c>
      <c r="BC28" s="191" t="s">
        <v>3112</v>
      </c>
      <c r="BD28" s="191" t="s">
        <v>3112</v>
      </c>
      <c r="BE28" s="191" t="s">
        <v>3112</v>
      </c>
      <c r="BF28" s="191" t="s">
        <v>3112</v>
      </c>
      <c r="BG28" s="191" t="s">
        <v>3112</v>
      </c>
      <c r="BH28" s="191" t="s">
        <v>3112</v>
      </c>
      <c r="BI28" s="191" t="s">
        <v>3112</v>
      </c>
      <c r="BJ28" s="191" t="s">
        <v>3112</v>
      </c>
      <c r="BK28" s="191" t="s">
        <v>3112</v>
      </c>
      <c r="BL28" s="191" t="s">
        <v>3112</v>
      </c>
      <c r="BM28" s="191" t="s">
        <v>3112</v>
      </c>
      <c r="BN28" s="191" t="s">
        <v>3112</v>
      </c>
      <c r="BO28" s="191" t="s">
        <v>3112</v>
      </c>
      <c r="BP28" s="191" t="s">
        <v>3112</v>
      </c>
      <c r="BQ28" s="191" t="s">
        <v>3112</v>
      </c>
      <c r="BR28" s="191" t="s">
        <v>3112</v>
      </c>
      <c r="BS28" s="191" t="s">
        <v>3112</v>
      </c>
      <c r="BT28" s="204">
        <v>9000</v>
      </c>
      <c r="BU28" s="204">
        <v>4500</v>
      </c>
      <c r="BV28" s="191" t="s">
        <v>3112</v>
      </c>
      <c r="BW28" s="191" t="s">
        <v>3112</v>
      </c>
      <c r="BX28" s="191" t="s">
        <v>3112</v>
      </c>
      <c r="BY28" s="204" t="s">
        <v>3112</v>
      </c>
      <c r="CA28" s="24" t="s">
        <v>3123</v>
      </c>
      <c r="CB28" s="191" t="s">
        <v>3112</v>
      </c>
      <c r="CC28" s="191" t="s">
        <v>3112</v>
      </c>
      <c r="CD28" s="191" t="s">
        <v>3112</v>
      </c>
      <c r="CE28" s="191" t="s">
        <v>3112</v>
      </c>
      <c r="CF28" s="191" t="s">
        <v>3112</v>
      </c>
      <c r="CG28" s="191" t="s">
        <v>3112</v>
      </c>
      <c r="CH28" s="191" t="s">
        <v>3112</v>
      </c>
      <c r="CI28" s="191" t="s">
        <v>3112</v>
      </c>
      <c r="CJ28" s="191" t="s">
        <v>3112</v>
      </c>
      <c r="CK28" s="191" t="s">
        <v>3112</v>
      </c>
      <c r="CL28" s="191" t="s">
        <v>3112</v>
      </c>
      <c r="CM28" s="191" t="s">
        <v>3112</v>
      </c>
      <c r="CN28" s="191" t="s">
        <v>3112</v>
      </c>
      <c r="CO28" s="191" t="s">
        <v>3112</v>
      </c>
      <c r="CP28" s="191" t="s">
        <v>3112</v>
      </c>
      <c r="CQ28" s="191" t="s">
        <v>3112</v>
      </c>
      <c r="CR28" s="191" t="s">
        <v>3112</v>
      </c>
      <c r="CS28" s="191" t="s">
        <v>3112</v>
      </c>
      <c r="CT28" s="204">
        <v>22500</v>
      </c>
      <c r="CU28" s="204">
        <v>9000</v>
      </c>
      <c r="CV28" s="191" t="s">
        <v>3112</v>
      </c>
      <c r="CW28" s="191" t="s">
        <v>3112</v>
      </c>
      <c r="CX28" s="191" t="s">
        <v>3112</v>
      </c>
      <c r="CY28" s="191" t="s">
        <v>3112</v>
      </c>
      <c r="DA28" s="206" t="s">
        <v>3123</v>
      </c>
      <c r="DB28" s="264" t="s">
        <v>3112</v>
      </c>
      <c r="DC28" s="191" t="s">
        <v>3112</v>
      </c>
      <c r="DD28" s="191" t="s">
        <v>3112</v>
      </c>
      <c r="DE28" s="191" t="s">
        <v>3112</v>
      </c>
      <c r="DF28" s="191" t="s">
        <v>3112</v>
      </c>
      <c r="DG28" s="191" t="s">
        <v>3112</v>
      </c>
      <c r="DH28" s="191" t="s">
        <v>3112</v>
      </c>
      <c r="DI28" s="191" t="s">
        <v>3112</v>
      </c>
      <c r="DJ28" s="191" t="s">
        <v>3112</v>
      </c>
      <c r="DK28" s="191" t="s">
        <v>3112</v>
      </c>
      <c r="DL28" s="191" t="s">
        <v>3112</v>
      </c>
      <c r="DM28" s="191" t="s">
        <v>3112</v>
      </c>
      <c r="DN28" s="191" t="s">
        <v>3112</v>
      </c>
      <c r="DO28" s="191" t="s">
        <v>3112</v>
      </c>
      <c r="DP28" s="191" t="s">
        <v>3112</v>
      </c>
      <c r="DQ28" s="191" t="s">
        <v>3112</v>
      </c>
      <c r="DR28" s="191" t="s">
        <v>3112</v>
      </c>
      <c r="DS28" s="191" t="s">
        <v>3112</v>
      </c>
      <c r="DT28" s="204">
        <v>12000</v>
      </c>
      <c r="DU28" s="204">
        <v>10000</v>
      </c>
      <c r="DV28" s="191" t="s">
        <v>3112</v>
      </c>
      <c r="DW28" s="191" t="s">
        <v>3112</v>
      </c>
      <c r="DX28" s="251" t="s">
        <v>3112</v>
      </c>
      <c r="DY28" s="251" t="s">
        <v>3112</v>
      </c>
    </row>
    <row r="29" spans="1:129" x14ac:dyDescent="0.3">
      <c r="A29" s="24" t="s">
        <v>3124</v>
      </c>
      <c r="B29" s="128" t="s">
        <v>3112</v>
      </c>
      <c r="C29" s="128" t="s">
        <v>3112</v>
      </c>
      <c r="D29" s="128" t="s">
        <v>3112</v>
      </c>
      <c r="E29" s="128" t="s">
        <v>3112</v>
      </c>
      <c r="F29" s="191" t="s">
        <v>3112</v>
      </c>
      <c r="G29" s="128" t="s">
        <v>3112</v>
      </c>
      <c r="H29" s="128" t="s">
        <v>3112</v>
      </c>
      <c r="I29" s="128" t="s">
        <v>3112</v>
      </c>
      <c r="J29" s="234">
        <v>10285.714285714286</v>
      </c>
      <c r="K29" s="191" t="s">
        <v>3112</v>
      </c>
      <c r="L29" s="215" t="s">
        <v>3112</v>
      </c>
      <c r="M29" s="215" t="s">
        <v>3112</v>
      </c>
      <c r="N29" s="128" t="s">
        <v>3112</v>
      </c>
      <c r="O29" s="191" t="s">
        <v>3112</v>
      </c>
      <c r="P29" s="215" t="s">
        <v>3112</v>
      </c>
      <c r="Q29" s="191" t="s">
        <v>3112</v>
      </c>
      <c r="R29" s="197">
        <v>6000</v>
      </c>
      <c r="S29" s="191" t="s">
        <v>3112</v>
      </c>
      <c r="T29" s="197">
        <v>5142.8571428571431</v>
      </c>
      <c r="U29" s="191" t="s">
        <v>3112</v>
      </c>
      <c r="V29" s="191" t="s">
        <v>3112</v>
      </c>
      <c r="W29" s="191" t="s">
        <v>3112</v>
      </c>
      <c r="X29" s="191" t="s">
        <v>3112</v>
      </c>
      <c r="Y29" s="191" t="s">
        <v>3112</v>
      </c>
      <c r="AA29" s="24" t="s">
        <v>3124</v>
      </c>
      <c r="AB29" s="198" t="s">
        <v>3112</v>
      </c>
      <c r="AC29" s="198" t="s">
        <v>3112</v>
      </c>
      <c r="AD29" s="198" t="s">
        <v>3112</v>
      </c>
      <c r="AE29" s="198" t="s">
        <v>3112</v>
      </c>
      <c r="AF29" s="198" t="s">
        <v>3112</v>
      </c>
      <c r="AG29" s="198" t="s">
        <v>3112</v>
      </c>
      <c r="AH29" s="198" t="s">
        <v>3112</v>
      </c>
      <c r="AI29" s="198" t="s">
        <v>3112</v>
      </c>
      <c r="AJ29" s="220">
        <v>12000</v>
      </c>
      <c r="AK29" s="198" t="s">
        <v>3112</v>
      </c>
      <c r="AL29" s="198" t="s">
        <v>3112</v>
      </c>
      <c r="AM29" s="198" t="s">
        <v>3112</v>
      </c>
      <c r="AN29" s="235" t="s">
        <v>3112</v>
      </c>
      <c r="AO29" s="198" t="s">
        <v>3112</v>
      </c>
      <c r="AP29" s="198" t="s">
        <v>3112</v>
      </c>
      <c r="AQ29" s="191" t="s">
        <v>3112</v>
      </c>
      <c r="AR29" s="205">
        <v>7500</v>
      </c>
      <c r="AS29" s="191" t="s">
        <v>3112</v>
      </c>
      <c r="AT29" s="204">
        <v>7500</v>
      </c>
      <c r="AU29" s="191" t="s">
        <v>3112</v>
      </c>
      <c r="AV29" s="191" t="s">
        <v>3112</v>
      </c>
      <c r="AW29" s="191" t="s">
        <v>3112</v>
      </c>
      <c r="AX29" s="191" t="s">
        <v>3112</v>
      </c>
      <c r="AY29" s="191" t="s">
        <v>3112</v>
      </c>
      <c r="BA29" s="24" t="s">
        <v>3124</v>
      </c>
      <c r="BB29" s="191" t="s">
        <v>3112</v>
      </c>
      <c r="BC29" s="191" t="s">
        <v>3112</v>
      </c>
      <c r="BD29" s="191" t="s">
        <v>3112</v>
      </c>
      <c r="BE29" s="191" t="s">
        <v>3112</v>
      </c>
      <c r="BF29" s="191" t="s">
        <v>3112</v>
      </c>
      <c r="BG29" s="191" t="s">
        <v>3112</v>
      </c>
      <c r="BH29" s="191" t="s">
        <v>3112</v>
      </c>
      <c r="BI29" s="191" t="s">
        <v>3112</v>
      </c>
      <c r="BJ29" s="204">
        <v>9000</v>
      </c>
      <c r="BK29" s="191" t="s">
        <v>3112</v>
      </c>
      <c r="BL29" s="191" t="s">
        <v>3112</v>
      </c>
      <c r="BM29" s="191" t="s">
        <v>3112</v>
      </c>
      <c r="BN29" s="128" t="s">
        <v>3112</v>
      </c>
      <c r="BO29" s="191" t="s">
        <v>3112</v>
      </c>
      <c r="BP29" s="191" t="s">
        <v>3112</v>
      </c>
      <c r="BQ29" s="191" t="s">
        <v>3112</v>
      </c>
      <c r="BR29" s="197">
        <v>9000</v>
      </c>
      <c r="BS29" s="191" t="s">
        <v>3112</v>
      </c>
      <c r="BT29" s="204">
        <v>18000</v>
      </c>
      <c r="BU29" s="191" t="s">
        <v>3112</v>
      </c>
      <c r="BV29" s="191" t="s">
        <v>3112</v>
      </c>
      <c r="BW29" s="191" t="s">
        <v>3112</v>
      </c>
      <c r="BX29" s="191" t="s">
        <v>3112</v>
      </c>
      <c r="BY29" s="204" t="s">
        <v>3112</v>
      </c>
      <c r="CA29" s="24" t="s">
        <v>3124</v>
      </c>
      <c r="CB29" s="198" t="s">
        <v>3112</v>
      </c>
      <c r="CC29" s="198" t="s">
        <v>3112</v>
      </c>
      <c r="CD29" s="198" t="s">
        <v>3112</v>
      </c>
      <c r="CE29" s="198" t="s">
        <v>3112</v>
      </c>
      <c r="CF29" s="198" t="s">
        <v>3112</v>
      </c>
      <c r="CG29" s="198" t="s">
        <v>3112</v>
      </c>
      <c r="CH29" s="198" t="s">
        <v>3112</v>
      </c>
      <c r="CI29" s="198" t="s">
        <v>3112</v>
      </c>
      <c r="CJ29" s="220">
        <v>3000</v>
      </c>
      <c r="CK29" s="198" t="s">
        <v>3112</v>
      </c>
      <c r="CL29" s="198" t="s">
        <v>3112</v>
      </c>
      <c r="CM29" s="198" t="s">
        <v>3112</v>
      </c>
      <c r="CN29" s="235" t="s">
        <v>3112</v>
      </c>
      <c r="CO29" s="198" t="s">
        <v>3112</v>
      </c>
      <c r="CP29" s="198" t="s">
        <v>3112</v>
      </c>
      <c r="CQ29" s="191" t="s">
        <v>3112</v>
      </c>
      <c r="CR29" s="205">
        <v>15000</v>
      </c>
      <c r="CS29" s="191" t="s">
        <v>3112</v>
      </c>
      <c r="CT29" s="204">
        <v>15000</v>
      </c>
      <c r="CU29" s="191" t="s">
        <v>3112</v>
      </c>
      <c r="CV29" s="191" t="s">
        <v>3112</v>
      </c>
      <c r="CW29" s="191" t="s">
        <v>3112</v>
      </c>
      <c r="CX29" s="191" t="s">
        <v>3112</v>
      </c>
      <c r="CY29" s="191" t="s">
        <v>3112</v>
      </c>
      <c r="DA29" s="206" t="s">
        <v>3124</v>
      </c>
      <c r="DB29" s="207" t="s">
        <v>3112</v>
      </c>
      <c r="DC29" s="198" t="s">
        <v>3112</v>
      </c>
      <c r="DD29" s="198" t="s">
        <v>3112</v>
      </c>
      <c r="DE29" s="198" t="s">
        <v>3112</v>
      </c>
      <c r="DF29" s="198" t="s">
        <v>3112</v>
      </c>
      <c r="DG29" s="198" t="s">
        <v>3112</v>
      </c>
      <c r="DH29" s="198" t="s">
        <v>3112</v>
      </c>
      <c r="DI29" s="198" t="s">
        <v>3112</v>
      </c>
      <c r="DJ29" s="220">
        <v>10000</v>
      </c>
      <c r="DK29" s="198" t="s">
        <v>3112</v>
      </c>
      <c r="DL29" s="198" t="s">
        <v>3112</v>
      </c>
      <c r="DM29" s="198" t="s">
        <v>3112</v>
      </c>
      <c r="DN29" s="235" t="s">
        <v>3112</v>
      </c>
      <c r="DO29" s="198" t="s">
        <v>3112</v>
      </c>
      <c r="DP29" s="198" t="s">
        <v>3112</v>
      </c>
      <c r="DQ29" s="198" t="s">
        <v>3112</v>
      </c>
      <c r="DR29" s="205">
        <v>6000</v>
      </c>
      <c r="DS29" s="191" t="s">
        <v>3112</v>
      </c>
      <c r="DT29" s="204">
        <v>6000</v>
      </c>
      <c r="DU29" s="191" t="s">
        <v>3112</v>
      </c>
      <c r="DV29" s="191" t="s">
        <v>3112</v>
      </c>
      <c r="DW29" s="191" t="s">
        <v>3112</v>
      </c>
      <c r="DX29" s="251" t="s">
        <v>3112</v>
      </c>
      <c r="DY29" s="251" t="s">
        <v>3112</v>
      </c>
    </row>
    <row r="30" spans="1:129" x14ac:dyDescent="0.3">
      <c r="A30" s="24" t="s">
        <v>3125</v>
      </c>
      <c r="B30" s="191" t="s">
        <v>3112</v>
      </c>
      <c r="C30" s="191" t="s">
        <v>3112</v>
      </c>
      <c r="D30" s="191" t="s">
        <v>3112</v>
      </c>
      <c r="E30" s="191" t="s">
        <v>3112</v>
      </c>
      <c r="F30" s="191" t="s">
        <v>3112</v>
      </c>
      <c r="G30" s="191" t="s">
        <v>3112</v>
      </c>
      <c r="H30" s="191" t="s">
        <v>3112</v>
      </c>
      <c r="I30" s="191" t="s">
        <v>3112</v>
      </c>
      <c r="J30" s="191" t="s">
        <v>3112</v>
      </c>
      <c r="K30" s="191" t="s">
        <v>3112</v>
      </c>
      <c r="L30" s="191" t="s">
        <v>3112</v>
      </c>
      <c r="M30" s="191" t="s">
        <v>3112</v>
      </c>
      <c r="N30" s="204">
        <v>6000</v>
      </c>
      <c r="O30" s="191" t="s">
        <v>3112</v>
      </c>
      <c r="P30" s="215" t="s">
        <v>3112</v>
      </c>
      <c r="Q30" s="204">
        <v>3428.5714285714284</v>
      </c>
      <c r="R30" s="205">
        <v>891.42857142857144</v>
      </c>
      <c r="S30" s="204">
        <v>1714.2857142857099</v>
      </c>
      <c r="T30" s="204">
        <v>1440</v>
      </c>
      <c r="U30" s="204">
        <v>754.28571428571433</v>
      </c>
      <c r="V30" s="191" t="s">
        <v>3112</v>
      </c>
      <c r="W30" s="204">
        <v>1714.2857142857142</v>
      </c>
      <c r="X30" s="191" t="s">
        <v>3112</v>
      </c>
      <c r="Y30" s="191" t="s">
        <v>3112</v>
      </c>
      <c r="AA30" s="24" t="s">
        <v>3125</v>
      </c>
      <c r="AB30" s="198" t="s">
        <v>3112</v>
      </c>
      <c r="AC30" s="198" t="s">
        <v>3112</v>
      </c>
      <c r="AD30" s="198" t="s">
        <v>3112</v>
      </c>
      <c r="AE30" s="198" t="s">
        <v>3112</v>
      </c>
      <c r="AF30" s="198" t="s">
        <v>3112</v>
      </c>
      <c r="AG30" s="198" t="s">
        <v>3112</v>
      </c>
      <c r="AH30" s="198" t="s">
        <v>3112</v>
      </c>
      <c r="AI30" s="198" t="s">
        <v>3112</v>
      </c>
      <c r="AJ30" s="198" t="s">
        <v>3112</v>
      </c>
      <c r="AK30" s="198" t="s">
        <v>3112</v>
      </c>
      <c r="AL30" s="198" t="s">
        <v>3112</v>
      </c>
      <c r="AM30" s="198" t="s">
        <v>3112</v>
      </c>
      <c r="AN30" s="220">
        <v>8580</v>
      </c>
      <c r="AO30" s="198" t="s">
        <v>3112</v>
      </c>
      <c r="AP30" s="198" t="s">
        <v>3112</v>
      </c>
      <c r="AQ30" s="220">
        <v>4500</v>
      </c>
      <c r="AR30" s="205">
        <v>6000</v>
      </c>
      <c r="AS30" s="204">
        <v>4500</v>
      </c>
      <c r="AT30" s="204">
        <v>3000</v>
      </c>
      <c r="AU30" s="204">
        <v>3000</v>
      </c>
      <c r="AV30" s="191" t="s">
        <v>3112</v>
      </c>
      <c r="AW30" s="204">
        <v>3000</v>
      </c>
      <c r="AX30" s="191" t="s">
        <v>3112</v>
      </c>
      <c r="AY30" s="191" t="s">
        <v>3112</v>
      </c>
      <c r="BA30" s="24" t="s">
        <v>3125</v>
      </c>
      <c r="BB30" s="191" t="s">
        <v>3112</v>
      </c>
      <c r="BC30" s="191" t="s">
        <v>3112</v>
      </c>
      <c r="BD30" s="191" t="s">
        <v>3112</v>
      </c>
      <c r="BE30" s="191" t="s">
        <v>3112</v>
      </c>
      <c r="BF30" s="191" t="s">
        <v>3112</v>
      </c>
      <c r="BG30" s="191" t="s">
        <v>3112</v>
      </c>
      <c r="BH30" s="191" t="s">
        <v>3112</v>
      </c>
      <c r="BI30" s="191" t="s">
        <v>3112</v>
      </c>
      <c r="BJ30" s="191" t="s">
        <v>3112</v>
      </c>
      <c r="BK30" s="191" t="s">
        <v>3112</v>
      </c>
      <c r="BL30" s="191" t="s">
        <v>3112</v>
      </c>
      <c r="BM30" s="191" t="s">
        <v>3112</v>
      </c>
      <c r="BN30" s="204">
        <v>13500</v>
      </c>
      <c r="BO30" s="191" t="s">
        <v>3112</v>
      </c>
      <c r="BP30" s="191" t="s">
        <v>3112</v>
      </c>
      <c r="BQ30" s="204">
        <v>5400</v>
      </c>
      <c r="BR30" s="197">
        <v>9000</v>
      </c>
      <c r="BS30" s="204">
        <v>10800</v>
      </c>
      <c r="BT30" s="204">
        <v>9000</v>
      </c>
      <c r="BU30" s="204">
        <v>13500</v>
      </c>
      <c r="BV30" s="191" t="s">
        <v>3112</v>
      </c>
      <c r="BW30" s="204">
        <v>9000</v>
      </c>
      <c r="BX30" s="191" t="s">
        <v>3112</v>
      </c>
      <c r="BY30" s="204" t="s">
        <v>3112</v>
      </c>
      <c r="CA30" s="24" t="s">
        <v>3125</v>
      </c>
      <c r="CB30" s="198" t="s">
        <v>3112</v>
      </c>
      <c r="CC30" s="198" t="s">
        <v>3112</v>
      </c>
      <c r="CD30" s="198" t="s">
        <v>3112</v>
      </c>
      <c r="CE30" s="198" t="s">
        <v>3112</v>
      </c>
      <c r="CF30" s="198" t="s">
        <v>3112</v>
      </c>
      <c r="CG30" s="198" t="s">
        <v>3112</v>
      </c>
      <c r="CH30" s="198" t="s">
        <v>3112</v>
      </c>
      <c r="CI30" s="198" t="s">
        <v>3112</v>
      </c>
      <c r="CJ30" s="198" t="s">
        <v>3112</v>
      </c>
      <c r="CK30" s="198" t="s">
        <v>3112</v>
      </c>
      <c r="CL30" s="198" t="s">
        <v>3112</v>
      </c>
      <c r="CM30" s="198" t="s">
        <v>3112</v>
      </c>
      <c r="CN30" s="203">
        <v>15000</v>
      </c>
      <c r="CO30" s="198" t="s">
        <v>3112</v>
      </c>
      <c r="CP30" s="198" t="s">
        <v>3112</v>
      </c>
      <c r="CQ30" s="204">
        <v>12000</v>
      </c>
      <c r="CR30" s="197">
        <v>10125</v>
      </c>
      <c r="CS30" s="204">
        <v>12000</v>
      </c>
      <c r="CT30" s="204">
        <v>7500</v>
      </c>
      <c r="CU30" s="204">
        <v>11100</v>
      </c>
      <c r="CV30" s="191" t="s">
        <v>3112</v>
      </c>
      <c r="CW30" s="204">
        <v>18375</v>
      </c>
      <c r="CX30" s="191" t="s">
        <v>3112</v>
      </c>
      <c r="CY30" s="191" t="s">
        <v>3112</v>
      </c>
      <c r="DA30" s="206" t="s">
        <v>3125</v>
      </c>
      <c r="DB30" s="207" t="s">
        <v>3112</v>
      </c>
      <c r="DC30" s="198" t="s">
        <v>3112</v>
      </c>
      <c r="DD30" s="198" t="s">
        <v>3112</v>
      </c>
      <c r="DE30" s="198" t="s">
        <v>3112</v>
      </c>
      <c r="DF30" s="198" t="s">
        <v>3112</v>
      </c>
      <c r="DG30" s="198" t="s">
        <v>3112</v>
      </c>
      <c r="DH30" s="198" t="s">
        <v>3112</v>
      </c>
      <c r="DI30" s="198" t="s">
        <v>3112</v>
      </c>
      <c r="DJ30" s="198" t="s">
        <v>3112</v>
      </c>
      <c r="DK30" s="198" t="s">
        <v>3112</v>
      </c>
      <c r="DL30" s="198" t="s">
        <v>3112</v>
      </c>
      <c r="DM30" s="198" t="s">
        <v>3112</v>
      </c>
      <c r="DN30" s="203">
        <v>6000</v>
      </c>
      <c r="DO30" s="198" t="s">
        <v>3112</v>
      </c>
      <c r="DP30" s="198" t="s">
        <v>3112</v>
      </c>
      <c r="DQ30" s="220">
        <v>4000</v>
      </c>
      <c r="DR30" s="197">
        <v>4000</v>
      </c>
      <c r="DS30" s="204">
        <v>3000</v>
      </c>
      <c r="DT30" s="204">
        <v>1640</v>
      </c>
      <c r="DU30" s="204">
        <v>1720</v>
      </c>
      <c r="DV30" s="191" t="s">
        <v>3112</v>
      </c>
      <c r="DW30" s="204">
        <v>2500</v>
      </c>
      <c r="DX30" s="251" t="s">
        <v>3112</v>
      </c>
      <c r="DY30" s="251" t="s">
        <v>3112</v>
      </c>
    </row>
    <row r="31" spans="1:129" x14ac:dyDescent="0.3">
      <c r="A31" s="24" t="s">
        <v>3126</v>
      </c>
      <c r="B31" s="191" t="s">
        <v>3112</v>
      </c>
      <c r="C31" s="191" t="s">
        <v>3112</v>
      </c>
      <c r="D31" s="191" t="s">
        <v>3112</v>
      </c>
      <c r="E31" s="191" t="s">
        <v>3112</v>
      </c>
      <c r="F31" s="191" t="s">
        <v>3112</v>
      </c>
      <c r="G31" s="191" t="s">
        <v>3112</v>
      </c>
      <c r="H31" s="191" t="s">
        <v>3112</v>
      </c>
      <c r="I31" s="197">
        <v>5280</v>
      </c>
      <c r="J31" s="215" t="s">
        <v>3112</v>
      </c>
      <c r="K31" s="191" t="s">
        <v>3112</v>
      </c>
      <c r="L31" s="215" t="s">
        <v>3112</v>
      </c>
      <c r="M31" s="215" t="s">
        <v>3112</v>
      </c>
      <c r="N31" s="191" t="s">
        <v>3112</v>
      </c>
      <c r="O31" s="191" t="s">
        <v>3112</v>
      </c>
      <c r="P31" s="215" t="s">
        <v>3112</v>
      </c>
      <c r="Q31" s="191" t="s">
        <v>3112</v>
      </c>
      <c r="R31" s="237" t="s">
        <v>3112</v>
      </c>
      <c r="S31" s="191" t="s">
        <v>3112</v>
      </c>
      <c r="T31" s="191" t="s">
        <v>3112</v>
      </c>
      <c r="U31" s="191" t="s">
        <v>3112</v>
      </c>
      <c r="V31" s="191" t="s">
        <v>3112</v>
      </c>
      <c r="W31" s="191" t="s">
        <v>3112</v>
      </c>
      <c r="X31" s="191" t="s">
        <v>3112</v>
      </c>
      <c r="Y31" s="191" t="s">
        <v>3112</v>
      </c>
      <c r="AA31" s="24" t="s">
        <v>3126</v>
      </c>
      <c r="AB31" s="198" t="s">
        <v>3112</v>
      </c>
      <c r="AC31" s="198" t="s">
        <v>3112</v>
      </c>
      <c r="AD31" s="198" t="s">
        <v>3112</v>
      </c>
      <c r="AE31" s="198" t="s">
        <v>3112</v>
      </c>
      <c r="AF31" s="198" t="s">
        <v>3112</v>
      </c>
      <c r="AG31" s="198" t="s">
        <v>3112</v>
      </c>
      <c r="AH31" s="198" t="s">
        <v>3112</v>
      </c>
      <c r="AI31" s="252">
        <v>10020</v>
      </c>
      <c r="AJ31" s="198" t="s">
        <v>3112</v>
      </c>
      <c r="AK31" s="198" t="s">
        <v>3112</v>
      </c>
      <c r="AL31" s="198" t="s">
        <v>3112</v>
      </c>
      <c r="AM31" s="198" t="s">
        <v>3112</v>
      </c>
      <c r="AN31" s="198" t="s">
        <v>3112</v>
      </c>
      <c r="AO31" s="198" t="s">
        <v>3112</v>
      </c>
      <c r="AP31" s="198" t="s">
        <v>3112</v>
      </c>
      <c r="AQ31" s="191" t="s">
        <v>3112</v>
      </c>
      <c r="AR31" s="237" t="s">
        <v>3112</v>
      </c>
      <c r="AS31" s="191" t="s">
        <v>3112</v>
      </c>
      <c r="AT31" s="191" t="s">
        <v>3112</v>
      </c>
      <c r="AU31" s="191" t="s">
        <v>3112</v>
      </c>
      <c r="AV31" s="191" t="s">
        <v>3112</v>
      </c>
      <c r="AW31" s="191" t="s">
        <v>3112</v>
      </c>
      <c r="AX31" s="191" t="s">
        <v>3112</v>
      </c>
      <c r="AY31" s="191" t="s">
        <v>3112</v>
      </c>
      <c r="BA31" s="24" t="s">
        <v>3126</v>
      </c>
      <c r="BB31" s="191" t="s">
        <v>3112</v>
      </c>
      <c r="BC31" s="191" t="s">
        <v>3112</v>
      </c>
      <c r="BD31" s="191" t="s">
        <v>3112</v>
      </c>
      <c r="BE31" s="191" t="s">
        <v>3112</v>
      </c>
      <c r="BF31" s="191" t="s">
        <v>3112</v>
      </c>
      <c r="BG31" s="191" t="s">
        <v>3112</v>
      </c>
      <c r="BH31" s="191" t="s">
        <v>3112</v>
      </c>
      <c r="BI31" s="197">
        <v>11268</v>
      </c>
      <c r="BJ31" s="191" t="s">
        <v>3112</v>
      </c>
      <c r="BK31" s="191" t="s">
        <v>3112</v>
      </c>
      <c r="BL31" s="191" t="s">
        <v>3112</v>
      </c>
      <c r="BM31" s="191" t="s">
        <v>3112</v>
      </c>
      <c r="BN31" s="191" t="s">
        <v>3112</v>
      </c>
      <c r="BO31" s="191" t="s">
        <v>3112</v>
      </c>
      <c r="BP31" s="191" t="s">
        <v>3112</v>
      </c>
      <c r="BQ31" s="191" t="s">
        <v>3112</v>
      </c>
      <c r="BR31" s="237" t="s">
        <v>3112</v>
      </c>
      <c r="BS31" s="191" t="s">
        <v>3112</v>
      </c>
      <c r="BT31" s="191" t="s">
        <v>3112</v>
      </c>
      <c r="BU31" s="191" t="s">
        <v>3112</v>
      </c>
      <c r="BV31" s="191" t="s">
        <v>3112</v>
      </c>
      <c r="BW31" s="191" t="s">
        <v>3112</v>
      </c>
      <c r="BX31" s="191" t="s">
        <v>3112</v>
      </c>
      <c r="BY31" s="204" t="s">
        <v>3112</v>
      </c>
      <c r="CA31" s="24" t="s">
        <v>3126</v>
      </c>
      <c r="CB31" s="198" t="s">
        <v>3112</v>
      </c>
      <c r="CC31" s="198" t="s">
        <v>3112</v>
      </c>
      <c r="CD31" s="198" t="s">
        <v>3112</v>
      </c>
      <c r="CE31" s="198" t="s">
        <v>3112</v>
      </c>
      <c r="CF31" s="198" t="s">
        <v>3112</v>
      </c>
      <c r="CG31" s="198" t="s">
        <v>3112</v>
      </c>
      <c r="CH31" s="198" t="s">
        <v>3112</v>
      </c>
      <c r="CI31" s="203">
        <v>15000</v>
      </c>
      <c r="CJ31" s="198" t="s">
        <v>3112</v>
      </c>
      <c r="CK31" s="198" t="s">
        <v>3112</v>
      </c>
      <c r="CL31" s="198" t="s">
        <v>3112</v>
      </c>
      <c r="CM31" s="198" t="s">
        <v>3112</v>
      </c>
      <c r="CN31" s="198" t="s">
        <v>3112</v>
      </c>
      <c r="CO31" s="198" t="s">
        <v>3112</v>
      </c>
      <c r="CP31" s="198" t="s">
        <v>3112</v>
      </c>
      <c r="CQ31" s="191" t="s">
        <v>3112</v>
      </c>
      <c r="CR31" s="237" t="s">
        <v>3112</v>
      </c>
      <c r="CS31" s="191" t="s">
        <v>3112</v>
      </c>
      <c r="CT31" s="191" t="s">
        <v>3112</v>
      </c>
      <c r="CU31" s="191" t="s">
        <v>3112</v>
      </c>
      <c r="CV31" s="191" t="s">
        <v>3112</v>
      </c>
      <c r="CW31" s="191" t="s">
        <v>3112</v>
      </c>
      <c r="CX31" s="191" t="s">
        <v>3112</v>
      </c>
      <c r="CY31" s="191" t="s">
        <v>3112</v>
      </c>
      <c r="DA31" s="206" t="s">
        <v>3126</v>
      </c>
      <c r="DB31" s="207" t="s">
        <v>3112</v>
      </c>
      <c r="DC31" s="198" t="s">
        <v>3112</v>
      </c>
      <c r="DD31" s="198" t="s">
        <v>3112</v>
      </c>
      <c r="DE31" s="198" t="s">
        <v>3112</v>
      </c>
      <c r="DF31" s="198" t="s">
        <v>3112</v>
      </c>
      <c r="DG31" s="198" t="s">
        <v>3112</v>
      </c>
      <c r="DH31" s="198" t="s">
        <v>3112</v>
      </c>
      <c r="DI31" s="252">
        <v>6000</v>
      </c>
      <c r="DJ31" s="198" t="s">
        <v>3112</v>
      </c>
      <c r="DK31" s="198" t="s">
        <v>3112</v>
      </c>
      <c r="DL31" s="198" t="s">
        <v>3112</v>
      </c>
      <c r="DM31" s="198" t="s">
        <v>3112</v>
      </c>
      <c r="DN31" s="198" t="s">
        <v>3112</v>
      </c>
      <c r="DO31" s="198" t="s">
        <v>3112</v>
      </c>
      <c r="DP31" s="198" t="s">
        <v>3112</v>
      </c>
      <c r="DQ31" s="198" t="s">
        <v>3112</v>
      </c>
      <c r="DR31" s="237" t="s">
        <v>3112</v>
      </c>
      <c r="DS31" s="191" t="s">
        <v>3112</v>
      </c>
      <c r="DT31" s="191" t="s">
        <v>3112</v>
      </c>
      <c r="DU31" s="191" t="s">
        <v>3112</v>
      </c>
      <c r="DV31" s="191" t="s">
        <v>3112</v>
      </c>
      <c r="DW31" s="191" t="s">
        <v>3112</v>
      </c>
      <c r="DX31" s="251" t="s">
        <v>3112</v>
      </c>
      <c r="DY31" s="251" t="s">
        <v>3112</v>
      </c>
    </row>
    <row r="32" spans="1:129" x14ac:dyDescent="0.3">
      <c r="A32" s="150" t="s">
        <v>3128</v>
      </c>
      <c r="B32" s="265">
        <v>18592.857142857141</v>
      </c>
      <c r="C32" s="266">
        <v>16285.714285714286</v>
      </c>
      <c r="D32" s="267">
        <v>15634.285714285714</v>
      </c>
      <c r="E32" s="128" t="s">
        <v>3112</v>
      </c>
      <c r="F32" s="191" t="s">
        <v>3112</v>
      </c>
      <c r="G32" s="128" t="s">
        <v>3112</v>
      </c>
      <c r="H32" s="213">
        <v>7274.2857142857147</v>
      </c>
      <c r="I32" s="191" t="s">
        <v>3112</v>
      </c>
      <c r="J32" s="242">
        <v>7714.2857142857147</v>
      </c>
      <c r="K32" s="191" t="s">
        <v>3112</v>
      </c>
      <c r="L32" s="215" t="s">
        <v>3112</v>
      </c>
      <c r="M32" s="268" t="s">
        <v>3167</v>
      </c>
      <c r="N32" s="191" t="s">
        <v>3112</v>
      </c>
      <c r="O32" s="191" t="s">
        <v>3112</v>
      </c>
      <c r="P32" s="215" t="s">
        <v>3112</v>
      </c>
      <c r="Q32" s="191" t="s">
        <v>3112</v>
      </c>
      <c r="R32" s="197">
        <v>6000</v>
      </c>
      <c r="S32" s="204">
        <v>6000</v>
      </c>
      <c r="T32" s="191" t="s">
        <v>3112</v>
      </c>
      <c r="U32" s="191" t="s">
        <v>3112</v>
      </c>
      <c r="V32" s="191" t="s">
        <v>3112</v>
      </c>
      <c r="W32" s="204">
        <v>4011.4285714285716</v>
      </c>
      <c r="X32" s="197">
        <v>5142.8571428571431</v>
      </c>
      <c r="Y32" s="197">
        <v>5417.1428571428569</v>
      </c>
      <c r="AA32" s="150" t="s">
        <v>3128</v>
      </c>
      <c r="AB32" s="269">
        <v>12000</v>
      </c>
      <c r="AC32" s="217">
        <v>11250</v>
      </c>
      <c r="AD32" s="217">
        <v>9000</v>
      </c>
      <c r="AE32" s="235" t="s">
        <v>3112</v>
      </c>
      <c r="AF32" s="235" t="s">
        <v>3112</v>
      </c>
      <c r="AG32" s="198" t="s">
        <v>3112</v>
      </c>
      <c r="AH32" s="199">
        <v>9000</v>
      </c>
      <c r="AI32" s="198" t="s">
        <v>3112</v>
      </c>
      <c r="AJ32" s="220">
        <v>9000</v>
      </c>
      <c r="AK32" s="198" t="s">
        <v>3112</v>
      </c>
      <c r="AL32" s="198" t="s">
        <v>3112</v>
      </c>
      <c r="AM32" s="270" t="s">
        <v>3167</v>
      </c>
      <c r="AN32" s="198" t="s">
        <v>3112</v>
      </c>
      <c r="AO32" s="198" t="s">
        <v>3112</v>
      </c>
      <c r="AP32" s="198" t="s">
        <v>3112</v>
      </c>
      <c r="AQ32" s="191" t="s">
        <v>3112</v>
      </c>
      <c r="AR32" s="197">
        <v>9000</v>
      </c>
      <c r="AS32" s="197">
        <v>13500</v>
      </c>
      <c r="AT32" s="191" t="s">
        <v>3112</v>
      </c>
      <c r="AU32" s="191" t="s">
        <v>3112</v>
      </c>
      <c r="AV32" s="191" t="s">
        <v>3112</v>
      </c>
      <c r="AW32" s="204">
        <v>9000</v>
      </c>
      <c r="AX32" s="224">
        <v>9000</v>
      </c>
      <c r="AY32" s="204">
        <v>15000</v>
      </c>
      <c r="BA32" s="150" t="s">
        <v>3128</v>
      </c>
      <c r="BB32" s="224">
        <v>4800</v>
      </c>
      <c r="BC32" s="221">
        <v>10400</v>
      </c>
      <c r="BD32" s="217">
        <v>8000</v>
      </c>
      <c r="BE32" s="191" t="s">
        <v>3112</v>
      </c>
      <c r="BF32" s="191" t="s">
        <v>3112</v>
      </c>
      <c r="BG32" s="191" t="s">
        <v>3112</v>
      </c>
      <c r="BH32" s="222">
        <v>16000</v>
      </c>
      <c r="BI32" s="191" t="s">
        <v>3112</v>
      </c>
      <c r="BJ32" s="204">
        <v>18000</v>
      </c>
      <c r="BK32" s="191" t="s">
        <v>3112</v>
      </c>
      <c r="BL32" s="191" t="s">
        <v>3112</v>
      </c>
      <c r="BM32" s="271">
        <v>10800</v>
      </c>
      <c r="BN32" s="191" t="s">
        <v>3112</v>
      </c>
      <c r="BO32" s="191" t="s">
        <v>3112</v>
      </c>
      <c r="BP32" s="191" t="s">
        <v>3112</v>
      </c>
      <c r="BQ32" s="191" t="s">
        <v>3112</v>
      </c>
      <c r="BR32" s="197">
        <v>9000</v>
      </c>
      <c r="BS32" s="197">
        <v>10800</v>
      </c>
      <c r="BT32" s="191" t="s">
        <v>3112</v>
      </c>
      <c r="BU32" s="191" t="s">
        <v>3112</v>
      </c>
      <c r="BV32" s="191" t="s">
        <v>3112</v>
      </c>
      <c r="BW32" s="204">
        <v>9000</v>
      </c>
      <c r="BX32" s="204">
        <v>13500</v>
      </c>
      <c r="BY32" s="204">
        <v>9000</v>
      </c>
      <c r="CA32" s="150" t="s">
        <v>3128</v>
      </c>
      <c r="CB32" s="224">
        <v>7800</v>
      </c>
      <c r="CC32" s="221">
        <v>19500</v>
      </c>
      <c r="CD32" s="217">
        <v>13000</v>
      </c>
      <c r="CE32" s="198" t="s">
        <v>3112</v>
      </c>
      <c r="CF32" s="198" t="s">
        <v>3112</v>
      </c>
      <c r="CG32" s="198" t="s">
        <v>3112</v>
      </c>
      <c r="CH32" s="222">
        <v>10400</v>
      </c>
      <c r="CI32" s="198" t="s">
        <v>3112</v>
      </c>
      <c r="CJ32" s="220">
        <v>7500</v>
      </c>
      <c r="CK32" s="198" t="s">
        <v>3112</v>
      </c>
      <c r="CL32" s="198" t="s">
        <v>3112</v>
      </c>
      <c r="CM32" s="271">
        <v>13500</v>
      </c>
      <c r="CN32" s="198" t="s">
        <v>3112</v>
      </c>
      <c r="CO32" s="198" t="s">
        <v>3112</v>
      </c>
      <c r="CP32" s="198" t="s">
        <v>3112</v>
      </c>
      <c r="CQ32" s="191" t="s">
        <v>3112</v>
      </c>
      <c r="CR32" s="205">
        <v>15000</v>
      </c>
      <c r="CS32" s="204">
        <v>15000</v>
      </c>
      <c r="CT32" s="191" t="s">
        <v>3112</v>
      </c>
      <c r="CU32" s="191" t="s">
        <v>3112</v>
      </c>
      <c r="CV32" s="191" t="s">
        <v>3112</v>
      </c>
      <c r="CW32" s="204">
        <v>9000</v>
      </c>
      <c r="CX32" s="204">
        <v>11250</v>
      </c>
      <c r="CY32" s="233">
        <v>9000</v>
      </c>
      <c r="DA32" s="247" t="s">
        <v>3128</v>
      </c>
      <c r="DB32" s="272">
        <v>4000</v>
      </c>
      <c r="DC32" s="221">
        <v>30000</v>
      </c>
      <c r="DD32" s="217">
        <v>4240</v>
      </c>
      <c r="DE32" s="198" t="s">
        <v>3112</v>
      </c>
      <c r="DF32" s="198" t="s">
        <v>3112</v>
      </c>
      <c r="DG32" s="198" t="s">
        <v>3112</v>
      </c>
      <c r="DH32" s="222">
        <v>20000</v>
      </c>
      <c r="DI32" s="198" t="s">
        <v>3112</v>
      </c>
      <c r="DJ32" s="220">
        <v>6000</v>
      </c>
      <c r="DK32" s="198" t="s">
        <v>3112</v>
      </c>
      <c r="DL32" s="198" t="s">
        <v>3112</v>
      </c>
      <c r="DM32" s="271">
        <v>18000</v>
      </c>
      <c r="DN32" s="198" t="s">
        <v>3112</v>
      </c>
      <c r="DO32" s="198" t="s">
        <v>3112</v>
      </c>
      <c r="DP32" s="198" t="s">
        <v>3112</v>
      </c>
      <c r="DQ32" s="198" t="s">
        <v>3112</v>
      </c>
      <c r="DR32" s="204">
        <v>6000</v>
      </c>
      <c r="DS32" s="197">
        <v>4000</v>
      </c>
      <c r="DT32" s="191" t="s">
        <v>3112</v>
      </c>
      <c r="DU32" s="191" t="s">
        <v>3112</v>
      </c>
      <c r="DV32" s="191" t="s">
        <v>3112</v>
      </c>
      <c r="DW32" s="204">
        <v>4000</v>
      </c>
      <c r="DX32" s="208">
        <v>2880</v>
      </c>
      <c r="DY32" s="197">
        <v>3000</v>
      </c>
    </row>
    <row r="33" spans="1:129" x14ac:dyDescent="0.3">
      <c r="A33" s="150" t="s">
        <v>3127</v>
      </c>
      <c r="B33" s="191" t="s">
        <v>3112</v>
      </c>
      <c r="C33" s="191" t="s">
        <v>3112</v>
      </c>
      <c r="D33" s="191" t="s">
        <v>3112</v>
      </c>
      <c r="E33" s="191" t="s">
        <v>3112</v>
      </c>
      <c r="F33" s="191" t="s">
        <v>3112</v>
      </c>
      <c r="G33" s="191" t="s">
        <v>3112</v>
      </c>
      <c r="H33" s="191" t="s">
        <v>3112</v>
      </c>
      <c r="I33" s="191" t="s">
        <v>3112</v>
      </c>
      <c r="J33" s="191" t="s">
        <v>3112</v>
      </c>
      <c r="K33" s="191" t="s">
        <v>3112</v>
      </c>
      <c r="L33" s="191" t="s">
        <v>3112</v>
      </c>
      <c r="M33" s="191" t="s">
        <v>3112</v>
      </c>
      <c r="N33" s="191" t="s">
        <v>3112</v>
      </c>
      <c r="O33" s="191" t="s">
        <v>3112</v>
      </c>
      <c r="P33" s="191" t="s">
        <v>3112</v>
      </c>
      <c r="Q33" s="191" t="s">
        <v>3112</v>
      </c>
      <c r="R33" s="191" t="s">
        <v>3112</v>
      </c>
      <c r="S33" s="204">
        <v>6000</v>
      </c>
      <c r="T33" s="197">
        <v>5142.8571428571431</v>
      </c>
      <c r="U33" s="191" t="s">
        <v>3112</v>
      </c>
      <c r="V33" s="191" t="s">
        <v>3112</v>
      </c>
      <c r="W33" s="191" t="s">
        <v>3112</v>
      </c>
      <c r="X33" s="191" t="s">
        <v>3112</v>
      </c>
      <c r="Y33" s="191" t="s">
        <v>3112</v>
      </c>
      <c r="AA33" s="150" t="s">
        <v>3127</v>
      </c>
      <c r="AB33" s="191" t="s">
        <v>3112</v>
      </c>
      <c r="AC33" s="191" t="s">
        <v>3112</v>
      </c>
      <c r="AD33" s="191" t="s">
        <v>3112</v>
      </c>
      <c r="AE33" s="191" t="s">
        <v>3112</v>
      </c>
      <c r="AF33" s="191" t="s">
        <v>3112</v>
      </c>
      <c r="AG33" s="191" t="s">
        <v>3112</v>
      </c>
      <c r="AH33" s="191" t="s">
        <v>3112</v>
      </c>
      <c r="AI33" s="191" t="s">
        <v>3112</v>
      </c>
      <c r="AJ33" s="191" t="s">
        <v>3112</v>
      </c>
      <c r="AK33" s="191" t="s">
        <v>3112</v>
      </c>
      <c r="AL33" s="191" t="s">
        <v>3112</v>
      </c>
      <c r="AM33" s="191" t="s">
        <v>3112</v>
      </c>
      <c r="AN33" s="191" t="s">
        <v>3112</v>
      </c>
      <c r="AO33" s="191" t="s">
        <v>3112</v>
      </c>
      <c r="AP33" s="191" t="s">
        <v>3112</v>
      </c>
      <c r="AQ33" s="191" t="s">
        <v>3112</v>
      </c>
      <c r="AR33" s="191" t="s">
        <v>3112</v>
      </c>
      <c r="AS33" s="197">
        <v>9840</v>
      </c>
      <c r="AT33" s="197">
        <v>9000</v>
      </c>
      <c r="AU33" s="191" t="s">
        <v>3112</v>
      </c>
      <c r="AV33" s="191" t="s">
        <v>3112</v>
      </c>
      <c r="AW33" s="191" t="s">
        <v>3112</v>
      </c>
      <c r="AX33" s="191" t="s">
        <v>3112</v>
      </c>
      <c r="AY33" s="191" t="s">
        <v>3112</v>
      </c>
      <c r="BA33" s="150" t="s">
        <v>3127</v>
      </c>
      <c r="BB33" s="191" t="s">
        <v>3112</v>
      </c>
      <c r="BC33" s="191" t="s">
        <v>3112</v>
      </c>
      <c r="BD33" s="191" t="s">
        <v>3112</v>
      </c>
      <c r="BE33" s="191" t="s">
        <v>3112</v>
      </c>
      <c r="BF33" s="191" t="s">
        <v>3112</v>
      </c>
      <c r="BG33" s="191" t="s">
        <v>3112</v>
      </c>
      <c r="BH33" s="191" t="s">
        <v>3112</v>
      </c>
      <c r="BI33" s="191" t="s">
        <v>3112</v>
      </c>
      <c r="BJ33" s="191" t="s">
        <v>3112</v>
      </c>
      <c r="BK33" s="191" t="s">
        <v>3112</v>
      </c>
      <c r="BL33" s="191" t="s">
        <v>3112</v>
      </c>
      <c r="BM33" s="191" t="s">
        <v>3112</v>
      </c>
      <c r="BN33" s="191" t="s">
        <v>3112</v>
      </c>
      <c r="BO33" s="191" t="s">
        <v>3112</v>
      </c>
      <c r="BP33" s="191" t="s">
        <v>3112</v>
      </c>
      <c r="BQ33" s="191" t="s">
        <v>3112</v>
      </c>
      <c r="BR33" s="191" t="s">
        <v>3112</v>
      </c>
      <c r="BS33" s="197">
        <v>9900</v>
      </c>
      <c r="BT33" s="204">
        <v>18000</v>
      </c>
      <c r="BU33" s="191" t="s">
        <v>3112</v>
      </c>
      <c r="BV33" s="191" t="s">
        <v>3112</v>
      </c>
      <c r="BW33" s="191" t="s">
        <v>3112</v>
      </c>
      <c r="BX33" s="191" t="s">
        <v>3112</v>
      </c>
      <c r="BY33" s="204" t="s">
        <v>3112</v>
      </c>
      <c r="CA33" s="150" t="s">
        <v>3127</v>
      </c>
      <c r="CB33" s="198" t="s">
        <v>3112</v>
      </c>
      <c r="CC33" s="198" t="s">
        <v>3112</v>
      </c>
      <c r="CD33" s="198" t="s">
        <v>3112</v>
      </c>
      <c r="CE33" s="198" t="s">
        <v>3112</v>
      </c>
      <c r="CF33" s="198" t="s">
        <v>3112</v>
      </c>
      <c r="CG33" s="198" t="s">
        <v>3112</v>
      </c>
      <c r="CH33" s="198" t="s">
        <v>3112</v>
      </c>
      <c r="CI33" s="198" t="s">
        <v>3112</v>
      </c>
      <c r="CJ33" s="198" t="s">
        <v>3112</v>
      </c>
      <c r="CK33" s="198" t="s">
        <v>3112</v>
      </c>
      <c r="CL33" s="198" t="s">
        <v>3112</v>
      </c>
      <c r="CM33" s="198" t="s">
        <v>3112</v>
      </c>
      <c r="CN33" s="198" t="s">
        <v>3112</v>
      </c>
      <c r="CO33" s="198" t="s">
        <v>3112</v>
      </c>
      <c r="CP33" s="198" t="s">
        <v>3112</v>
      </c>
      <c r="CQ33" s="198" t="s">
        <v>3112</v>
      </c>
      <c r="CR33" s="198" t="s">
        <v>3112</v>
      </c>
      <c r="CS33" s="204">
        <v>15000</v>
      </c>
      <c r="CT33" s="204">
        <v>15000</v>
      </c>
      <c r="CU33" s="191" t="s">
        <v>3112</v>
      </c>
      <c r="CV33" s="191" t="s">
        <v>3112</v>
      </c>
      <c r="CW33" s="191" t="s">
        <v>3112</v>
      </c>
      <c r="CX33" s="191" t="s">
        <v>3112</v>
      </c>
      <c r="CY33" s="191" t="s">
        <v>3112</v>
      </c>
      <c r="DA33" s="247" t="s">
        <v>3127</v>
      </c>
      <c r="DB33" s="207" t="s">
        <v>3112</v>
      </c>
      <c r="DC33" s="198" t="s">
        <v>3112</v>
      </c>
      <c r="DD33" s="198" t="s">
        <v>3112</v>
      </c>
      <c r="DE33" s="198" t="s">
        <v>3112</v>
      </c>
      <c r="DF33" s="198" t="s">
        <v>3112</v>
      </c>
      <c r="DG33" s="198" t="s">
        <v>3112</v>
      </c>
      <c r="DH33" s="198" t="s">
        <v>3112</v>
      </c>
      <c r="DI33" s="198" t="s">
        <v>3112</v>
      </c>
      <c r="DJ33" s="198" t="s">
        <v>3112</v>
      </c>
      <c r="DK33" s="198" t="s">
        <v>3112</v>
      </c>
      <c r="DL33" s="198" t="s">
        <v>3112</v>
      </c>
      <c r="DM33" s="198" t="s">
        <v>3112</v>
      </c>
      <c r="DN33" s="198" t="s">
        <v>3112</v>
      </c>
      <c r="DO33" s="198" t="s">
        <v>3112</v>
      </c>
      <c r="DP33" s="198" t="s">
        <v>3112</v>
      </c>
      <c r="DQ33" s="198" t="s">
        <v>3112</v>
      </c>
      <c r="DR33" s="198" t="s">
        <v>3112</v>
      </c>
      <c r="DS33" s="191" t="s">
        <v>3112</v>
      </c>
      <c r="DT33" s="204">
        <v>6000</v>
      </c>
      <c r="DU33" s="191" t="s">
        <v>3112</v>
      </c>
      <c r="DV33" s="191" t="s">
        <v>3112</v>
      </c>
      <c r="DW33" s="191" t="s">
        <v>3112</v>
      </c>
      <c r="DX33" s="251" t="s">
        <v>3112</v>
      </c>
      <c r="DY33" s="251" t="s">
        <v>3112</v>
      </c>
    </row>
    <row r="34" spans="1:129" x14ac:dyDescent="0.3">
      <c r="A34" s="24" t="s">
        <v>2982</v>
      </c>
      <c r="B34" s="209">
        <v>9500</v>
      </c>
      <c r="C34" s="249">
        <v>22800</v>
      </c>
      <c r="D34" s="273">
        <v>9500</v>
      </c>
      <c r="E34" s="274">
        <v>11400</v>
      </c>
      <c r="F34" s="191" t="s">
        <v>3112</v>
      </c>
      <c r="G34" s="128" t="s">
        <v>3112</v>
      </c>
      <c r="H34" s="191" t="s">
        <v>3112</v>
      </c>
      <c r="I34" s="191" t="s">
        <v>3112</v>
      </c>
      <c r="J34" s="215" t="s">
        <v>3112</v>
      </c>
      <c r="K34" s="191" t="s">
        <v>3112</v>
      </c>
      <c r="L34" s="215" t="s">
        <v>3112</v>
      </c>
      <c r="M34" s="215" t="s">
        <v>3112</v>
      </c>
      <c r="N34" s="191" t="s">
        <v>3112</v>
      </c>
      <c r="O34" s="191" t="s">
        <v>3112</v>
      </c>
      <c r="P34" s="215" t="s">
        <v>3112</v>
      </c>
      <c r="Q34" s="191" t="s">
        <v>3112</v>
      </c>
      <c r="R34" s="205">
        <v>5142.8571428571431</v>
      </c>
      <c r="S34" s="197">
        <v>6857.1428571428596</v>
      </c>
      <c r="T34" s="191" t="s">
        <v>3112</v>
      </c>
      <c r="U34" s="204">
        <v>5142.8571428571431</v>
      </c>
      <c r="V34" s="191" t="s">
        <v>3112</v>
      </c>
      <c r="W34" s="204">
        <v>5142.8571428571431</v>
      </c>
      <c r="X34" s="204">
        <v>5142.8571428571431</v>
      </c>
      <c r="Y34" s="204">
        <v>5142.8571428571431</v>
      </c>
      <c r="AA34" s="24" t="s">
        <v>2982</v>
      </c>
      <c r="AB34" s="216">
        <v>7500</v>
      </c>
      <c r="AC34" s="217">
        <v>6000</v>
      </c>
      <c r="AD34" s="217">
        <v>9000</v>
      </c>
      <c r="AE34" s="218">
        <v>7500</v>
      </c>
      <c r="AF34" s="235" t="s">
        <v>3112</v>
      </c>
      <c r="AG34" s="198" t="s">
        <v>3112</v>
      </c>
      <c r="AH34" s="198" t="s">
        <v>3112</v>
      </c>
      <c r="AI34" s="198" t="s">
        <v>3112</v>
      </c>
      <c r="AJ34" s="198" t="s">
        <v>3112</v>
      </c>
      <c r="AK34" s="198" t="s">
        <v>3112</v>
      </c>
      <c r="AL34" s="198" t="s">
        <v>3112</v>
      </c>
      <c r="AM34" s="198" t="s">
        <v>3112</v>
      </c>
      <c r="AN34" s="198" t="s">
        <v>3112</v>
      </c>
      <c r="AO34" s="198" t="s">
        <v>3112</v>
      </c>
      <c r="AP34" s="198" t="s">
        <v>3112</v>
      </c>
      <c r="AQ34" s="191" t="s">
        <v>3112</v>
      </c>
      <c r="AR34" s="204">
        <v>9000</v>
      </c>
      <c r="AS34" s="197">
        <v>9840</v>
      </c>
      <c r="AT34" s="191" t="s">
        <v>3112</v>
      </c>
      <c r="AU34" s="204">
        <v>9000</v>
      </c>
      <c r="AV34" s="191" t="s">
        <v>3112</v>
      </c>
      <c r="AW34" s="204">
        <v>9000</v>
      </c>
      <c r="AX34" s="204">
        <v>9000</v>
      </c>
      <c r="AY34" s="204">
        <v>9000</v>
      </c>
      <c r="BA34" s="24" t="s">
        <v>2982</v>
      </c>
      <c r="BB34" s="209">
        <v>800</v>
      </c>
      <c r="BC34" s="221">
        <v>2400</v>
      </c>
      <c r="BD34" s="217">
        <v>4000</v>
      </c>
      <c r="BE34" s="217">
        <v>2400</v>
      </c>
      <c r="BF34" s="191" t="s">
        <v>3112</v>
      </c>
      <c r="BG34" s="191" t="s">
        <v>3112</v>
      </c>
      <c r="BH34" s="191" t="s">
        <v>3112</v>
      </c>
      <c r="BI34" s="191" t="s">
        <v>3112</v>
      </c>
      <c r="BJ34" s="191" t="s">
        <v>3112</v>
      </c>
      <c r="BK34" s="191" t="s">
        <v>3112</v>
      </c>
      <c r="BL34" s="191" t="s">
        <v>3112</v>
      </c>
      <c r="BM34" s="191" t="s">
        <v>3112</v>
      </c>
      <c r="BN34" s="191" t="s">
        <v>3112</v>
      </c>
      <c r="BO34" s="191" t="s">
        <v>3112</v>
      </c>
      <c r="BP34" s="191" t="s">
        <v>3112</v>
      </c>
      <c r="BQ34" s="191" t="s">
        <v>3112</v>
      </c>
      <c r="BR34" s="205">
        <v>7200</v>
      </c>
      <c r="BS34" s="197">
        <v>9900</v>
      </c>
      <c r="BT34" s="191" t="s">
        <v>3112</v>
      </c>
      <c r="BU34" s="204">
        <v>7200</v>
      </c>
      <c r="BV34" s="191" t="s">
        <v>3112</v>
      </c>
      <c r="BW34" s="204">
        <v>7200</v>
      </c>
      <c r="BX34" s="204">
        <v>7200</v>
      </c>
      <c r="BY34" s="204">
        <v>7200</v>
      </c>
      <c r="CA34" s="24" t="s">
        <v>2982</v>
      </c>
      <c r="CB34" s="209">
        <v>2600</v>
      </c>
      <c r="CC34" s="221">
        <v>5200</v>
      </c>
      <c r="CD34" s="217">
        <v>2600</v>
      </c>
      <c r="CE34" s="217">
        <v>5200</v>
      </c>
      <c r="CF34" s="198" t="s">
        <v>3112</v>
      </c>
      <c r="CG34" s="198" t="s">
        <v>3112</v>
      </c>
      <c r="CH34" s="198" t="s">
        <v>3112</v>
      </c>
      <c r="CI34" s="198" t="s">
        <v>3112</v>
      </c>
      <c r="CJ34" s="198" t="s">
        <v>3112</v>
      </c>
      <c r="CK34" s="198" t="s">
        <v>3112</v>
      </c>
      <c r="CL34" s="198" t="s">
        <v>3112</v>
      </c>
      <c r="CM34" s="198" t="s">
        <v>3112</v>
      </c>
      <c r="CN34" s="198" t="s">
        <v>3112</v>
      </c>
      <c r="CO34" s="198" t="s">
        <v>3112</v>
      </c>
      <c r="CP34" s="198" t="s">
        <v>3112</v>
      </c>
      <c r="CQ34" s="191" t="s">
        <v>3112</v>
      </c>
      <c r="CR34" s="205">
        <v>9000</v>
      </c>
      <c r="CS34" s="197">
        <v>9750</v>
      </c>
      <c r="CT34" s="191" t="s">
        <v>3112</v>
      </c>
      <c r="CU34" s="204">
        <v>9000</v>
      </c>
      <c r="CV34" s="191" t="s">
        <v>3112</v>
      </c>
      <c r="CW34" s="204">
        <v>9000</v>
      </c>
      <c r="CX34" s="204">
        <v>9000</v>
      </c>
      <c r="CY34" s="204">
        <v>9000</v>
      </c>
      <c r="DA34" s="206" t="s">
        <v>2982</v>
      </c>
      <c r="DB34" s="223">
        <v>1500</v>
      </c>
      <c r="DC34" s="221">
        <v>3000</v>
      </c>
      <c r="DD34" s="217">
        <v>3600</v>
      </c>
      <c r="DE34" s="217">
        <v>3600</v>
      </c>
      <c r="DF34" s="198" t="s">
        <v>3112</v>
      </c>
      <c r="DG34" s="198" t="s">
        <v>3112</v>
      </c>
      <c r="DH34" s="198" t="s">
        <v>3112</v>
      </c>
      <c r="DI34" s="198" t="s">
        <v>3112</v>
      </c>
      <c r="DJ34" s="198" t="s">
        <v>3112</v>
      </c>
      <c r="DK34" s="198" t="s">
        <v>3112</v>
      </c>
      <c r="DL34" s="198" t="s">
        <v>3112</v>
      </c>
      <c r="DM34" s="198" t="s">
        <v>3112</v>
      </c>
      <c r="DN34" s="198" t="s">
        <v>3112</v>
      </c>
      <c r="DO34" s="198" t="s">
        <v>3112</v>
      </c>
      <c r="DP34" s="198" t="s">
        <v>3112</v>
      </c>
      <c r="DQ34" s="198" t="s">
        <v>3112</v>
      </c>
      <c r="DR34" s="204">
        <v>4000</v>
      </c>
      <c r="DS34" s="197">
        <v>4000</v>
      </c>
      <c r="DT34" s="191" t="s">
        <v>3112</v>
      </c>
      <c r="DU34" s="204">
        <v>4000</v>
      </c>
      <c r="DV34" s="191" t="s">
        <v>3112</v>
      </c>
      <c r="DW34" s="204">
        <v>4000</v>
      </c>
      <c r="DX34" s="208">
        <v>4000</v>
      </c>
      <c r="DY34" s="204">
        <v>2000</v>
      </c>
    </row>
    <row r="35" spans="1:129" x14ac:dyDescent="0.3">
      <c r="A35" s="24" t="s">
        <v>3129</v>
      </c>
      <c r="B35" s="209">
        <v>21714.285714285714</v>
      </c>
      <c r="C35" s="249">
        <v>21714.285714285714</v>
      </c>
      <c r="D35" s="128" t="s">
        <v>3112</v>
      </c>
      <c r="E35" s="217">
        <v>15200</v>
      </c>
      <c r="F35" s="191" t="s">
        <v>3112</v>
      </c>
      <c r="G35" s="248">
        <v>21714.285714285714</v>
      </c>
      <c r="H35" s="199">
        <v>10857.142857142857</v>
      </c>
      <c r="I35" s="199">
        <v>3428.5714285714284</v>
      </c>
      <c r="J35" s="215" t="s">
        <v>3112</v>
      </c>
      <c r="K35" s="194" t="s">
        <v>3167</v>
      </c>
      <c r="L35" s="234">
        <v>3428.5714285714284</v>
      </c>
      <c r="M35" s="234">
        <v>5142.8571428571431</v>
      </c>
      <c r="N35" s="191" t="s">
        <v>3112</v>
      </c>
      <c r="O35" s="191" t="s">
        <v>3112</v>
      </c>
      <c r="P35" s="215" t="s">
        <v>3112</v>
      </c>
      <c r="Q35" s="197">
        <v>6857.1428571428569</v>
      </c>
      <c r="R35" s="197">
        <v>6000</v>
      </c>
      <c r="S35" s="191" t="s">
        <v>3112</v>
      </c>
      <c r="T35" s="191" t="s">
        <v>3112</v>
      </c>
      <c r="U35" s="191" t="s">
        <v>3112</v>
      </c>
      <c r="V35" s="191" t="s">
        <v>3112</v>
      </c>
      <c r="W35" s="191" t="s">
        <v>3112</v>
      </c>
      <c r="X35" s="191" t="s">
        <v>3112</v>
      </c>
      <c r="Y35" s="191" t="s">
        <v>3112</v>
      </c>
      <c r="AA35" s="24" t="s">
        <v>3129</v>
      </c>
      <c r="AB35" s="216">
        <v>6000</v>
      </c>
      <c r="AC35" s="217">
        <v>6000</v>
      </c>
      <c r="AD35" s="198" t="s">
        <v>3112</v>
      </c>
      <c r="AE35" s="218">
        <v>15000</v>
      </c>
      <c r="AF35" s="235" t="s">
        <v>3112</v>
      </c>
      <c r="AG35" s="202">
        <v>6000</v>
      </c>
      <c r="AH35" s="199">
        <v>6000</v>
      </c>
      <c r="AI35" s="199">
        <v>6000</v>
      </c>
      <c r="AJ35" s="198" t="s">
        <v>3112</v>
      </c>
      <c r="AK35" s="203">
        <v>9000</v>
      </c>
      <c r="AL35" s="220">
        <v>9000</v>
      </c>
      <c r="AM35" s="220">
        <v>12000</v>
      </c>
      <c r="AN35" s="198" t="s">
        <v>3112</v>
      </c>
      <c r="AO35" s="198" t="s">
        <v>3112</v>
      </c>
      <c r="AP35" s="198" t="s">
        <v>3112</v>
      </c>
      <c r="AQ35" s="252">
        <v>12000</v>
      </c>
      <c r="AR35" s="204">
        <v>6000</v>
      </c>
      <c r="AS35" s="191" t="s">
        <v>3112</v>
      </c>
      <c r="AT35" s="191" t="s">
        <v>3112</v>
      </c>
      <c r="AU35" s="191" t="s">
        <v>3112</v>
      </c>
      <c r="AV35" s="191" t="s">
        <v>3112</v>
      </c>
      <c r="AW35" s="191" t="s">
        <v>3112</v>
      </c>
      <c r="AX35" s="191" t="s">
        <v>3112</v>
      </c>
      <c r="AY35" s="191" t="s">
        <v>3112</v>
      </c>
      <c r="BA35" s="24" t="s">
        <v>3129</v>
      </c>
      <c r="BB35" s="209">
        <v>4800</v>
      </c>
      <c r="BC35" s="221">
        <v>4800</v>
      </c>
      <c r="BD35" s="191" t="s">
        <v>3112</v>
      </c>
      <c r="BE35" s="217">
        <v>4800</v>
      </c>
      <c r="BF35" s="191" t="s">
        <v>3112</v>
      </c>
      <c r="BG35" s="202">
        <v>4000</v>
      </c>
      <c r="BH35" s="222">
        <v>4000</v>
      </c>
      <c r="BI35" s="199">
        <v>9000</v>
      </c>
      <c r="BJ35" s="191" t="s">
        <v>3112</v>
      </c>
      <c r="BK35" s="205">
        <v>9000</v>
      </c>
      <c r="BL35" s="204">
        <v>9000</v>
      </c>
      <c r="BM35" s="204">
        <v>9000</v>
      </c>
      <c r="BN35" s="191" t="s">
        <v>3112</v>
      </c>
      <c r="BO35" s="191" t="s">
        <v>3112</v>
      </c>
      <c r="BP35" s="191" t="s">
        <v>3112</v>
      </c>
      <c r="BQ35" s="197">
        <v>9000</v>
      </c>
      <c r="BR35" s="197">
        <v>9000</v>
      </c>
      <c r="BS35" s="191" t="s">
        <v>3112</v>
      </c>
      <c r="BT35" s="191" t="s">
        <v>3112</v>
      </c>
      <c r="BU35" s="191" t="s">
        <v>3112</v>
      </c>
      <c r="BV35" s="191" t="s">
        <v>3112</v>
      </c>
      <c r="BW35" s="191" t="s">
        <v>3112</v>
      </c>
      <c r="BX35" s="191" t="s">
        <v>3112</v>
      </c>
      <c r="BY35" s="204" t="s">
        <v>3112</v>
      </c>
      <c r="CA35" s="24" t="s">
        <v>3129</v>
      </c>
      <c r="CB35" s="209">
        <v>7800</v>
      </c>
      <c r="CC35" s="221">
        <v>7150</v>
      </c>
      <c r="CD35" s="198" t="s">
        <v>3112</v>
      </c>
      <c r="CE35" s="217">
        <v>7150</v>
      </c>
      <c r="CF35" s="198" t="s">
        <v>3112</v>
      </c>
      <c r="CG35" s="202">
        <v>5200</v>
      </c>
      <c r="CH35" s="222">
        <v>6500</v>
      </c>
      <c r="CI35" s="199">
        <v>7500</v>
      </c>
      <c r="CJ35" s="198" t="s">
        <v>3112</v>
      </c>
      <c r="CK35" s="203">
        <v>6000</v>
      </c>
      <c r="CL35" s="220">
        <v>7500</v>
      </c>
      <c r="CM35" s="220">
        <v>7500</v>
      </c>
      <c r="CN35" s="198" t="s">
        <v>3112</v>
      </c>
      <c r="CO35" s="198" t="s">
        <v>3112</v>
      </c>
      <c r="CP35" s="198" t="s">
        <v>3112</v>
      </c>
      <c r="CQ35" s="205">
        <v>18000</v>
      </c>
      <c r="CR35" s="204">
        <v>15000</v>
      </c>
      <c r="CS35" s="191" t="s">
        <v>3112</v>
      </c>
      <c r="CT35" s="191" t="s">
        <v>3112</v>
      </c>
      <c r="CU35" s="191" t="s">
        <v>3112</v>
      </c>
      <c r="CV35" s="191" t="s">
        <v>3112</v>
      </c>
      <c r="CW35" s="191" t="s">
        <v>3112</v>
      </c>
      <c r="CX35" s="191" t="s">
        <v>3112</v>
      </c>
      <c r="CY35" s="191" t="s">
        <v>3112</v>
      </c>
      <c r="DA35" s="206" t="s">
        <v>3129</v>
      </c>
      <c r="DB35" s="223">
        <v>10000</v>
      </c>
      <c r="DC35" s="221">
        <v>10000</v>
      </c>
      <c r="DD35" s="198" t="s">
        <v>3112</v>
      </c>
      <c r="DE35" s="217">
        <v>7200</v>
      </c>
      <c r="DF35" s="198" t="s">
        <v>3112</v>
      </c>
      <c r="DG35" s="202">
        <v>4000</v>
      </c>
      <c r="DH35" s="222">
        <v>8000</v>
      </c>
      <c r="DI35" s="199">
        <v>8000</v>
      </c>
      <c r="DJ35" s="198" t="s">
        <v>3112</v>
      </c>
      <c r="DK35" s="194" t="s">
        <v>3167</v>
      </c>
      <c r="DL35" s="220">
        <v>8000</v>
      </c>
      <c r="DM35" s="220">
        <v>8000</v>
      </c>
      <c r="DN35" s="198" t="s">
        <v>3112</v>
      </c>
      <c r="DO35" s="198" t="s">
        <v>3112</v>
      </c>
      <c r="DP35" s="198" t="s">
        <v>3112</v>
      </c>
      <c r="DQ35" s="252">
        <v>5000</v>
      </c>
      <c r="DR35" s="204">
        <v>8000</v>
      </c>
      <c r="DS35" s="191" t="s">
        <v>3112</v>
      </c>
      <c r="DT35" s="191" t="s">
        <v>3112</v>
      </c>
      <c r="DU35" s="191" t="s">
        <v>3112</v>
      </c>
      <c r="DV35" s="191" t="s">
        <v>3112</v>
      </c>
      <c r="DW35" s="191" t="s">
        <v>3112</v>
      </c>
      <c r="DX35" s="251" t="s">
        <v>3112</v>
      </c>
      <c r="DY35" s="251" t="s">
        <v>3112</v>
      </c>
    </row>
    <row r="36" spans="1:129" ht="14.5" thickBot="1" x14ac:dyDescent="0.35">
      <c r="A36" s="24" t="s">
        <v>3130</v>
      </c>
      <c r="B36" s="128" t="s">
        <v>3112</v>
      </c>
      <c r="C36" s="128" t="s">
        <v>3112</v>
      </c>
      <c r="D36" s="128" t="s">
        <v>3112</v>
      </c>
      <c r="E36" s="128" t="s">
        <v>3112</v>
      </c>
      <c r="F36" s="191" t="s">
        <v>3112</v>
      </c>
      <c r="G36" s="250">
        <v>3800</v>
      </c>
      <c r="H36" s="226">
        <v>3800</v>
      </c>
      <c r="I36" s="226">
        <v>1200</v>
      </c>
      <c r="J36" s="229">
        <v>1800</v>
      </c>
      <c r="K36" s="226">
        <v>2400</v>
      </c>
      <c r="L36" s="229">
        <v>7999.8857142857141</v>
      </c>
      <c r="M36" s="229">
        <v>11451.428571428571</v>
      </c>
      <c r="N36" s="226">
        <v>8571.4285714285706</v>
      </c>
      <c r="O36" s="197" t="s">
        <v>3167</v>
      </c>
      <c r="P36" s="275">
        <v>8022.8571428571431</v>
      </c>
      <c r="Q36" s="254">
        <v>7999.8857142857141</v>
      </c>
      <c r="R36" s="204">
        <v>6000</v>
      </c>
      <c r="S36" s="204">
        <v>3017.1428571428601</v>
      </c>
      <c r="T36" s="204">
        <v>4491.4285714285716</v>
      </c>
      <c r="U36" s="197">
        <v>5142.8571428571431</v>
      </c>
      <c r="V36" s="263" t="s">
        <v>3112</v>
      </c>
      <c r="W36" s="204">
        <v>4011.4285714285716</v>
      </c>
      <c r="X36" s="204">
        <v>2400</v>
      </c>
      <c r="Y36" s="197">
        <v>5417.1428571428569</v>
      </c>
      <c r="AA36" s="24" t="s">
        <v>3130</v>
      </c>
      <c r="AB36" s="235" t="s">
        <v>3112</v>
      </c>
      <c r="AC36" s="235" t="s">
        <v>3112</v>
      </c>
      <c r="AD36" s="235" t="s">
        <v>3112</v>
      </c>
      <c r="AE36" s="235" t="s">
        <v>3112</v>
      </c>
      <c r="AF36" s="235" t="s">
        <v>3112</v>
      </c>
      <c r="AG36" s="250">
        <v>21426</v>
      </c>
      <c r="AH36" s="260">
        <v>8340</v>
      </c>
      <c r="AI36" s="226">
        <v>9999.99999999996</v>
      </c>
      <c r="AJ36" s="226">
        <v>11250</v>
      </c>
      <c r="AK36" s="199">
        <v>10000.200000000001</v>
      </c>
      <c r="AL36" s="226">
        <v>11250</v>
      </c>
      <c r="AM36" s="226">
        <v>11280</v>
      </c>
      <c r="AN36" s="226">
        <v>12540</v>
      </c>
      <c r="AO36" s="203">
        <v>10020</v>
      </c>
      <c r="AP36" s="276">
        <v>10020</v>
      </c>
      <c r="AQ36" s="277">
        <v>11250</v>
      </c>
      <c r="AR36" s="204">
        <v>10020</v>
      </c>
      <c r="AS36" s="204">
        <v>8760</v>
      </c>
      <c r="AT36" s="204">
        <v>10020</v>
      </c>
      <c r="AU36" s="204">
        <v>8760</v>
      </c>
      <c r="AV36" s="263" t="s">
        <v>3112</v>
      </c>
      <c r="AW36" s="204">
        <v>8760</v>
      </c>
      <c r="AX36" s="204">
        <v>11280</v>
      </c>
      <c r="AY36" s="204">
        <v>10020</v>
      </c>
      <c r="BA36" s="24" t="s">
        <v>3130</v>
      </c>
      <c r="BB36" s="128" t="s">
        <v>3112</v>
      </c>
      <c r="BC36" s="128" t="s">
        <v>3112</v>
      </c>
      <c r="BD36" s="128" t="s">
        <v>3112</v>
      </c>
      <c r="BE36" s="128" t="s">
        <v>3112</v>
      </c>
      <c r="BF36" s="128" t="s">
        <v>3112</v>
      </c>
      <c r="BG36" s="250">
        <v>2579.1999999999998</v>
      </c>
      <c r="BH36" s="278">
        <v>4000</v>
      </c>
      <c r="BI36" s="226">
        <v>5581.730769230754</v>
      </c>
      <c r="BJ36" s="226">
        <v>9900</v>
      </c>
      <c r="BK36" s="199">
        <v>5806.44</v>
      </c>
      <c r="BL36" s="226">
        <v>3600</v>
      </c>
      <c r="BM36" s="226">
        <v>2700</v>
      </c>
      <c r="BN36" s="227">
        <v>10800</v>
      </c>
      <c r="BO36" s="205">
        <v>1800</v>
      </c>
      <c r="BP36" s="279">
        <v>3600</v>
      </c>
      <c r="BQ36" s="254">
        <v>3600</v>
      </c>
      <c r="BR36" s="204">
        <v>3600</v>
      </c>
      <c r="BS36" s="204">
        <v>3600</v>
      </c>
      <c r="BT36" s="197">
        <v>9000</v>
      </c>
      <c r="BU36" s="204">
        <v>3600</v>
      </c>
      <c r="BV36" s="191" t="s">
        <v>3112</v>
      </c>
      <c r="BW36" s="204">
        <v>6606</v>
      </c>
      <c r="BX36" s="197">
        <v>10800</v>
      </c>
      <c r="BY36" s="232">
        <v>9000</v>
      </c>
      <c r="CA36" s="24" t="s">
        <v>3130</v>
      </c>
      <c r="CB36" s="235" t="s">
        <v>3112</v>
      </c>
      <c r="CC36" s="235" t="s">
        <v>3112</v>
      </c>
      <c r="CD36" s="235" t="s">
        <v>3112</v>
      </c>
      <c r="CE36" s="235" t="s">
        <v>3112</v>
      </c>
      <c r="CF36" s="235" t="s">
        <v>3112</v>
      </c>
      <c r="CG36" s="250">
        <v>13000</v>
      </c>
      <c r="CH36" s="278">
        <v>14144</v>
      </c>
      <c r="CI36" s="226">
        <v>15000</v>
      </c>
      <c r="CJ36" s="226">
        <v>22500</v>
      </c>
      <c r="CK36" s="199">
        <v>15000</v>
      </c>
      <c r="CL36" s="226">
        <v>5250</v>
      </c>
      <c r="CM36" s="226">
        <v>5250</v>
      </c>
      <c r="CN36" s="226">
        <v>5250</v>
      </c>
      <c r="CO36" s="203">
        <v>3750</v>
      </c>
      <c r="CP36" s="276">
        <v>4500</v>
      </c>
      <c r="CQ36" s="254">
        <v>5250</v>
      </c>
      <c r="CR36" s="204">
        <v>3750</v>
      </c>
      <c r="CS36" s="204">
        <v>4500</v>
      </c>
      <c r="CT36" s="204">
        <v>4500</v>
      </c>
      <c r="CU36" s="204">
        <v>5250</v>
      </c>
      <c r="CV36" s="263" t="s">
        <v>3112</v>
      </c>
      <c r="CW36" s="204">
        <v>9000</v>
      </c>
      <c r="CX36" s="204">
        <v>5250</v>
      </c>
      <c r="CY36" s="204">
        <v>5250</v>
      </c>
      <c r="DA36" s="206" t="s">
        <v>3130</v>
      </c>
      <c r="DB36" s="235" t="s">
        <v>3112</v>
      </c>
      <c r="DC36" s="235" t="s">
        <v>3112</v>
      </c>
      <c r="DD36" s="235" t="s">
        <v>3112</v>
      </c>
      <c r="DE36" s="235" t="s">
        <v>3112</v>
      </c>
      <c r="DF36" s="235" t="s">
        <v>3112</v>
      </c>
      <c r="DG36" s="250">
        <v>12000</v>
      </c>
      <c r="DH36" s="278">
        <v>8760</v>
      </c>
      <c r="DI36" s="226">
        <v>2750</v>
      </c>
      <c r="DJ36" s="227">
        <v>5640</v>
      </c>
      <c r="DK36" s="199">
        <v>4000</v>
      </c>
      <c r="DL36" s="226">
        <v>4000</v>
      </c>
      <c r="DM36" s="226">
        <v>4000</v>
      </c>
      <c r="DN36" s="226">
        <v>3760</v>
      </c>
      <c r="DO36" s="203">
        <v>4000</v>
      </c>
      <c r="DP36" s="276">
        <v>3760</v>
      </c>
      <c r="DQ36" s="277">
        <v>3250</v>
      </c>
      <c r="DR36" s="204">
        <v>2520</v>
      </c>
      <c r="DS36" s="204">
        <v>2520</v>
      </c>
      <c r="DT36" s="204">
        <v>2520</v>
      </c>
      <c r="DU36" s="204">
        <v>1760</v>
      </c>
      <c r="DV36" s="280" t="s">
        <v>3112</v>
      </c>
      <c r="DW36" s="204">
        <v>1760</v>
      </c>
      <c r="DX36" s="208">
        <v>2240</v>
      </c>
      <c r="DY36" s="197">
        <v>3000</v>
      </c>
    </row>
    <row r="37" spans="1:129" ht="14.5" thickBot="1" x14ac:dyDescent="0.35">
      <c r="A37" s="281" t="s">
        <v>3168</v>
      </c>
      <c r="B37" s="282">
        <v>18592.857142857145</v>
      </c>
      <c r="C37" s="282">
        <v>21714.285714285714</v>
      </c>
      <c r="D37" s="282">
        <v>15634.285714285714</v>
      </c>
      <c r="E37" s="282">
        <v>15200</v>
      </c>
      <c r="F37" s="282">
        <v>13707.142857142857</v>
      </c>
      <c r="G37" s="282">
        <v>21714.285714285714</v>
      </c>
      <c r="H37" s="282">
        <v>10857.142857142857</v>
      </c>
      <c r="I37" s="283">
        <v>5262.8571428571431</v>
      </c>
      <c r="J37" s="284">
        <v>7714.2857142857147</v>
      </c>
      <c r="K37" s="285">
        <v>3428.5714285714284</v>
      </c>
      <c r="L37" s="284">
        <v>8200</v>
      </c>
      <c r="M37" s="286">
        <v>7200</v>
      </c>
      <c r="N37" s="287">
        <v>7817</v>
      </c>
      <c r="O37" s="288">
        <v>6857.1428571428569</v>
      </c>
      <c r="P37" s="286">
        <v>8022.8571428571431</v>
      </c>
      <c r="Q37" s="289">
        <v>6857.1428571428569</v>
      </c>
      <c r="R37" s="289">
        <v>6000</v>
      </c>
      <c r="S37" s="289">
        <v>6857.1428571428596</v>
      </c>
      <c r="T37" s="289">
        <v>5142.8571428571431</v>
      </c>
      <c r="U37" s="289">
        <v>5142.8571428571431</v>
      </c>
      <c r="V37" s="289">
        <v>6000</v>
      </c>
      <c r="W37" s="289">
        <v>4011.4285714285716</v>
      </c>
      <c r="X37" s="289">
        <v>5142.8571428571431</v>
      </c>
      <c r="Y37" s="290">
        <v>5417.1428571428569</v>
      </c>
      <c r="AA37" s="281" t="s">
        <v>3168</v>
      </c>
      <c r="AB37" s="291">
        <v>12000</v>
      </c>
      <c r="AC37" s="291">
        <v>6000</v>
      </c>
      <c r="AD37" s="291">
        <v>9000</v>
      </c>
      <c r="AE37" s="291">
        <v>15000</v>
      </c>
      <c r="AF37" s="291">
        <v>7500</v>
      </c>
      <c r="AG37" s="291">
        <v>15000</v>
      </c>
      <c r="AH37" s="291">
        <v>9000</v>
      </c>
      <c r="AI37" s="292">
        <v>10020</v>
      </c>
      <c r="AJ37" s="293">
        <v>11250</v>
      </c>
      <c r="AK37" s="294">
        <v>9000</v>
      </c>
      <c r="AL37" s="293">
        <v>10779.45</v>
      </c>
      <c r="AM37" s="289">
        <v>12000</v>
      </c>
      <c r="AN37" s="287">
        <v>13800</v>
      </c>
      <c r="AO37" s="288">
        <v>15000</v>
      </c>
      <c r="AP37" s="288">
        <v>11250</v>
      </c>
      <c r="AQ37" s="289">
        <v>12000</v>
      </c>
      <c r="AR37" s="289">
        <v>9000</v>
      </c>
      <c r="AS37" s="289">
        <v>9840</v>
      </c>
      <c r="AT37" s="289">
        <v>9000</v>
      </c>
      <c r="AU37" s="289">
        <v>9000</v>
      </c>
      <c r="AV37" s="289">
        <v>6885</v>
      </c>
      <c r="AW37" s="289">
        <v>9000</v>
      </c>
      <c r="AX37" s="289">
        <v>9000</v>
      </c>
      <c r="AY37" s="289">
        <v>9510</v>
      </c>
      <c r="BA37" s="281" t="s">
        <v>3168</v>
      </c>
      <c r="BB37" s="282">
        <v>4800</v>
      </c>
      <c r="BC37" s="282">
        <v>4400</v>
      </c>
      <c r="BD37" s="282">
        <v>4000</v>
      </c>
      <c r="BE37" s="282">
        <v>4000</v>
      </c>
      <c r="BF37" s="282">
        <v>3600</v>
      </c>
      <c r="BG37" s="282">
        <v>4000</v>
      </c>
      <c r="BH37" s="282">
        <v>4000</v>
      </c>
      <c r="BI37" s="295">
        <v>11250</v>
      </c>
      <c r="BJ37" s="282">
        <v>9900</v>
      </c>
      <c r="BK37" s="296">
        <v>7200</v>
      </c>
      <c r="BL37" s="297">
        <v>9000</v>
      </c>
      <c r="BM37" s="289">
        <v>9000</v>
      </c>
      <c r="BN37" s="287">
        <v>10800</v>
      </c>
      <c r="BO37" s="288">
        <v>8100</v>
      </c>
      <c r="BP37" s="288">
        <v>10800</v>
      </c>
      <c r="BQ37" s="289">
        <v>9000</v>
      </c>
      <c r="BR37" s="289">
        <v>9000</v>
      </c>
      <c r="BS37" s="289">
        <v>9900</v>
      </c>
      <c r="BT37" s="289">
        <v>9000</v>
      </c>
      <c r="BU37" s="289">
        <v>9000</v>
      </c>
      <c r="BV37" s="289">
        <v>9900</v>
      </c>
      <c r="BW37" s="289">
        <v>9000</v>
      </c>
      <c r="BX37" s="289">
        <v>10800</v>
      </c>
      <c r="BY37" s="290">
        <v>9000</v>
      </c>
      <c r="CA37" s="281" t="s">
        <v>3168</v>
      </c>
      <c r="CB37" s="291">
        <v>7800</v>
      </c>
      <c r="CC37" s="291">
        <v>6500</v>
      </c>
      <c r="CD37" s="291">
        <v>6500</v>
      </c>
      <c r="CE37" s="291">
        <v>5200</v>
      </c>
      <c r="CF37" s="291">
        <v>7800</v>
      </c>
      <c r="CG37" s="291">
        <v>7800</v>
      </c>
      <c r="CH37" s="291">
        <v>6500</v>
      </c>
      <c r="CI37" s="298">
        <v>9000</v>
      </c>
      <c r="CJ37" s="292">
        <v>7500</v>
      </c>
      <c r="CK37" s="298">
        <v>9750</v>
      </c>
      <c r="CL37" s="293">
        <v>9375</v>
      </c>
      <c r="CM37" s="289">
        <v>9000</v>
      </c>
      <c r="CN37" s="287">
        <v>12000</v>
      </c>
      <c r="CO37" s="288">
        <v>10125</v>
      </c>
      <c r="CP37" s="288">
        <v>9945</v>
      </c>
      <c r="CQ37" s="289">
        <v>10500</v>
      </c>
      <c r="CR37" s="289">
        <v>10125</v>
      </c>
      <c r="CS37" s="289">
        <v>9750</v>
      </c>
      <c r="CT37" s="289">
        <v>8250</v>
      </c>
      <c r="CU37" s="289">
        <v>9000</v>
      </c>
      <c r="CV37" s="289">
        <v>9000</v>
      </c>
      <c r="CW37" s="289">
        <v>9000</v>
      </c>
      <c r="CX37" s="289">
        <v>9000</v>
      </c>
      <c r="CY37" s="289">
        <v>9000</v>
      </c>
      <c r="DA37" s="299" t="s">
        <v>3168</v>
      </c>
      <c r="DB37" s="291">
        <v>4000</v>
      </c>
      <c r="DC37" s="291">
        <v>5000</v>
      </c>
      <c r="DD37" s="291">
        <v>4240</v>
      </c>
      <c r="DE37" s="291">
        <v>4504</v>
      </c>
      <c r="DF37" s="291">
        <v>6000</v>
      </c>
      <c r="DG37" s="291">
        <v>5000</v>
      </c>
      <c r="DH37" s="291">
        <v>8000</v>
      </c>
      <c r="DI37" s="298">
        <v>6000</v>
      </c>
      <c r="DJ37" s="292">
        <v>5625</v>
      </c>
      <c r="DK37" s="298">
        <v>5400</v>
      </c>
      <c r="DL37" s="293">
        <v>6000</v>
      </c>
      <c r="DM37" s="289">
        <v>8000</v>
      </c>
      <c r="DN37" s="287">
        <v>6000</v>
      </c>
      <c r="DO37" s="288">
        <v>6600</v>
      </c>
      <c r="DP37" s="288">
        <v>4760</v>
      </c>
      <c r="DQ37" s="289">
        <v>5000</v>
      </c>
      <c r="DR37" s="289">
        <v>4000</v>
      </c>
      <c r="DS37" s="289">
        <v>4000</v>
      </c>
      <c r="DT37" s="289">
        <v>4000</v>
      </c>
      <c r="DU37" s="289">
        <v>4000</v>
      </c>
      <c r="DV37" s="289">
        <v>5500</v>
      </c>
      <c r="DW37" s="289">
        <v>4000</v>
      </c>
      <c r="DX37" s="300">
        <v>4000</v>
      </c>
      <c r="DY37" s="289">
        <v>3000</v>
      </c>
    </row>
    <row r="40" spans="1:129" ht="39" x14ac:dyDescent="0.3">
      <c r="A40" s="134" t="s">
        <v>3070</v>
      </c>
      <c r="B40" s="301" t="s">
        <v>3095</v>
      </c>
      <c r="C40" s="301" t="s">
        <v>3096</v>
      </c>
      <c r="D40" s="301" t="s">
        <v>3097</v>
      </c>
      <c r="E40" s="301" t="s">
        <v>3169</v>
      </c>
      <c r="F40" s="301" t="s">
        <v>3170</v>
      </c>
      <c r="G40" s="302" t="s">
        <v>3171</v>
      </c>
      <c r="H40" s="301" t="s">
        <v>3172</v>
      </c>
      <c r="I40" s="301" t="s">
        <v>3173</v>
      </c>
      <c r="J40" s="303" t="s">
        <v>3174</v>
      </c>
      <c r="K40" s="301" t="s">
        <v>3175</v>
      </c>
      <c r="L40" s="303" t="s">
        <v>3176</v>
      </c>
      <c r="M40" s="301" t="s">
        <v>3177</v>
      </c>
      <c r="N40" s="303" t="s">
        <v>3178</v>
      </c>
      <c r="O40" s="301" t="s">
        <v>3179</v>
      </c>
      <c r="P40" s="303" t="s">
        <v>3178</v>
      </c>
      <c r="Q40" s="301" t="s">
        <v>3180</v>
      </c>
      <c r="R40" s="301" t="s">
        <v>3181</v>
      </c>
      <c r="S40" s="301" t="s">
        <v>3182</v>
      </c>
      <c r="T40" s="301" t="s">
        <v>3183</v>
      </c>
      <c r="U40" s="301" t="s">
        <v>3184</v>
      </c>
      <c r="V40" s="303" t="s">
        <v>3185</v>
      </c>
      <c r="W40" s="139" t="s">
        <v>3186</v>
      </c>
      <c r="X40" s="139" t="s">
        <v>3187</v>
      </c>
      <c r="Y40" s="139" t="s">
        <v>3188</v>
      </c>
      <c r="AA40" s="134" t="s">
        <v>3070</v>
      </c>
      <c r="AB40" s="134" t="s">
        <v>3095</v>
      </c>
      <c r="AC40" s="134" t="s">
        <v>3096</v>
      </c>
      <c r="AD40" s="134" t="s">
        <v>3097</v>
      </c>
      <c r="AE40" s="134" t="s">
        <v>3169</v>
      </c>
      <c r="AF40" s="134" t="s">
        <v>3170</v>
      </c>
      <c r="AG40" s="138" t="s">
        <v>3171</v>
      </c>
      <c r="AH40" s="301" t="s">
        <v>3172</v>
      </c>
      <c r="AI40" s="301" t="s">
        <v>3173</v>
      </c>
      <c r="AJ40" s="303" t="s">
        <v>3174</v>
      </c>
      <c r="AK40" s="301" t="s">
        <v>3175</v>
      </c>
      <c r="AL40" s="303" t="s">
        <v>3176</v>
      </c>
      <c r="AM40" s="301" t="s">
        <v>3177</v>
      </c>
      <c r="AN40" s="303" t="s">
        <v>3178</v>
      </c>
      <c r="AO40" s="301" t="s">
        <v>3179</v>
      </c>
      <c r="AP40" s="303" t="s">
        <v>3189</v>
      </c>
      <c r="AQ40" s="301" t="s">
        <v>3180</v>
      </c>
      <c r="AR40" s="301" t="s">
        <v>3181</v>
      </c>
      <c r="AS40" s="301" t="s">
        <v>3182</v>
      </c>
      <c r="AT40" s="301" t="s">
        <v>3190</v>
      </c>
      <c r="AU40" s="301" t="s">
        <v>3184</v>
      </c>
      <c r="AV40" s="303" t="s">
        <v>3191</v>
      </c>
      <c r="AW40" s="139" t="s">
        <v>3186</v>
      </c>
      <c r="AX40" s="139" t="s">
        <v>3187</v>
      </c>
      <c r="AY40" s="139" t="s">
        <v>3188</v>
      </c>
      <c r="BA40" s="134" t="s">
        <v>3070</v>
      </c>
      <c r="BB40" s="134" t="s">
        <v>3095</v>
      </c>
      <c r="BC40" s="134" t="s">
        <v>3096</v>
      </c>
      <c r="BD40" s="134" t="s">
        <v>3097</v>
      </c>
      <c r="BE40" s="134" t="s">
        <v>3169</v>
      </c>
      <c r="BF40" s="134" t="s">
        <v>3170</v>
      </c>
      <c r="BG40" s="138" t="s">
        <v>3171</v>
      </c>
      <c r="BH40" s="301" t="s">
        <v>3172</v>
      </c>
      <c r="BI40" s="301" t="s">
        <v>3173</v>
      </c>
      <c r="BJ40" s="303" t="s">
        <v>3174</v>
      </c>
      <c r="BK40" s="301" t="s">
        <v>3175</v>
      </c>
      <c r="BL40" s="303" t="s">
        <v>3176</v>
      </c>
      <c r="BM40" s="301" t="s">
        <v>3177</v>
      </c>
      <c r="BN40" s="303" t="s">
        <v>3178</v>
      </c>
      <c r="BO40" s="301" t="s">
        <v>3179</v>
      </c>
      <c r="BP40" s="303" t="s">
        <v>3189</v>
      </c>
      <c r="BQ40" s="301" t="s">
        <v>3180</v>
      </c>
      <c r="BR40" s="301" t="s">
        <v>3181</v>
      </c>
      <c r="BS40" s="301" t="s">
        <v>3182</v>
      </c>
      <c r="BT40" s="301" t="s">
        <v>3190</v>
      </c>
      <c r="BU40" s="301" t="s">
        <v>3184</v>
      </c>
      <c r="BV40" s="303" t="s">
        <v>3191</v>
      </c>
      <c r="BW40" s="139" t="s">
        <v>3186</v>
      </c>
      <c r="BX40" s="139" t="s">
        <v>3187</v>
      </c>
      <c r="BY40" s="139" t="s">
        <v>3188</v>
      </c>
      <c r="CA40" s="134" t="s">
        <v>3070</v>
      </c>
      <c r="CB40" s="134" t="s">
        <v>3095</v>
      </c>
      <c r="CC40" s="134" t="s">
        <v>3096</v>
      </c>
      <c r="CD40" s="134" t="s">
        <v>3097</v>
      </c>
      <c r="CE40" s="134" t="s">
        <v>3169</v>
      </c>
      <c r="CF40" s="134" t="s">
        <v>3170</v>
      </c>
      <c r="CG40" s="138" t="s">
        <v>3171</v>
      </c>
      <c r="CH40" s="301" t="s">
        <v>3172</v>
      </c>
      <c r="CI40" s="301" t="s">
        <v>3173</v>
      </c>
      <c r="CJ40" s="303" t="s">
        <v>3174</v>
      </c>
      <c r="CK40" s="301" t="s">
        <v>3175</v>
      </c>
      <c r="CL40" s="303" t="s">
        <v>3176</v>
      </c>
      <c r="CM40" s="301" t="s">
        <v>3177</v>
      </c>
      <c r="CN40" s="303" t="s">
        <v>3178</v>
      </c>
      <c r="CO40" s="301" t="s">
        <v>3179</v>
      </c>
      <c r="CP40" s="303" t="s">
        <v>3189</v>
      </c>
      <c r="CQ40" s="301" t="s">
        <v>3180</v>
      </c>
      <c r="CR40" s="301" t="s">
        <v>3181</v>
      </c>
      <c r="CS40" s="301" t="s">
        <v>3182</v>
      </c>
      <c r="CT40" s="301" t="s">
        <v>3190</v>
      </c>
      <c r="CU40" s="301" t="s">
        <v>3184</v>
      </c>
      <c r="CV40" s="304" t="s">
        <v>3191</v>
      </c>
      <c r="CW40" s="139" t="s">
        <v>3186</v>
      </c>
      <c r="CX40" s="139" t="s">
        <v>3187</v>
      </c>
      <c r="CY40" s="139" t="s">
        <v>3188</v>
      </c>
      <c r="DA40" s="134" t="s">
        <v>3070</v>
      </c>
      <c r="DB40" s="134" t="s">
        <v>3095</v>
      </c>
      <c r="DC40" s="134" t="s">
        <v>3096</v>
      </c>
      <c r="DD40" s="134" t="s">
        <v>3097</v>
      </c>
      <c r="DE40" s="134" t="s">
        <v>3169</v>
      </c>
      <c r="DF40" s="134" t="s">
        <v>3170</v>
      </c>
      <c r="DG40" s="138" t="s">
        <v>3171</v>
      </c>
      <c r="DH40" s="301" t="s">
        <v>3172</v>
      </c>
      <c r="DI40" s="301" t="s">
        <v>3173</v>
      </c>
      <c r="DJ40" s="303" t="s">
        <v>3174</v>
      </c>
      <c r="DK40" s="301" t="s">
        <v>3175</v>
      </c>
      <c r="DL40" s="303" t="s">
        <v>3176</v>
      </c>
      <c r="DM40" s="301" t="s">
        <v>3177</v>
      </c>
      <c r="DN40" s="303" t="s">
        <v>3178</v>
      </c>
      <c r="DO40" s="301" t="s">
        <v>3179</v>
      </c>
      <c r="DP40" s="303" t="s">
        <v>3189</v>
      </c>
      <c r="DQ40" s="301" t="s">
        <v>3180</v>
      </c>
      <c r="DR40" s="301" t="s">
        <v>3181</v>
      </c>
      <c r="DS40" s="301" t="s">
        <v>3182</v>
      </c>
      <c r="DT40" s="301" t="s">
        <v>3190</v>
      </c>
      <c r="DU40" s="301" t="s">
        <v>3184</v>
      </c>
      <c r="DV40" s="303" t="s">
        <v>3191</v>
      </c>
      <c r="DW40" s="139" t="s">
        <v>3186</v>
      </c>
      <c r="DX40" s="139" t="s">
        <v>3187</v>
      </c>
      <c r="DY40" s="139" t="s">
        <v>3192</v>
      </c>
    </row>
    <row r="41" spans="1:129" x14ac:dyDescent="0.3">
      <c r="A41" s="24" t="s">
        <v>2884</v>
      </c>
      <c r="B41" s="305"/>
      <c r="C41" s="305"/>
      <c r="D41" s="305"/>
      <c r="E41" s="305"/>
      <c r="F41" s="305"/>
      <c r="G41" s="114" t="s">
        <v>3113</v>
      </c>
      <c r="H41" s="114" t="s">
        <v>3113</v>
      </c>
      <c r="I41" s="114">
        <v>0.46103896103896114</v>
      </c>
      <c r="J41" s="114" t="s">
        <v>3113</v>
      </c>
      <c r="K41" s="114" t="s">
        <v>3113</v>
      </c>
      <c r="L41" s="114" t="s">
        <v>3113</v>
      </c>
      <c r="M41" s="114" t="s">
        <v>3113</v>
      </c>
      <c r="N41" s="114"/>
      <c r="O41" s="114" t="s">
        <v>3113</v>
      </c>
      <c r="P41" s="114" t="s">
        <v>3113</v>
      </c>
      <c r="Q41" s="114">
        <v>-0.14529914529914534</v>
      </c>
      <c r="R41" s="114">
        <v>-0.125</v>
      </c>
      <c r="S41" s="114">
        <v>0.14285714285714324</v>
      </c>
      <c r="T41" s="114">
        <v>-0.25000000000000022</v>
      </c>
      <c r="U41" s="114">
        <v>0</v>
      </c>
      <c r="V41" s="114">
        <v>0.16666666666666652</v>
      </c>
      <c r="W41" s="114">
        <v>-0.21999999999999997</v>
      </c>
      <c r="X41" s="114">
        <v>0.28205128205128216</v>
      </c>
      <c r="Y41" s="114">
        <v>5.3333333333333233E-2</v>
      </c>
      <c r="AA41" s="24" t="s">
        <v>2884</v>
      </c>
      <c r="AB41" s="305"/>
      <c r="AC41" s="305"/>
      <c r="AD41" s="305"/>
      <c r="AE41" s="305"/>
      <c r="AF41" s="305"/>
      <c r="AG41" s="114" t="s">
        <v>3113</v>
      </c>
      <c r="AH41" s="114" t="s">
        <v>3113</v>
      </c>
      <c r="AI41" s="114">
        <v>-0.66664999999999996</v>
      </c>
      <c r="AJ41" s="114">
        <v>0.31993400329983501</v>
      </c>
      <c r="AK41" s="114">
        <v>-0.23863636363636365</v>
      </c>
      <c r="AL41" s="114">
        <v>0.25373134328358216</v>
      </c>
      <c r="AM41" s="114">
        <v>0.39285714285714279</v>
      </c>
      <c r="AN41" s="114">
        <v>0</v>
      </c>
      <c r="AO41" s="114">
        <v>-0.28205128205128205</v>
      </c>
      <c r="AP41" s="114">
        <v>-0.28205128205128205</v>
      </c>
      <c r="AQ41" s="114">
        <v>0.58726190476190498</v>
      </c>
      <c r="AR41" s="114">
        <v>-0.12247806195154887</v>
      </c>
      <c r="AS41" s="114">
        <v>-0.29059829059829057</v>
      </c>
      <c r="AT41" s="114">
        <v>-0.19277108433734935</v>
      </c>
      <c r="AU41" s="114">
        <v>0</v>
      </c>
      <c r="AV41" s="306">
        <v>0.11940298507462677</v>
      </c>
      <c r="AW41" s="114">
        <v>0</v>
      </c>
      <c r="AX41" s="114">
        <v>0</v>
      </c>
      <c r="AY41" s="114">
        <v>0</v>
      </c>
      <c r="BA41" s="24" t="s">
        <v>2884</v>
      </c>
      <c r="BB41" s="305"/>
      <c r="BC41" s="305"/>
      <c r="BD41" s="305"/>
      <c r="BE41" s="305"/>
      <c r="BF41" s="305"/>
      <c r="BG41" s="114" t="s">
        <v>3113</v>
      </c>
      <c r="BH41" s="114" t="s">
        <v>3113</v>
      </c>
      <c r="BI41" s="114">
        <v>-0.5714285714285714</v>
      </c>
      <c r="BJ41" s="114">
        <v>0</v>
      </c>
      <c r="BK41" s="114">
        <v>-6.6666666666666652E-2</v>
      </c>
      <c r="BL41" s="114">
        <v>7.1428571428571397E-2</v>
      </c>
      <c r="BM41" s="114">
        <v>-0.46666666666666667</v>
      </c>
      <c r="BN41" s="114">
        <v>0.875</v>
      </c>
      <c r="BO41" s="114">
        <v>-0.33333333333333337</v>
      </c>
      <c r="BP41" s="114">
        <v>0.25</v>
      </c>
      <c r="BQ41" s="114">
        <v>0.5</v>
      </c>
      <c r="BR41" s="114">
        <v>0</v>
      </c>
      <c r="BS41" s="114">
        <v>0</v>
      </c>
      <c r="BT41" s="114">
        <v>0</v>
      </c>
      <c r="BU41" s="114">
        <v>0</v>
      </c>
      <c r="BV41" s="112">
        <v>1</v>
      </c>
      <c r="BW41" s="114">
        <v>0</v>
      </c>
      <c r="BX41" s="114">
        <v>-0.33333333333333337</v>
      </c>
      <c r="BY41" s="112">
        <v>0.19999999999999996</v>
      </c>
      <c r="CA41" s="24" t="s">
        <v>2884</v>
      </c>
      <c r="CB41" s="307"/>
      <c r="CC41" s="307"/>
      <c r="CD41" s="307"/>
      <c r="CE41" s="307"/>
      <c r="CF41" s="307"/>
      <c r="CG41" s="112" t="s">
        <v>3113</v>
      </c>
      <c r="CH41" s="112" t="s">
        <v>3113</v>
      </c>
      <c r="CI41" s="112">
        <v>-9.9999999999999978E-2</v>
      </c>
      <c r="CJ41" s="112">
        <v>0.11111111111111116</v>
      </c>
      <c r="CK41" s="112">
        <v>-0.19999999999999996</v>
      </c>
      <c r="CL41" s="112">
        <v>0.25</v>
      </c>
      <c r="CM41" s="112">
        <v>0</v>
      </c>
      <c r="CN41" s="112">
        <v>0</v>
      </c>
      <c r="CO41" s="112" t="str">
        <f>IFERROR((CP11/CO11-1),"")</f>
        <v/>
      </c>
      <c r="CP41" s="112" t="str">
        <f>IFERROR((CP11/CN11-1),"")</f>
        <v/>
      </c>
      <c r="CQ41" s="112" t="str">
        <f>IFERROR((CQ11/CP11-1),"")</f>
        <v/>
      </c>
      <c r="CR41" s="112">
        <v>-0.33333333333333337</v>
      </c>
      <c r="CS41" s="112">
        <v>9.375E-2</v>
      </c>
      <c r="CT41" s="112">
        <v>-0.4285714285714286</v>
      </c>
      <c r="CU41" s="114">
        <v>-0.248</v>
      </c>
      <c r="CV41" s="112">
        <v>-0.46808510638297873</v>
      </c>
      <c r="CW41" s="114">
        <v>0</v>
      </c>
      <c r="CX41" s="114">
        <v>-0.2021276595744681</v>
      </c>
      <c r="CY41" s="308">
        <v>0.25333333333333341</v>
      </c>
      <c r="DA41" s="24" t="s">
        <v>2884</v>
      </c>
      <c r="DB41" s="112"/>
      <c r="DC41" s="112"/>
      <c r="DD41" s="112"/>
      <c r="DE41" s="112"/>
      <c r="DF41" s="112"/>
      <c r="DG41" s="112" t="s">
        <v>3113</v>
      </c>
      <c r="DH41" s="112" t="s">
        <v>3113</v>
      </c>
      <c r="DI41" s="112">
        <v>-0.125</v>
      </c>
      <c r="DJ41" s="112">
        <v>0.14285714285714279</v>
      </c>
      <c r="DK41" s="112">
        <v>-0.12</v>
      </c>
      <c r="DL41" s="112">
        <v>0.13636363636363646</v>
      </c>
      <c r="DM41" s="112">
        <v>0</v>
      </c>
      <c r="DN41" s="112">
        <v>0</v>
      </c>
      <c r="DO41" s="112">
        <v>-0.2466666666666667</v>
      </c>
      <c r="DP41" s="112">
        <v>-0.2466666666666667</v>
      </c>
      <c r="DQ41" s="112">
        <v>-0.17035398230088494</v>
      </c>
      <c r="DR41" s="112">
        <v>-0.19999999999999996</v>
      </c>
      <c r="DS41" s="112">
        <v>0</v>
      </c>
      <c r="DT41" s="112">
        <v>0.25333333333333341</v>
      </c>
      <c r="DU41" s="114">
        <v>-0.2021276595744681</v>
      </c>
      <c r="DV41" s="306">
        <v>0.66666666666666674</v>
      </c>
      <c r="DW41" s="114">
        <v>0.25333333333333341</v>
      </c>
      <c r="DX41" s="309">
        <v>0</v>
      </c>
      <c r="DY41" s="112">
        <v>-0.2021276595744681</v>
      </c>
    </row>
    <row r="42" spans="1:129" x14ac:dyDescent="0.3">
      <c r="A42" s="24" t="s">
        <v>2974</v>
      </c>
      <c r="B42" s="114">
        <v>3.8961038961038863E-2</v>
      </c>
      <c r="C42" s="114">
        <v>-0.28000000000000003</v>
      </c>
      <c r="D42" s="114">
        <v>-2.777777777777779E-2</v>
      </c>
      <c r="E42" s="114">
        <v>-0.7678571428571429</v>
      </c>
      <c r="F42" s="114" t="s">
        <v>3113</v>
      </c>
      <c r="G42" s="114" t="s">
        <v>3113</v>
      </c>
      <c r="H42" s="114">
        <v>-0.10285714285714287</v>
      </c>
      <c r="I42" s="114">
        <v>0.11464968152866239</v>
      </c>
      <c r="J42" s="114">
        <v>-0.5</v>
      </c>
      <c r="K42" s="114">
        <v>0.19999999999999996</v>
      </c>
      <c r="L42" s="114" t="s">
        <v>3113</v>
      </c>
      <c r="M42" s="114" t="s">
        <v>3113</v>
      </c>
      <c r="N42" s="114">
        <v>0.19318181818181812</v>
      </c>
      <c r="O42" s="114" t="s">
        <v>3113</v>
      </c>
      <c r="P42" s="114">
        <v>0.19318181818181812</v>
      </c>
      <c r="Q42" s="114" t="s">
        <v>3113</v>
      </c>
      <c r="R42" s="114">
        <v>-0.752</v>
      </c>
      <c r="S42" s="114">
        <v>1.4193548387096762</v>
      </c>
      <c r="T42" s="114">
        <v>-0.79333333333333322</v>
      </c>
      <c r="U42" s="114">
        <v>2.225806451612903</v>
      </c>
      <c r="V42" s="114">
        <v>1</v>
      </c>
      <c r="W42" s="114">
        <v>0</v>
      </c>
      <c r="X42" s="114">
        <v>0.50000000000000022</v>
      </c>
      <c r="Y42" s="114">
        <v>0.33333333333333326</v>
      </c>
      <c r="AA42" s="24" t="s">
        <v>2974</v>
      </c>
      <c r="AB42" s="114">
        <v>-0.625</v>
      </c>
      <c r="AC42" s="114">
        <v>1.6666666666666665</v>
      </c>
      <c r="AD42" s="114">
        <v>-0.46599999999999997</v>
      </c>
      <c r="AE42" s="114">
        <v>0.40449438202247201</v>
      </c>
      <c r="AF42" s="114" t="s">
        <v>3113</v>
      </c>
      <c r="AG42" s="114" t="s">
        <v>3113</v>
      </c>
      <c r="AH42" s="114">
        <v>0</v>
      </c>
      <c r="AI42" s="114">
        <v>0.16666666666666674</v>
      </c>
      <c r="AJ42" s="114">
        <v>0.14285714285714279</v>
      </c>
      <c r="AK42" s="114">
        <v>0.25</v>
      </c>
      <c r="AL42" s="114" t="s">
        <v>3113</v>
      </c>
      <c r="AM42" s="114" t="s">
        <v>3113</v>
      </c>
      <c r="AN42" s="114">
        <v>0</v>
      </c>
      <c r="AO42" s="114" t="s">
        <v>3113</v>
      </c>
      <c r="AP42" s="114" t="s">
        <v>3113</v>
      </c>
      <c r="AQ42" s="114" t="s">
        <v>3113</v>
      </c>
      <c r="AR42" s="114">
        <v>-0.46909090909090911</v>
      </c>
      <c r="AS42" s="114">
        <v>1.7397260273972601</v>
      </c>
      <c r="AT42" s="114">
        <v>-0.5625</v>
      </c>
      <c r="AU42" s="114">
        <v>-0.1428571428571429</v>
      </c>
      <c r="AV42" s="306">
        <v>0</v>
      </c>
      <c r="AW42" s="114">
        <v>0</v>
      </c>
      <c r="AX42" s="114">
        <v>0</v>
      </c>
      <c r="AY42" s="114">
        <v>0.16666666666666674</v>
      </c>
      <c r="BA42" s="24" t="s">
        <v>2974</v>
      </c>
      <c r="BB42" s="114">
        <v>-0.30000000000000004</v>
      </c>
      <c r="BC42" s="114">
        <v>-0.2857142857142857</v>
      </c>
      <c r="BD42" s="114">
        <v>-0.124</v>
      </c>
      <c r="BE42" s="114">
        <v>-0.25456621004566216</v>
      </c>
      <c r="BF42" s="114" t="s">
        <v>3113</v>
      </c>
      <c r="BG42" s="114" t="s">
        <v>3113</v>
      </c>
      <c r="BH42" s="114">
        <v>0.91693290734824284</v>
      </c>
      <c r="BI42" s="114">
        <v>0.33333333333333326</v>
      </c>
      <c r="BJ42" s="114" t="s">
        <v>3113</v>
      </c>
      <c r="BK42" s="114" t="s">
        <v>3113</v>
      </c>
      <c r="BL42" s="114" t="s">
        <v>3113</v>
      </c>
      <c r="BM42" s="114" t="s">
        <v>3113</v>
      </c>
      <c r="BN42" s="114">
        <v>-7.1428571428571397E-2</v>
      </c>
      <c r="BO42" s="114" t="s">
        <v>3113</v>
      </c>
      <c r="BP42" s="114" t="s">
        <v>3113</v>
      </c>
      <c r="BQ42" s="114" t="s">
        <v>3113</v>
      </c>
      <c r="BR42" s="114">
        <v>-3.2000000000000028E-2</v>
      </c>
      <c r="BS42" s="114">
        <v>1.0661157024793386</v>
      </c>
      <c r="BT42" s="114">
        <v>0</v>
      </c>
      <c r="BU42" s="114">
        <v>-0.19999999999999996</v>
      </c>
      <c r="BV42" s="112">
        <v>-0.5</v>
      </c>
      <c r="BW42" s="114">
        <v>-0.375</v>
      </c>
      <c r="BX42" s="114">
        <v>-0.19999999999999996</v>
      </c>
      <c r="BY42" s="112">
        <v>0.25</v>
      </c>
      <c r="CA42" s="24" t="s">
        <v>2974</v>
      </c>
      <c r="CB42" s="112">
        <v>-0.11111111111111116</v>
      </c>
      <c r="CC42" s="112">
        <v>-0.16666666666666663</v>
      </c>
      <c r="CD42" s="112">
        <v>0</v>
      </c>
      <c r="CE42" s="112">
        <v>4.0000000000000036E-2</v>
      </c>
      <c r="CF42" s="112" t="s">
        <v>3113</v>
      </c>
      <c r="CG42" s="112" t="s">
        <v>3113</v>
      </c>
      <c r="CH42" s="112">
        <v>0.1204481792717087</v>
      </c>
      <c r="CI42" s="112">
        <v>0.875</v>
      </c>
      <c r="CJ42" s="112">
        <v>-6.6666666666666652E-2</v>
      </c>
      <c r="CK42" s="112">
        <v>0</v>
      </c>
      <c r="CL42" s="112" t="s">
        <v>3113</v>
      </c>
      <c r="CM42" s="112" t="s">
        <v>3113</v>
      </c>
      <c r="CN42" s="112">
        <v>-6.25E-2</v>
      </c>
      <c r="CO42" s="112" t="s">
        <v>3113</v>
      </c>
      <c r="CP42" s="112" t="s">
        <v>3113</v>
      </c>
      <c r="CQ42" s="112" t="s">
        <v>3113</v>
      </c>
      <c r="CR42" s="112">
        <v>-0.33333333333333337</v>
      </c>
      <c r="CS42" s="112">
        <v>9.375E-2</v>
      </c>
      <c r="CT42" s="112">
        <v>-0.4285714285714286</v>
      </c>
      <c r="CU42" s="114">
        <v>0.5</v>
      </c>
      <c r="CV42" s="112">
        <v>-0.19999999999999996</v>
      </c>
      <c r="CW42" s="114">
        <v>-0.19999999999999996</v>
      </c>
      <c r="CX42" s="114">
        <v>-0.33333333333333337</v>
      </c>
      <c r="CY42" s="308">
        <v>0.25</v>
      </c>
      <c r="DA42" s="24" t="s">
        <v>2974</v>
      </c>
      <c r="DB42" s="112">
        <v>0</v>
      </c>
      <c r="DC42" s="112">
        <v>-0.25</v>
      </c>
      <c r="DD42" s="112">
        <v>8.8888888888893902E-4</v>
      </c>
      <c r="DE42" s="112">
        <v>-8.8809946714030197E-4</v>
      </c>
      <c r="DF42" s="112" t="s">
        <v>3113</v>
      </c>
      <c r="DG42" s="112" t="s">
        <v>3113</v>
      </c>
      <c r="DH42" s="112">
        <v>0.60759493670886067</v>
      </c>
      <c r="DI42" s="112">
        <v>-5.5118110236220486E-2</v>
      </c>
      <c r="DJ42" s="112">
        <v>0.25</v>
      </c>
      <c r="DK42" s="112">
        <v>0</v>
      </c>
      <c r="DL42" s="112" t="s">
        <v>3113</v>
      </c>
      <c r="DM42" s="112" t="s">
        <v>3113</v>
      </c>
      <c r="DN42" s="112">
        <v>0.19999999999999996</v>
      </c>
      <c r="DO42" s="112" t="s">
        <v>3113</v>
      </c>
      <c r="DP42" s="112" t="s">
        <v>3113</v>
      </c>
      <c r="DQ42" s="112" t="s">
        <v>3113</v>
      </c>
      <c r="DR42" s="112">
        <v>-0.19999999999999996</v>
      </c>
      <c r="DS42" s="112">
        <v>1.25</v>
      </c>
      <c r="DT42" s="112">
        <v>-0.57111111111111112</v>
      </c>
      <c r="DU42" s="114">
        <v>3.6269430051813378E-2</v>
      </c>
      <c r="DV42" s="306">
        <v>0</v>
      </c>
      <c r="DW42" s="114">
        <v>0</v>
      </c>
      <c r="DX42" s="309">
        <v>0</v>
      </c>
      <c r="DY42" s="112">
        <v>-0.5</v>
      </c>
    </row>
    <row r="43" spans="1:129" x14ac:dyDescent="0.3">
      <c r="A43" s="150" t="s">
        <v>2975</v>
      </c>
      <c r="B43" s="114">
        <v>0.16788321167883224</v>
      </c>
      <c r="C43" s="160" t="s">
        <v>3113</v>
      </c>
      <c r="D43" s="160" t="s">
        <v>3113</v>
      </c>
      <c r="E43" s="114">
        <v>-0.66428571428571426</v>
      </c>
      <c r="F43" s="114">
        <v>3.2553191489361701</v>
      </c>
      <c r="G43" s="114">
        <v>-0.5</v>
      </c>
      <c r="H43" s="114">
        <v>0.54</v>
      </c>
      <c r="I43" s="114">
        <v>0.46103896103896114</v>
      </c>
      <c r="J43" s="114" t="s">
        <v>3113</v>
      </c>
      <c r="K43" s="114" t="s">
        <v>3113</v>
      </c>
      <c r="L43" s="114">
        <v>-0.67811158798283255</v>
      </c>
      <c r="M43" s="114">
        <v>2.0399444444444441</v>
      </c>
      <c r="N43" s="114" t="s">
        <v>3113</v>
      </c>
      <c r="O43" s="114" t="s">
        <v>3113</v>
      </c>
      <c r="P43" s="114" t="s">
        <v>3113</v>
      </c>
      <c r="Q43" s="114">
        <v>0.14285714285714279</v>
      </c>
      <c r="R43" s="114">
        <v>-0.875</v>
      </c>
      <c r="S43" s="114">
        <v>7.0000000000000036</v>
      </c>
      <c r="T43" s="114">
        <v>-0.25000000000000022</v>
      </c>
      <c r="U43" s="114">
        <v>0</v>
      </c>
      <c r="V43" s="114"/>
      <c r="W43" s="114">
        <v>-0.21999999999999997</v>
      </c>
      <c r="X43" s="114">
        <v>0.28205128205128216</v>
      </c>
      <c r="Y43" s="114">
        <v>5.3333333333333233E-2</v>
      </c>
      <c r="AA43" s="150" t="s">
        <v>2975</v>
      </c>
      <c r="AB43" s="114">
        <v>0.44444444444444442</v>
      </c>
      <c r="AC43" s="160" t="s">
        <v>3113</v>
      </c>
      <c r="AD43" s="160" t="s">
        <v>3113</v>
      </c>
      <c r="AE43" s="114">
        <v>-0.63600000000000001</v>
      </c>
      <c r="AF43" s="114">
        <v>1.7472527472527473</v>
      </c>
      <c r="AG43" s="114">
        <v>-0.4</v>
      </c>
      <c r="AH43" s="114">
        <v>-0.25</v>
      </c>
      <c r="AI43" s="114">
        <v>-0.2592888888888889</v>
      </c>
      <c r="AJ43" s="114">
        <v>0.20004800192007677</v>
      </c>
      <c r="AK43" s="114">
        <v>-5.4100000000000037E-2</v>
      </c>
      <c r="AL43" s="114">
        <v>0.58579130986362205</v>
      </c>
      <c r="AM43" s="114">
        <v>0.53333333333333344</v>
      </c>
      <c r="AN43" s="114">
        <v>0.73913043478260865</v>
      </c>
      <c r="AO43" s="114">
        <v>-0.70750000000000002</v>
      </c>
      <c r="AP43" s="114">
        <v>-0.49130434782608701</v>
      </c>
      <c r="AQ43" s="114">
        <v>0.28205128205128216</v>
      </c>
      <c r="AR43" s="114">
        <v>0</v>
      </c>
      <c r="AS43" s="114">
        <v>0.18666666666666676</v>
      </c>
      <c r="AT43" s="114">
        <v>-0.15730337078651691</v>
      </c>
      <c r="AU43" s="114">
        <v>0.58333333333333326</v>
      </c>
      <c r="AV43" s="306"/>
      <c r="AW43" s="114">
        <v>-0.36842105263157898</v>
      </c>
      <c r="AX43" s="114">
        <v>0</v>
      </c>
      <c r="AY43" s="114">
        <v>0</v>
      </c>
      <c r="BA43" s="150" t="s">
        <v>2975</v>
      </c>
      <c r="BB43" s="114">
        <v>-8.333333333333337E-2</v>
      </c>
      <c r="BC43" s="160" t="s">
        <v>3113</v>
      </c>
      <c r="BD43" s="160" t="s">
        <v>3113</v>
      </c>
      <c r="BE43" s="114">
        <v>-0.18181818181818177</v>
      </c>
      <c r="BF43" s="114">
        <v>-0.22222222222222221</v>
      </c>
      <c r="BG43" s="114">
        <v>0.4285714285714286</v>
      </c>
      <c r="BH43" s="114">
        <v>0.252</v>
      </c>
      <c r="BI43" s="114">
        <v>-4.1533546325878579E-2</v>
      </c>
      <c r="BJ43" s="114" t="s">
        <v>3113</v>
      </c>
      <c r="BK43" s="114" t="s">
        <v>3113</v>
      </c>
      <c r="BL43" s="114">
        <v>-0.6</v>
      </c>
      <c r="BM43" s="114">
        <v>2</v>
      </c>
      <c r="BN43" s="114">
        <v>-0.5</v>
      </c>
      <c r="BO43" s="114">
        <v>-0.33333333333333337</v>
      </c>
      <c r="BP43" s="114">
        <v>-0.66666666666666674</v>
      </c>
      <c r="BQ43" s="114">
        <v>1.5</v>
      </c>
      <c r="BR43" s="114">
        <v>-0.4</v>
      </c>
      <c r="BS43" s="114">
        <v>0.83333333333333326</v>
      </c>
      <c r="BT43" s="114">
        <v>-0.18181818181818177</v>
      </c>
      <c r="BU43" s="114">
        <v>-0.11111111111111116</v>
      </c>
      <c r="BV43" s="112"/>
      <c r="BW43" s="114">
        <v>0.25</v>
      </c>
      <c r="BX43" s="114">
        <v>0.19999999999999996</v>
      </c>
      <c r="BY43" s="112">
        <v>-0.16666666666666663</v>
      </c>
      <c r="CA43" s="24" t="s">
        <v>2975</v>
      </c>
      <c r="CB43" s="112">
        <v>0.40056022408963576</v>
      </c>
      <c r="CC43" s="112" t="s">
        <v>3113</v>
      </c>
      <c r="CD43" s="112" t="s">
        <v>3113</v>
      </c>
      <c r="CE43" s="112">
        <v>-0.25</v>
      </c>
      <c r="CF43" s="112">
        <v>-8.333333333333337E-2</v>
      </c>
      <c r="CG43" s="112">
        <v>0.63636363636363646</v>
      </c>
      <c r="CH43" s="112">
        <v>-0.22222222222222221</v>
      </c>
      <c r="CI43" s="112">
        <v>0.4285714285714286</v>
      </c>
      <c r="CJ43" s="112">
        <v>-0.23080000000000001</v>
      </c>
      <c r="CK43" s="112">
        <v>0.3000520020800832</v>
      </c>
      <c r="CL43" s="112">
        <v>-0.4</v>
      </c>
      <c r="CM43" s="112">
        <v>1.6666666666666665</v>
      </c>
      <c r="CN43" s="112">
        <v>-0.5</v>
      </c>
      <c r="CO43" s="112">
        <v>-0.1875</v>
      </c>
      <c r="CP43" s="112">
        <v>-0.59375</v>
      </c>
      <c r="CQ43" s="112">
        <v>0.53846153846153855</v>
      </c>
      <c r="CR43" s="112">
        <v>-0.4</v>
      </c>
      <c r="CS43" s="112">
        <v>1.1666666666666665</v>
      </c>
      <c r="CT43" s="112">
        <v>-0.30769230769230771</v>
      </c>
      <c r="CU43" s="114">
        <v>-0.16666666666666663</v>
      </c>
      <c r="CV43" s="112"/>
      <c r="CW43" s="114">
        <v>0.60000000000000009</v>
      </c>
      <c r="CX43" s="114">
        <v>-0.33333333333333337</v>
      </c>
      <c r="CY43" s="308">
        <v>0</v>
      </c>
      <c r="DA43" s="24" t="s">
        <v>2975</v>
      </c>
      <c r="DB43" s="112">
        <v>0.58333333333333326</v>
      </c>
      <c r="DC43" s="112" t="s">
        <v>3113</v>
      </c>
      <c r="DD43" s="112" t="s">
        <v>3113</v>
      </c>
      <c r="DE43" s="112">
        <v>0.5</v>
      </c>
      <c r="DF43" s="112">
        <v>0</v>
      </c>
      <c r="DG43" s="112">
        <v>0</v>
      </c>
      <c r="DH43" s="112">
        <v>0</v>
      </c>
      <c r="DI43" s="112">
        <v>0</v>
      </c>
      <c r="DJ43" s="112">
        <v>1.3333333333333335</v>
      </c>
      <c r="DK43" s="112">
        <v>-0.5714285714285714</v>
      </c>
      <c r="DL43" s="112">
        <v>0</v>
      </c>
      <c r="DM43" s="112">
        <v>0</v>
      </c>
      <c r="DN43" s="112">
        <v>-0.33333333333333337</v>
      </c>
      <c r="DO43" s="112">
        <v>1.125</v>
      </c>
      <c r="DP43" s="112">
        <v>0.41666666666666674</v>
      </c>
      <c r="DQ43" s="112">
        <v>-0.64705882352941169</v>
      </c>
      <c r="DR43" s="112">
        <v>-0.66666666666666674</v>
      </c>
      <c r="DS43" s="112">
        <v>3</v>
      </c>
      <c r="DT43" s="112">
        <v>-0.25</v>
      </c>
      <c r="DU43" s="114">
        <v>0.33333333333333326</v>
      </c>
      <c r="DV43" s="306"/>
      <c r="DW43" s="114">
        <v>0</v>
      </c>
      <c r="DX43" s="309">
        <v>-0.125</v>
      </c>
      <c r="DY43" s="112">
        <v>-0.1428571428571429</v>
      </c>
    </row>
    <row r="44" spans="1:129" x14ac:dyDescent="0.3">
      <c r="A44" s="150" t="s">
        <v>2880</v>
      </c>
      <c r="B44" s="114" t="s">
        <v>3113</v>
      </c>
      <c r="C44" s="160" t="s">
        <v>3113</v>
      </c>
      <c r="D44" s="160" t="s">
        <v>3113</v>
      </c>
      <c r="E44" s="114" t="s">
        <v>3113</v>
      </c>
      <c r="F44" s="114">
        <v>0.58415841584158423</v>
      </c>
      <c r="G44" s="114">
        <v>0.125</v>
      </c>
      <c r="H44" s="114" t="s">
        <v>3113</v>
      </c>
      <c r="I44" s="114" t="s">
        <v>3113</v>
      </c>
      <c r="J44" s="114" t="s">
        <v>3113</v>
      </c>
      <c r="K44" s="114" t="s">
        <v>3113</v>
      </c>
      <c r="L44" s="114">
        <v>-0.26923076923076927</v>
      </c>
      <c r="M44" s="114">
        <v>0.26315789473684204</v>
      </c>
      <c r="N44" s="114">
        <v>0.33333333333333326</v>
      </c>
      <c r="O44" s="114">
        <v>0</v>
      </c>
      <c r="P44" s="114">
        <v>0.33333333333333326</v>
      </c>
      <c r="Q44" s="114">
        <v>-0.5625</v>
      </c>
      <c r="R44" s="114">
        <v>1.2857142857142856</v>
      </c>
      <c r="S44" s="114">
        <v>-1.1102230246251565E-15</v>
      </c>
      <c r="T44" s="114">
        <v>-0.124999999999999</v>
      </c>
      <c r="U44" s="114">
        <v>0</v>
      </c>
      <c r="V44" s="114"/>
      <c r="W44" s="114">
        <v>-0.6657142857142857</v>
      </c>
      <c r="X44" s="114">
        <v>6.8376068376068355E-2</v>
      </c>
      <c r="Y44" s="114">
        <v>0</v>
      </c>
      <c r="AA44" s="150" t="s">
        <v>2880</v>
      </c>
      <c r="AB44" s="114" t="s">
        <v>3113</v>
      </c>
      <c r="AC44" s="160" t="s">
        <v>3113</v>
      </c>
      <c r="AD44" s="160" t="s">
        <v>3113</v>
      </c>
      <c r="AE44" s="114" t="s">
        <v>3113</v>
      </c>
      <c r="AF44" s="114">
        <v>1</v>
      </c>
      <c r="AG44" s="114">
        <v>0.19999999999999996</v>
      </c>
      <c r="AH44" s="114" t="s">
        <v>3113</v>
      </c>
      <c r="AI44" s="114" t="s">
        <v>3113</v>
      </c>
      <c r="AJ44" s="114" t="s">
        <v>3113</v>
      </c>
      <c r="AK44" s="114" t="s">
        <v>3113</v>
      </c>
      <c r="AL44" s="114">
        <v>-6.6666666666666652E-2</v>
      </c>
      <c r="AM44" s="114">
        <v>0.28571428571428581</v>
      </c>
      <c r="AN44" s="114">
        <v>0.11111111111111116</v>
      </c>
      <c r="AO44" s="114">
        <v>-0.55000000000000004</v>
      </c>
      <c r="AP44" s="114">
        <v>-0.5</v>
      </c>
      <c r="AQ44" s="114">
        <v>1.2222222222222223</v>
      </c>
      <c r="AR44" s="114">
        <v>0</v>
      </c>
      <c r="AS44" s="114">
        <v>0</v>
      </c>
      <c r="AT44" s="114">
        <v>-0.19999999999999996</v>
      </c>
      <c r="AU44" s="114">
        <v>-0.375</v>
      </c>
      <c r="AV44" s="306"/>
      <c r="AW44" s="114">
        <v>-0.5</v>
      </c>
      <c r="AX44" s="114">
        <v>0.19999999999999996</v>
      </c>
      <c r="AY44" s="114">
        <v>0</v>
      </c>
      <c r="BA44" s="150" t="s">
        <v>2880</v>
      </c>
      <c r="BB44" s="114" t="s">
        <v>3113</v>
      </c>
      <c r="BC44" s="160" t="s">
        <v>3113</v>
      </c>
      <c r="BD44" s="160" t="s">
        <v>3113</v>
      </c>
      <c r="BE44" s="114" t="s">
        <v>3113</v>
      </c>
      <c r="BF44" s="114">
        <v>0.19999999999999996</v>
      </c>
      <c r="BG44" s="114">
        <v>-0.16666666666666663</v>
      </c>
      <c r="BH44" s="114" t="s">
        <v>3113</v>
      </c>
      <c r="BI44" s="114" t="s">
        <v>3113</v>
      </c>
      <c r="BJ44" s="114" t="s">
        <v>3113</v>
      </c>
      <c r="BK44" s="114" t="s">
        <v>3113</v>
      </c>
      <c r="BL44" s="114">
        <v>-0.16666666666666663</v>
      </c>
      <c r="BM44" s="114">
        <v>0.39999999999999991</v>
      </c>
      <c r="BN44" s="114">
        <v>-0.2857142857142857</v>
      </c>
      <c r="BO44" s="114">
        <v>0</v>
      </c>
      <c r="BP44" s="114">
        <v>-0.2857142857142857</v>
      </c>
      <c r="BQ44" s="114">
        <v>0</v>
      </c>
      <c r="BR44" s="114">
        <v>0</v>
      </c>
      <c r="BS44" s="114">
        <v>0</v>
      </c>
      <c r="BT44" s="114">
        <v>0</v>
      </c>
      <c r="BU44" s="114">
        <v>0.39999999999999991</v>
      </c>
      <c r="BV44" s="112"/>
      <c r="BW44" s="114">
        <v>7.1428571428571397E-2</v>
      </c>
      <c r="BX44" s="114">
        <v>6.6666666666666652E-2</v>
      </c>
      <c r="BY44" s="112">
        <v>0</v>
      </c>
      <c r="CA44" s="24" t="s">
        <v>2880</v>
      </c>
      <c r="CB44" s="112" t="s">
        <v>3113</v>
      </c>
      <c r="CC44" s="112" t="s">
        <v>3113</v>
      </c>
      <c r="CD44" s="112" t="s">
        <v>3113</v>
      </c>
      <c r="CE44" s="112" t="s">
        <v>3113</v>
      </c>
      <c r="CF44" s="112">
        <v>0</v>
      </c>
      <c r="CG44" s="112">
        <v>0</v>
      </c>
      <c r="CH44" s="112" t="s">
        <v>3113</v>
      </c>
      <c r="CI44" s="112" t="s">
        <v>3113</v>
      </c>
      <c r="CJ44" s="112" t="s">
        <v>3113</v>
      </c>
      <c r="CK44" s="112" t="s">
        <v>3113</v>
      </c>
      <c r="CL44" s="112">
        <v>9.0909090909090828E-2</v>
      </c>
      <c r="CM44" s="112">
        <v>-0.16666666666666663</v>
      </c>
      <c r="CN44" s="112">
        <v>0</v>
      </c>
      <c r="CO44" s="112">
        <v>0</v>
      </c>
      <c r="CP44" s="112">
        <v>0</v>
      </c>
      <c r="CQ44" s="112">
        <v>0</v>
      </c>
      <c r="CR44" s="112">
        <v>0</v>
      </c>
      <c r="CS44" s="112">
        <v>0</v>
      </c>
      <c r="CT44" s="112">
        <v>0.252</v>
      </c>
      <c r="CU44" s="114">
        <v>0.1182108626198084</v>
      </c>
      <c r="CV44" s="112"/>
      <c r="CW44" s="114">
        <v>0.4285714285714286</v>
      </c>
      <c r="CX44" s="114">
        <v>0</v>
      </c>
      <c r="CY44" s="308">
        <v>-0.25</v>
      </c>
      <c r="DA44" s="24" t="s">
        <v>2880</v>
      </c>
      <c r="DB44" s="112" t="s">
        <v>3113</v>
      </c>
      <c r="DC44" s="112" t="s">
        <v>3113</v>
      </c>
      <c r="DD44" s="112" t="s">
        <v>3113</v>
      </c>
      <c r="DE44" s="112" t="s">
        <v>3113</v>
      </c>
      <c r="DF44" s="112">
        <v>-0.33333333333333337</v>
      </c>
      <c r="DG44" s="112">
        <v>2.5</v>
      </c>
      <c r="DH44" s="112" t="s">
        <v>3113</v>
      </c>
      <c r="DI44" s="112" t="s">
        <v>3113</v>
      </c>
      <c r="DJ44" s="112" t="s">
        <v>3113</v>
      </c>
      <c r="DK44" s="112" t="s">
        <v>3113</v>
      </c>
      <c r="DL44" s="112">
        <v>-0.25</v>
      </c>
      <c r="DM44" s="112">
        <v>-0.75</v>
      </c>
      <c r="DN44" s="112">
        <v>0</v>
      </c>
      <c r="DO44" s="112">
        <v>1</v>
      </c>
      <c r="DP44" s="112">
        <v>1</v>
      </c>
      <c r="DQ44" s="112">
        <v>2.3333333333333335</v>
      </c>
      <c r="DR44" s="112">
        <v>-0.7</v>
      </c>
      <c r="DS44" s="112">
        <v>-0.5</v>
      </c>
      <c r="DT44" s="112">
        <v>0.33333333333333326</v>
      </c>
      <c r="DU44" s="114">
        <v>0.5</v>
      </c>
      <c r="DV44" s="306"/>
      <c r="DW44" s="114">
        <v>-0.30000000000000004</v>
      </c>
      <c r="DX44" s="309">
        <v>0.4285714285714286</v>
      </c>
      <c r="DY44" s="112">
        <v>0</v>
      </c>
    </row>
    <row r="45" spans="1:129" x14ac:dyDescent="0.3">
      <c r="A45" s="24" t="s">
        <v>3117</v>
      </c>
      <c r="B45" s="114"/>
      <c r="C45" s="160"/>
      <c r="D45" s="160"/>
      <c r="E45" s="114"/>
      <c r="F45" s="114"/>
      <c r="G45" s="114"/>
      <c r="H45" s="114"/>
      <c r="I45" s="114"/>
      <c r="J45" s="114"/>
      <c r="K45" s="114"/>
      <c r="L45" s="114"/>
      <c r="M45" s="114"/>
      <c r="N45" s="114"/>
      <c r="O45" s="114" t="s">
        <v>3113</v>
      </c>
      <c r="P45" s="114" t="s">
        <v>3113</v>
      </c>
      <c r="Q45" s="114" t="s">
        <v>3113</v>
      </c>
      <c r="R45" s="114" t="s">
        <v>3113</v>
      </c>
      <c r="S45" s="114" t="s">
        <v>3113</v>
      </c>
      <c r="T45" s="114" t="s">
        <v>3113</v>
      </c>
      <c r="U45" s="114" t="s">
        <v>3113</v>
      </c>
      <c r="V45" s="114"/>
      <c r="W45" s="114" t="s">
        <v>3113</v>
      </c>
      <c r="X45" s="114"/>
      <c r="Y45" s="114"/>
      <c r="AA45" s="24" t="s">
        <v>3117</v>
      </c>
      <c r="AB45" s="114"/>
      <c r="AC45" s="160"/>
      <c r="AD45" s="160"/>
      <c r="AE45" s="114"/>
      <c r="AF45" s="114"/>
      <c r="AG45" s="114"/>
      <c r="AH45" s="114"/>
      <c r="AI45" s="114"/>
      <c r="AJ45" s="114"/>
      <c r="AK45" s="114"/>
      <c r="AL45" s="114"/>
      <c r="AM45" s="114"/>
      <c r="AN45" s="114"/>
      <c r="AO45" s="114" t="s">
        <v>3113</v>
      </c>
      <c r="AP45" s="114" t="s">
        <v>3113</v>
      </c>
      <c r="AQ45" s="114" t="s">
        <v>3113</v>
      </c>
      <c r="AR45" s="114" t="s">
        <v>3113</v>
      </c>
      <c r="AS45" s="114" t="s">
        <v>3113</v>
      </c>
      <c r="AT45" s="114" t="s">
        <v>3113</v>
      </c>
      <c r="AU45" s="114" t="s">
        <v>3113</v>
      </c>
      <c r="AV45" s="306"/>
      <c r="AW45" s="114" t="s">
        <v>3113</v>
      </c>
      <c r="AX45" s="114"/>
      <c r="AY45" s="114"/>
      <c r="BA45" s="24" t="s">
        <v>3117</v>
      </c>
      <c r="BB45" s="114"/>
      <c r="BC45" s="160"/>
      <c r="BD45" s="160"/>
      <c r="BE45" s="114"/>
      <c r="BF45" s="114"/>
      <c r="BG45" s="114"/>
      <c r="BH45" s="114"/>
      <c r="BI45" s="114"/>
      <c r="BJ45" s="114"/>
      <c r="BK45" s="114"/>
      <c r="BL45" s="114"/>
      <c r="BM45" s="114"/>
      <c r="BN45" s="114"/>
      <c r="BO45" s="114" t="s">
        <v>3113</v>
      </c>
      <c r="BP45" s="114" t="s">
        <v>3113</v>
      </c>
      <c r="BQ45" s="114" t="s">
        <v>3113</v>
      </c>
      <c r="BR45" s="114" t="s">
        <v>3113</v>
      </c>
      <c r="BS45" s="114" t="s">
        <v>3113</v>
      </c>
      <c r="BT45" s="114" t="s">
        <v>3113</v>
      </c>
      <c r="BU45" s="114" t="s">
        <v>3113</v>
      </c>
      <c r="BV45" s="112"/>
      <c r="BW45" s="114" t="s">
        <v>3113</v>
      </c>
      <c r="BX45" s="114" t="s">
        <v>3113</v>
      </c>
      <c r="BY45" s="112"/>
      <c r="CA45" s="24" t="s">
        <v>3117</v>
      </c>
      <c r="CB45" s="112"/>
      <c r="CC45" s="112"/>
      <c r="CD45" s="112"/>
      <c r="CE45" s="112"/>
      <c r="CF45" s="112"/>
      <c r="CG45" s="112"/>
      <c r="CH45" s="112"/>
      <c r="CI45" s="112"/>
      <c r="CJ45" s="112"/>
      <c r="CK45" s="112"/>
      <c r="CL45" s="112"/>
      <c r="CM45" s="112"/>
      <c r="CN45" s="112"/>
      <c r="CO45" s="112" t="s">
        <v>3113</v>
      </c>
      <c r="CP45" s="112" t="s">
        <v>3113</v>
      </c>
      <c r="CQ45" s="112" t="s">
        <v>3113</v>
      </c>
      <c r="CR45" s="112" t="s">
        <v>3113</v>
      </c>
      <c r="CS45" s="112" t="s">
        <v>3113</v>
      </c>
      <c r="CT45" s="112" t="s">
        <v>3113</v>
      </c>
      <c r="CU45" s="114" t="s">
        <v>3113</v>
      </c>
      <c r="CV45" s="112"/>
      <c r="CW45" s="114" t="s">
        <v>3113</v>
      </c>
      <c r="CX45" s="114"/>
      <c r="CY45" s="308"/>
      <c r="DA45" s="24" t="s">
        <v>3117</v>
      </c>
      <c r="DB45" s="112"/>
      <c r="DC45" s="112"/>
      <c r="DD45" s="112"/>
      <c r="DE45" s="112"/>
      <c r="DF45" s="112"/>
      <c r="DG45" s="112"/>
      <c r="DH45" s="112"/>
      <c r="DI45" s="112"/>
      <c r="DJ45" s="112"/>
      <c r="DK45" s="112"/>
      <c r="DL45" s="112"/>
      <c r="DM45" s="112"/>
      <c r="DN45" s="112"/>
      <c r="DO45" s="112" t="s">
        <v>3113</v>
      </c>
      <c r="DP45" s="112" t="s">
        <v>3113</v>
      </c>
      <c r="DQ45" s="112" t="s">
        <v>3113</v>
      </c>
      <c r="DR45" s="112" t="s">
        <v>3113</v>
      </c>
      <c r="DS45" s="112" t="s">
        <v>3113</v>
      </c>
      <c r="DT45" s="112" t="s">
        <v>3113</v>
      </c>
      <c r="DU45" s="114" t="s">
        <v>3113</v>
      </c>
      <c r="DV45" s="306"/>
      <c r="DW45" s="114" t="s">
        <v>3113</v>
      </c>
      <c r="DX45" s="309"/>
      <c r="DY45" s="112"/>
    </row>
    <row r="46" spans="1:129" x14ac:dyDescent="0.3">
      <c r="A46" s="150" t="s">
        <v>3118</v>
      </c>
      <c r="B46" s="114"/>
      <c r="C46" s="160"/>
      <c r="D46" s="160"/>
      <c r="E46" s="114"/>
      <c r="F46" s="114"/>
      <c r="G46" s="114"/>
      <c r="H46" s="114"/>
      <c r="I46" s="114"/>
      <c r="J46" s="114"/>
      <c r="K46" s="114"/>
      <c r="L46" s="114"/>
      <c r="M46" s="114" t="s">
        <v>3113</v>
      </c>
      <c r="N46" s="114" t="s">
        <v>3113</v>
      </c>
      <c r="O46" s="114" t="s">
        <v>3113</v>
      </c>
      <c r="P46" s="114" t="s">
        <v>3113</v>
      </c>
      <c r="Q46" s="114" t="s">
        <v>3113</v>
      </c>
      <c r="R46" s="114" t="s">
        <v>3113</v>
      </c>
      <c r="S46" s="114" t="s">
        <v>3113</v>
      </c>
      <c r="T46" s="114">
        <v>-4.4408920985006262E-16</v>
      </c>
      <c r="U46" s="114">
        <v>-0.24999999999999989</v>
      </c>
      <c r="V46" s="114"/>
      <c r="W46" s="114" t="s">
        <v>3113</v>
      </c>
      <c r="X46" s="114"/>
      <c r="Y46" s="114"/>
      <c r="AA46" s="150" t="s">
        <v>3118</v>
      </c>
      <c r="AB46" s="114"/>
      <c r="AC46" s="160"/>
      <c r="AD46" s="160"/>
      <c r="AE46" s="114"/>
      <c r="AF46" s="114"/>
      <c r="AG46" s="114"/>
      <c r="AH46" s="114"/>
      <c r="AI46" s="114"/>
      <c r="AJ46" s="114"/>
      <c r="AK46" s="114"/>
      <c r="AL46" s="114"/>
      <c r="AM46" s="114" t="s">
        <v>3113</v>
      </c>
      <c r="AN46" s="114" t="s">
        <v>3113</v>
      </c>
      <c r="AO46" s="114" t="s">
        <v>3113</v>
      </c>
      <c r="AP46" s="114" t="s">
        <v>3113</v>
      </c>
      <c r="AQ46" s="114" t="s">
        <v>3113</v>
      </c>
      <c r="AR46" s="114" t="s">
        <v>3113</v>
      </c>
      <c r="AS46" s="114" t="s">
        <v>3113</v>
      </c>
      <c r="AT46" s="114">
        <v>0</v>
      </c>
      <c r="AU46" s="114">
        <v>-0.33333333333333337</v>
      </c>
      <c r="AV46" s="306"/>
      <c r="AW46" s="114" t="s">
        <v>3113</v>
      </c>
      <c r="AX46" s="114"/>
      <c r="AY46" s="114"/>
      <c r="BA46" s="24" t="s">
        <v>3118</v>
      </c>
      <c r="BB46" s="114"/>
      <c r="BC46" s="160"/>
      <c r="BD46" s="160"/>
      <c r="BE46" s="114"/>
      <c r="BF46" s="114"/>
      <c r="BG46" s="114"/>
      <c r="BH46" s="114"/>
      <c r="BI46" s="114"/>
      <c r="BJ46" s="114"/>
      <c r="BK46" s="114"/>
      <c r="BL46" s="114"/>
      <c r="BM46" s="114" t="s">
        <v>3113</v>
      </c>
      <c r="BN46" s="114" t="s">
        <v>3113</v>
      </c>
      <c r="BO46" s="114" t="s">
        <v>3113</v>
      </c>
      <c r="BP46" s="114" t="s">
        <v>3113</v>
      </c>
      <c r="BQ46" s="114" t="s">
        <v>3113</v>
      </c>
      <c r="BR46" s="114" t="s">
        <v>3113</v>
      </c>
      <c r="BS46" s="114" t="s">
        <v>3113</v>
      </c>
      <c r="BT46" s="114">
        <v>0.81818181818181812</v>
      </c>
      <c r="BU46" s="114">
        <v>-0.5</v>
      </c>
      <c r="BV46" s="112"/>
      <c r="BW46" s="114" t="s">
        <v>3113</v>
      </c>
      <c r="BX46" s="114" t="s">
        <v>3113</v>
      </c>
      <c r="BY46" s="112"/>
      <c r="CA46" s="24" t="s">
        <v>3118</v>
      </c>
      <c r="CB46" s="112"/>
      <c r="CC46" s="112"/>
      <c r="CD46" s="112"/>
      <c r="CE46" s="112"/>
      <c r="CF46" s="112"/>
      <c r="CG46" s="112"/>
      <c r="CH46" s="112"/>
      <c r="CI46" s="112"/>
      <c r="CJ46" s="112"/>
      <c r="CK46" s="112"/>
      <c r="CL46" s="112"/>
      <c r="CM46" s="112" t="s">
        <v>3113</v>
      </c>
      <c r="CN46" s="112" t="s">
        <v>3113</v>
      </c>
      <c r="CO46" s="112" t="s">
        <v>3113</v>
      </c>
      <c r="CP46" s="112" t="s">
        <v>3113</v>
      </c>
      <c r="CQ46" s="112" t="s">
        <v>3113</v>
      </c>
      <c r="CR46" s="112" t="s">
        <v>3113</v>
      </c>
      <c r="CS46" s="112" t="s">
        <v>3113</v>
      </c>
      <c r="CT46" s="112">
        <v>-2.0000000000000018E-2</v>
      </c>
      <c r="CU46" s="114">
        <v>2.0408163265306145E-2</v>
      </c>
      <c r="CV46" s="112"/>
      <c r="CW46" s="114" t="s">
        <v>3113</v>
      </c>
      <c r="CX46" s="114"/>
      <c r="CY46" s="308"/>
      <c r="DA46" s="24" t="s">
        <v>3118</v>
      </c>
      <c r="DB46" s="112"/>
      <c r="DC46" s="112"/>
      <c r="DD46" s="112"/>
      <c r="DE46" s="112"/>
      <c r="DF46" s="112"/>
      <c r="DG46" s="112"/>
      <c r="DH46" s="112"/>
      <c r="DI46" s="112"/>
      <c r="DJ46" s="112"/>
      <c r="DK46" s="112"/>
      <c r="DL46" s="112"/>
      <c r="DM46" s="112" t="s">
        <v>3113</v>
      </c>
      <c r="DN46" s="112" t="s">
        <v>3113</v>
      </c>
      <c r="DO46" s="112" t="s">
        <v>3113</v>
      </c>
      <c r="DP46" s="112" t="s">
        <v>3113</v>
      </c>
      <c r="DQ46" s="112" t="s">
        <v>3113</v>
      </c>
      <c r="DR46" s="112" t="s">
        <v>3113</v>
      </c>
      <c r="DS46" s="112" t="s">
        <v>3113</v>
      </c>
      <c r="DT46" s="112">
        <v>0</v>
      </c>
      <c r="DU46" s="114">
        <v>0</v>
      </c>
      <c r="DV46" s="306"/>
      <c r="DW46" s="114" t="s">
        <v>3113</v>
      </c>
      <c r="DX46" s="309"/>
      <c r="DY46" s="112"/>
    </row>
    <row r="47" spans="1:129" x14ac:dyDescent="0.3">
      <c r="A47" s="24" t="s">
        <v>3119</v>
      </c>
      <c r="B47" s="114"/>
      <c r="C47" s="160"/>
      <c r="D47" s="160"/>
      <c r="E47" s="114"/>
      <c r="F47" s="114"/>
      <c r="G47" s="114"/>
      <c r="H47" s="114"/>
      <c r="I47" s="114"/>
      <c r="J47" s="114" t="s">
        <v>3113</v>
      </c>
      <c r="K47" s="114" t="s">
        <v>3113</v>
      </c>
      <c r="L47" s="114" t="s">
        <v>3113</v>
      </c>
      <c r="M47" s="114" t="s">
        <v>3113</v>
      </c>
      <c r="N47" s="114" t="s">
        <v>3113</v>
      </c>
      <c r="O47" s="114" t="s">
        <v>3113</v>
      </c>
      <c r="P47" s="114" t="s">
        <v>3113</v>
      </c>
      <c r="Q47" s="114">
        <v>-0.14529914529914534</v>
      </c>
      <c r="R47" s="114" t="s">
        <v>3113</v>
      </c>
      <c r="S47" s="114" t="s">
        <v>3113</v>
      </c>
      <c r="T47" s="114" t="s">
        <v>3113</v>
      </c>
      <c r="U47" s="114">
        <v>0.66666666666666652</v>
      </c>
      <c r="V47" s="114"/>
      <c r="W47" s="114" t="s">
        <v>3113</v>
      </c>
      <c r="X47" s="114"/>
      <c r="Y47" s="114"/>
      <c r="AA47" s="24" t="s">
        <v>3119</v>
      </c>
      <c r="AB47" s="114"/>
      <c r="AC47" s="160"/>
      <c r="AD47" s="160"/>
      <c r="AE47" s="114"/>
      <c r="AF47" s="114"/>
      <c r="AG47" s="114"/>
      <c r="AH47" s="114"/>
      <c r="AI47" s="114"/>
      <c r="AJ47" s="114"/>
      <c r="AK47" s="114" t="s">
        <v>3113</v>
      </c>
      <c r="AL47" s="114" t="s">
        <v>3113</v>
      </c>
      <c r="AM47" s="114" t="s">
        <v>3113</v>
      </c>
      <c r="AN47" s="114" t="s">
        <v>3113</v>
      </c>
      <c r="AO47" s="114" t="s">
        <v>3113</v>
      </c>
      <c r="AP47" s="114">
        <v>0.15867158671586723</v>
      </c>
      <c r="AQ47" s="114">
        <v>0.91082802547770703</v>
      </c>
      <c r="AR47" s="114" t="s">
        <v>3113</v>
      </c>
      <c r="AS47" s="114" t="s">
        <v>3113</v>
      </c>
      <c r="AT47" s="114" t="s">
        <v>3113</v>
      </c>
      <c r="AU47" s="114">
        <v>-0.33333333333333337</v>
      </c>
      <c r="AV47" s="306"/>
      <c r="AW47" s="114" t="s">
        <v>3113</v>
      </c>
      <c r="AX47" s="114"/>
      <c r="AY47" s="114"/>
      <c r="BA47" s="24" t="s">
        <v>3119</v>
      </c>
      <c r="BB47" s="114"/>
      <c r="BC47" s="160"/>
      <c r="BD47" s="160"/>
      <c r="BE47" s="114"/>
      <c r="BF47" s="114"/>
      <c r="BG47" s="114"/>
      <c r="BH47" s="114"/>
      <c r="BI47" s="114"/>
      <c r="BJ47" s="114"/>
      <c r="BK47" s="114" t="s">
        <v>3113</v>
      </c>
      <c r="BL47" s="114" t="s">
        <v>3113</v>
      </c>
      <c r="BM47" s="114" t="s">
        <v>3113</v>
      </c>
      <c r="BN47" s="114" t="s">
        <v>3113</v>
      </c>
      <c r="BO47" s="114" t="s">
        <v>3113</v>
      </c>
      <c r="BP47" s="114">
        <v>0.10153846153846158</v>
      </c>
      <c r="BQ47" s="114">
        <v>-2.2346368715083775E-2</v>
      </c>
      <c r="BR47" s="114" t="s">
        <v>3113</v>
      </c>
      <c r="BS47" s="114" t="s">
        <v>3113</v>
      </c>
      <c r="BT47" s="114" t="s">
        <v>3113</v>
      </c>
      <c r="BU47" s="114">
        <v>-0.20127795527156545</v>
      </c>
      <c r="BV47" s="112"/>
      <c r="BW47" s="114" t="s">
        <v>3113</v>
      </c>
      <c r="BX47" s="114" t="s">
        <v>3113</v>
      </c>
      <c r="BY47" s="112"/>
      <c r="CA47" s="24" t="s">
        <v>3119</v>
      </c>
      <c r="CB47" s="112"/>
      <c r="CC47" s="112"/>
      <c r="CD47" s="112"/>
      <c r="CE47" s="112"/>
      <c r="CF47" s="112"/>
      <c r="CG47" s="112"/>
      <c r="CH47" s="112"/>
      <c r="CI47" s="112"/>
      <c r="CJ47" s="112"/>
      <c r="CK47" s="112" t="s">
        <v>3113</v>
      </c>
      <c r="CL47" s="112" t="s">
        <v>3113</v>
      </c>
      <c r="CM47" s="112" t="s">
        <v>3113</v>
      </c>
      <c r="CN47" s="112" t="s">
        <v>3113</v>
      </c>
      <c r="CO47" s="112" t="s">
        <v>3113</v>
      </c>
      <c r="CP47" s="112">
        <v>0.11190053285968027</v>
      </c>
      <c r="CQ47" s="112">
        <v>0.1182108626198084</v>
      </c>
      <c r="CR47" s="112" t="s">
        <v>3113</v>
      </c>
      <c r="CS47" s="112" t="s">
        <v>3113</v>
      </c>
      <c r="CT47" s="112" t="s">
        <v>3113</v>
      </c>
      <c r="CU47" s="114">
        <v>0.13818181818181818</v>
      </c>
      <c r="CV47" s="112"/>
      <c r="CW47" s="114" t="s">
        <v>3113</v>
      </c>
      <c r="CX47" s="114"/>
      <c r="CY47" s="308"/>
      <c r="DA47" s="24" t="s">
        <v>3119</v>
      </c>
      <c r="DB47" s="112"/>
      <c r="DC47" s="112"/>
      <c r="DD47" s="112"/>
      <c r="DE47" s="112"/>
      <c r="DF47" s="112"/>
      <c r="DG47" s="112"/>
      <c r="DH47" s="112"/>
      <c r="DI47" s="112"/>
      <c r="DJ47" s="112"/>
      <c r="DK47" s="112" t="s">
        <v>3113</v>
      </c>
      <c r="DL47" s="112" t="s">
        <v>3113</v>
      </c>
      <c r="DM47" s="112" t="s">
        <v>3113</v>
      </c>
      <c r="DN47" s="112" t="s">
        <v>3113</v>
      </c>
      <c r="DO47" s="112" t="s">
        <v>3113</v>
      </c>
      <c r="DP47" s="112">
        <v>7.7586206896551824E-2</v>
      </c>
      <c r="DQ47" s="112">
        <v>1.4</v>
      </c>
      <c r="DR47" s="112" t="s">
        <v>3113</v>
      </c>
      <c r="DS47" s="112" t="s">
        <v>3113</v>
      </c>
      <c r="DT47" s="112" t="s">
        <v>3113</v>
      </c>
      <c r="DU47" s="114">
        <v>0</v>
      </c>
      <c r="DV47" s="306"/>
      <c r="DW47" s="114" t="s">
        <v>3113</v>
      </c>
      <c r="DX47" s="309"/>
      <c r="DY47" s="112"/>
    </row>
    <row r="48" spans="1:129" x14ac:dyDescent="0.3">
      <c r="A48" s="24" t="s">
        <v>2885</v>
      </c>
      <c r="B48" s="114"/>
      <c r="C48" s="160"/>
      <c r="D48" s="160"/>
      <c r="E48" s="114"/>
      <c r="F48" s="114"/>
      <c r="G48" s="114"/>
      <c r="H48" s="114"/>
      <c r="I48" s="114"/>
      <c r="J48" s="114"/>
      <c r="K48" s="114"/>
      <c r="L48" s="114"/>
      <c r="M48" s="114"/>
      <c r="N48" s="114"/>
      <c r="O48" s="114"/>
      <c r="P48" s="114"/>
      <c r="Q48" s="114"/>
      <c r="R48" s="114"/>
      <c r="S48" s="114"/>
      <c r="T48" s="114"/>
      <c r="U48" s="114" t="s">
        <v>3113</v>
      </c>
      <c r="V48" s="114"/>
      <c r="W48" s="114">
        <v>-0.21999999999999997</v>
      </c>
      <c r="X48" s="114">
        <v>0.19658119658119655</v>
      </c>
      <c r="Y48" s="114">
        <v>0.12857142857142856</v>
      </c>
      <c r="AA48" s="24" t="s">
        <v>2885</v>
      </c>
      <c r="AB48" s="114"/>
      <c r="AC48" s="160"/>
      <c r="AD48" s="160"/>
      <c r="AE48" s="114"/>
      <c r="AF48" s="114"/>
      <c r="AG48" s="114"/>
      <c r="AH48" s="114"/>
      <c r="AI48" s="114"/>
      <c r="AJ48" s="114"/>
      <c r="AK48" s="114"/>
      <c r="AL48" s="114"/>
      <c r="AM48" s="114"/>
      <c r="AN48" s="114"/>
      <c r="AO48" s="114"/>
      <c r="AP48" s="114"/>
      <c r="AQ48" s="114"/>
      <c r="AR48" s="114"/>
      <c r="AS48" s="114"/>
      <c r="AT48" s="114"/>
      <c r="AU48" s="114" t="s">
        <v>3113</v>
      </c>
      <c r="AV48" s="306"/>
      <c r="AW48" s="114">
        <v>-0.4</v>
      </c>
      <c r="AX48" s="114">
        <v>8.3333333333333259E-2</v>
      </c>
      <c r="AY48" s="114">
        <v>-7.6923076923076872E-2</v>
      </c>
      <c r="BA48" s="24" t="s">
        <v>2885</v>
      </c>
      <c r="BB48" s="114"/>
      <c r="BC48" s="160"/>
      <c r="BD48" s="160"/>
      <c r="BE48" s="114"/>
      <c r="BF48" s="114"/>
      <c r="BG48" s="114"/>
      <c r="BH48" s="114"/>
      <c r="BI48" s="114"/>
      <c r="BJ48" s="114"/>
      <c r="BK48" s="114"/>
      <c r="BL48" s="114"/>
      <c r="BM48" s="114"/>
      <c r="BN48" s="114"/>
      <c r="BO48" s="114"/>
      <c r="BP48" s="114"/>
      <c r="BQ48" s="114"/>
      <c r="BR48" s="114"/>
      <c r="BS48" s="114"/>
      <c r="BT48" s="114"/>
      <c r="BU48" s="114" t="s">
        <v>3113</v>
      </c>
      <c r="BV48" s="112"/>
      <c r="BW48" s="114">
        <v>-0.64</v>
      </c>
      <c r="BX48" s="114">
        <v>0.38888888888888884</v>
      </c>
      <c r="BY48" s="112">
        <v>0</v>
      </c>
      <c r="CA48" s="24" t="s">
        <v>2885</v>
      </c>
      <c r="CB48" s="112"/>
      <c r="CC48" s="112"/>
      <c r="CD48" s="112"/>
      <c r="CE48" s="112"/>
      <c r="CF48" s="112"/>
      <c r="CG48" s="112"/>
      <c r="CH48" s="112"/>
      <c r="CI48" s="112"/>
      <c r="CJ48" s="112"/>
      <c r="CK48" s="112"/>
      <c r="CL48" s="112"/>
      <c r="CM48" s="112"/>
      <c r="CN48" s="112"/>
      <c r="CO48" s="112"/>
      <c r="CP48" s="112"/>
      <c r="CQ48" s="112"/>
      <c r="CR48" s="112"/>
      <c r="CS48" s="112"/>
      <c r="CT48" s="112"/>
      <c r="CU48" s="114" t="s">
        <v>3113</v>
      </c>
      <c r="CV48" s="112"/>
      <c r="CW48" s="114">
        <v>0</v>
      </c>
      <c r="CX48" s="114">
        <v>0</v>
      </c>
      <c r="CY48" s="308">
        <v>-7.4999999999999956E-2</v>
      </c>
      <c r="DA48" s="24" t="s">
        <v>2885</v>
      </c>
      <c r="DB48" s="112"/>
      <c r="DC48" s="112"/>
      <c r="DD48" s="112"/>
      <c r="DE48" s="112"/>
      <c r="DF48" s="112"/>
      <c r="DG48" s="112"/>
      <c r="DH48" s="112"/>
      <c r="DI48" s="112"/>
      <c r="DJ48" s="112"/>
      <c r="DK48" s="112"/>
      <c r="DL48" s="112"/>
      <c r="DM48" s="112"/>
      <c r="DN48" s="112"/>
      <c r="DO48" s="112"/>
      <c r="DP48" s="112"/>
      <c r="DQ48" s="112"/>
      <c r="DR48" s="112"/>
      <c r="DS48" s="112"/>
      <c r="DT48" s="112"/>
      <c r="DU48" s="114" t="s">
        <v>3113</v>
      </c>
      <c r="DV48" s="306"/>
      <c r="DW48" s="114">
        <v>-0.33333333333333337</v>
      </c>
      <c r="DX48" s="309">
        <v>-0.4</v>
      </c>
      <c r="DY48" s="112">
        <v>0.875</v>
      </c>
    </row>
    <row r="49" spans="1:129" x14ac:dyDescent="0.3">
      <c r="A49" s="24" t="s">
        <v>2881</v>
      </c>
      <c r="B49" s="114">
        <v>0.33333333333333326</v>
      </c>
      <c r="C49" s="114">
        <v>-0.28000000000000003</v>
      </c>
      <c r="D49" s="114">
        <v>4.1666666666666741E-2</v>
      </c>
      <c r="E49" s="114">
        <v>0.33333333333333326</v>
      </c>
      <c r="F49" s="114">
        <v>0</v>
      </c>
      <c r="G49" s="114" t="s">
        <v>3113</v>
      </c>
      <c r="H49" s="114" t="s">
        <v>3113</v>
      </c>
      <c r="I49" s="114" t="s">
        <v>3113</v>
      </c>
      <c r="J49" s="114">
        <v>1</v>
      </c>
      <c r="K49" s="114">
        <v>-0.5</v>
      </c>
      <c r="L49" s="114">
        <v>1</v>
      </c>
      <c r="M49" s="114" t="s">
        <v>3113</v>
      </c>
      <c r="N49" s="114" t="s">
        <v>3113</v>
      </c>
      <c r="O49" s="114" t="s">
        <v>3113</v>
      </c>
      <c r="P49" s="114" t="s">
        <v>3113</v>
      </c>
      <c r="Q49" s="114" t="s">
        <v>3113</v>
      </c>
      <c r="R49" s="114">
        <v>0</v>
      </c>
      <c r="S49" s="114">
        <v>4.4408920985006262E-16</v>
      </c>
      <c r="T49" s="114">
        <v>-0.25000000000000022</v>
      </c>
      <c r="U49" s="114">
        <v>0</v>
      </c>
      <c r="V49" s="114">
        <v>0.33333333333333326</v>
      </c>
      <c r="W49" s="114">
        <v>0</v>
      </c>
      <c r="X49" s="114">
        <v>0</v>
      </c>
      <c r="Y49" s="114">
        <v>0</v>
      </c>
      <c r="AA49" s="24" t="s">
        <v>2881</v>
      </c>
      <c r="AB49" s="114">
        <v>-0.5</v>
      </c>
      <c r="AC49" s="114">
        <v>1</v>
      </c>
      <c r="AD49" s="114">
        <v>0.25</v>
      </c>
      <c r="AE49" s="114">
        <v>-0.6</v>
      </c>
      <c r="AF49" s="114">
        <v>1</v>
      </c>
      <c r="AG49" s="114" t="s">
        <v>3113</v>
      </c>
      <c r="AH49" s="114" t="s">
        <v>3113</v>
      </c>
      <c r="AI49" s="114" t="s">
        <v>3113</v>
      </c>
      <c r="AJ49" s="114">
        <v>1</v>
      </c>
      <c r="AK49" s="114">
        <v>-0.5</v>
      </c>
      <c r="AL49" s="114">
        <v>0</v>
      </c>
      <c r="AM49" s="114" t="s">
        <v>3113</v>
      </c>
      <c r="AN49" s="114" t="s">
        <v>3113</v>
      </c>
      <c r="AO49" s="114" t="s">
        <v>3113</v>
      </c>
      <c r="AP49" s="114" t="s">
        <v>3113</v>
      </c>
      <c r="AQ49" s="114" t="s">
        <v>3113</v>
      </c>
      <c r="AR49" s="114">
        <v>0</v>
      </c>
      <c r="AS49" s="114">
        <v>-0.25</v>
      </c>
      <c r="AT49" s="114">
        <v>0</v>
      </c>
      <c r="AU49" s="114">
        <v>0.33333333333333326</v>
      </c>
      <c r="AV49" s="306">
        <v>0</v>
      </c>
      <c r="AW49" s="114">
        <v>-0.25</v>
      </c>
      <c r="AX49" s="114">
        <v>-0.33333333333333337</v>
      </c>
      <c r="AY49" s="114">
        <v>0</v>
      </c>
      <c r="BA49" s="24" t="s">
        <v>2881</v>
      </c>
      <c r="BB49" s="114">
        <v>1</v>
      </c>
      <c r="BC49" s="114">
        <v>0</v>
      </c>
      <c r="BD49" s="114">
        <v>0.375</v>
      </c>
      <c r="BE49" s="114">
        <v>-0.27272727272727271</v>
      </c>
      <c r="BF49" s="114">
        <v>0</v>
      </c>
      <c r="BG49" s="114" t="s">
        <v>3113</v>
      </c>
      <c r="BH49" s="114" t="s">
        <v>3113</v>
      </c>
      <c r="BI49" s="114" t="s">
        <v>3113</v>
      </c>
      <c r="BJ49" s="114">
        <v>0</v>
      </c>
      <c r="BK49" s="114">
        <v>0</v>
      </c>
      <c r="BL49" s="114">
        <v>1</v>
      </c>
      <c r="BM49" s="114" t="s">
        <v>3113</v>
      </c>
      <c r="BN49" s="114" t="s">
        <v>3113</v>
      </c>
      <c r="BO49" s="114" t="s">
        <v>3113</v>
      </c>
      <c r="BP49" s="114" t="s">
        <v>3113</v>
      </c>
      <c r="BQ49" s="114" t="s">
        <v>3113</v>
      </c>
      <c r="BR49" s="114">
        <v>0</v>
      </c>
      <c r="BS49" s="114">
        <v>0</v>
      </c>
      <c r="BT49" s="114">
        <v>0</v>
      </c>
      <c r="BU49" s="114">
        <v>0</v>
      </c>
      <c r="BV49" s="112">
        <v>0</v>
      </c>
      <c r="BW49" s="114">
        <v>-0.25</v>
      </c>
      <c r="BX49" s="114">
        <v>0</v>
      </c>
      <c r="BY49" s="112">
        <v>0</v>
      </c>
      <c r="CA49" s="24" t="s">
        <v>2881</v>
      </c>
      <c r="CB49" s="112">
        <v>-0.25</v>
      </c>
      <c r="CC49" s="112">
        <v>0.11111111111111116</v>
      </c>
      <c r="CD49" s="112">
        <v>-0.4</v>
      </c>
      <c r="CE49" s="112">
        <v>0.33333333333333326</v>
      </c>
      <c r="CF49" s="112">
        <v>0.5</v>
      </c>
      <c r="CG49" s="112" t="s">
        <v>3113</v>
      </c>
      <c r="CH49" s="112" t="s">
        <v>3113</v>
      </c>
      <c r="CI49" s="112" t="s">
        <v>3113</v>
      </c>
      <c r="CJ49" s="112">
        <v>-0.5</v>
      </c>
      <c r="CK49" s="112">
        <v>-0.19999999999999996</v>
      </c>
      <c r="CL49" s="112">
        <v>0</v>
      </c>
      <c r="CM49" s="112" t="s">
        <v>3113</v>
      </c>
      <c r="CN49" s="112" t="s">
        <v>3113</v>
      </c>
      <c r="CO49" s="112" t="s">
        <v>3113</v>
      </c>
      <c r="CP49" s="112" t="s">
        <v>3113</v>
      </c>
      <c r="CQ49" s="112" t="s">
        <v>3113</v>
      </c>
      <c r="CR49" s="112">
        <v>0</v>
      </c>
      <c r="CS49" s="112">
        <v>-0.25</v>
      </c>
      <c r="CT49" s="112">
        <v>0</v>
      </c>
      <c r="CU49" s="114">
        <v>0</v>
      </c>
      <c r="CV49" s="112">
        <v>0.16666666666666674</v>
      </c>
      <c r="CW49" s="114">
        <v>0</v>
      </c>
      <c r="CX49" s="114">
        <v>0</v>
      </c>
      <c r="CY49" s="308">
        <v>0</v>
      </c>
      <c r="DA49" s="24" t="s">
        <v>2881</v>
      </c>
      <c r="DB49" s="112">
        <v>0</v>
      </c>
      <c r="DC49" s="112">
        <v>0</v>
      </c>
      <c r="DD49" s="112">
        <v>-0.32299999999999995</v>
      </c>
      <c r="DE49" s="112">
        <v>1.9542097488921715</v>
      </c>
      <c r="DF49" s="112">
        <v>-0.5</v>
      </c>
      <c r="DG49" s="112" t="s">
        <v>3113</v>
      </c>
      <c r="DH49" s="112" t="s">
        <v>3113</v>
      </c>
      <c r="DI49" s="112" t="s">
        <v>3113</v>
      </c>
      <c r="DJ49" s="112">
        <v>0</v>
      </c>
      <c r="DK49" s="112">
        <v>0</v>
      </c>
      <c r="DL49" s="112">
        <v>0</v>
      </c>
      <c r="DM49" s="112" t="s">
        <v>3113</v>
      </c>
      <c r="DN49" s="112" t="s">
        <v>3113</v>
      </c>
      <c r="DO49" s="112" t="s">
        <v>3113</v>
      </c>
      <c r="DP49" s="112" t="s">
        <v>3113</v>
      </c>
      <c r="DQ49" s="112" t="s">
        <v>3113</v>
      </c>
      <c r="DR49" s="112">
        <v>0</v>
      </c>
      <c r="DS49" s="112">
        <v>-0.5</v>
      </c>
      <c r="DT49" s="112">
        <v>0</v>
      </c>
      <c r="DU49" s="114">
        <v>1</v>
      </c>
      <c r="DV49" s="306">
        <v>0</v>
      </c>
      <c r="DW49" s="114">
        <v>0</v>
      </c>
      <c r="DX49" s="309">
        <v>-0.5</v>
      </c>
      <c r="DY49" s="112">
        <v>0.5</v>
      </c>
    </row>
    <row r="50" spans="1:129" x14ac:dyDescent="0.3">
      <c r="A50" s="24" t="s">
        <v>3114</v>
      </c>
      <c r="B50" s="114">
        <v>0</v>
      </c>
      <c r="C50" s="114">
        <v>-0.25</v>
      </c>
      <c r="D50" s="114">
        <v>0</v>
      </c>
      <c r="E50" s="114">
        <v>0</v>
      </c>
      <c r="F50" s="114" t="s">
        <v>3113</v>
      </c>
      <c r="G50" s="114" t="s">
        <v>3113</v>
      </c>
      <c r="H50" s="114">
        <v>1</v>
      </c>
      <c r="I50" s="114" t="s">
        <v>3113</v>
      </c>
      <c r="J50" s="114" t="s">
        <v>3113</v>
      </c>
      <c r="K50" s="114">
        <v>-0.24999999999999989</v>
      </c>
      <c r="L50" s="114">
        <v>0.33333333333333326</v>
      </c>
      <c r="M50" s="114">
        <v>-0.24999999999999989</v>
      </c>
      <c r="N50" s="114">
        <v>0.25</v>
      </c>
      <c r="O50" s="114">
        <v>-0.19999999999999996</v>
      </c>
      <c r="P50" s="114">
        <v>0.25</v>
      </c>
      <c r="Q50" s="114">
        <v>0.16666666666666652</v>
      </c>
      <c r="R50" s="114" t="s">
        <v>3113</v>
      </c>
      <c r="S50" s="114" t="s">
        <v>3113</v>
      </c>
      <c r="T50" s="114" t="s">
        <v>3113</v>
      </c>
      <c r="U50" s="114" t="s">
        <v>3113</v>
      </c>
      <c r="V50" s="114"/>
      <c r="W50" s="114" t="s">
        <v>3113</v>
      </c>
      <c r="X50" s="114"/>
      <c r="Y50" s="114"/>
      <c r="AA50" s="24" t="s">
        <v>3114</v>
      </c>
      <c r="AB50" s="114">
        <v>-0.30000000000000004</v>
      </c>
      <c r="AC50" s="114">
        <v>0.60714285714285721</v>
      </c>
      <c r="AD50" s="114">
        <v>-0.11111111111111116</v>
      </c>
      <c r="AE50" s="114">
        <v>-0.25</v>
      </c>
      <c r="AF50" s="114" t="s">
        <v>3113</v>
      </c>
      <c r="AG50" s="114" t="s">
        <v>3113</v>
      </c>
      <c r="AH50" s="114">
        <v>0.19999999999999996</v>
      </c>
      <c r="AI50" s="114" t="s">
        <v>3113</v>
      </c>
      <c r="AJ50" s="114" t="s">
        <v>3113</v>
      </c>
      <c r="AK50" s="114">
        <v>2.5714285714285716</v>
      </c>
      <c r="AL50" s="114">
        <v>0</v>
      </c>
      <c r="AM50" s="114">
        <v>0</v>
      </c>
      <c r="AN50" s="114">
        <v>0</v>
      </c>
      <c r="AO50" s="114">
        <v>0</v>
      </c>
      <c r="AP50" s="114">
        <v>0</v>
      </c>
      <c r="AQ50" s="114">
        <v>0</v>
      </c>
      <c r="AR50" s="114" t="s">
        <v>3113</v>
      </c>
      <c r="AS50" s="114" t="s">
        <v>3113</v>
      </c>
      <c r="AT50" s="114" t="s">
        <v>3113</v>
      </c>
      <c r="AU50" s="114" t="s">
        <v>3113</v>
      </c>
      <c r="AV50" s="306"/>
      <c r="AW50" s="114" t="s">
        <v>3113</v>
      </c>
      <c r="AX50" s="114"/>
      <c r="AY50" s="114"/>
      <c r="BA50" s="24" t="s">
        <v>3114</v>
      </c>
      <c r="BB50" s="114">
        <v>0.16666666666666674</v>
      </c>
      <c r="BC50" s="114">
        <v>0.14285714285714279</v>
      </c>
      <c r="BD50" s="114">
        <v>-0.125</v>
      </c>
      <c r="BE50" s="114">
        <v>-0.1428571428571429</v>
      </c>
      <c r="BF50" s="114" t="s">
        <v>3113</v>
      </c>
      <c r="BG50" s="114" t="s">
        <v>3113</v>
      </c>
      <c r="BH50" s="114">
        <v>0.30000000000000004</v>
      </c>
      <c r="BI50" s="114" t="s">
        <v>3113</v>
      </c>
      <c r="BJ50" s="114" t="s">
        <v>3113</v>
      </c>
      <c r="BK50" s="114">
        <v>-0.16666666666666663</v>
      </c>
      <c r="BL50" s="114">
        <v>0</v>
      </c>
      <c r="BM50" s="114">
        <v>0</v>
      </c>
      <c r="BN50" s="114">
        <v>0.19999999999999996</v>
      </c>
      <c r="BO50" s="114">
        <v>0.16666666666666674</v>
      </c>
      <c r="BP50" s="114">
        <v>0.39999999999999991</v>
      </c>
      <c r="BQ50" s="114">
        <v>0</v>
      </c>
      <c r="BR50" s="114" t="s">
        <v>3113</v>
      </c>
      <c r="BS50" s="114" t="s">
        <v>3113</v>
      </c>
      <c r="BT50" s="114" t="s">
        <v>3113</v>
      </c>
      <c r="BU50" s="114" t="s">
        <v>3113</v>
      </c>
      <c r="BV50" s="112"/>
      <c r="BW50" s="114" t="s">
        <v>3113</v>
      </c>
      <c r="BX50" s="114" t="s">
        <v>3113</v>
      </c>
      <c r="BY50" s="112"/>
      <c r="CA50" s="24" t="s">
        <v>3114</v>
      </c>
      <c r="CB50" s="112">
        <v>0.4285714285714286</v>
      </c>
      <c r="CC50" s="112">
        <v>0</v>
      </c>
      <c r="CD50" s="112">
        <v>0</v>
      </c>
      <c r="CE50" s="112">
        <v>0</v>
      </c>
      <c r="CF50" s="112" t="s">
        <v>3113</v>
      </c>
      <c r="CG50" s="112" t="s">
        <v>3113</v>
      </c>
      <c r="CH50" s="112">
        <v>4.1666666666666741E-2</v>
      </c>
      <c r="CI50" s="112" t="s">
        <v>3113</v>
      </c>
      <c r="CJ50" s="112" t="s">
        <v>3113</v>
      </c>
      <c r="CK50" s="112">
        <v>0.11111111111111116</v>
      </c>
      <c r="CL50" s="112">
        <v>-0.4</v>
      </c>
      <c r="CM50" s="112">
        <v>0.66666666666666674</v>
      </c>
      <c r="CN50" s="112">
        <v>0</v>
      </c>
      <c r="CO50" s="112">
        <v>0</v>
      </c>
      <c r="CP50" s="112">
        <v>0</v>
      </c>
      <c r="CQ50" s="112">
        <v>0.19999999999999996</v>
      </c>
      <c r="CR50" s="112" t="s">
        <v>3113</v>
      </c>
      <c r="CS50" s="112" t="s">
        <v>3113</v>
      </c>
      <c r="CT50" s="112" t="s">
        <v>3113</v>
      </c>
      <c r="CU50" s="114" t="s">
        <v>3113</v>
      </c>
      <c r="CV50" s="112"/>
      <c r="CW50" s="114" t="s">
        <v>3113</v>
      </c>
      <c r="CX50" s="114"/>
      <c r="CY50" s="308"/>
      <c r="DA50" s="24" t="s">
        <v>3114</v>
      </c>
      <c r="DB50" s="112">
        <v>0.66666666666666674</v>
      </c>
      <c r="DC50" s="112">
        <v>0</v>
      </c>
      <c r="DD50" s="112">
        <v>-9.9999999999999978E-2</v>
      </c>
      <c r="DE50" s="112">
        <v>-0.11111111111111116</v>
      </c>
      <c r="DF50" s="112" t="s">
        <v>3113</v>
      </c>
      <c r="DG50" s="112" t="s">
        <v>3113</v>
      </c>
      <c r="DH50" s="112">
        <v>0.22500000000000009</v>
      </c>
      <c r="DI50" s="112" t="s">
        <v>3113</v>
      </c>
      <c r="DJ50" s="112" t="s">
        <v>3113</v>
      </c>
      <c r="DK50" s="112">
        <v>0.66666666666666674</v>
      </c>
      <c r="DL50" s="112">
        <v>0</v>
      </c>
      <c r="DM50" s="112">
        <v>0</v>
      </c>
      <c r="DN50" s="112">
        <v>0</v>
      </c>
      <c r="DO50" s="112">
        <v>0</v>
      </c>
      <c r="DP50" s="112">
        <v>0</v>
      </c>
      <c r="DQ50" s="112">
        <v>0</v>
      </c>
      <c r="DR50" s="112" t="s">
        <v>3113</v>
      </c>
      <c r="DS50" s="112" t="s">
        <v>3113</v>
      </c>
      <c r="DT50" s="112" t="s">
        <v>3113</v>
      </c>
      <c r="DU50" s="114" t="s">
        <v>3113</v>
      </c>
      <c r="DV50" s="306"/>
      <c r="DW50" s="114" t="s">
        <v>3113</v>
      </c>
      <c r="DX50" s="309"/>
      <c r="DY50" s="112"/>
    </row>
    <row r="51" spans="1:129" x14ac:dyDescent="0.3">
      <c r="A51" s="150" t="s">
        <v>2976</v>
      </c>
      <c r="B51" s="114" t="s">
        <v>3113</v>
      </c>
      <c r="C51" s="114" t="s">
        <v>3113</v>
      </c>
      <c r="D51" s="114" t="s">
        <v>3113</v>
      </c>
      <c r="E51" s="114" t="s">
        <v>3113</v>
      </c>
      <c r="F51" s="114" t="s">
        <v>3113</v>
      </c>
      <c r="G51" s="114" t="s">
        <v>3113</v>
      </c>
      <c r="H51" s="114" t="s">
        <v>3113</v>
      </c>
      <c r="I51" s="114">
        <v>1.2727272727272729</v>
      </c>
      <c r="J51" s="114" t="s">
        <v>3113</v>
      </c>
      <c r="K51" s="114" t="s">
        <v>3113</v>
      </c>
      <c r="L51" s="114">
        <v>-0.19999999999999996</v>
      </c>
      <c r="M51" s="114">
        <v>-0.1875</v>
      </c>
      <c r="N51" s="114" t="s">
        <v>3113</v>
      </c>
      <c r="O51" s="114" t="s">
        <v>3113</v>
      </c>
      <c r="P51" s="114" t="s">
        <v>3113</v>
      </c>
      <c r="Q51" s="114">
        <v>-0.57264957264957261</v>
      </c>
      <c r="R51" s="114">
        <v>0</v>
      </c>
      <c r="S51" s="114" t="s">
        <v>3113</v>
      </c>
      <c r="T51" s="114" t="s">
        <v>3113</v>
      </c>
      <c r="U51" s="114">
        <v>-0.41176470588235292</v>
      </c>
      <c r="V51" s="114"/>
      <c r="W51" s="114" t="s">
        <v>3113</v>
      </c>
      <c r="X51" s="114"/>
      <c r="Y51" s="114"/>
      <c r="AA51" s="150" t="s">
        <v>2976</v>
      </c>
      <c r="AB51" s="114" t="s">
        <v>3113</v>
      </c>
      <c r="AC51" s="114" t="s">
        <v>3113</v>
      </c>
      <c r="AD51" s="114" t="s">
        <v>3113</v>
      </c>
      <c r="AE51" s="114" t="s">
        <v>3113</v>
      </c>
      <c r="AF51" s="114" t="s">
        <v>3113</v>
      </c>
      <c r="AG51" s="114" t="s">
        <v>3113</v>
      </c>
      <c r="AH51" s="114" t="s">
        <v>3113</v>
      </c>
      <c r="AI51" s="114">
        <v>-0.2857142857142857</v>
      </c>
      <c r="AJ51" s="114">
        <v>0.60000000000000009</v>
      </c>
      <c r="AK51" s="114">
        <v>-0.375</v>
      </c>
      <c r="AL51" s="114">
        <v>0.7</v>
      </c>
      <c r="AM51" s="114">
        <v>0.11764705882352944</v>
      </c>
      <c r="AN51" s="114" t="s">
        <v>3113</v>
      </c>
      <c r="AO51" s="114" t="s">
        <v>3113</v>
      </c>
      <c r="AP51" s="114">
        <v>-0.57894736842105265</v>
      </c>
      <c r="AQ51" s="114">
        <v>0.25</v>
      </c>
      <c r="AR51" s="114">
        <v>0</v>
      </c>
      <c r="AS51" s="114" t="s">
        <v>3113</v>
      </c>
      <c r="AT51" s="114" t="s">
        <v>3113</v>
      </c>
      <c r="AU51" s="114">
        <v>0</v>
      </c>
      <c r="AV51" s="306"/>
      <c r="AW51" s="114" t="s">
        <v>3113</v>
      </c>
      <c r="AX51" s="114"/>
      <c r="AY51" s="114"/>
      <c r="BA51" s="150" t="s">
        <v>2976</v>
      </c>
      <c r="BB51" s="114" t="s">
        <v>3113</v>
      </c>
      <c r="BC51" s="114" t="s">
        <v>3113</v>
      </c>
      <c r="BD51" s="114" t="s">
        <v>3113</v>
      </c>
      <c r="BE51" s="114" t="s">
        <v>3113</v>
      </c>
      <c r="BF51" s="114" t="s">
        <v>3113</v>
      </c>
      <c r="BG51" s="114" t="s">
        <v>3113</v>
      </c>
      <c r="BH51" s="114" t="s">
        <v>3113</v>
      </c>
      <c r="BI51" s="114">
        <v>-0.16666666666666663</v>
      </c>
      <c r="BJ51" s="114">
        <v>0.39999999999999991</v>
      </c>
      <c r="BK51" s="114">
        <v>0.4285714285714286</v>
      </c>
      <c r="BL51" s="114">
        <v>-0.25</v>
      </c>
      <c r="BM51" s="114">
        <v>-0.19999999999999996</v>
      </c>
      <c r="BN51" s="114" t="s">
        <v>3113</v>
      </c>
      <c r="BO51" s="114" t="s">
        <v>3113</v>
      </c>
      <c r="BP51" s="114">
        <v>0</v>
      </c>
      <c r="BQ51" s="114">
        <v>-0.16666666666666663</v>
      </c>
      <c r="BR51" s="114">
        <v>0</v>
      </c>
      <c r="BS51" s="114" t="s">
        <v>3113</v>
      </c>
      <c r="BT51" s="114" t="s">
        <v>3113</v>
      </c>
      <c r="BU51" s="114">
        <v>0</v>
      </c>
      <c r="BV51" s="112"/>
      <c r="BW51" s="114" t="s">
        <v>3113</v>
      </c>
      <c r="BX51" s="114" t="s">
        <v>3113</v>
      </c>
      <c r="BY51" s="112"/>
      <c r="CA51" s="24" t="s">
        <v>2976</v>
      </c>
      <c r="CB51" s="112" t="s">
        <v>3113</v>
      </c>
      <c r="CC51" s="112" t="s">
        <v>3113</v>
      </c>
      <c r="CD51" s="112" t="s">
        <v>3113</v>
      </c>
      <c r="CE51" s="112" t="s">
        <v>3113</v>
      </c>
      <c r="CF51" s="112" t="s">
        <v>3113</v>
      </c>
      <c r="CG51" s="112" t="s">
        <v>3113</v>
      </c>
      <c r="CH51" s="112" t="s">
        <v>3113</v>
      </c>
      <c r="CI51" s="112">
        <v>-0.4285714285714286</v>
      </c>
      <c r="CJ51" s="112">
        <v>2</v>
      </c>
      <c r="CK51" s="112">
        <v>-0.41666666666666663</v>
      </c>
      <c r="CL51" s="112">
        <v>0.71428571428571419</v>
      </c>
      <c r="CM51" s="112">
        <v>-0.16666666666666663</v>
      </c>
      <c r="CN51" s="112" t="s">
        <v>3113</v>
      </c>
      <c r="CO51" s="112" t="s">
        <v>3113</v>
      </c>
      <c r="CP51" s="112">
        <v>-0.6</v>
      </c>
      <c r="CQ51" s="112">
        <v>0</v>
      </c>
      <c r="CR51" s="112">
        <v>0</v>
      </c>
      <c r="CS51" s="112" t="s">
        <v>3113</v>
      </c>
      <c r="CT51" s="112" t="s">
        <v>3113</v>
      </c>
      <c r="CU51" s="114">
        <v>0</v>
      </c>
      <c r="CV51" s="112"/>
      <c r="CW51" s="114" t="s">
        <v>3113</v>
      </c>
      <c r="CX51" s="114"/>
      <c r="CY51" s="308"/>
      <c r="DA51" s="24" t="s">
        <v>2976</v>
      </c>
      <c r="DB51" s="112" t="s">
        <v>3113</v>
      </c>
      <c r="DC51" s="112" t="s">
        <v>3113</v>
      </c>
      <c r="DD51" s="112" t="s">
        <v>3113</v>
      </c>
      <c r="DE51" s="112" t="s">
        <v>3113</v>
      </c>
      <c r="DF51" s="112" t="s">
        <v>3113</v>
      </c>
      <c r="DG51" s="112" t="s">
        <v>3113</v>
      </c>
      <c r="DH51" s="112" t="s">
        <v>3113</v>
      </c>
      <c r="DI51" s="112">
        <v>0</v>
      </c>
      <c r="DJ51" s="112">
        <v>0</v>
      </c>
      <c r="DK51" s="112">
        <v>0</v>
      </c>
      <c r="DL51" s="112">
        <v>0</v>
      </c>
      <c r="DM51" s="112">
        <v>-0.19999999999999996</v>
      </c>
      <c r="DN51" s="112" t="s">
        <v>3113</v>
      </c>
      <c r="DO51" s="112" t="s">
        <v>3113</v>
      </c>
      <c r="DP51" s="112">
        <v>-0.75</v>
      </c>
      <c r="DQ51" s="112">
        <v>0</v>
      </c>
      <c r="DR51" s="112">
        <v>0</v>
      </c>
      <c r="DS51" s="112" t="s">
        <v>3113</v>
      </c>
      <c r="DT51" s="112" t="s">
        <v>3113</v>
      </c>
      <c r="DU51" s="114">
        <v>0</v>
      </c>
      <c r="DV51" s="306"/>
      <c r="DW51" s="114" t="s">
        <v>3113</v>
      </c>
      <c r="DX51" s="309"/>
      <c r="DY51" s="112"/>
    </row>
    <row r="52" spans="1:129" x14ac:dyDescent="0.3">
      <c r="A52" s="24" t="s">
        <v>2977</v>
      </c>
      <c r="B52" s="114">
        <v>2.6363636363636362</v>
      </c>
      <c r="C52" s="114" t="s">
        <v>3113</v>
      </c>
      <c r="D52" s="114" t="s">
        <v>3113</v>
      </c>
      <c r="E52" s="114" t="s">
        <v>3113</v>
      </c>
      <c r="F52" s="114" t="s">
        <v>3113</v>
      </c>
      <c r="G52" s="114" t="s">
        <v>3113</v>
      </c>
      <c r="H52" s="114" t="s">
        <v>3113</v>
      </c>
      <c r="I52" s="114" t="s">
        <v>3113</v>
      </c>
      <c r="J52" s="114">
        <v>-0.4285714285714286</v>
      </c>
      <c r="K52" s="114" t="s">
        <v>3113</v>
      </c>
      <c r="L52" s="114" t="s">
        <v>3113</v>
      </c>
      <c r="M52" s="114" t="s">
        <v>3113</v>
      </c>
      <c r="N52" s="114">
        <v>-0.19999999999999996</v>
      </c>
      <c r="O52" s="114">
        <v>0.25</v>
      </c>
      <c r="P52" s="114">
        <v>-0.19999999999999996</v>
      </c>
      <c r="Q52" s="114">
        <v>0.20000000000000018</v>
      </c>
      <c r="R52" s="114">
        <v>0</v>
      </c>
      <c r="S52" s="114">
        <v>1.3322676295501878E-15</v>
      </c>
      <c r="T52" s="114">
        <v>-0.16666666666666796</v>
      </c>
      <c r="U52" s="114" t="s">
        <v>3113</v>
      </c>
      <c r="V52" s="114"/>
      <c r="W52" s="114" t="s">
        <v>3113</v>
      </c>
      <c r="X52" s="114">
        <v>1.1367521367521367</v>
      </c>
      <c r="Y52" s="114">
        <v>0</v>
      </c>
      <c r="AA52" s="24" t="s">
        <v>2977</v>
      </c>
      <c r="AB52" s="114">
        <v>-0.6</v>
      </c>
      <c r="AC52" s="114" t="s">
        <v>3113</v>
      </c>
      <c r="AD52" s="114" t="s">
        <v>3113</v>
      </c>
      <c r="AE52" s="114" t="s">
        <v>3113</v>
      </c>
      <c r="AF52" s="114" t="s">
        <v>3113</v>
      </c>
      <c r="AG52" s="114" t="s">
        <v>3113</v>
      </c>
      <c r="AH52" s="114" t="s">
        <v>3113</v>
      </c>
      <c r="AI52" s="114" t="s">
        <v>3113</v>
      </c>
      <c r="AJ52" s="114">
        <v>-0.25</v>
      </c>
      <c r="AK52" s="114" t="s">
        <v>3113</v>
      </c>
      <c r="AL52" s="114" t="s">
        <v>3113</v>
      </c>
      <c r="AM52" s="114">
        <v>0.25</v>
      </c>
      <c r="AN52" s="114">
        <v>0</v>
      </c>
      <c r="AO52" s="114">
        <v>0</v>
      </c>
      <c r="AP52" s="114">
        <v>0</v>
      </c>
      <c r="AQ52" s="114">
        <v>0</v>
      </c>
      <c r="AR52" s="114">
        <v>0</v>
      </c>
      <c r="AS52" s="114">
        <v>0</v>
      </c>
      <c r="AT52" s="114">
        <v>-0.19999999999999996</v>
      </c>
      <c r="AU52" s="114" t="s">
        <v>3113</v>
      </c>
      <c r="AV52" s="306"/>
      <c r="AW52" s="114" t="s">
        <v>3113</v>
      </c>
      <c r="AX52" s="114">
        <v>-0.19999999999999996</v>
      </c>
      <c r="AY52" s="114">
        <v>0.25</v>
      </c>
      <c r="BA52" s="24" t="s">
        <v>2977</v>
      </c>
      <c r="BB52" s="114">
        <v>-0.16666666666666663</v>
      </c>
      <c r="BC52" s="114" t="s">
        <v>3113</v>
      </c>
      <c r="BD52" s="114" t="s">
        <v>3113</v>
      </c>
      <c r="BE52" s="114" t="s">
        <v>3113</v>
      </c>
      <c r="BF52" s="114" t="s">
        <v>3113</v>
      </c>
      <c r="BG52" s="114" t="s">
        <v>3113</v>
      </c>
      <c r="BH52" s="114" t="s">
        <v>3113</v>
      </c>
      <c r="BI52" s="114" t="s">
        <v>3113</v>
      </c>
      <c r="BJ52" s="114">
        <v>-0.19999999999999996</v>
      </c>
      <c r="BK52" s="114" t="s">
        <v>3113</v>
      </c>
      <c r="BL52" s="114" t="s">
        <v>3113</v>
      </c>
      <c r="BM52" s="114">
        <v>0.33333333333333326</v>
      </c>
      <c r="BN52" s="114">
        <v>0</v>
      </c>
      <c r="BO52" s="114">
        <v>0</v>
      </c>
      <c r="BP52" s="114">
        <v>0</v>
      </c>
      <c r="BQ52" s="114">
        <v>0.25</v>
      </c>
      <c r="BR52" s="114">
        <v>0</v>
      </c>
      <c r="BS52" s="114">
        <v>0</v>
      </c>
      <c r="BT52" s="114">
        <v>0</v>
      </c>
      <c r="BU52" s="114" t="s">
        <v>3113</v>
      </c>
      <c r="BV52" s="112"/>
      <c r="BW52" s="114" t="s">
        <v>3113</v>
      </c>
      <c r="BX52" s="114">
        <v>-0.4285714285714286</v>
      </c>
      <c r="BY52" s="112">
        <v>0.25</v>
      </c>
      <c r="CA52" s="24" t="s">
        <v>2977</v>
      </c>
      <c r="CB52" s="112">
        <v>-0.16666666666666663</v>
      </c>
      <c r="CC52" s="112" t="s">
        <v>3113</v>
      </c>
      <c r="CD52" s="112" t="s">
        <v>3113</v>
      </c>
      <c r="CE52" s="112" t="s">
        <v>3113</v>
      </c>
      <c r="CF52" s="112" t="s">
        <v>3113</v>
      </c>
      <c r="CG52" s="112" t="s">
        <v>3113</v>
      </c>
      <c r="CH52" s="112" t="s">
        <v>3113</v>
      </c>
      <c r="CI52" s="112" t="s">
        <v>3113</v>
      </c>
      <c r="CJ52" s="112">
        <v>-0.25714285714285712</v>
      </c>
      <c r="CK52" s="112" t="s">
        <v>3113</v>
      </c>
      <c r="CL52" s="112" t="s">
        <v>3113</v>
      </c>
      <c r="CM52" s="112">
        <v>0</v>
      </c>
      <c r="CN52" s="112">
        <v>0</v>
      </c>
      <c r="CO52" s="112">
        <v>0</v>
      </c>
      <c r="CP52" s="112">
        <v>0</v>
      </c>
      <c r="CQ52" s="112">
        <v>0</v>
      </c>
      <c r="CR52" s="112">
        <v>0</v>
      </c>
      <c r="CS52" s="112">
        <v>0</v>
      </c>
      <c r="CT52" s="112">
        <v>0</v>
      </c>
      <c r="CU52" s="114" t="s">
        <v>3113</v>
      </c>
      <c r="CV52" s="112"/>
      <c r="CW52" s="114" t="s">
        <v>3113</v>
      </c>
      <c r="CX52" s="114">
        <v>0</v>
      </c>
      <c r="CY52" s="308">
        <v>0</v>
      </c>
      <c r="DA52" s="24" t="s">
        <v>2977</v>
      </c>
      <c r="DB52" s="112">
        <v>1.2222222222222223</v>
      </c>
      <c r="DC52" s="112" t="s">
        <v>3113</v>
      </c>
      <c r="DD52" s="112" t="s">
        <v>3113</v>
      </c>
      <c r="DE52" s="112" t="s">
        <v>3113</v>
      </c>
      <c r="DF52" s="112" t="s">
        <v>3113</v>
      </c>
      <c r="DG52" s="112" t="s">
        <v>3113</v>
      </c>
      <c r="DH52" s="112" t="s">
        <v>3113</v>
      </c>
      <c r="DI52" s="112" t="s">
        <v>3113</v>
      </c>
      <c r="DJ52" s="112">
        <v>-0.19999999999999996</v>
      </c>
      <c r="DK52" s="112" t="s">
        <v>3113</v>
      </c>
      <c r="DL52" s="112" t="s">
        <v>3113</v>
      </c>
      <c r="DM52" s="112">
        <v>0</v>
      </c>
      <c r="DN52" s="112">
        <v>0</v>
      </c>
      <c r="DO52" s="112">
        <v>0</v>
      </c>
      <c r="DP52" s="112">
        <v>0</v>
      </c>
      <c r="DQ52" s="112">
        <v>0</v>
      </c>
      <c r="DR52" s="112">
        <v>0</v>
      </c>
      <c r="DS52" s="112">
        <v>0</v>
      </c>
      <c r="DT52" s="112">
        <v>0</v>
      </c>
      <c r="DU52" s="114" t="s">
        <v>3113</v>
      </c>
      <c r="DV52" s="306"/>
      <c r="DW52" s="114" t="s">
        <v>3113</v>
      </c>
      <c r="DX52" s="309">
        <v>-4.7619047619047672E-2</v>
      </c>
      <c r="DY52" s="112">
        <v>0.5</v>
      </c>
    </row>
    <row r="53" spans="1:129" x14ac:dyDescent="0.3">
      <c r="A53" s="24" t="s">
        <v>3120</v>
      </c>
      <c r="B53" s="114"/>
      <c r="C53" s="114"/>
      <c r="D53" s="114"/>
      <c r="E53" s="114"/>
      <c r="F53" s="114"/>
      <c r="G53" s="114"/>
      <c r="H53" s="114"/>
      <c r="I53" s="114"/>
      <c r="J53" s="114"/>
      <c r="K53" s="114"/>
      <c r="L53" s="114"/>
      <c r="M53" s="114"/>
      <c r="N53" s="114"/>
      <c r="O53" s="114" t="s">
        <v>3113</v>
      </c>
      <c r="P53" s="114" t="s">
        <v>3113</v>
      </c>
      <c r="Q53" s="114">
        <v>-0.14529914529914534</v>
      </c>
      <c r="R53" s="114">
        <v>0</v>
      </c>
      <c r="S53" s="114" t="s">
        <v>3113</v>
      </c>
      <c r="T53" s="114" t="s">
        <v>3113</v>
      </c>
      <c r="U53" s="114" t="s">
        <v>3113</v>
      </c>
      <c r="V53" s="114"/>
      <c r="W53" s="114" t="s">
        <v>3113</v>
      </c>
      <c r="X53" s="114"/>
      <c r="Y53" s="114"/>
      <c r="AA53" s="24" t="s">
        <v>3120</v>
      </c>
      <c r="AB53" s="114"/>
      <c r="AC53" s="114"/>
      <c r="AD53" s="114"/>
      <c r="AE53" s="114"/>
      <c r="AF53" s="114"/>
      <c r="AG53" s="114"/>
      <c r="AH53" s="114"/>
      <c r="AI53" s="114"/>
      <c r="AJ53" s="114"/>
      <c r="AK53" s="114"/>
      <c r="AL53" s="114"/>
      <c r="AM53" s="114"/>
      <c r="AN53" s="114"/>
      <c r="AO53" s="114" t="s">
        <v>3113</v>
      </c>
      <c r="AP53" s="114" t="s">
        <v>3113</v>
      </c>
      <c r="AQ53" s="114">
        <v>-0.46666666666666667</v>
      </c>
      <c r="AR53" s="114">
        <v>0</v>
      </c>
      <c r="AS53" s="114" t="s">
        <v>3113</v>
      </c>
      <c r="AT53" s="114" t="s">
        <v>3113</v>
      </c>
      <c r="AU53" s="114" t="s">
        <v>3113</v>
      </c>
      <c r="AV53" s="306"/>
      <c r="AW53" s="114" t="s">
        <v>3113</v>
      </c>
      <c r="AX53" s="114"/>
      <c r="AY53" s="114"/>
      <c r="BA53" s="24" t="s">
        <v>3120</v>
      </c>
      <c r="BB53" s="114"/>
      <c r="BC53" s="114"/>
      <c r="BD53" s="114"/>
      <c r="BE53" s="114"/>
      <c r="BF53" s="114"/>
      <c r="BG53" s="114"/>
      <c r="BH53" s="114"/>
      <c r="BI53" s="114"/>
      <c r="BJ53" s="114"/>
      <c r="BK53" s="114"/>
      <c r="BL53" s="114"/>
      <c r="BM53" s="114"/>
      <c r="BN53" s="114"/>
      <c r="BO53" s="114" t="s">
        <v>3113</v>
      </c>
      <c r="BP53" s="114" t="s">
        <v>3113</v>
      </c>
      <c r="BQ53" s="114">
        <v>0.16666666666666674</v>
      </c>
      <c r="BR53" s="114">
        <v>0</v>
      </c>
      <c r="BS53" s="114" t="s">
        <v>3113</v>
      </c>
      <c r="BT53" s="114" t="s">
        <v>3113</v>
      </c>
      <c r="BU53" s="114" t="s">
        <v>3113</v>
      </c>
      <c r="BV53" s="112"/>
      <c r="BW53" s="114" t="s">
        <v>3113</v>
      </c>
      <c r="BX53" s="114" t="s">
        <v>3113</v>
      </c>
      <c r="BY53" s="112"/>
      <c r="CA53" s="24" t="s">
        <v>3120</v>
      </c>
      <c r="CB53" s="112"/>
      <c r="CC53" s="112"/>
      <c r="CD53" s="112"/>
      <c r="CE53" s="112"/>
      <c r="CF53" s="112"/>
      <c r="CG53" s="112"/>
      <c r="CH53" s="112"/>
      <c r="CI53" s="112"/>
      <c r="CJ53" s="112"/>
      <c r="CK53" s="112"/>
      <c r="CL53" s="112"/>
      <c r="CM53" s="112"/>
      <c r="CN53" s="112"/>
      <c r="CO53" s="112" t="s">
        <v>3113</v>
      </c>
      <c r="CP53" s="112" t="s">
        <v>3113</v>
      </c>
      <c r="CQ53" s="112">
        <v>-0.33333333333333337</v>
      </c>
      <c r="CR53" s="112">
        <v>0</v>
      </c>
      <c r="CS53" s="112" t="s">
        <v>3113</v>
      </c>
      <c r="CT53" s="112" t="s">
        <v>3113</v>
      </c>
      <c r="CU53" s="114" t="s">
        <v>3113</v>
      </c>
      <c r="CV53" s="112"/>
      <c r="CW53" s="114" t="s">
        <v>3113</v>
      </c>
      <c r="CX53" s="114"/>
      <c r="CY53" s="308"/>
      <c r="DA53" s="24" t="s">
        <v>3120</v>
      </c>
      <c r="DB53" s="112"/>
      <c r="DC53" s="112"/>
      <c r="DD53" s="112"/>
      <c r="DE53" s="112"/>
      <c r="DF53" s="112"/>
      <c r="DG53" s="112"/>
      <c r="DH53" s="112"/>
      <c r="DI53" s="112"/>
      <c r="DJ53" s="112"/>
      <c r="DK53" s="112"/>
      <c r="DL53" s="112"/>
      <c r="DM53" s="112"/>
      <c r="DN53" s="112"/>
      <c r="DO53" s="112" t="s">
        <v>3113</v>
      </c>
      <c r="DP53" s="112" t="s">
        <v>3113</v>
      </c>
      <c r="DQ53" s="112">
        <v>0</v>
      </c>
      <c r="DR53" s="112">
        <v>0</v>
      </c>
      <c r="DS53" s="112" t="s">
        <v>3113</v>
      </c>
      <c r="DT53" s="112" t="s">
        <v>3113</v>
      </c>
      <c r="DU53" s="114" t="s">
        <v>3113</v>
      </c>
      <c r="DV53" s="306"/>
      <c r="DW53" s="114" t="s">
        <v>3113</v>
      </c>
      <c r="DX53" s="309"/>
      <c r="DY53" s="112"/>
    </row>
    <row r="54" spans="1:129" x14ac:dyDescent="0.3">
      <c r="A54" s="24" t="s">
        <v>2978</v>
      </c>
      <c r="B54" s="114" t="s">
        <v>3113</v>
      </c>
      <c r="C54" s="114" t="s">
        <v>3113</v>
      </c>
      <c r="D54" s="114">
        <v>0</v>
      </c>
      <c r="E54" s="114" t="s">
        <v>3113</v>
      </c>
      <c r="F54" s="114" t="s">
        <v>3113</v>
      </c>
      <c r="G54" s="114">
        <v>0</v>
      </c>
      <c r="H54" s="114">
        <v>0</v>
      </c>
      <c r="I54" s="114">
        <v>0</v>
      </c>
      <c r="J54" s="114">
        <v>-0.75</v>
      </c>
      <c r="K54" s="114">
        <v>9</v>
      </c>
      <c r="L54" s="114">
        <v>0</v>
      </c>
      <c r="M54" s="114">
        <v>0</v>
      </c>
      <c r="N54" s="114">
        <v>0</v>
      </c>
      <c r="O54" s="114">
        <v>0</v>
      </c>
      <c r="P54" s="114">
        <v>0</v>
      </c>
      <c r="Q54" s="114">
        <v>-0.6</v>
      </c>
      <c r="R54" s="114">
        <v>0</v>
      </c>
      <c r="S54" s="114">
        <v>4.4408920985006262E-16</v>
      </c>
      <c r="T54" s="114">
        <v>-4.4408920985006262E-16</v>
      </c>
      <c r="U54" s="114">
        <v>0</v>
      </c>
      <c r="V54" s="114"/>
      <c r="W54" s="114">
        <v>0</v>
      </c>
      <c r="X54" s="114">
        <v>0</v>
      </c>
      <c r="Y54" s="114">
        <v>0</v>
      </c>
      <c r="AA54" s="24" t="s">
        <v>2978</v>
      </c>
      <c r="AB54" s="114" t="s">
        <v>3113</v>
      </c>
      <c r="AC54" s="114" t="s">
        <v>3113</v>
      </c>
      <c r="AD54" s="114">
        <v>1.5</v>
      </c>
      <c r="AE54" s="114" t="s">
        <v>3113</v>
      </c>
      <c r="AF54" s="114" t="s">
        <v>3113</v>
      </c>
      <c r="AG54" s="114">
        <v>0</v>
      </c>
      <c r="AH54" s="114">
        <v>0</v>
      </c>
      <c r="AI54" s="114">
        <v>0</v>
      </c>
      <c r="AJ54" s="114">
        <v>0</v>
      </c>
      <c r="AK54" s="114">
        <v>0.33333333333333326</v>
      </c>
      <c r="AL54" s="114">
        <v>0</v>
      </c>
      <c r="AM54" s="114">
        <v>0</v>
      </c>
      <c r="AN54" s="114">
        <v>0.25</v>
      </c>
      <c r="AO54" s="114">
        <v>0</v>
      </c>
      <c r="AP54" s="114">
        <v>0.25</v>
      </c>
      <c r="AQ54" s="114">
        <v>0</v>
      </c>
      <c r="AR54" s="114">
        <v>0</v>
      </c>
      <c r="AS54" s="114">
        <v>0</v>
      </c>
      <c r="AT54" s="114">
        <v>0</v>
      </c>
      <c r="AU54" s="114">
        <v>0</v>
      </c>
      <c r="AV54" s="306"/>
      <c r="AW54" s="114">
        <v>0</v>
      </c>
      <c r="AX54" s="114">
        <v>0</v>
      </c>
      <c r="AY54" s="114">
        <v>0.39999999999999991</v>
      </c>
      <c r="BA54" s="24" t="s">
        <v>2978</v>
      </c>
      <c r="BB54" s="114" t="s">
        <v>3113</v>
      </c>
      <c r="BC54" s="114" t="s">
        <v>3113</v>
      </c>
      <c r="BD54" s="114">
        <v>0</v>
      </c>
      <c r="BE54" s="114" t="s">
        <v>3113</v>
      </c>
      <c r="BF54" s="114" t="s">
        <v>3113</v>
      </c>
      <c r="BG54" s="114">
        <v>-0.19999999999999996</v>
      </c>
      <c r="BH54" s="114">
        <v>1.25</v>
      </c>
      <c r="BI54" s="114">
        <v>0</v>
      </c>
      <c r="BJ54" s="114">
        <v>-0.77777777777777779</v>
      </c>
      <c r="BK54" s="114">
        <v>6</v>
      </c>
      <c r="BL54" s="114">
        <v>0</v>
      </c>
      <c r="BM54" s="114">
        <v>0</v>
      </c>
      <c r="BN54" s="114">
        <v>-0.5</v>
      </c>
      <c r="BO54" s="114">
        <v>1</v>
      </c>
      <c r="BP54" s="114">
        <v>0</v>
      </c>
      <c r="BQ54" s="114">
        <v>-0.3571428571428571</v>
      </c>
      <c r="BR54" s="114">
        <v>-0.33333333333333337</v>
      </c>
      <c r="BS54" s="114">
        <v>0</v>
      </c>
      <c r="BT54" s="114">
        <v>0.66666666666666674</v>
      </c>
      <c r="BU54" s="114">
        <v>0</v>
      </c>
      <c r="BV54" s="112"/>
      <c r="BW54" s="114">
        <v>-9.9999999999999978E-2</v>
      </c>
      <c r="BX54" s="114">
        <v>0</v>
      </c>
      <c r="BY54" s="112">
        <v>0.11111111111111116</v>
      </c>
      <c r="CA54" s="24" t="s">
        <v>2978</v>
      </c>
      <c r="CB54" s="112" t="s">
        <v>3113</v>
      </c>
      <c r="CC54" s="112" t="s">
        <v>3113</v>
      </c>
      <c r="CD54" s="112">
        <v>0</v>
      </c>
      <c r="CE54" s="112" t="s">
        <v>3113</v>
      </c>
      <c r="CF54" s="112" t="s">
        <v>3113</v>
      </c>
      <c r="CG54" s="112">
        <v>0</v>
      </c>
      <c r="CH54" s="112">
        <v>0</v>
      </c>
      <c r="CI54" s="112">
        <v>0</v>
      </c>
      <c r="CJ54" s="112">
        <v>-0.8</v>
      </c>
      <c r="CK54" s="112">
        <v>7</v>
      </c>
      <c r="CL54" s="112">
        <v>0.25</v>
      </c>
      <c r="CM54" s="112">
        <v>-9.9999999999999978E-2</v>
      </c>
      <c r="CN54" s="112">
        <v>-0.11111111111111116</v>
      </c>
      <c r="CO54" s="112">
        <v>0.25</v>
      </c>
      <c r="CP54" s="112">
        <v>0.11111111111111116</v>
      </c>
      <c r="CQ54" s="112">
        <v>-0.5</v>
      </c>
      <c r="CR54" s="112">
        <v>0</v>
      </c>
      <c r="CS54" s="112">
        <v>0</v>
      </c>
      <c r="CT54" s="112">
        <v>0</v>
      </c>
      <c r="CU54" s="114">
        <v>0</v>
      </c>
      <c r="CV54" s="112"/>
      <c r="CW54" s="114">
        <v>0</v>
      </c>
      <c r="CX54" s="114">
        <v>0</v>
      </c>
      <c r="CY54" s="308">
        <v>0</v>
      </c>
      <c r="DA54" s="24" t="s">
        <v>2978</v>
      </c>
      <c r="DB54" s="112" t="s">
        <v>3113</v>
      </c>
      <c r="DC54" s="112" t="s">
        <v>3113</v>
      </c>
      <c r="DD54" s="112">
        <v>0</v>
      </c>
      <c r="DE54" s="112" t="s">
        <v>3113</v>
      </c>
      <c r="DF54" s="112" t="s">
        <v>3113</v>
      </c>
      <c r="DG54" s="112">
        <v>0.5</v>
      </c>
      <c r="DH54" s="112">
        <v>0</v>
      </c>
      <c r="DI54" s="112">
        <v>0</v>
      </c>
      <c r="DJ54" s="112">
        <v>-0.66666666666666674</v>
      </c>
      <c r="DK54" s="112">
        <v>0</v>
      </c>
      <c r="DL54" s="112">
        <v>1</v>
      </c>
      <c r="DM54" s="112">
        <v>0</v>
      </c>
      <c r="DN54" s="112">
        <v>-0.5</v>
      </c>
      <c r="DO54" s="112">
        <v>0</v>
      </c>
      <c r="DP54" s="112">
        <v>-0.5</v>
      </c>
      <c r="DQ54" s="112">
        <v>2</v>
      </c>
      <c r="DR54" s="112">
        <v>-0.66666666666666674</v>
      </c>
      <c r="DS54" s="112">
        <v>0</v>
      </c>
      <c r="DT54" s="112">
        <v>0</v>
      </c>
      <c r="DU54" s="114">
        <v>0</v>
      </c>
      <c r="DV54" s="306"/>
      <c r="DW54" s="114">
        <v>0</v>
      </c>
      <c r="DX54" s="309">
        <v>0</v>
      </c>
      <c r="DY54" s="112">
        <v>0.5</v>
      </c>
    </row>
    <row r="55" spans="1:129" x14ac:dyDescent="0.3">
      <c r="A55" s="24" t="s">
        <v>2092</v>
      </c>
      <c r="B55" s="114"/>
      <c r="C55" s="114"/>
      <c r="D55" s="114"/>
      <c r="E55" s="114"/>
      <c r="F55" s="114"/>
      <c r="G55" s="114"/>
      <c r="H55" s="114"/>
      <c r="I55" s="114"/>
      <c r="J55" s="114"/>
      <c r="K55" s="114"/>
      <c r="L55" s="114"/>
      <c r="M55" s="114"/>
      <c r="N55" s="114"/>
      <c r="O55" s="114" t="s">
        <v>3113</v>
      </c>
      <c r="P55" s="114" t="s">
        <v>3113</v>
      </c>
      <c r="Q55" s="114">
        <v>-0.14529914529914534</v>
      </c>
      <c r="R55" s="114">
        <v>-0.125</v>
      </c>
      <c r="S55" s="114">
        <v>0.14285714285714324</v>
      </c>
      <c r="T55" s="114">
        <v>-0.25000000000000022</v>
      </c>
      <c r="U55" s="114">
        <v>0</v>
      </c>
      <c r="V55" s="114">
        <v>-0.41333333333333333</v>
      </c>
      <c r="W55" s="114">
        <v>-0.41333333333333333</v>
      </c>
      <c r="X55" s="114">
        <v>0</v>
      </c>
      <c r="Y55" s="114">
        <v>0</v>
      </c>
      <c r="AA55" s="24" t="s">
        <v>2092</v>
      </c>
      <c r="AB55" s="114"/>
      <c r="AC55" s="114"/>
      <c r="AD55" s="114"/>
      <c r="AE55" s="114"/>
      <c r="AF55" s="114"/>
      <c r="AG55" s="114"/>
      <c r="AH55" s="114"/>
      <c r="AI55" s="114"/>
      <c r="AJ55" s="114"/>
      <c r="AK55" s="114"/>
      <c r="AL55" s="114"/>
      <c r="AM55" s="114"/>
      <c r="AN55" s="114"/>
      <c r="AO55" s="114" t="s">
        <v>3113</v>
      </c>
      <c r="AP55" s="114" t="s">
        <v>3113</v>
      </c>
      <c r="AQ55" s="114">
        <v>-0.4</v>
      </c>
      <c r="AR55" s="114">
        <v>1.6666666666666665</v>
      </c>
      <c r="AS55" s="114">
        <v>-0.75</v>
      </c>
      <c r="AT55" s="114">
        <v>0.16666666666666674</v>
      </c>
      <c r="AU55" s="114">
        <v>0.71428571428571419</v>
      </c>
      <c r="AV55" s="306">
        <v>-0.5</v>
      </c>
      <c r="AW55" s="114">
        <v>-0.66666666666666674</v>
      </c>
      <c r="AX55" s="114">
        <v>0</v>
      </c>
      <c r="AY55" s="114">
        <v>0</v>
      </c>
      <c r="BA55" s="24" t="s">
        <v>2092</v>
      </c>
      <c r="BB55" s="114"/>
      <c r="BC55" s="114"/>
      <c r="BD55" s="114"/>
      <c r="BE55" s="114"/>
      <c r="BF55" s="114"/>
      <c r="BG55" s="114"/>
      <c r="BH55" s="114"/>
      <c r="BI55" s="114"/>
      <c r="BJ55" s="114"/>
      <c r="BK55" s="114"/>
      <c r="BL55" s="114"/>
      <c r="BM55" s="114"/>
      <c r="BN55" s="114"/>
      <c r="BO55" s="114" t="s">
        <v>3113</v>
      </c>
      <c r="BP55" s="114" t="s">
        <v>3113</v>
      </c>
      <c r="BQ55" s="114">
        <v>0.66666666666666674</v>
      </c>
      <c r="BR55" s="114">
        <v>-0.26700000000000002</v>
      </c>
      <c r="BS55" s="114">
        <v>-0.31787175989085947</v>
      </c>
      <c r="BT55" s="114">
        <v>0.60000000000000009</v>
      </c>
      <c r="BU55" s="114">
        <v>-0.875</v>
      </c>
      <c r="BV55" s="112">
        <v>4</v>
      </c>
      <c r="BW55" s="114">
        <v>4</v>
      </c>
      <c r="BX55" s="114">
        <v>0.19999999999999996</v>
      </c>
      <c r="BY55" s="112">
        <v>0.66666666666666674</v>
      </c>
      <c r="CA55" s="24" t="s">
        <v>2092</v>
      </c>
      <c r="CB55" s="112"/>
      <c r="CC55" s="112"/>
      <c r="CD55" s="112"/>
      <c r="CE55" s="112"/>
      <c r="CF55" s="112"/>
      <c r="CG55" s="112"/>
      <c r="CH55" s="112"/>
      <c r="CI55" s="112"/>
      <c r="CJ55" s="112"/>
      <c r="CK55" s="112"/>
      <c r="CL55" s="112"/>
      <c r="CM55" s="112"/>
      <c r="CN55" s="112"/>
      <c r="CO55" s="112" t="s">
        <v>3113</v>
      </c>
      <c r="CP55" s="112" t="s">
        <v>3113</v>
      </c>
      <c r="CQ55" s="112">
        <v>0.21428571428571419</v>
      </c>
      <c r="CR55" s="112">
        <v>-5.8823529411764719E-2</v>
      </c>
      <c r="CS55" s="112">
        <v>-0.25</v>
      </c>
      <c r="CT55" s="112">
        <v>-0.16666666666666663</v>
      </c>
      <c r="CU55" s="114">
        <v>-0.15000000000000002</v>
      </c>
      <c r="CV55" s="112">
        <v>0.41176470588235303</v>
      </c>
      <c r="CW55" s="114">
        <v>1.3529411764705883</v>
      </c>
      <c r="CX55" s="114">
        <v>0</v>
      </c>
      <c r="CY55" s="308">
        <v>0</v>
      </c>
      <c r="DA55" s="24" t="s">
        <v>2092</v>
      </c>
      <c r="DB55" s="112"/>
      <c r="DC55" s="112"/>
      <c r="DD55" s="112"/>
      <c r="DE55" s="112"/>
      <c r="DF55" s="112"/>
      <c r="DG55" s="112"/>
      <c r="DH55" s="112"/>
      <c r="DI55" s="112"/>
      <c r="DJ55" s="112"/>
      <c r="DK55" s="112"/>
      <c r="DL55" s="112"/>
      <c r="DM55" s="112"/>
      <c r="DN55" s="112"/>
      <c r="DO55" s="112" t="s">
        <v>3113</v>
      </c>
      <c r="DP55" s="112" t="s">
        <v>3113</v>
      </c>
      <c r="DQ55" s="112">
        <v>0</v>
      </c>
      <c r="DR55" s="112">
        <v>0.33333333333333326</v>
      </c>
      <c r="DS55" s="112">
        <v>0</v>
      </c>
      <c r="DT55" s="112">
        <v>0</v>
      </c>
      <c r="DU55" s="114">
        <v>-0.5</v>
      </c>
      <c r="DV55" s="306">
        <v>0.5</v>
      </c>
      <c r="DW55" s="114">
        <v>1.1000000000000001</v>
      </c>
      <c r="DX55" s="309">
        <v>0</v>
      </c>
      <c r="DY55" s="112">
        <v>-0.64285714285714279</v>
      </c>
    </row>
    <row r="56" spans="1:129" x14ac:dyDescent="0.3">
      <c r="A56" s="150" t="s">
        <v>3122</v>
      </c>
      <c r="B56" s="160"/>
      <c r="C56" s="160"/>
      <c r="D56" s="160"/>
      <c r="E56" s="160"/>
      <c r="F56" s="160"/>
      <c r="G56" s="160"/>
      <c r="H56" s="160"/>
      <c r="I56" s="160"/>
      <c r="J56" s="160" t="s">
        <v>3113</v>
      </c>
      <c r="K56" s="160" t="s">
        <v>3113</v>
      </c>
      <c r="L56" s="160">
        <v>-0.61904761904761907</v>
      </c>
      <c r="M56" s="160">
        <v>0.50004166666666672</v>
      </c>
      <c r="N56" s="160" t="s">
        <v>3113</v>
      </c>
      <c r="O56" s="160" t="s">
        <v>3113</v>
      </c>
      <c r="P56" s="114" t="s">
        <v>3113</v>
      </c>
      <c r="Q56" s="114" t="s">
        <v>3113</v>
      </c>
      <c r="R56" s="114">
        <v>-0.125</v>
      </c>
      <c r="S56" s="114" t="s">
        <v>3113</v>
      </c>
      <c r="T56" s="114" t="s">
        <v>3113</v>
      </c>
      <c r="U56" s="114">
        <v>0</v>
      </c>
      <c r="V56" s="114"/>
      <c r="AA56" s="150" t="s">
        <v>3122</v>
      </c>
      <c r="AB56" s="160"/>
      <c r="AC56" s="160"/>
      <c r="AD56" s="160"/>
      <c r="AE56" s="160"/>
      <c r="AF56" s="160"/>
      <c r="AG56" s="160"/>
      <c r="AH56" s="160"/>
      <c r="AI56" s="160"/>
      <c r="AJ56" s="160"/>
      <c r="AK56" s="160" t="s">
        <v>3113</v>
      </c>
      <c r="AL56" s="160">
        <v>2.3333333333333335</v>
      </c>
      <c r="AM56" s="160">
        <v>-0.6</v>
      </c>
      <c r="AN56" s="160" t="s">
        <v>3113</v>
      </c>
      <c r="AO56" s="160" t="s">
        <v>3113</v>
      </c>
      <c r="AP56" s="160">
        <v>-0.125</v>
      </c>
      <c r="AQ56" s="160" t="s">
        <v>3113</v>
      </c>
      <c r="AR56" s="160" t="s">
        <v>3113</v>
      </c>
      <c r="AS56" s="160" t="s">
        <v>3113</v>
      </c>
      <c r="AT56" s="114" t="s">
        <v>3113</v>
      </c>
      <c r="AU56" s="114"/>
      <c r="AV56" s="306"/>
      <c r="AW56" s="114"/>
      <c r="AX56" s="114"/>
      <c r="BA56" s="150" t="s">
        <v>3122</v>
      </c>
      <c r="BB56" s="160"/>
      <c r="BC56" s="160"/>
      <c r="BD56" s="160"/>
      <c r="BE56" s="160"/>
      <c r="BF56" s="160"/>
      <c r="BG56" s="160"/>
      <c r="BH56" s="160"/>
      <c r="BI56" s="160"/>
      <c r="BJ56" s="160"/>
      <c r="BK56" s="160" t="s">
        <v>3113</v>
      </c>
      <c r="BL56" s="160">
        <v>-0.6</v>
      </c>
      <c r="BM56" s="160">
        <v>1</v>
      </c>
      <c r="BN56" s="160" t="s">
        <v>3113</v>
      </c>
      <c r="BO56" s="160" t="s">
        <v>3113</v>
      </c>
      <c r="BP56" s="160">
        <v>-0.25</v>
      </c>
      <c r="BQ56" s="160"/>
      <c r="BR56" s="160"/>
      <c r="BS56" s="160"/>
      <c r="BT56" s="114" t="s">
        <v>3113</v>
      </c>
      <c r="BU56" s="114"/>
      <c r="BV56" s="112"/>
      <c r="BW56" s="114">
        <v>0</v>
      </c>
      <c r="BX56" s="114">
        <v>1</v>
      </c>
      <c r="CA56" s="24" t="s">
        <v>3122</v>
      </c>
      <c r="CB56" s="112"/>
      <c r="CC56" s="112"/>
      <c r="CD56" s="112"/>
      <c r="CE56" s="112"/>
      <c r="CF56" s="112"/>
      <c r="CG56" s="112"/>
      <c r="CH56" s="112"/>
      <c r="CI56" s="112"/>
      <c r="CJ56" s="112"/>
      <c r="CK56" s="112"/>
      <c r="CL56" s="112">
        <v>0</v>
      </c>
      <c r="CM56" s="112">
        <v>0</v>
      </c>
      <c r="CN56" s="112" t="s">
        <v>3113</v>
      </c>
      <c r="CO56" s="112" t="s">
        <v>3113</v>
      </c>
      <c r="CP56" s="112">
        <v>0.12599999999999989</v>
      </c>
      <c r="CQ56" s="112" t="s">
        <v>3113</v>
      </c>
      <c r="CR56" s="112"/>
      <c r="CS56" s="112"/>
      <c r="CT56" s="112"/>
      <c r="CU56" s="114"/>
      <c r="CV56" s="112"/>
      <c r="CW56" s="114">
        <v>0.33333333333333326</v>
      </c>
      <c r="CX56" s="114">
        <v>-0.4</v>
      </c>
      <c r="DA56" s="24" t="s">
        <v>3122</v>
      </c>
      <c r="DB56" s="112"/>
      <c r="DC56" s="112"/>
      <c r="DD56" s="112"/>
      <c r="DE56" s="112"/>
      <c r="DF56" s="112"/>
      <c r="DG56" s="112"/>
      <c r="DH56" s="112"/>
      <c r="DI56" s="112"/>
      <c r="DJ56" s="112"/>
      <c r="DK56" s="112" t="s">
        <v>3113</v>
      </c>
      <c r="DL56" s="112">
        <v>0</v>
      </c>
      <c r="DM56" s="112">
        <v>0</v>
      </c>
      <c r="DN56" s="112" t="s">
        <v>3113</v>
      </c>
      <c r="DO56" s="112" t="s">
        <v>3113</v>
      </c>
      <c r="DP56" s="112">
        <v>-0.41333333333333333</v>
      </c>
      <c r="DQ56" s="112" t="s">
        <v>3113</v>
      </c>
      <c r="DR56" s="112"/>
      <c r="DS56" s="112"/>
      <c r="DT56" s="112"/>
      <c r="DV56" s="306"/>
    </row>
    <row r="57" spans="1:129" x14ac:dyDescent="0.3">
      <c r="A57" s="150" t="s">
        <v>2979</v>
      </c>
      <c r="B57" s="160" t="s">
        <v>3113</v>
      </c>
      <c r="C57" s="160" t="s">
        <v>3113</v>
      </c>
      <c r="D57" s="160" t="s">
        <v>3113</v>
      </c>
      <c r="E57" s="160" t="s">
        <v>3113</v>
      </c>
      <c r="F57" s="160">
        <v>-0.6</v>
      </c>
      <c r="G57" s="160" t="s">
        <v>3113</v>
      </c>
      <c r="H57" s="160" t="s">
        <v>3113</v>
      </c>
      <c r="I57" s="160" t="s">
        <v>3113</v>
      </c>
      <c r="J57" s="160" t="s">
        <v>3113</v>
      </c>
      <c r="K57" s="160" t="s">
        <v>3113</v>
      </c>
      <c r="L57" s="160">
        <v>-9.8760796094630066E-2</v>
      </c>
      <c r="M57" s="160">
        <v>-0.16666666666666663</v>
      </c>
      <c r="N57" s="160" t="s">
        <v>3113</v>
      </c>
      <c r="O57" s="160" t="s">
        <v>3113</v>
      </c>
      <c r="P57" s="114" t="s">
        <v>3113</v>
      </c>
      <c r="Q57" s="114" t="s">
        <v>3113</v>
      </c>
      <c r="R57" s="114" t="s">
        <v>3113</v>
      </c>
      <c r="S57" s="114">
        <v>-0.37142857142857078</v>
      </c>
      <c r="T57" s="114">
        <v>-0.20454545454545536</v>
      </c>
      <c r="U57" s="114" t="s">
        <v>3113</v>
      </c>
      <c r="V57" s="114">
        <v>4</v>
      </c>
      <c r="W57" s="114">
        <v>0.25714285714285712</v>
      </c>
      <c r="X57" s="114">
        <v>1</v>
      </c>
      <c r="Y57" s="114">
        <v>0.79545454545454519</v>
      </c>
      <c r="AA57" s="150" t="s">
        <v>2979</v>
      </c>
      <c r="AB57" s="160" t="s">
        <v>3113</v>
      </c>
      <c r="AC57" s="160" t="s">
        <v>3113</v>
      </c>
      <c r="AD57" s="160" t="s">
        <v>3113</v>
      </c>
      <c r="AE57" s="160" t="s">
        <v>3113</v>
      </c>
      <c r="AF57" s="160">
        <v>-0.66666666666666674</v>
      </c>
      <c r="AG57" s="160" t="s">
        <v>3113</v>
      </c>
      <c r="AH57" s="160" t="s">
        <v>3113</v>
      </c>
      <c r="AI57" s="160" t="s">
        <v>3113</v>
      </c>
      <c r="AJ57" s="160">
        <v>-0.64800000000000002</v>
      </c>
      <c r="AK57" s="160">
        <v>6.8181818181818121E-2</v>
      </c>
      <c r="AL57" s="160">
        <v>9.5744680851063801E-2</v>
      </c>
      <c r="AM57" s="160">
        <v>0.94174757281553401</v>
      </c>
      <c r="AN57" s="160" t="s">
        <v>3113</v>
      </c>
      <c r="AO57" s="160" t="s">
        <v>3113</v>
      </c>
      <c r="AP57" s="160" t="s">
        <v>3113</v>
      </c>
      <c r="AQ57" s="160" t="s">
        <v>3113</v>
      </c>
      <c r="AR57" s="160">
        <v>-0.25</v>
      </c>
      <c r="AS57" s="160">
        <v>0.25</v>
      </c>
      <c r="AT57" s="114">
        <v>-9.5999999999999974E-2</v>
      </c>
      <c r="AU57" s="114">
        <v>-0.22123893805309736</v>
      </c>
      <c r="AV57" s="306">
        <v>-9.6590909090909061E-2</v>
      </c>
      <c r="AW57" s="114">
        <v>-0.17045454545454541</v>
      </c>
      <c r="AX57" s="114">
        <v>-2.7397260273972601E-2</v>
      </c>
      <c r="AY57" s="114">
        <v>1.232394366197183</v>
      </c>
      <c r="BA57" s="150" t="s">
        <v>2979</v>
      </c>
      <c r="BB57" s="160" t="s">
        <v>3113</v>
      </c>
      <c r="BC57" s="160" t="s">
        <v>3113</v>
      </c>
      <c r="BD57" s="160" t="s">
        <v>3113</v>
      </c>
      <c r="BE57" s="160" t="s">
        <v>3113</v>
      </c>
      <c r="BF57" s="160">
        <v>-0.35483870967741937</v>
      </c>
      <c r="BG57" s="160" t="s">
        <v>3113</v>
      </c>
      <c r="BH57" s="160" t="s">
        <v>3113</v>
      </c>
      <c r="BI57" s="160" t="s">
        <v>3113</v>
      </c>
      <c r="BJ57" s="160" t="s">
        <v>3113</v>
      </c>
      <c r="BK57" s="160" t="s">
        <v>3113</v>
      </c>
      <c r="BL57" s="160">
        <v>0</v>
      </c>
      <c r="BM57" s="160">
        <v>0</v>
      </c>
      <c r="BN57" s="160" t="s">
        <v>3113</v>
      </c>
      <c r="BO57" s="160" t="s">
        <v>3113</v>
      </c>
      <c r="BP57" s="160" t="s">
        <v>3113</v>
      </c>
      <c r="BQ57" s="160" t="s">
        <v>3113</v>
      </c>
      <c r="BR57" s="160" t="s">
        <v>3113</v>
      </c>
      <c r="BS57" s="160">
        <v>0.47058823529411775</v>
      </c>
      <c r="BT57" s="114">
        <v>0</v>
      </c>
      <c r="BU57" s="114">
        <v>-0.33333333333333337</v>
      </c>
      <c r="BV57" s="112">
        <v>0.5</v>
      </c>
      <c r="BW57" s="114" t="s">
        <v>3113</v>
      </c>
      <c r="BX57" s="114" t="s">
        <v>3113</v>
      </c>
      <c r="BY57" s="112">
        <v>-0.5</v>
      </c>
      <c r="CA57" s="24" t="s">
        <v>2979</v>
      </c>
      <c r="CB57" s="112" t="s">
        <v>3113</v>
      </c>
      <c r="CC57" s="112" t="s">
        <v>3113</v>
      </c>
      <c r="CD57" s="112" t="s">
        <v>3113</v>
      </c>
      <c r="CE57" s="112" t="s">
        <v>3113</v>
      </c>
      <c r="CF57" s="112">
        <v>0</v>
      </c>
      <c r="CG57" s="112" t="s">
        <v>3113</v>
      </c>
      <c r="CH57" s="112" t="s">
        <v>3113</v>
      </c>
      <c r="CI57" s="112" t="s">
        <v>3113</v>
      </c>
      <c r="CJ57" s="112">
        <v>-0.16666666666666663</v>
      </c>
      <c r="CK57" s="112">
        <v>0</v>
      </c>
      <c r="CL57" s="112">
        <v>0</v>
      </c>
      <c r="CM57" s="112">
        <v>0</v>
      </c>
      <c r="CN57" s="112" t="s">
        <v>3113</v>
      </c>
      <c r="CO57" s="112" t="s">
        <v>3113</v>
      </c>
      <c r="CP57" s="112" t="s">
        <v>3113</v>
      </c>
      <c r="CQ57" s="112" t="s">
        <v>3113</v>
      </c>
      <c r="CR57" s="112" t="s">
        <v>3113</v>
      </c>
      <c r="CS57" s="112">
        <v>0.4814814814814814</v>
      </c>
      <c r="CT57" s="112">
        <v>-0.30000000000000004</v>
      </c>
      <c r="CU57" s="114">
        <v>7.1428571428571397E-2</v>
      </c>
      <c r="CV57" s="112">
        <v>0.66666666666666674</v>
      </c>
      <c r="CW57" s="114" t="s">
        <v>3113</v>
      </c>
      <c r="CX57" s="114"/>
      <c r="CY57" s="308">
        <v>0.66666666666666674</v>
      </c>
      <c r="DA57" s="24" t="s">
        <v>2979</v>
      </c>
      <c r="DB57" s="112" t="s">
        <v>3113</v>
      </c>
      <c r="DC57" s="112" t="s">
        <v>3113</v>
      </c>
      <c r="DD57" s="112" t="s">
        <v>3113</v>
      </c>
      <c r="DE57" s="112" t="s">
        <v>3113</v>
      </c>
      <c r="DF57" s="112">
        <v>-0.4285714285714286</v>
      </c>
      <c r="DG57" s="112" t="s">
        <v>3113</v>
      </c>
      <c r="DH57" s="112" t="s">
        <v>3113</v>
      </c>
      <c r="DI57" s="112" t="s">
        <v>3113</v>
      </c>
      <c r="DJ57" s="112" t="s">
        <v>3113</v>
      </c>
      <c r="DK57" s="112" t="s">
        <v>3113</v>
      </c>
      <c r="DL57" s="112">
        <v>0</v>
      </c>
      <c r="DM57" s="112">
        <v>0</v>
      </c>
      <c r="DN57" s="112" t="s">
        <v>3113</v>
      </c>
      <c r="DO57" s="112" t="s">
        <v>3113</v>
      </c>
      <c r="DP57" s="112" t="s">
        <v>3113</v>
      </c>
      <c r="DQ57" s="112" t="s">
        <v>3113</v>
      </c>
      <c r="DR57" s="112" t="s">
        <v>3113</v>
      </c>
      <c r="DS57" s="112">
        <v>1.088888888888889</v>
      </c>
      <c r="DT57" s="112">
        <v>-0.60106382978723405</v>
      </c>
      <c r="DU57" s="114">
        <v>0</v>
      </c>
      <c r="DV57" s="306">
        <v>1</v>
      </c>
      <c r="DW57" s="160">
        <v>0.25333333333333341</v>
      </c>
      <c r="DX57" s="309">
        <v>0.2021276595744681</v>
      </c>
      <c r="DY57" s="310">
        <v>-0.55752212389380529</v>
      </c>
    </row>
    <row r="58" spans="1:129" x14ac:dyDescent="0.3">
      <c r="A58" s="24" t="s">
        <v>2980</v>
      </c>
      <c r="B58" s="114">
        <v>2.3333333333333335</v>
      </c>
      <c r="C58" s="114" t="s">
        <v>3113</v>
      </c>
      <c r="D58" s="114" t="s">
        <v>3113</v>
      </c>
      <c r="E58" s="114">
        <v>0.19999999999999996</v>
      </c>
      <c r="F58" s="114">
        <v>0</v>
      </c>
      <c r="G58" s="114" t="s">
        <v>3113</v>
      </c>
      <c r="H58" s="114" t="s">
        <v>3113</v>
      </c>
      <c r="I58" s="114" t="s">
        <v>3113</v>
      </c>
      <c r="J58" s="114" t="s">
        <v>3113</v>
      </c>
      <c r="K58" s="114">
        <v>0.16666666666666674</v>
      </c>
      <c r="L58" s="114">
        <v>0</v>
      </c>
      <c r="M58" s="114">
        <v>0.28571428571428581</v>
      </c>
      <c r="N58" s="114">
        <v>-0.22222222222222221</v>
      </c>
      <c r="O58" s="114">
        <v>0</v>
      </c>
      <c r="P58" s="114">
        <v>-0.22222222222222221</v>
      </c>
      <c r="Q58" s="114" t="s">
        <v>3113</v>
      </c>
      <c r="R58" s="114" t="s">
        <v>3113</v>
      </c>
      <c r="S58" s="114">
        <v>-6.0714285714285388E-2</v>
      </c>
      <c r="T58" s="114" t="s">
        <v>3113</v>
      </c>
      <c r="U58" s="114" t="s">
        <v>3113</v>
      </c>
      <c r="V58" s="114"/>
      <c r="W58" s="114">
        <v>-6.0714285714285721E-2</v>
      </c>
      <c r="X58" s="114">
        <v>6.4638783269961975E-2</v>
      </c>
      <c r="Y58" s="114">
        <v>-0.43571428571428572</v>
      </c>
      <c r="AA58" s="24" t="s">
        <v>2980</v>
      </c>
      <c r="AB58" s="114">
        <v>0.45454545454545459</v>
      </c>
      <c r="AC58" s="114" t="s">
        <v>3113</v>
      </c>
      <c r="AD58" s="114" t="s">
        <v>3113</v>
      </c>
      <c r="AE58" s="114">
        <v>-9.0909090909090939E-2</v>
      </c>
      <c r="AF58" s="114">
        <v>0</v>
      </c>
      <c r="AG58" s="114" t="s">
        <v>3113</v>
      </c>
      <c r="AH58" s="114" t="s">
        <v>3113</v>
      </c>
      <c r="AI58" s="114" t="s">
        <v>3113</v>
      </c>
      <c r="AJ58" s="114" t="s">
        <v>3113</v>
      </c>
      <c r="AK58" s="114">
        <v>0</v>
      </c>
      <c r="AL58" s="114">
        <v>0</v>
      </c>
      <c r="AM58" s="114">
        <v>0.16666666666666674</v>
      </c>
      <c r="AN58" s="114">
        <v>0</v>
      </c>
      <c r="AO58" s="114">
        <v>-0.1428571428571429</v>
      </c>
      <c r="AP58" s="114">
        <v>-0.1428571428571429</v>
      </c>
      <c r="AQ58" s="114" t="s">
        <v>3113</v>
      </c>
      <c r="AR58" s="114" t="s">
        <v>3113</v>
      </c>
      <c r="AS58" s="114">
        <v>8.3333333333333259E-2</v>
      </c>
      <c r="AT58" s="114" t="s">
        <v>3113</v>
      </c>
      <c r="AU58" s="114" t="s">
        <v>3113</v>
      </c>
      <c r="AV58" s="306"/>
      <c r="AW58" s="114">
        <v>-7.6923076923076872E-2</v>
      </c>
      <c r="AX58" s="114">
        <v>8.3333333333333259E-2</v>
      </c>
      <c r="AY58" s="114">
        <v>7.6923076923076872E-2</v>
      </c>
      <c r="BA58" s="24" t="s">
        <v>2980</v>
      </c>
      <c r="BB58" s="114">
        <v>0.14285714285714279</v>
      </c>
      <c r="BC58" s="114" t="s">
        <v>3113</v>
      </c>
      <c r="BD58" s="114" t="s">
        <v>3113</v>
      </c>
      <c r="BE58" s="114">
        <v>0</v>
      </c>
      <c r="BF58" s="114">
        <v>0</v>
      </c>
      <c r="BG58" s="114" t="s">
        <v>3113</v>
      </c>
      <c r="BH58" s="114" t="s">
        <v>3113</v>
      </c>
      <c r="BI58" s="114" t="s">
        <v>3113</v>
      </c>
      <c r="BJ58" s="114" t="s">
        <v>3113</v>
      </c>
      <c r="BK58" s="114">
        <v>-0.125</v>
      </c>
      <c r="BL58" s="114">
        <v>0.14285714285714279</v>
      </c>
      <c r="BM58" s="114">
        <v>-0.25</v>
      </c>
      <c r="BN58" s="114">
        <v>0.5</v>
      </c>
      <c r="BO58" s="114">
        <v>0</v>
      </c>
      <c r="BP58" s="114">
        <v>0.5</v>
      </c>
      <c r="BQ58" s="114" t="s">
        <v>3113</v>
      </c>
      <c r="BR58" s="114" t="s">
        <v>3113</v>
      </c>
      <c r="BS58" s="114">
        <v>0</v>
      </c>
      <c r="BT58" s="114" t="s">
        <v>3113</v>
      </c>
      <c r="BU58" s="114" t="s">
        <v>3113</v>
      </c>
      <c r="BV58" s="112"/>
      <c r="BW58" s="114">
        <v>6.25E-2</v>
      </c>
      <c r="BX58" s="114">
        <v>5.8823529411764719E-2</v>
      </c>
      <c r="BY58" s="112">
        <v>-0.11111111111111116</v>
      </c>
      <c r="CA58" s="24" t="s">
        <v>2980</v>
      </c>
      <c r="CB58" s="112">
        <v>0</v>
      </c>
      <c r="CC58" s="112" t="s">
        <v>3113</v>
      </c>
      <c r="CD58" s="112" t="s">
        <v>3113</v>
      </c>
      <c r="CE58" s="112">
        <v>0.19999999999999996</v>
      </c>
      <c r="CF58" s="112">
        <v>0</v>
      </c>
      <c r="CG58" s="112" t="s">
        <v>3113</v>
      </c>
      <c r="CH58" s="112" t="s">
        <v>3113</v>
      </c>
      <c r="CI58" s="112" t="s">
        <v>3113</v>
      </c>
      <c r="CJ58" s="112" t="s">
        <v>3113</v>
      </c>
      <c r="CK58" s="112">
        <v>0</v>
      </c>
      <c r="CL58" s="112">
        <v>0</v>
      </c>
      <c r="CM58" s="112">
        <v>0.14285714285714279</v>
      </c>
      <c r="CN58" s="112">
        <v>0</v>
      </c>
      <c r="CO58" s="112">
        <v>-0.125</v>
      </c>
      <c r="CP58" s="112">
        <v>-0.125</v>
      </c>
      <c r="CQ58" s="112" t="s">
        <v>3113</v>
      </c>
      <c r="CR58" s="112" t="s">
        <v>3113</v>
      </c>
      <c r="CS58" s="112">
        <v>0</v>
      </c>
      <c r="CT58" s="112" t="s">
        <v>3113</v>
      </c>
      <c r="CU58" s="114" t="s">
        <v>3113</v>
      </c>
      <c r="CV58" s="112"/>
      <c r="CW58" s="114">
        <v>6.6666666666666652E-2</v>
      </c>
      <c r="CX58" s="114">
        <v>0</v>
      </c>
      <c r="CY58" s="308">
        <v>0.25</v>
      </c>
      <c r="DA58" s="24" t="s">
        <v>2980</v>
      </c>
      <c r="DB58" s="112">
        <v>-0.35897435897435892</v>
      </c>
      <c r="DC58" s="112" t="s">
        <v>3113</v>
      </c>
      <c r="DD58" s="112" t="s">
        <v>3113</v>
      </c>
      <c r="DE58" s="112">
        <v>0</v>
      </c>
      <c r="DF58" s="112">
        <v>0</v>
      </c>
      <c r="DG58" s="112" t="s">
        <v>3113</v>
      </c>
      <c r="DH58" s="112" t="s">
        <v>3113</v>
      </c>
      <c r="DI58" s="112" t="s">
        <v>3113</v>
      </c>
      <c r="DJ58" s="112" t="s">
        <v>3113</v>
      </c>
      <c r="DK58" s="112">
        <v>0.25</v>
      </c>
      <c r="DL58" s="112">
        <v>0</v>
      </c>
      <c r="DM58" s="112">
        <v>0</v>
      </c>
      <c r="DN58" s="112">
        <v>0</v>
      </c>
      <c r="DO58" s="112">
        <v>-0.16444444444444439</v>
      </c>
      <c r="DP58" s="112">
        <v>-0.16444444444444439</v>
      </c>
      <c r="DQ58" s="112" t="s">
        <v>3113</v>
      </c>
      <c r="DR58" s="112" t="s">
        <v>3113</v>
      </c>
      <c r="DS58" s="112">
        <v>0</v>
      </c>
      <c r="DT58" s="112" t="s">
        <v>3113</v>
      </c>
      <c r="DU58" s="114" t="s">
        <v>3113</v>
      </c>
      <c r="DV58" s="306"/>
      <c r="DW58" s="114">
        <v>0</v>
      </c>
      <c r="DX58" s="309">
        <v>8.3333333333333259E-2</v>
      </c>
      <c r="DY58" s="112">
        <v>-0.61538461538461542</v>
      </c>
    </row>
    <row r="59" spans="1:129" x14ac:dyDescent="0.3">
      <c r="A59" s="24" t="s">
        <v>3123</v>
      </c>
      <c r="B59" s="114"/>
      <c r="C59" s="114"/>
      <c r="D59" s="114"/>
      <c r="E59" s="114"/>
      <c r="F59" s="114"/>
      <c r="G59" s="114"/>
      <c r="H59" s="114"/>
      <c r="I59" s="114"/>
      <c r="J59" s="114"/>
      <c r="K59" s="114"/>
      <c r="L59" s="114"/>
      <c r="M59" s="114"/>
      <c r="N59" s="114"/>
      <c r="O59" s="114"/>
      <c r="P59" s="114"/>
      <c r="Q59" s="114"/>
      <c r="R59" s="114"/>
      <c r="S59" s="114"/>
      <c r="T59" s="114" t="s">
        <v>3113</v>
      </c>
      <c r="U59" s="114">
        <v>0</v>
      </c>
      <c r="V59" s="114"/>
      <c r="W59" s="114" t="s">
        <v>3113</v>
      </c>
      <c r="X59" s="114"/>
      <c r="Y59" s="114"/>
      <c r="AA59" s="24" t="s">
        <v>3123</v>
      </c>
      <c r="AB59" s="114"/>
      <c r="AC59" s="114"/>
      <c r="AD59" s="114"/>
      <c r="AE59" s="114"/>
      <c r="AF59" s="114"/>
      <c r="AG59" s="114"/>
      <c r="AH59" s="114"/>
      <c r="AI59" s="114"/>
      <c r="AJ59" s="114"/>
      <c r="AK59" s="114"/>
      <c r="AL59" s="114"/>
      <c r="AM59" s="114"/>
      <c r="AN59" s="114"/>
      <c r="AO59" s="114"/>
      <c r="AP59" s="114"/>
      <c r="AQ59" s="114"/>
      <c r="AR59" s="114"/>
      <c r="AS59" s="114"/>
      <c r="AT59" s="114" t="s">
        <v>3113</v>
      </c>
      <c r="AU59" s="114">
        <v>0</v>
      </c>
      <c r="AV59" s="306"/>
      <c r="AW59" s="114" t="s">
        <v>3113</v>
      </c>
      <c r="AX59" s="114"/>
      <c r="AY59" s="114"/>
      <c r="BA59" s="24" t="s">
        <v>3123</v>
      </c>
      <c r="BB59" s="114"/>
      <c r="BC59" s="114"/>
      <c r="BD59" s="114"/>
      <c r="BE59" s="114"/>
      <c r="BF59" s="114"/>
      <c r="BG59" s="114"/>
      <c r="BH59" s="114"/>
      <c r="BI59" s="114"/>
      <c r="BJ59" s="114"/>
      <c r="BK59" s="114"/>
      <c r="BL59" s="114"/>
      <c r="BM59" s="114"/>
      <c r="BN59" s="114"/>
      <c r="BO59" s="114"/>
      <c r="BP59" s="114"/>
      <c r="BQ59" s="114"/>
      <c r="BR59" s="114"/>
      <c r="BS59" s="114"/>
      <c r="BT59" s="114" t="s">
        <v>3113</v>
      </c>
      <c r="BU59" s="114">
        <v>-0.5</v>
      </c>
      <c r="BV59" s="112"/>
      <c r="BW59" s="114" t="s">
        <v>3113</v>
      </c>
      <c r="BX59" s="114" t="s">
        <v>3113</v>
      </c>
      <c r="BY59" s="112"/>
      <c r="CA59" s="24" t="s">
        <v>3123</v>
      </c>
      <c r="CB59" s="112"/>
      <c r="CC59" s="112"/>
      <c r="CD59" s="112"/>
      <c r="CE59" s="112"/>
      <c r="CF59" s="112"/>
      <c r="CG59" s="112"/>
      <c r="CH59" s="112"/>
      <c r="CI59" s="112"/>
      <c r="CJ59" s="112"/>
      <c r="CK59" s="112"/>
      <c r="CL59" s="112"/>
      <c r="CM59" s="112"/>
      <c r="CN59" s="112"/>
      <c r="CO59" s="112"/>
      <c r="CP59" s="112"/>
      <c r="CQ59" s="112"/>
      <c r="CR59" s="112"/>
      <c r="CS59" s="112"/>
      <c r="CT59" s="112"/>
      <c r="CU59" s="114">
        <v>-0.6</v>
      </c>
      <c r="CV59" s="112"/>
      <c r="CW59" s="114" t="s">
        <v>3113</v>
      </c>
      <c r="CX59" s="114"/>
      <c r="CY59" s="308"/>
      <c r="DA59" s="24" t="s">
        <v>3123</v>
      </c>
      <c r="DB59" s="112"/>
      <c r="DC59" s="112"/>
      <c r="DD59" s="112"/>
      <c r="DE59" s="112"/>
      <c r="DF59" s="112"/>
      <c r="DG59" s="112"/>
      <c r="DH59" s="112"/>
      <c r="DI59" s="112"/>
      <c r="DJ59" s="112"/>
      <c r="DK59" s="112"/>
      <c r="DL59" s="112"/>
      <c r="DM59" s="112"/>
      <c r="DN59" s="112"/>
      <c r="DO59" s="112"/>
      <c r="DP59" s="112"/>
      <c r="DQ59" s="112"/>
      <c r="DR59" s="112"/>
      <c r="DS59" s="112"/>
      <c r="DT59" s="112"/>
      <c r="DU59" s="114">
        <v>-0.16666666666666663</v>
      </c>
      <c r="DV59" s="306"/>
      <c r="DW59" s="114" t="s">
        <v>3113</v>
      </c>
      <c r="DX59" s="309"/>
      <c r="DY59" s="112"/>
    </row>
    <row r="60" spans="1:129" x14ac:dyDescent="0.3">
      <c r="A60" s="24" t="s">
        <v>3124</v>
      </c>
      <c r="B60" s="114"/>
      <c r="C60" s="114"/>
      <c r="D60" s="114"/>
      <c r="E60" s="114"/>
      <c r="F60" s="114"/>
      <c r="G60" s="114"/>
      <c r="H60" s="114"/>
      <c r="I60" s="114" t="s">
        <v>3113</v>
      </c>
      <c r="J60" s="114" t="s">
        <v>3113</v>
      </c>
      <c r="K60" s="114" t="s">
        <v>3113</v>
      </c>
      <c r="L60" s="114" t="s">
        <v>3113</v>
      </c>
      <c r="M60" s="114" t="s">
        <v>3113</v>
      </c>
      <c r="N60" s="114" t="s">
        <v>3113</v>
      </c>
      <c r="O60" s="114" t="s">
        <v>3113</v>
      </c>
      <c r="P60" s="114" t="s">
        <v>3113</v>
      </c>
      <c r="Q60" s="114" t="s">
        <v>3113</v>
      </c>
      <c r="R60" s="114" t="s">
        <v>3113</v>
      </c>
      <c r="S60" s="114" t="s">
        <v>3113</v>
      </c>
      <c r="T60" s="114" t="s">
        <v>3113</v>
      </c>
      <c r="U60" s="114" t="s">
        <v>3113</v>
      </c>
      <c r="V60" s="114"/>
      <c r="W60" s="114" t="s">
        <v>3113</v>
      </c>
      <c r="X60" s="114"/>
      <c r="Y60" s="114"/>
      <c r="AA60" s="24" t="s">
        <v>3124</v>
      </c>
      <c r="AB60" s="114"/>
      <c r="AC60" s="114"/>
      <c r="AD60" s="114"/>
      <c r="AE60" s="114"/>
      <c r="AF60" s="114"/>
      <c r="AG60" s="114"/>
      <c r="AH60" s="114"/>
      <c r="AI60" s="114" t="s">
        <v>3113</v>
      </c>
      <c r="AJ60" s="114" t="s">
        <v>3113</v>
      </c>
      <c r="AK60" s="114" t="s">
        <v>3113</v>
      </c>
      <c r="AL60" s="114" t="s">
        <v>3113</v>
      </c>
      <c r="AM60" s="114" t="s">
        <v>3113</v>
      </c>
      <c r="AN60" s="114" t="s">
        <v>3113</v>
      </c>
      <c r="AO60" s="114" t="s">
        <v>3113</v>
      </c>
      <c r="AP60" s="114" t="s">
        <v>3113</v>
      </c>
      <c r="AQ60" s="114" t="s">
        <v>3113</v>
      </c>
      <c r="AR60" s="114" t="s">
        <v>3113</v>
      </c>
      <c r="AS60" s="114" t="s">
        <v>3113</v>
      </c>
      <c r="AT60" s="114" t="s">
        <v>3113</v>
      </c>
      <c r="AU60" s="114" t="s">
        <v>3113</v>
      </c>
      <c r="AV60" s="306"/>
      <c r="AW60" s="114" t="s">
        <v>3113</v>
      </c>
      <c r="AX60" s="114"/>
      <c r="AY60" s="114"/>
      <c r="BA60" s="24" t="s">
        <v>3124</v>
      </c>
      <c r="BB60" s="114"/>
      <c r="BC60" s="114"/>
      <c r="BD60" s="114"/>
      <c r="BE60" s="114"/>
      <c r="BF60" s="114"/>
      <c r="BG60" s="114"/>
      <c r="BH60" s="114"/>
      <c r="BI60" s="114" t="s">
        <v>3113</v>
      </c>
      <c r="BJ60" s="114" t="s">
        <v>3113</v>
      </c>
      <c r="BK60" s="114" t="s">
        <v>3113</v>
      </c>
      <c r="BL60" s="114" t="s">
        <v>3113</v>
      </c>
      <c r="BM60" s="114" t="s">
        <v>3113</v>
      </c>
      <c r="BN60" s="114" t="s">
        <v>3113</v>
      </c>
      <c r="BO60" s="114" t="s">
        <v>3113</v>
      </c>
      <c r="BP60" s="114" t="s">
        <v>3113</v>
      </c>
      <c r="BQ60" s="114" t="s">
        <v>3113</v>
      </c>
      <c r="BR60" s="114" t="s">
        <v>3113</v>
      </c>
      <c r="BS60" s="114" t="s">
        <v>3113</v>
      </c>
      <c r="BT60" s="114" t="s">
        <v>3113</v>
      </c>
      <c r="BU60" s="114" t="s">
        <v>3113</v>
      </c>
      <c r="BV60" s="112"/>
      <c r="BW60" s="114" t="s">
        <v>3113</v>
      </c>
      <c r="BX60" s="114" t="s">
        <v>3113</v>
      </c>
      <c r="BY60" s="112"/>
      <c r="CA60" s="24" t="s">
        <v>3124</v>
      </c>
      <c r="CB60" s="112"/>
      <c r="CC60" s="112"/>
      <c r="CD60" s="112"/>
      <c r="CE60" s="112"/>
      <c r="CF60" s="112"/>
      <c r="CG60" s="112"/>
      <c r="CH60" s="112"/>
      <c r="CI60" s="112" t="s">
        <v>3113</v>
      </c>
      <c r="CJ60" s="112" t="s">
        <v>3113</v>
      </c>
      <c r="CK60" s="112" t="s">
        <v>3113</v>
      </c>
      <c r="CL60" s="112" t="s">
        <v>3113</v>
      </c>
      <c r="CM60" s="112" t="s">
        <v>3113</v>
      </c>
      <c r="CN60" s="112" t="s">
        <v>3113</v>
      </c>
      <c r="CO60" s="112" t="s">
        <v>3113</v>
      </c>
      <c r="CP60" s="112" t="s">
        <v>3113</v>
      </c>
      <c r="CQ60" s="112" t="s">
        <v>3113</v>
      </c>
      <c r="CR60" s="112" t="s">
        <v>3113</v>
      </c>
      <c r="CS60" s="112" t="s">
        <v>3113</v>
      </c>
      <c r="CT60" s="112" t="s">
        <v>3113</v>
      </c>
      <c r="CU60" s="114" t="s">
        <v>3113</v>
      </c>
      <c r="CV60" s="112"/>
      <c r="CW60" s="114" t="s">
        <v>3113</v>
      </c>
      <c r="CX60" s="114"/>
      <c r="CY60" s="308"/>
      <c r="DA60" s="24" t="s">
        <v>3124</v>
      </c>
      <c r="DB60" s="112"/>
      <c r="DC60" s="112"/>
      <c r="DD60" s="112"/>
      <c r="DE60" s="112"/>
      <c r="DF60" s="112"/>
      <c r="DG60" s="112"/>
      <c r="DH60" s="112"/>
      <c r="DI60" s="112" t="s">
        <v>3113</v>
      </c>
      <c r="DJ60" s="112" t="s">
        <v>3113</v>
      </c>
      <c r="DK60" s="112" t="s">
        <v>3113</v>
      </c>
      <c r="DL60" s="112" t="s">
        <v>3113</v>
      </c>
      <c r="DM60" s="112" t="s">
        <v>3113</v>
      </c>
      <c r="DN60" s="112" t="s">
        <v>3113</v>
      </c>
      <c r="DO60" s="112" t="s">
        <v>3113</v>
      </c>
      <c r="DP60" s="112" t="s">
        <v>3113</v>
      </c>
      <c r="DQ60" s="112" t="s">
        <v>3113</v>
      </c>
      <c r="DR60" s="112" t="s">
        <v>3113</v>
      </c>
      <c r="DS60" s="112" t="s">
        <v>3113</v>
      </c>
      <c r="DT60" s="112" t="s">
        <v>3113</v>
      </c>
      <c r="DU60" s="114" t="s">
        <v>3113</v>
      </c>
      <c r="DV60" s="306"/>
      <c r="DW60" s="114" t="s">
        <v>3113</v>
      </c>
      <c r="DX60" s="309"/>
      <c r="DY60" s="112"/>
    </row>
    <row r="61" spans="1:129" x14ac:dyDescent="0.3">
      <c r="A61" s="24" t="s">
        <v>3125</v>
      </c>
      <c r="B61" s="114"/>
      <c r="C61" s="114"/>
      <c r="D61" s="114"/>
      <c r="E61" s="114"/>
      <c r="F61" s="114"/>
      <c r="G61" s="114"/>
      <c r="H61" s="114"/>
      <c r="I61" s="114"/>
      <c r="J61" s="114"/>
      <c r="K61" s="114"/>
      <c r="L61" s="114"/>
      <c r="M61" s="114" t="s">
        <v>3113</v>
      </c>
      <c r="N61" s="114" t="s">
        <v>3113</v>
      </c>
      <c r="O61" s="114" t="s">
        <v>3113</v>
      </c>
      <c r="P61" s="114" t="s">
        <v>3113</v>
      </c>
      <c r="Q61" s="114" t="s">
        <v>3113</v>
      </c>
      <c r="R61" s="114">
        <v>-0.74</v>
      </c>
      <c r="S61" s="114">
        <v>0.92307692307691802</v>
      </c>
      <c r="T61" s="114">
        <v>-0.15999999999999781</v>
      </c>
      <c r="U61" s="114">
        <v>-0.47619047619047616</v>
      </c>
      <c r="V61" s="114"/>
      <c r="W61" s="114">
        <v>1.2727272727272725</v>
      </c>
      <c r="X61" s="114"/>
      <c r="Y61" s="114"/>
      <c r="AA61" s="24" t="s">
        <v>3125</v>
      </c>
      <c r="AB61" s="114"/>
      <c r="AC61" s="114"/>
      <c r="AD61" s="114"/>
      <c r="AE61" s="114"/>
      <c r="AF61" s="114"/>
      <c r="AG61" s="114"/>
      <c r="AH61" s="114"/>
      <c r="AI61" s="114"/>
      <c r="AJ61" s="114"/>
      <c r="AK61" s="114"/>
      <c r="AL61" s="114"/>
      <c r="AM61" s="114" t="s">
        <v>3113</v>
      </c>
      <c r="AN61" s="114" t="s">
        <v>3113</v>
      </c>
      <c r="AO61" s="114" t="s">
        <v>3113</v>
      </c>
      <c r="AP61" s="114" t="s">
        <v>3113</v>
      </c>
      <c r="AQ61" s="114" t="s">
        <v>3113</v>
      </c>
      <c r="AR61" s="114">
        <v>0.33333333333333326</v>
      </c>
      <c r="AS61" s="114">
        <v>-0.25</v>
      </c>
      <c r="AT61" s="114">
        <v>-0.33333333333333337</v>
      </c>
      <c r="AU61" s="114">
        <v>0</v>
      </c>
      <c r="AV61" s="306"/>
      <c r="AW61" s="114">
        <v>0</v>
      </c>
      <c r="AX61" s="114"/>
      <c r="AY61" s="114"/>
      <c r="BA61" s="24" t="s">
        <v>3125</v>
      </c>
      <c r="BB61" s="114"/>
      <c r="BC61" s="114"/>
      <c r="BD61" s="114"/>
      <c r="BE61" s="114"/>
      <c r="BF61" s="114"/>
      <c r="BG61" s="114"/>
      <c r="BH61" s="114"/>
      <c r="BI61" s="114"/>
      <c r="BJ61" s="114"/>
      <c r="BK61" s="114"/>
      <c r="BL61" s="114"/>
      <c r="BM61" s="114" t="s">
        <v>3113</v>
      </c>
      <c r="BN61" s="114" t="s">
        <v>3113</v>
      </c>
      <c r="BO61" s="114" t="s">
        <v>3113</v>
      </c>
      <c r="BP61" s="114" t="s">
        <v>3113</v>
      </c>
      <c r="BQ61" s="114" t="s">
        <v>3113</v>
      </c>
      <c r="BR61" s="114">
        <v>0.66666666666666674</v>
      </c>
      <c r="BS61" s="114">
        <v>0.19999999999999996</v>
      </c>
      <c r="BT61" s="114">
        <v>-0.16666666666666663</v>
      </c>
      <c r="BU61" s="114">
        <v>0.5</v>
      </c>
      <c r="BV61" s="112"/>
      <c r="BW61" s="114">
        <v>-0.33333333333333337</v>
      </c>
      <c r="BX61" s="114" t="s">
        <v>3113</v>
      </c>
      <c r="BY61" s="112"/>
      <c r="CA61" s="24" t="s">
        <v>3125</v>
      </c>
      <c r="CB61" s="112"/>
      <c r="CC61" s="112"/>
      <c r="CD61" s="112"/>
      <c r="CE61" s="112"/>
      <c r="CF61" s="112"/>
      <c r="CG61" s="112"/>
      <c r="CH61" s="112"/>
      <c r="CI61" s="112"/>
      <c r="CJ61" s="112"/>
      <c r="CK61" s="112"/>
      <c r="CL61" s="112"/>
      <c r="CM61" s="112" t="s">
        <v>3113</v>
      </c>
      <c r="CN61" s="112" t="s">
        <v>3113</v>
      </c>
      <c r="CO61" s="112" t="s">
        <v>3113</v>
      </c>
      <c r="CP61" s="112" t="s">
        <v>3113</v>
      </c>
      <c r="CQ61" s="112" t="s">
        <v>3113</v>
      </c>
      <c r="CR61" s="112">
        <v>-0.15625</v>
      </c>
      <c r="CS61" s="112">
        <v>0.18518518518518512</v>
      </c>
      <c r="CT61" s="112">
        <v>-0.375</v>
      </c>
      <c r="CU61" s="114">
        <v>0.48</v>
      </c>
      <c r="CV61" s="112"/>
      <c r="CW61" s="114">
        <v>0.65540540540540548</v>
      </c>
      <c r="CX61" s="114"/>
      <c r="CY61" s="308"/>
      <c r="DA61" s="24" t="s">
        <v>3125</v>
      </c>
      <c r="DB61" s="112"/>
      <c r="DC61" s="112"/>
      <c r="DD61" s="112"/>
      <c r="DE61" s="112"/>
      <c r="DF61" s="112"/>
      <c r="DG61" s="112"/>
      <c r="DH61" s="112"/>
      <c r="DI61" s="112"/>
      <c r="DJ61" s="112"/>
      <c r="DK61" s="112"/>
      <c r="DL61" s="112"/>
      <c r="DM61" s="112" t="s">
        <v>3113</v>
      </c>
      <c r="DN61" s="112" t="s">
        <v>3113</v>
      </c>
      <c r="DO61" s="112" t="s">
        <v>3113</v>
      </c>
      <c r="DP61" s="112" t="s">
        <v>3113</v>
      </c>
      <c r="DQ61" s="112" t="s">
        <v>3113</v>
      </c>
      <c r="DR61" s="112">
        <v>0</v>
      </c>
      <c r="DS61" s="112">
        <v>-0.25</v>
      </c>
      <c r="DT61" s="112">
        <v>-0.45333333333333337</v>
      </c>
      <c r="DU61" s="114">
        <v>4.8780487804878092E-2</v>
      </c>
      <c r="DV61" s="306"/>
      <c r="DW61" s="114">
        <v>0.45348837209302317</v>
      </c>
      <c r="DX61" s="309"/>
      <c r="DY61" s="112"/>
    </row>
    <row r="62" spans="1:129" x14ac:dyDescent="0.3">
      <c r="A62" s="24" t="s">
        <v>3126</v>
      </c>
      <c r="B62" s="311"/>
      <c r="C62" s="275"/>
      <c r="D62" s="305"/>
      <c r="E62" s="275"/>
      <c r="F62" s="275"/>
      <c r="G62" s="312"/>
      <c r="H62" s="114" t="s">
        <v>3113</v>
      </c>
      <c r="I62" s="114" t="s">
        <v>3113</v>
      </c>
      <c r="J62" s="114" t="s">
        <v>3113</v>
      </c>
      <c r="K62" s="114" t="s">
        <v>3113</v>
      </c>
      <c r="L62" s="114" t="s">
        <v>3113</v>
      </c>
      <c r="M62" s="114" t="s">
        <v>3113</v>
      </c>
      <c r="N62" s="114" t="s">
        <v>3113</v>
      </c>
      <c r="O62" s="114" t="s">
        <v>3113</v>
      </c>
      <c r="P62" s="114" t="s">
        <v>3113</v>
      </c>
      <c r="Q62" s="114" t="s">
        <v>3113</v>
      </c>
      <c r="R62" s="114" t="s">
        <v>3113</v>
      </c>
      <c r="S62" s="114" t="s">
        <v>3113</v>
      </c>
      <c r="T62" s="114" t="s">
        <v>3113</v>
      </c>
      <c r="U62" s="114" t="s">
        <v>3113</v>
      </c>
      <c r="V62" s="114"/>
      <c r="W62" s="114" t="s">
        <v>3113</v>
      </c>
      <c r="X62" s="114"/>
      <c r="Y62" s="114"/>
      <c r="AA62" s="24" t="s">
        <v>3126</v>
      </c>
      <c r="AB62" s="114"/>
      <c r="AC62" s="114"/>
      <c r="AD62" s="114"/>
      <c r="AE62" s="114"/>
      <c r="AF62" s="114"/>
      <c r="AG62" s="114"/>
      <c r="AH62" s="114" t="s">
        <v>3113</v>
      </c>
      <c r="AI62" s="114" t="s">
        <v>3113</v>
      </c>
      <c r="AJ62" s="114" t="s">
        <v>3113</v>
      </c>
      <c r="AK62" s="114" t="s">
        <v>3113</v>
      </c>
      <c r="AL62" s="114" t="s">
        <v>3113</v>
      </c>
      <c r="AM62" s="114" t="s">
        <v>3113</v>
      </c>
      <c r="AN62" s="114" t="s">
        <v>3113</v>
      </c>
      <c r="AO62" s="114" t="s">
        <v>3113</v>
      </c>
      <c r="AP62" s="114" t="s">
        <v>3113</v>
      </c>
      <c r="AQ62" s="114" t="s">
        <v>3113</v>
      </c>
      <c r="AR62" s="114" t="s">
        <v>3113</v>
      </c>
      <c r="AS62" s="114" t="s">
        <v>3113</v>
      </c>
      <c r="AT62" s="114" t="s">
        <v>3113</v>
      </c>
      <c r="AU62" s="114" t="s">
        <v>3113</v>
      </c>
      <c r="AV62" s="306"/>
      <c r="AW62" s="114" t="s">
        <v>3113</v>
      </c>
      <c r="AX62" s="114"/>
      <c r="AY62" s="114"/>
      <c r="BA62" s="24" t="s">
        <v>3126</v>
      </c>
      <c r="BB62" s="114"/>
      <c r="BC62" s="114"/>
      <c r="BD62" s="114"/>
      <c r="BE62" s="114"/>
      <c r="BF62" s="114"/>
      <c r="BG62" s="114"/>
      <c r="BH62" s="114" t="s">
        <v>3113</v>
      </c>
      <c r="BI62" s="114" t="s">
        <v>3113</v>
      </c>
      <c r="BJ62" s="114" t="s">
        <v>3113</v>
      </c>
      <c r="BK62" s="114" t="s">
        <v>3113</v>
      </c>
      <c r="BL62" s="114" t="s">
        <v>3113</v>
      </c>
      <c r="BM62" s="114" t="s">
        <v>3113</v>
      </c>
      <c r="BN62" s="114" t="s">
        <v>3113</v>
      </c>
      <c r="BO62" s="114" t="s">
        <v>3113</v>
      </c>
      <c r="BP62" s="114" t="s">
        <v>3113</v>
      </c>
      <c r="BQ62" s="114" t="s">
        <v>3113</v>
      </c>
      <c r="BR62" s="114" t="s">
        <v>3113</v>
      </c>
      <c r="BS62" s="114" t="s">
        <v>3113</v>
      </c>
      <c r="BT62" s="114" t="s">
        <v>3113</v>
      </c>
      <c r="BU62" s="114" t="s">
        <v>3113</v>
      </c>
      <c r="BV62" s="112"/>
      <c r="BW62" s="114" t="s">
        <v>3113</v>
      </c>
      <c r="BX62" s="114" t="s">
        <v>3113</v>
      </c>
      <c r="BY62" s="112"/>
      <c r="CA62" s="24" t="s">
        <v>3126</v>
      </c>
      <c r="CB62" s="112"/>
      <c r="CC62" s="112"/>
      <c r="CD62" s="112"/>
      <c r="CE62" s="112"/>
      <c r="CF62" s="112"/>
      <c r="CG62" s="112"/>
      <c r="CH62" s="112" t="s">
        <v>3113</v>
      </c>
      <c r="CI62" s="112" t="s">
        <v>3113</v>
      </c>
      <c r="CJ62" s="112" t="s">
        <v>3113</v>
      </c>
      <c r="CK62" s="112" t="s">
        <v>3113</v>
      </c>
      <c r="CL62" s="112" t="s">
        <v>3113</v>
      </c>
      <c r="CM62" s="112" t="s">
        <v>3113</v>
      </c>
      <c r="CN62" s="112" t="s">
        <v>3113</v>
      </c>
      <c r="CO62" s="112" t="s">
        <v>3113</v>
      </c>
      <c r="CP62" s="112" t="s">
        <v>3113</v>
      </c>
      <c r="CQ62" s="112" t="s">
        <v>3113</v>
      </c>
      <c r="CR62" s="112" t="s">
        <v>3113</v>
      </c>
      <c r="CS62" s="112" t="s">
        <v>3113</v>
      </c>
      <c r="CT62" s="112" t="s">
        <v>3113</v>
      </c>
      <c r="CU62" s="114" t="s">
        <v>3113</v>
      </c>
      <c r="CV62" s="112"/>
      <c r="CW62" s="114" t="s">
        <v>3113</v>
      </c>
      <c r="CX62" s="114"/>
      <c r="CY62" s="308"/>
      <c r="DA62" s="24" t="s">
        <v>3126</v>
      </c>
      <c r="DB62" s="112"/>
      <c r="DC62" s="112"/>
      <c r="DD62" s="112"/>
      <c r="DE62" s="112"/>
      <c r="DF62" s="112"/>
      <c r="DG62" s="112"/>
      <c r="DH62" s="112" t="s">
        <v>3113</v>
      </c>
      <c r="DI62" s="112" t="s">
        <v>3113</v>
      </c>
      <c r="DJ62" s="112" t="s">
        <v>3113</v>
      </c>
      <c r="DK62" s="112" t="s">
        <v>3113</v>
      </c>
      <c r="DL62" s="112" t="s">
        <v>3113</v>
      </c>
      <c r="DM62" s="112" t="s">
        <v>3113</v>
      </c>
      <c r="DN62" s="112" t="s">
        <v>3113</v>
      </c>
      <c r="DO62" s="112" t="s">
        <v>3113</v>
      </c>
      <c r="DP62" s="112" t="s">
        <v>3113</v>
      </c>
      <c r="DQ62" s="112" t="s">
        <v>3113</v>
      </c>
      <c r="DR62" s="112" t="s">
        <v>3113</v>
      </c>
      <c r="DS62" s="112" t="s">
        <v>3113</v>
      </c>
      <c r="DT62" s="112" t="s">
        <v>3113</v>
      </c>
      <c r="DU62" s="114" t="s">
        <v>3113</v>
      </c>
      <c r="DV62" s="306"/>
      <c r="DW62" s="114" t="s">
        <v>3113</v>
      </c>
      <c r="DX62" s="309"/>
      <c r="DY62" s="112"/>
    </row>
    <row r="63" spans="1:129" x14ac:dyDescent="0.3">
      <c r="A63" s="150" t="s">
        <v>3128</v>
      </c>
      <c r="B63" s="114">
        <v>-0.12408759124087576</v>
      </c>
      <c r="C63" s="114">
        <v>-4.0000000000000036E-2</v>
      </c>
      <c r="D63" s="114" t="s">
        <v>3113</v>
      </c>
      <c r="E63" s="114" t="s">
        <v>3113</v>
      </c>
      <c r="F63" s="114" t="s">
        <v>3113</v>
      </c>
      <c r="G63" s="114" t="s">
        <v>3113</v>
      </c>
      <c r="H63" s="114" t="s">
        <v>3113</v>
      </c>
      <c r="I63" s="114" t="s">
        <v>3113</v>
      </c>
      <c r="J63" s="114" t="s">
        <v>3113</v>
      </c>
      <c r="K63" s="114" t="s">
        <v>3113</v>
      </c>
      <c r="L63" s="114" t="s">
        <v>3113</v>
      </c>
      <c r="M63" s="114" t="s">
        <v>3113</v>
      </c>
      <c r="N63" s="114" t="s">
        <v>3113</v>
      </c>
      <c r="O63" s="114" t="s">
        <v>3113</v>
      </c>
      <c r="P63" s="114" t="s">
        <v>3113</v>
      </c>
      <c r="Q63" s="114" t="s">
        <v>3113</v>
      </c>
      <c r="R63" s="114" t="s">
        <v>3113</v>
      </c>
      <c r="S63" s="114">
        <v>0</v>
      </c>
      <c r="U63" s="114" t="s">
        <v>3113</v>
      </c>
      <c r="V63" s="114"/>
      <c r="W63" s="114" t="s">
        <v>3113</v>
      </c>
      <c r="X63" s="114">
        <v>0.28205128205128216</v>
      </c>
      <c r="Y63" s="114">
        <v>5.3333333333333233E-2</v>
      </c>
      <c r="AA63" s="150" t="s">
        <v>3128</v>
      </c>
      <c r="AB63" s="114">
        <v>-6.25E-2</v>
      </c>
      <c r="AC63" s="114">
        <v>-0.19999999999999996</v>
      </c>
      <c r="AD63" s="114" t="s">
        <v>3113</v>
      </c>
      <c r="AE63" s="114" t="s">
        <v>3113</v>
      </c>
      <c r="AF63" s="114" t="s">
        <v>3113</v>
      </c>
      <c r="AG63" s="114" t="s">
        <v>3113</v>
      </c>
      <c r="AH63" s="114" t="s">
        <v>3113</v>
      </c>
      <c r="AI63" s="114" t="s">
        <v>3113</v>
      </c>
      <c r="AJ63" s="114" t="s">
        <v>3113</v>
      </c>
      <c r="AK63" s="114" t="s">
        <v>3113</v>
      </c>
      <c r="AL63" s="114" t="s">
        <v>3113</v>
      </c>
      <c r="AM63" s="114" t="s">
        <v>3113</v>
      </c>
      <c r="AN63" s="114" t="s">
        <v>3113</v>
      </c>
      <c r="AO63" s="114" t="s">
        <v>3113</v>
      </c>
      <c r="AP63" s="114" t="s">
        <v>3113</v>
      </c>
      <c r="AQ63" s="114" t="s">
        <v>3113</v>
      </c>
      <c r="AR63" s="114" t="s">
        <v>3113</v>
      </c>
      <c r="AS63" s="114">
        <v>0.5</v>
      </c>
      <c r="AT63" s="114" t="s">
        <v>3113</v>
      </c>
      <c r="AU63" s="114" t="s">
        <v>3113</v>
      </c>
      <c r="AV63" s="306"/>
      <c r="AW63" s="114" t="s">
        <v>3113</v>
      </c>
      <c r="AX63" s="114">
        <v>0</v>
      </c>
      <c r="AY63" s="114">
        <v>0.66666666666666674</v>
      </c>
      <c r="BA63" s="150" t="s">
        <v>3128</v>
      </c>
      <c r="BB63" s="114">
        <v>1.1666666666666665</v>
      </c>
      <c r="BC63" s="114">
        <v>-0.23076923076923073</v>
      </c>
      <c r="BD63" s="114" t="s">
        <v>3113</v>
      </c>
      <c r="BE63" s="114" t="s">
        <v>3113</v>
      </c>
      <c r="BF63" s="114" t="s">
        <v>3113</v>
      </c>
      <c r="BG63" s="114" t="s">
        <v>3113</v>
      </c>
      <c r="BH63" s="114" t="s">
        <v>3113</v>
      </c>
      <c r="BI63" s="114" t="s">
        <v>3113</v>
      </c>
      <c r="BJ63" s="114" t="s">
        <v>3113</v>
      </c>
      <c r="BK63" s="114" t="s">
        <v>3113</v>
      </c>
      <c r="BL63" s="114" t="s">
        <v>3113</v>
      </c>
      <c r="BM63" s="114" t="s">
        <v>3113</v>
      </c>
      <c r="BN63" s="114" t="s">
        <v>3113</v>
      </c>
      <c r="BO63" s="114" t="s">
        <v>3113</v>
      </c>
      <c r="BP63" s="114" t="s">
        <v>3113</v>
      </c>
      <c r="BQ63" s="114" t="s">
        <v>3113</v>
      </c>
      <c r="BR63" s="114" t="s">
        <v>3113</v>
      </c>
      <c r="BS63" s="114">
        <v>0.2</v>
      </c>
      <c r="BT63" s="114" t="s">
        <v>3113</v>
      </c>
      <c r="BU63" s="114" t="s">
        <v>3113</v>
      </c>
      <c r="BV63" s="112"/>
      <c r="BW63" s="114" t="s">
        <v>3113</v>
      </c>
      <c r="BX63" s="114">
        <v>0.5</v>
      </c>
      <c r="BY63" s="112">
        <v>-0.33333333333333337</v>
      </c>
      <c r="CA63" s="24" t="s">
        <v>3128</v>
      </c>
      <c r="CB63" s="112">
        <v>1.5</v>
      </c>
      <c r="CC63" s="112">
        <v>-0.33333333333333337</v>
      </c>
      <c r="CD63" s="112" t="s">
        <v>3113</v>
      </c>
      <c r="CE63" s="112" t="s">
        <v>3113</v>
      </c>
      <c r="CF63" s="112" t="s">
        <v>3113</v>
      </c>
      <c r="CG63" s="112" t="s">
        <v>3113</v>
      </c>
      <c r="CH63" s="112" t="s">
        <v>3113</v>
      </c>
      <c r="CI63" s="112" t="s">
        <v>3113</v>
      </c>
      <c r="CJ63" s="112" t="s">
        <v>3113</v>
      </c>
      <c r="CK63" s="112" t="s">
        <v>3113</v>
      </c>
      <c r="CL63" s="112" t="s">
        <v>3113</v>
      </c>
      <c r="CM63" s="112" t="s">
        <v>3113</v>
      </c>
      <c r="CN63" s="112" t="s">
        <v>3113</v>
      </c>
      <c r="CO63" s="112" t="s">
        <v>3113</v>
      </c>
      <c r="CP63" s="112" t="s">
        <v>3113</v>
      </c>
      <c r="CQ63" s="112" t="s">
        <v>3113</v>
      </c>
      <c r="CR63" s="112" t="s">
        <v>3113</v>
      </c>
      <c r="CS63" s="112">
        <v>0</v>
      </c>
      <c r="CT63" s="112" t="s">
        <v>3113</v>
      </c>
      <c r="CU63" s="114" t="s">
        <v>3113</v>
      </c>
      <c r="CV63" s="112"/>
      <c r="CW63" s="114" t="s">
        <v>3113</v>
      </c>
      <c r="CX63" s="114">
        <v>0.25</v>
      </c>
      <c r="CY63" s="308">
        <v>-0.19999999999999996</v>
      </c>
      <c r="DA63" s="24" t="s">
        <v>3128</v>
      </c>
      <c r="DB63" s="112">
        <v>6.5</v>
      </c>
      <c r="DC63" s="112">
        <v>-0.85866666666666669</v>
      </c>
      <c r="DD63" s="112" t="s">
        <v>3113</v>
      </c>
      <c r="DE63" s="112" t="s">
        <v>3113</v>
      </c>
      <c r="DF63" s="112" t="s">
        <v>3113</v>
      </c>
      <c r="DG63" s="112" t="s">
        <v>3113</v>
      </c>
      <c r="DH63" s="112" t="s">
        <v>3113</v>
      </c>
      <c r="DI63" s="112" t="s">
        <v>3113</v>
      </c>
      <c r="DJ63" s="112" t="s">
        <v>3113</v>
      </c>
      <c r="DK63" s="112" t="s">
        <v>3113</v>
      </c>
      <c r="DL63" s="112" t="s">
        <v>3113</v>
      </c>
      <c r="DM63" s="112" t="s">
        <v>3113</v>
      </c>
      <c r="DN63" s="112" t="s">
        <v>3113</v>
      </c>
      <c r="DO63" s="112" t="s">
        <v>3113</v>
      </c>
      <c r="DP63" s="112" t="s">
        <v>3113</v>
      </c>
      <c r="DQ63" s="112" t="s">
        <v>3113</v>
      </c>
      <c r="DR63" s="112" t="s">
        <v>3113</v>
      </c>
      <c r="DS63" s="112">
        <v>-0.33333333333333337</v>
      </c>
      <c r="DT63" s="112" t="s">
        <v>3113</v>
      </c>
      <c r="DU63" s="114" t="s">
        <v>3113</v>
      </c>
      <c r="DV63" s="306"/>
      <c r="DW63" s="114" t="s">
        <v>3113</v>
      </c>
      <c r="DX63" s="309">
        <v>-0.28000000000000003</v>
      </c>
      <c r="DY63" s="112">
        <v>4.1666666666666741E-2</v>
      </c>
    </row>
    <row r="64" spans="1:129" x14ac:dyDescent="0.3">
      <c r="A64" s="150" t="s">
        <v>3127</v>
      </c>
      <c r="B64" s="114"/>
      <c r="C64" s="114"/>
      <c r="D64" s="114"/>
      <c r="E64" s="114"/>
      <c r="F64" s="114"/>
      <c r="G64" s="114"/>
      <c r="H64" s="114"/>
      <c r="I64" s="114"/>
      <c r="J64" s="114"/>
      <c r="K64" s="114"/>
      <c r="L64" s="114"/>
      <c r="M64" s="114"/>
      <c r="N64" s="114"/>
      <c r="O64" s="114"/>
      <c r="P64" s="114"/>
      <c r="Q64" s="114"/>
      <c r="R64" s="114"/>
      <c r="S64" s="114"/>
      <c r="T64" s="114"/>
      <c r="U64" s="114" t="s">
        <v>3113</v>
      </c>
      <c r="V64" s="114"/>
      <c r="W64" s="114" t="s">
        <v>3113</v>
      </c>
      <c r="X64" s="114"/>
      <c r="Y64" s="114"/>
      <c r="AA64" s="150" t="s">
        <v>3127</v>
      </c>
      <c r="AB64" s="114"/>
      <c r="AC64" s="114"/>
      <c r="AD64" s="114"/>
      <c r="AE64" s="114"/>
      <c r="AF64" s="114"/>
      <c r="AG64" s="114"/>
      <c r="AH64" s="114"/>
      <c r="AI64" s="114"/>
      <c r="AJ64" s="114"/>
      <c r="AK64" s="114"/>
      <c r="AL64" s="114"/>
      <c r="AM64" s="114"/>
      <c r="AN64" s="114"/>
      <c r="AO64" s="114"/>
      <c r="AP64" s="114"/>
      <c r="AQ64" s="114"/>
      <c r="AR64" s="114"/>
      <c r="AS64" s="114"/>
      <c r="AT64" s="114">
        <v>-8.536585365853655E-2</v>
      </c>
      <c r="AU64" s="114" t="s">
        <v>3113</v>
      </c>
      <c r="AV64" s="306"/>
      <c r="AW64" s="114" t="s">
        <v>3113</v>
      </c>
      <c r="AX64" s="114"/>
      <c r="AY64" s="114"/>
      <c r="BA64" s="150" t="s">
        <v>3127</v>
      </c>
      <c r="BB64" s="114"/>
      <c r="BC64" s="114"/>
      <c r="BD64" s="114"/>
      <c r="BE64" s="114"/>
      <c r="BF64" s="114"/>
      <c r="BG64" s="114"/>
      <c r="BH64" s="114"/>
      <c r="BI64" s="114"/>
      <c r="BJ64" s="114"/>
      <c r="BK64" s="114"/>
      <c r="BL64" s="114"/>
      <c r="BM64" s="114"/>
      <c r="BN64" s="114"/>
      <c r="BO64" s="114"/>
      <c r="BP64" s="114"/>
      <c r="BQ64" s="114"/>
      <c r="BR64" s="114"/>
      <c r="BS64" s="114"/>
      <c r="BT64" s="114">
        <v>0.81818181818181812</v>
      </c>
      <c r="BU64" s="114" t="s">
        <v>3113</v>
      </c>
      <c r="BV64" s="112"/>
      <c r="BW64" s="114" t="s">
        <v>3113</v>
      </c>
      <c r="BX64" s="114" t="s">
        <v>3113</v>
      </c>
      <c r="BY64" s="112"/>
      <c r="CA64" s="24" t="s">
        <v>3127</v>
      </c>
      <c r="CB64" s="112"/>
      <c r="CC64" s="112"/>
      <c r="CD64" s="112"/>
      <c r="CE64" s="112"/>
      <c r="CF64" s="112"/>
      <c r="CG64" s="112"/>
      <c r="CH64" s="112"/>
      <c r="CI64" s="112"/>
      <c r="CJ64" s="112"/>
      <c r="CK64" s="112"/>
      <c r="CL64" s="112"/>
      <c r="CM64" s="112"/>
      <c r="CN64" s="112"/>
      <c r="CO64" s="112"/>
      <c r="CP64" s="112"/>
      <c r="CQ64" s="112"/>
      <c r="CR64" s="112"/>
      <c r="CS64" s="112"/>
      <c r="CT64" s="112"/>
      <c r="CU64" s="114" t="s">
        <v>3113</v>
      </c>
      <c r="CV64" s="112"/>
      <c r="CW64" s="114" t="s">
        <v>3113</v>
      </c>
      <c r="CX64" s="114"/>
      <c r="CY64" s="308"/>
      <c r="DA64" s="24" t="s">
        <v>3127</v>
      </c>
      <c r="DB64" s="112"/>
      <c r="DC64" s="112"/>
      <c r="DD64" s="112"/>
      <c r="DE64" s="112"/>
      <c r="DF64" s="112"/>
      <c r="DG64" s="112"/>
      <c r="DH64" s="112"/>
      <c r="DI64" s="112"/>
      <c r="DJ64" s="112"/>
      <c r="DK64" s="112"/>
      <c r="DL64" s="112"/>
      <c r="DM64" s="112"/>
      <c r="DN64" s="112"/>
      <c r="DO64" s="112"/>
      <c r="DP64" s="112"/>
      <c r="DQ64" s="112"/>
      <c r="DR64" s="112"/>
      <c r="DS64" s="112"/>
      <c r="DT64" s="112"/>
      <c r="DU64" s="114" t="s">
        <v>3113</v>
      </c>
      <c r="DV64" s="306"/>
      <c r="DW64" s="114" t="s">
        <v>3113</v>
      </c>
      <c r="DX64" s="309"/>
      <c r="DY64" s="112"/>
    </row>
    <row r="65" spans="1:129" x14ac:dyDescent="0.3">
      <c r="A65" s="24" t="s">
        <v>2982</v>
      </c>
      <c r="B65" s="114">
        <v>1.4</v>
      </c>
      <c r="C65" s="114">
        <v>-0.58333333333333326</v>
      </c>
      <c r="D65" s="114">
        <v>0.19999999999999996</v>
      </c>
      <c r="E65" s="114" t="s">
        <v>3113</v>
      </c>
      <c r="F65" s="114" t="s">
        <v>3113</v>
      </c>
      <c r="G65" s="114" t="s">
        <v>3113</v>
      </c>
      <c r="H65" s="114" t="s">
        <v>3113</v>
      </c>
      <c r="I65" s="114" t="s">
        <v>3113</v>
      </c>
      <c r="J65" s="114" t="s">
        <v>3113</v>
      </c>
      <c r="K65" s="114" t="s">
        <v>3113</v>
      </c>
      <c r="L65" s="114" t="s">
        <v>3113</v>
      </c>
      <c r="M65" s="114" t="s">
        <v>3113</v>
      </c>
      <c r="N65" s="114" t="s">
        <v>3113</v>
      </c>
      <c r="O65" s="114" t="s">
        <v>3113</v>
      </c>
      <c r="P65" s="114" t="s">
        <v>3113</v>
      </c>
      <c r="Q65" s="114" t="s">
        <v>3113</v>
      </c>
      <c r="R65" s="114" t="s">
        <v>3113</v>
      </c>
      <c r="S65" s="114">
        <v>0.3333333333333337</v>
      </c>
      <c r="T65" s="114" t="s">
        <v>3113</v>
      </c>
      <c r="U65" s="114" t="s">
        <v>3113</v>
      </c>
      <c r="V65" s="114"/>
      <c r="W65" s="114">
        <v>0</v>
      </c>
      <c r="X65" s="114">
        <v>0</v>
      </c>
      <c r="Y65" s="114">
        <v>0</v>
      </c>
      <c r="AA65" s="24" t="s">
        <v>2982</v>
      </c>
      <c r="AB65" s="114">
        <v>-0.19999999999999996</v>
      </c>
      <c r="AC65" s="114">
        <v>0.5</v>
      </c>
      <c r="AD65" s="114">
        <v>-0.16666666666666663</v>
      </c>
      <c r="AE65" s="114" t="s">
        <v>3113</v>
      </c>
      <c r="AF65" s="114" t="s">
        <v>3113</v>
      </c>
      <c r="AG65" s="114" t="s">
        <v>3113</v>
      </c>
      <c r="AH65" s="114" t="s">
        <v>3113</v>
      </c>
      <c r="AI65" s="114" t="s">
        <v>3113</v>
      </c>
      <c r="AJ65" s="114" t="s">
        <v>3113</v>
      </c>
      <c r="AK65" s="114" t="s">
        <v>3113</v>
      </c>
      <c r="AL65" s="114" t="s">
        <v>3113</v>
      </c>
      <c r="AM65" s="114" t="s">
        <v>3113</v>
      </c>
      <c r="AN65" s="114" t="s">
        <v>3113</v>
      </c>
      <c r="AO65" s="114" t="s">
        <v>3113</v>
      </c>
      <c r="AP65" s="114" t="s">
        <v>3113</v>
      </c>
      <c r="AQ65" s="114" t="s">
        <v>3113</v>
      </c>
      <c r="AR65" s="114" t="s">
        <v>3113</v>
      </c>
      <c r="AS65" s="114">
        <v>9.3333333333333268E-2</v>
      </c>
      <c r="AT65" s="114" t="s">
        <v>3113</v>
      </c>
      <c r="AU65" s="114" t="s">
        <v>3113</v>
      </c>
      <c r="AV65" s="306"/>
      <c r="AW65" s="114">
        <v>0</v>
      </c>
      <c r="AX65" s="114">
        <v>0</v>
      </c>
      <c r="AY65" s="114">
        <v>0</v>
      </c>
      <c r="BA65" s="24" t="s">
        <v>2982</v>
      </c>
      <c r="BB65" s="114">
        <v>2</v>
      </c>
      <c r="BC65" s="114">
        <v>0.66666666666666674</v>
      </c>
      <c r="BD65" s="114">
        <v>-0.4</v>
      </c>
      <c r="BE65" s="114" t="s">
        <v>3113</v>
      </c>
      <c r="BF65" s="114" t="s">
        <v>3113</v>
      </c>
      <c r="BG65" s="114" t="s">
        <v>3113</v>
      </c>
      <c r="BH65" s="114" t="s">
        <v>3113</v>
      </c>
      <c r="BI65" s="114" t="s">
        <v>3113</v>
      </c>
      <c r="BJ65" s="114" t="s">
        <v>3113</v>
      </c>
      <c r="BK65" s="114" t="s">
        <v>3113</v>
      </c>
      <c r="BL65" s="114" t="s">
        <v>3113</v>
      </c>
      <c r="BM65" s="114" t="s">
        <v>3113</v>
      </c>
      <c r="BN65" s="114" t="s">
        <v>3113</v>
      </c>
      <c r="BO65" s="114" t="s">
        <v>3113</v>
      </c>
      <c r="BP65" s="114" t="s">
        <v>3113</v>
      </c>
      <c r="BQ65" s="114" t="s">
        <v>3113</v>
      </c>
      <c r="BR65" s="114" t="s">
        <v>3113</v>
      </c>
      <c r="BS65" s="114">
        <v>0.375</v>
      </c>
      <c r="BT65" s="114" t="s">
        <v>3113</v>
      </c>
      <c r="BU65" s="114" t="s">
        <v>3113</v>
      </c>
      <c r="BV65" s="112"/>
      <c r="BW65" s="114">
        <v>0</v>
      </c>
      <c r="BX65" s="114">
        <v>0</v>
      </c>
      <c r="BY65" s="112">
        <v>0</v>
      </c>
      <c r="CA65" s="24" t="s">
        <v>2982</v>
      </c>
      <c r="CB65" s="112">
        <v>1</v>
      </c>
      <c r="CC65" s="112">
        <v>-0.5</v>
      </c>
      <c r="CD65" s="112">
        <v>1</v>
      </c>
      <c r="CE65" s="112" t="s">
        <v>3113</v>
      </c>
      <c r="CF65" s="112" t="s">
        <v>3113</v>
      </c>
      <c r="CG65" s="112" t="s">
        <v>3113</v>
      </c>
      <c r="CH65" s="112" t="s">
        <v>3113</v>
      </c>
      <c r="CI65" s="112" t="s">
        <v>3113</v>
      </c>
      <c r="CJ65" s="112" t="s">
        <v>3113</v>
      </c>
      <c r="CK65" s="112" t="s">
        <v>3113</v>
      </c>
      <c r="CL65" s="112" t="s">
        <v>3113</v>
      </c>
      <c r="CM65" s="112" t="s">
        <v>3113</v>
      </c>
      <c r="CN65" s="112" t="s">
        <v>3113</v>
      </c>
      <c r="CO65" s="112" t="s">
        <v>3113</v>
      </c>
      <c r="CP65" s="112" t="s">
        <v>3113</v>
      </c>
      <c r="CQ65" s="112" t="s">
        <v>3113</v>
      </c>
      <c r="CR65" s="112" t="s">
        <v>3113</v>
      </c>
      <c r="CS65" s="112">
        <v>8.3333333333333259E-2</v>
      </c>
      <c r="CT65" s="112" t="s">
        <v>3113</v>
      </c>
      <c r="CU65" s="114" t="s">
        <v>3113</v>
      </c>
      <c r="CV65" s="112"/>
      <c r="CW65" s="114">
        <v>0</v>
      </c>
      <c r="CX65" s="114">
        <v>0</v>
      </c>
      <c r="CY65" s="308">
        <v>0</v>
      </c>
      <c r="DA65" s="24" t="s">
        <v>2982</v>
      </c>
      <c r="DB65" s="112">
        <v>1</v>
      </c>
      <c r="DC65" s="112">
        <v>0.19999999999999996</v>
      </c>
      <c r="DD65" s="112">
        <v>0</v>
      </c>
      <c r="DE65" s="112" t="s">
        <v>3113</v>
      </c>
      <c r="DF65" s="112" t="s">
        <v>3113</v>
      </c>
      <c r="DG65" s="112" t="s">
        <v>3113</v>
      </c>
      <c r="DH65" s="112" t="s">
        <v>3113</v>
      </c>
      <c r="DI65" s="112" t="s">
        <v>3113</v>
      </c>
      <c r="DJ65" s="112" t="s">
        <v>3113</v>
      </c>
      <c r="DK65" s="112" t="s">
        <v>3113</v>
      </c>
      <c r="DL65" s="112" t="s">
        <v>3113</v>
      </c>
      <c r="DM65" s="112" t="s">
        <v>3113</v>
      </c>
      <c r="DN65" s="112" t="s">
        <v>3113</v>
      </c>
      <c r="DO65" s="112" t="s">
        <v>3113</v>
      </c>
      <c r="DP65" s="112" t="s">
        <v>3113</v>
      </c>
      <c r="DQ65" s="112" t="s">
        <v>3113</v>
      </c>
      <c r="DR65" s="112" t="s">
        <v>3113</v>
      </c>
      <c r="DS65" s="112">
        <v>0</v>
      </c>
      <c r="DT65" s="112" t="s">
        <v>3113</v>
      </c>
      <c r="DU65" s="114" t="s">
        <v>3113</v>
      </c>
      <c r="DV65" s="306"/>
      <c r="DW65" s="114">
        <v>0</v>
      </c>
      <c r="DX65" s="309">
        <v>0</v>
      </c>
      <c r="DY65" s="112">
        <v>-0.5</v>
      </c>
    </row>
    <row r="66" spans="1:129" x14ac:dyDescent="0.3">
      <c r="A66" s="24" t="s">
        <v>3129</v>
      </c>
      <c r="B66" s="114">
        <v>0</v>
      </c>
      <c r="C66" s="114" t="s">
        <v>3113</v>
      </c>
      <c r="D66" s="114" t="s">
        <v>3113</v>
      </c>
      <c r="E66" s="114" t="s">
        <v>3113</v>
      </c>
      <c r="F66" s="114" t="s">
        <v>3113</v>
      </c>
      <c r="G66" s="114">
        <v>-0.5</v>
      </c>
      <c r="H66" s="114">
        <v>0</v>
      </c>
      <c r="I66" s="114" t="s">
        <v>3113</v>
      </c>
      <c r="J66" s="114" t="s">
        <v>3113</v>
      </c>
      <c r="K66" s="114" t="s">
        <v>3113</v>
      </c>
      <c r="L66" s="114">
        <v>0.50000000000000022</v>
      </c>
      <c r="M66" s="114" t="s">
        <v>3113</v>
      </c>
      <c r="N66" s="114" t="s">
        <v>3113</v>
      </c>
      <c r="O66" s="114" t="s">
        <v>3113</v>
      </c>
      <c r="P66" s="114" t="s">
        <v>3113</v>
      </c>
      <c r="Q66" s="114" t="s">
        <v>3113</v>
      </c>
      <c r="R66" s="114">
        <v>-0.125</v>
      </c>
      <c r="S66" s="114" t="s">
        <v>3113</v>
      </c>
      <c r="T66" s="114" t="s">
        <v>3113</v>
      </c>
      <c r="U66" s="114" t="s">
        <v>3113</v>
      </c>
      <c r="V66" s="114"/>
      <c r="W66" s="114" t="s">
        <v>3113</v>
      </c>
      <c r="X66" s="114"/>
      <c r="Y66" s="114"/>
      <c r="AA66" s="24" t="s">
        <v>3129</v>
      </c>
      <c r="AB66" s="114">
        <v>0</v>
      </c>
      <c r="AC66" s="114" t="s">
        <v>3113</v>
      </c>
      <c r="AD66" s="114" t="s">
        <v>3113</v>
      </c>
      <c r="AE66" s="114" t="s">
        <v>3113</v>
      </c>
      <c r="AF66" s="114" t="s">
        <v>3113</v>
      </c>
      <c r="AG66" s="114">
        <v>0</v>
      </c>
      <c r="AH66" s="114">
        <v>0</v>
      </c>
      <c r="AI66" s="114" t="s">
        <v>3113</v>
      </c>
      <c r="AJ66" s="114" t="s">
        <v>3113</v>
      </c>
      <c r="AK66" s="114">
        <v>0</v>
      </c>
      <c r="AL66" s="114">
        <v>0.33333333333333326</v>
      </c>
      <c r="AM66" s="114" t="s">
        <v>3113</v>
      </c>
      <c r="AN66" s="114" t="s">
        <v>3113</v>
      </c>
      <c r="AO66" s="114" t="s">
        <v>3113</v>
      </c>
      <c r="AP66" s="114" t="s">
        <v>3113</v>
      </c>
      <c r="AQ66" s="114" t="s">
        <v>3113</v>
      </c>
      <c r="AR66" s="114">
        <v>-0.5</v>
      </c>
      <c r="AS66" s="114" t="s">
        <v>3113</v>
      </c>
      <c r="AT66" s="114" t="s">
        <v>3113</v>
      </c>
      <c r="AU66" s="114" t="s">
        <v>3113</v>
      </c>
      <c r="AV66" s="306"/>
      <c r="AW66" s="114" t="s">
        <v>3113</v>
      </c>
      <c r="AX66" s="114"/>
      <c r="AY66" s="114"/>
      <c r="BA66" s="24" t="s">
        <v>3129</v>
      </c>
      <c r="BB66" s="114">
        <v>0</v>
      </c>
      <c r="BC66" s="114" t="s">
        <v>3113</v>
      </c>
      <c r="BD66" s="114" t="s">
        <v>3113</v>
      </c>
      <c r="BE66" s="114" t="s">
        <v>3113</v>
      </c>
      <c r="BF66" s="114" t="s">
        <v>3113</v>
      </c>
      <c r="BG66" s="114">
        <v>0</v>
      </c>
      <c r="BH66" s="114">
        <v>0</v>
      </c>
      <c r="BI66" s="114" t="s">
        <v>3113</v>
      </c>
      <c r="BJ66" s="114" t="s">
        <v>3113</v>
      </c>
      <c r="BK66" s="114">
        <v>0</v>
      </c>
      <c r="BL66" s="114">
        <v>0</v>
      </c>
      <c r="BM66" s="114" t="s">
        <v>3113</v>
      </c>
      <c r="BN66" s="114" t="s">
        <v>3113</v>
      </c>
      <c r="BO66" s="114" t="s">
        <v>3113</v>
      </c>
      <c r="BP66" s="114" t="s">
        <v>3113</v>
      </c>
      <c r="BQ66" s="114" t="s">
        <v>3113</v>
      </c>
      <c r="BR66" s="114">
        <v>0</v>
      </c>
      <c r="BS66" s="114" t="s">
        <v>3113</v>
      </c>
      <c r="BT66" s="114" t="s">
        <v>3113</v>
      </c>
      <c r="BU66" s="114" t="s">
        <v>3113</v>
      </c>
      <c r="BV66" s="112"/>
      <c r="BW66" s="114" t="s">
        <v>3113</v>
      </c>
      <c r="BX66" s="114" t="s">
        <v>3113</v>
      </c>
      <c r="BY66" s="112"/>
      <c r="CA66" s="24" t="s">
        <v>3129</v>
      </c>
      <c r="CB66" s="112">
        <v>-8.333333333333337E-2</v>
      </c>
      <c r="CC66" s="112" t="s">
        <v>3113</v>
      </c>
      <c r="CD66" s="112" t="s">
        <v>3113</v>
      </c>
      <c r="CE66" s="112" t="s">
        <v>3113</v>
      </c>
      <c r="CF66" s="112" t="s">
        <v>3113</v>
      </c>
      <c r="CG66" s="112">
        <v>0.25</v>
      </c>
      <c r="CH66" s="112">
        <v>0</v>
      </c>
      <c r="CI66" s="112" t="s">
        <v>3113</v>
      </c>
      <c r="CJ66" s="112" t="s">
        <v>3113</v>
      </c>
      <c r="CK66" s="112">
        <v>0.25</v>
      </c>
      <c r="CL66" s="112">
        <v>0</v>
      </c>
      <c r="CM66" s="112" t="s">
        <v>3113</v>
      </c>
      <c r="CN66" s="112" t="s">
        <v>3113</v>
      </c>
      <c r="CO66" s="112" t="s">
        <v>3113</v>
      </c>
      <c r="CP66" s="112" t="s">
        <v>3113</v>
      </c>
      <c r="CQ66" s="112" t="s">
        <v>3113</v>
      </c>
      <c r="CR66" s="112">
        <v>-0.16666666666666663</v>
      </c>
      <c r="CS66" s="112" t="s">
        <v>3113</v>
      </c>
      <c r="CT66" s="112" t="s">
        <v>3113</v>
      </c>
      <c r="CU66" s="114" t="s">
        <v>3113</v>
      </c>
      <c r="CV66" s="112"/>
      <c r="CW66" s="114" t="s">
        <v>3113</v>
      </c>
      <c r="CX66" s="114"/>
      <c r="CY66" s="308"/>
      <c r="DA66" s="24" t="s">
        <v>3129</v>
      </c>
      <c r="DB66" s="112">
        <v>0</v>
      </c>
      <c r="DC66" s="112" t="s">
        <v>3113</v>
      </c>
      <c r="DD66" s="112" t="s">
        <v>3113</v>
      </c>
      <c r="DE66" s="112" t="s">
        <v>3113</v>
      </c>
      <c r="DF66" s="112" t="s">
        <v>3113</v>
      </c>
      <c r="DG66" s="112">
        <v>1</v>
      </c>
      <c r="DH66" s="112">
        <v>0</v>
      </c>
      <c r="DI66" s="112" t="s">
        <v>3113</v>
      </c>
      <c r="DJ66" s="112" t="s">
        <v>3113</v>
      </c>
      <c r="DK66" s="112" t="s">
        <v>3113</v>
      </c>
      <c r="DL66" s="112">
        <v>0</v>
      </c>
      <c r="DM66" s="112" t="s">
        <v>3113</v>
      </c>
      <c r="DN66" s="112" t="s">
        <v>3113</v>
      </c>
      <c r="DO66" s="112" t="s">
        <v>3113</v>
      </c>
      <c r="DP66" s="112" t="s">
        <v>3113</v>
      </c>
      <c r="DQ66" s="112" t="s">
        <v>3113</v>
      </c>
      <c r="DR66" s="112">
        <v>0.60000000000000009</v>
      </c>
      <c r="DS66" s="112" t="s">
        <v>3113</v>
      </c>
      <c r="DT66" s="112" t="s">
        <v>3113</v>
      </c>
      <c r="DU66" s="114" t="s">
        <v>3113</v>
      </c>
      <c r="DV66" s="306"/>
      <c r="DW66" s="114" t="s">
        <v>3113</v>
      </c>
      <c r="DX66" s="309"/>
      <c r="DY66" s="112"/>
    </row>
    <row r="67" spans="1:129" ht="14.5" thickBot="1" x14ac:dyDescent="0.35">
      <c r="A67" s="24" t="s">
        <v>2983</v>
      </c>
      <c r="B67" s="114" t="s">
        <v>3113</v>
      </c>
      <c r="C67" s="114" t="s">
        <v>3113</v>
      </c>
      <c r="D67" s="114" t="s">
        <v>3113</v>
      </c>
      <c r="E67" s="114" t="s">
        <v>3113</v>
      </c>
      <c r="F67" s="114" t="s">
        <v>3113</v>
      </c>
      <c r="G67" s="114">
        <v>0</v>
      </c>
      <c r="H67" s="114">
        <v>0</v>
      </c>
      <c r="I67" s="114">
        <v>0.5</v>
      </c>
      <c r="J67" s="114">
        <v>0.33333333333333326</v>
      </c>
      <c r="K67" s="114">
        <v>2.3332857142857142</v>
      </c>
      <c r="L67" s="114">
        <v>0.43144902070029567</v>
      </c>
      <c r="M67" s="114">
        <v>-0.25149700598802394</v>
      </c>
      <c r="N67" s="114" t="s">
        <v>3113</v>
      </c>
      <c r="O67" s="114" t="s">
        <v>3113</v>
      </c>
      <c r="P67" s="114" t="s">
        <v>3113</v>
      </c>
      <c r="Q67" s="114">
        <v>-2.8632478632478753E-3</v>
      </c>
      <c r="R67" s="114">
        <v>-0.24998928556122224</v>
      </c>
      <c r="S67" s="114">
        <v>-0.49714285714285666</v>
      </c>
      <c r="T67" s="114">
        <v>0.4886363636363622</v>
      </c>
      <c r="U67" s="114">
        <v>0.14503816793893143</v>
      </c>
      <c r="V67" s="114"/>
      <c r="W67" s="114">
        <v>-0.21999999999999997</v>
      </c>
      <c r="X67" s="114">
        <v>-0.40170940170940173</v>
      </c>
      <c r="Y67" s="114">
        <v>1.2571428571428571</v>
      </c>
      <c r="AA67" s="24" t="s">
        <v>2983</v>
      </c>
      <c r="AB67" s="114" t="s">
        <v>3113</v>
      </c>
      <c r="AC67" s="114" t="s">
        <v>3113</v>
      </c>
      <c r="AD67" s="114" t="s">
        <v>3113</v>
      </c>
      <c r="AE67" s="114" t="s">
        <v>3113</v>
      </c>
      <c r="AF67" s="114" t="s">
        <v>3113</v>
      </c>
      <c r="AG67" s="114">
        <v>-0.61075329039484738</v>
      </c>
      <c r="AH67" s="114">
        <v>0.19904076738608634</v>
      </c>
      <c r="AI67" s="114">
        <v>0.12500000000000444</v>
      </c>
      <c r="AJ67" s="114">
        <v>-0.11109333333333327</v>
      </c>
      <c r="AK67" s="114">
        <v>0.1249775004499909</v>
      </c>
      <c r="AL67" s="114">
        <v>2.666666666666595E-3</v>
      </c>
      <c r="AM67" s="114">
        <v>0.11170212765957444</v>
      </c>
      <c r="AN67" s="114">
        <v>-0.20095693779904311</v>
      </c>
      <c r="AO67" s="114">
        <v>0</v>
      </c>
      <c r="AP67" s="114">
        <v>-0.20095693779904311</v>
      </c>
      <c r="AQ67" s="114">
        <v>0.1227544910179641</v>
      </c>
      <c r="AR67" s="114">
        <v>-0.10933333333333328</v>
      </c>
      <c r="AS67" s="114">
        <v>-0.12574850299401197</v>
      </c>
      <c r="AT67" s="114">
        <v>0.14383561643835607</v>
      </c>
      <c r="AU67" s="114">
        <v>-0.12574850299401197</v>
      </c>
      <c r="AV67" s="306"/>
      <c r="AW67" s="114">
        <v>0</v>
      </c>
      <c r="AX67" s="114">
        <v>0.28767123287671237</v>
      </c>
      <c r="AY67" s="114">
        <v>-0.11170212765957444</v>
      </c>
      <c r="BA67" s="24" t="s">
        <v>2983</v>
      </c>
      <c r="BB67" s="114" t="s">
        <v>3113</v>
      </c>
      <c r="BC67" s="114" t="s">
        <v>3113</v>
      </c>
      <c r="BD67" s="114" t="s">
        <v>3113</v>
      </c>
      <c r="BE67" s="114" t="s">
        <v>3113</v>
      </c>
      <c r="BF67" s="114" t="s">
        <v>3113</v>
      </c>
      <c r="BG67" s="114">
        <v>0.55086848635235741</v>
      </c>
      <c r="BH67" s="114">
        <v>-0.37980769230769396</v>
      </c>
      <c r="BI67" s="114">
        <v>0.77364341085271793</v>
      </c>
      <c r="BJ67" s="114">
        <v>-0.41349090909090913</v>
      </c>
      <c r="BK67" s="114">
        <v>-0.37999875999751997</v>
      </c>
      <c r="BL67" s="114">
        <v>-0.25</v>
      </c>
      <c r="BM67" s="114">
        <v>3</v>
      </c>
      <c r="BN67" s="114">
        <v>-0.83333333333333337</v>
      </c>
      <c r="BO67" s="114">
        <v>1</v>
      </c>
      <c r="BP67" s="114">
        <v>-0.66666666666666674</v>
      </c>
      <c r="BQ67" s="114">
        <v>0</v>
      </c>
      <c r="BR67" s="114">
        <v>0</v>
      </c>
      <c r="BS67" s="114">
        <v>0</v>
      </c>
      <c r="BT67" s="114">
        <v>1.5</v>
      </c>
      <c r="BU67" s="114">
        <v>-0.6</v>
      </c>
      <c r="BV67" s="112"/>
      <c r="BW67" s="114">
        <v>0.83499999999999996</v>
      </c>
      <c r="BX67" s="114">
        <v>0.63487738419618522</v>
      </c>
      <c r="BY67" s="112">
        <v>-0.16666666666666663</v>
      </c>
      <c r="CA67" s="24" t="s">
        <v>2983</v>
      </c>
      <c r="CB67" s="112" t="s">
        <v>3113</v>
      </c>
      <c r="CC67" s="112" t="s">
        <v>3113</v>
      </c>
      <c r="CD67" s="112" t="s">
        <v>3113</v>
      </c>
      <c r="CE67" s="112" t="s">
        <v>3113</v>
      </c>
      <c r="CF67" s="112" t="s">
        <v>3113</v>
      </c>
      <c r="CG67" s="112">
        <v>8.8000000000000078E-2</v>
      </c>
      <c r="CH67" s="112">
        <v>-8.0882352941176516E-2</v>
      </c>
      <c r="CI67" s="112">
        <v>0.5</v>
      </c>
      <c r="CJ67" s="112">
        <v>-0.33333333333333337</v>
      </c>
      <c r="CK67" s="112">
        <v>-0.65</v>
      </c>
      <c r="CL67" s="112">
        <v>0</v>
      </c>
      <c r="CM67" s="112">
        <v>0</v>
      </c>
      <c r="CN67" s="112">
        <v>-0.2857142857142857</v>
      </c>
      <c r="CO67" s="112">
        <v>0.19999999999999996</v>
      </c>
      <c r="CP67" s="112">
        <v>-0.1428571428571429</v>
      </c>
      <c r="CQ67" s="112">
        <v>0.16666666666666674</v>
      </c>
      <c r="CR67" s="112">
        <v>-0.2857142857142857</v>
      </c>
      <c r="CS67" s="112">
        <v>0.19999999999999996</v>
      </c>
      <c r="CT67" s="112">
        <v>0</v>
      </c>
      <c r="CU67" s="114">
        <v>0.16666666666666674</v>
      </c>
      <c r="CV67" s="112"/>
      <c r="CW67" s="114">
        <v>0.71428571428571419</v>
      </c>
      <c r="CX67" s="114">
        <v>-0.41666666666666663</v>
      </c>
      <c r="CY67" s="308">
        <v>0</v>
      </c>
      <c r="DA67" s="24" t="s">
        <v>2983</v>
      </c>
      <c r="DB67" s="112" t="s">
        <v>3113</v>
      </c>
      <c r="DC67" s="112" t="s">
        <v>3113</v>
      </c>
      <c r="DD67" s="112" t="s">
        <v>3113</v>
      </c>
      <c r="DE67" s="112" t="s">
        <v>3113</v>
      </c>
      <c r="DF67" s="112" t="s">
        <v>3113</v>
      </c>
      <c r="DG67" s="112">
        <v>-0.27</v>
      </c>
      <c r="DH67" s="112">
        <v>-0.6860730593607306</v>
      </c>
      <c r="DI67" s="112">
        <v>1.0509090909090908</v>
      </c>
      <c r="DJ67" s="112">
        <v>-0.29078014184397161</v>
      </c>
      <c r="DK67" s="112">
        <v>0</v>
      </c>
      <c r="DL67" s="112">
        <v>0</v>
      </c>
      <c r="DM67" s="112">
        <v>-6.0000000000000053E-2</v>
      </c>
      <c r="DN67" s="112">
        <v>6.3829787234042534E-2</v>
      </c>
      <c r="DO67" s="112">
        <v>-6.0000000000000053E-2</v>
      </c>
      <c r="DP67" s="112">
        <v>0</v>
      </c>
      <c r="DQ67" s="112">
        <v>-0.13563829787234039</v>
      </c>
      <c r="DR67" s="112">
        <v>-0.22461538461538466</v>
      </c>
      <c r="DS67" s="112">
        <v>0</v>
      </c>
      <c r="DT67" s="112">
        <v>0</v>
      </c>
      <c r="DU67" s="114">
        <v>-0.30158730158730163</v>
      </c>
      <c r="DV67" s="306"/>
      <c r="DW67" s="114">
        <v>0</v>
      </c>
      <c r="DX67" s="309">
        <v>0.27272727272727271</v>
      </c>
      <c r="DY67" s="112">
        <v>0.33928571428571419</v>
      </c>
    </row>
    <row r="68" spans="1:129" ht="14.5" thickBot="1" x14ac:dyDescent="0.35">
      <c r="A68" s="281" t="s">
        <v>3168</v>
      </c>
      <c r="B68" s="313">
        <v>0.16788321167883202</v>
      </c>
      <c r="C68" s="313">
        <v>-0.28000000000000003</v>
      </c>
      <c r="D68" s="313">
        <v>-2.777777777777779E-2</v>
      </c>
      <c r="E68" s="313">
        <v>-9.8214285714285698E-2</v>
      </c>
      <c r="F68" s="313">
        <v>0.58415841584158423</v>
      </c>
      <c r="G68" s="313">
        <v>-0.5</v>
      </c>
      <c r="H68" s="313">
        <v>0.54</v>
      </c>
      <c r="I68" s="313">
        <v>0.46579804560260585</v>
      </c>
      <c r="J68" s="313">
        <v>-0.55555555555555558</v>
      </c>
      <c r="K68" s="313">
        <v>1.3916666666666666</v>
      </c>
      <c r="L68" s="313">
        <v>-0.12195121951219512</v>
      </c>
      <c r="M68" s="313">
        <v>8.5694444444444517E-2</v>
      </c>
      <c r="N68" s="313">
        <v>-0.12279098667738819</v>
      </c>
      <c r="O68" s="314">
        <v>0.17000000000000015</v>
      </c>
      <c r="P68" s="315">
        <v>-0.12279098667738819</v>
      </c>
      <c r="Q68" s="315">
        <v>-0.14529914529914534</v>
      </c>
      <c r="R68" s="315">
        <v>-0.125</v>
      </c>
      <c r="S68" s="315">
        <v>0.14285714285714324</v>
      </c>
      <c r="T68" s="315">
        <v>-0.25000000000000022</v>
      </c>
      <c r="U68" s="315">
        <v>0</v>
      </c>
      <c r="V68" s="315">
        <v>0.16666666666666652</v>
      </c>
      <c r="W68" s="315">
        <v>-0.21999999999999997</v>
      </c>
      <c r="X68" s="315">
        <v>0.28205128205128216</v>
      </c>
      <c r="Y68" s="315">
        <v>5.3333333333333233E-2</v>
      </c>
      <c r="AA68" s="316" t="s">
        <v>3168</v>
      </c>
      <c r="AB68" s="314">
        <v>-0.5</v>
      </c>
      <c r="AC68" s="314">
        <v>0.5</v>
      </c>
      <c r="AD68" s="314">
        <v>0.66666666666666674</v>
      </c>
      <c r="AE68" s="314">
        <v>-0.5</v>
      </c>
      <c r="AF68" s="314">
        <v>1</v>
      </c>
      <c r="AG68" s="314">
        <v>-0.4</v>
      </c>
      <c r="AH68" s="314">
        <v>0.11333333333333329</v>
      </c>
      <c r="AI68" s="314">
        <v>0.1227544910179641</v>
      </c>
      <c r="AJ68" s="314">
        <v>-0.19999999999999996</v>
      </c>
      <c r="AK68" s="314">
        <v>0.19771666666666676</v>
      </c>
      <c r="AL68" s="314">
        <v>0.11322933915923339</v>
      </c>
      <c r="AM68" s="314">
        <v>0.14999999999999991</v>
      </c>
      <c r="AN68" s="314">
        <v>8.6956521739130377E-2</v>
      </c>
      <c r="AO68" s="314">
        <v>-0.25</v>
      </c>
      <c r="AP68" s="317">
        <v>-0.18478260869565222</v>
      </c>
      <c r="AQ68" s="315">
        <v>6.6666666666666652E-2</v>
      </c>
      <c r="AR68" s="315">
        <v>-0.25</v>
      </c>
      <c r="AS68" s="315">
        <v>9.3333333333333268E-2</v>
      </c>
      <c r="AT68" s="315">
        <v>-8.536585365853655E-2</v>
      </c>
      <c r="AU68" s="315">
        <v>0</v>
      </c>
      <c r="AV68" s="315">
        <v>-0.23499999999999999</v>
      </c>
      <c r="AW68" s="315">
        <v>0</v>
      </c>
      <c r="AX68" s="315">
        <v>0</v>
      </c>
      <c r="AY68" s="315">
        <v>5.6666666666666643E-2</v>
      </c>
      <c r="BA68" s="281" t="s">
        <v>3168</v>
      </c>
      <c r="BB68" s="313">
        <v>-8.333333333333337E-2</v>
      </c>
      <c r="BC68" s="313">
        <v>-9.0909090909090939E-2</v>
      </c>
      <c r="BD68" s="313">
        <v>0</v>
      </c>
      <c r="BE68" s="313">
        <v>-9.9999999999999978E-2</v>
      </c>
      <c r="BF68" s="313">
        <v>0.11111111111111116</v>
      </c>
      <c r="BG68" s="313">
        <v>0</v>
      </c>
      <c r="BH68" s="313">
        <v>0.252</v>
      </c>
      <c r="BI68" s="313">
        <v>-0.12</v>
      </c>
      <c r="BJ68" s="314">
        <v>-0.27272727272727271</v>
      </c>
      <c r="BK68" s="314">
        <v>0.25</v>
      </c>
      <c r="BL68" s="314">
        <v>0</v>
      </c>
      <c r="BM68" s="314">
        <v>0.19999999999999996</v>
      </c>
      <c r="BN68" s="314">
        <v>-0.25</v>
      </c>
      <c r="BO68" s="314">
        <v>0.33333333333333326</v>
      </c>
      <c r="BP68" s="315">
        <v>0</v>
      </c>
      <c r="BQ68" s="315">
        <v>-0.16666666666666663</v>
      </c>
      <c r="BR68" s="315">
        <v>0</v>
      </c>
      <c r="BS68" s="315">
        <v>0.10000000000000009</v>
      </c>
      <c r="BT68" s="315">
        <v>-9.0909090909090939E-2</v>
      </c>
      <c r="BU68" s="315">
        <v>0</v>
      </c>
      <c r="BV68" s="318">
        <v>0.10000000000000009</v>
      </c>
      <c r="BW68" s="315">
        <v>0</v>
      </c>
      <c r="BX68" s="315">
        <v>0.19999999999999996</v>
      </c>
      <c r="BY68" s="315">
        <v>-0.16666666666666663</v>
      </c>
      <c r="CA68" s="315" t="s">
        <v>3168</v>
      </c>
      <c r="CB68" s="315">
        <v>-0.16666666666666663</v>
      </c>
      <c r="CC68" s="315">
        <v>0</v>
      </c>
      <c r="CD68" s="315">
        <v>-0.19999999999999996</v>
      </c>
      <c r="CE68" s="315">
        <v>0.5</v>
      </c>
      <c r="CF68" s="315">
        <v>0</v>
      </c>
      <c r="CG68" s="315">
        <v>-0.16666666666666663</v>
      </c>
      <c r="CH68" s="315">
        <v>0.19999999999999996</v>
      </c>
      <c r="CI68" s="315">
        <v>-0.16666666666666663</v>
      </c>
      <c r="CJ68" s="315">
        <v>0.30000000000000004</v>
      </c>
      <c r="CK68" s="315">
        <v>-3.8461538461538436E-2</v>
      </c>
      <c r="CL68" s="315">
        <v>-4.0000000000000036E-2</v>
      </c>
      <c r="CM68" s="315">
        <v>0.33333333333333326</v>
      </c>
      <c r="CN68" s="315">
        <v>-0.15625</v>
      </c>
      <c r="CO68" s="315">
        <v>-1.7777777777777781E-2</v>
      </c>
      <c r="CP68" s="315">
        <v>-0.17125000000000001</v>
      </c>
      <c r="CQ68" s="315">
        <v>5.580693815987936E-2</v>
      </c>
      <c r="CR68" s="315">
        <v>-3.5714285714285698E-2</v>
      </c>
      <c r="CS68" s="315">
        <v>-3.703703703703709E-2</v>
      </c>
      <c r="CT68" s="315">
        <v>-0.15384615384615385</v>
      </c>
      <c r="CU68" s="315">
        <v>9.0909090909090828E-2</v>
      </c>
      <c r="CV68" s="318">
        <v>0</v>
      </c>
      <c r="CW68" s="315">
        <v>0</v>
      </c>
      <c r="CX68" s="315">
        <v>0</v>
      </c>
      <c r="CY68" s="318">
        <v>0</v>
      </c>
      <c r="DA68" s="319" t="s">
        <v>3168</v>
      </c>
      <c r="DB68" s="320">
        <v>0.25</v>
      </c>
      <c r="DC68" s="320">
        <v>-0.15200000000000002</v>
      </c>
      <c r="DD68" s="320">
        <v>6.2264150943396324E-2</v>
      </c>
      <c r="DE68" s="320">
        <v>0.3321492007104796</v>
      </c>
      <c r="DF68" s="320">
        <v>-0.16666666666666663</v>
      </c>
      <c r="DG68" s="320">
        <v>0.60000000000000009</v>
      </c>
      <c r="DH68" s="320">
        <v>-0.25</v>
      </c>
      <c r="DI68" s="321">
        <v>-6.25E-2</v>
      </c>
      <c r="DJ68" s="318">
        <v>-4.0000000000000036E-2</v>
      </c>
      <c r="DK68" s="321">
        <v>0.11111111111111116</v>
      </c>
      <c r="DL68" s="322">
        <v>0.33333333333333326</v>
      </c>
      <c r="DM68" s="323">
        <v>-0.25</v>
      </c>
      <c r="DN68" s="324">
        <v>0.10000000000000009</v>
      </c>
      <c r="DO68" s="325">
        <v>-0.27878787878787881</v>
      </c>
      <c r="DP68" s="325">
        <v>-0.20666666666666667</v>
      </c>
      <c r="DQ68" s="323">
        <v>5.0420168067226934E-2</v>
      </c>
      <c r="DR68" s="323">
        <v>-0.19999999999999996</v>
      </c>
      <c r="DS68" s="323">
        <v>0</v>
      </c>
      <c r="DT68" s="323">
        <v>0</v>
      </c>
      <c r="DU68" s="326">
        <v>0</v>
      </c>
      <c r="DV68" s="315">
        <v>0.375</v>
      </c>
      <c r="DW68" s="327">
        <v>0</v>
      </c>
      <c r="DX68" s="328">
        <v>0</v>
      </c>
      <c r="DY68" s="327">
        <v>-0.25</v>
      </c>
    </row>
    <row r="71" spans="1:129" x14ac:dyDescent="0.3">
      <c r="A71" s="566" t="s">
        <v>2964</v>
      </c>
      <c r="B71" s="566"/>
      <c r="C71" s="566"/>
      <c r="D71" s="566"/>
      <c r="E71" s="566"/>
      <c r="F71" s="566"/>
      <c r="G71" s="566"/>
      <c r="H71" s="566"/>
      <c r="I71" s="566"/>
      <c r="J71" s="566"/>
      <c r="K71" s="566"/>
      <c r="L71" s="566"/>
      <c r="M71" s="566"/>
      <c r="N71" s="566"/>
      <c r="O71" s="566"/>
      <c r="P71" s="566"/>
      <c r="Q71" s="566"/>
      <c r="R71" s="566"/>
      <c r="S71" s="566"/>
      <c r="T71" s="566"/>
      <c r="U71" s="566"/>
      <c r="V71" s="566"/>
      <c r="W71" s="566"/>
      <c r="X71" s="566"/>
      <c r="Y71" s="566"/>
      <c r="AA71" s="567" t="s">
        <v>62</v>
      </c>
      <c r="AB71" s="567"/>
      <c r="AC71" s="567"/>
      <c r="AD71" s="567"/>
      <c r="AE71" s="567"/>
      <c r="AF71" s="567"/>
      <c r="AG71" s="567"/>
      <c r="AH71" s="567"/>
      <c r="AI71" s="567"/>
      <c r="AJ71" s="567"/>
      <c r="AK71" s="567"/>
      <c r="AL71" s="567"/>
      <c r="AM71" s="567"/>
      <c r="AN71" s="567"/>
      <c r="AO71" s="567"/>
      <c r="AP71" s="567"/>
      <c r="AQ71" s="567"/>
      <c r="AR71" s="567"/>
      <c r="AS71" s="567"/>
      <c r="AT71" s="567"/>
      <c r="AU71" s="567"/>
      <c r="AV71" s="567"/>
      <c r="AW71" s="567"/>
      <c r="AX71" s="567"/>
      <c r="AY71" s="567"/>
      <c r="BA71" s="567" t="s">
        <v>63</v>
      </c>
      <c r="BB71" s="567"/>
      <c r="BC71" s="567"/>
      <c r="BD71" s="567"/>
      <c r="BE71" s="567"/>
      <c r="BF71" s="567"/>
      <c r="BG71" s="567"/>
      <c r="BH71" s="567"/>
      <c r="BI71" s="567"/>
      <c r="BJ71" s="567"/>
      <c r="BK71" s="567"/>
      <c r="BL71" s="567"/>
      <c r="BM71" s="567"/>
      <c r="BN71" s="567"/>
      <c r="BO71" s="567"/>
      <c r="BP71" s="567"/>
      <c r="BQ71" s="567"/>
      <c r="BR71" s="567"/>
      <c r="BS71" s="567"/>
      <c r="BT71" s="567"/>
      <c r="BU71" s="567"/>
      <c r="BV71" s="567"/>
      <c r="BW71" s="567"/>
      <c r="BX71" s="567"/>
      <c r="BY71" s="567"/>
      <c r="CA71" s="551" t="s">
        <v>64</v>
      </c>
      <c r="CB71" s="551"/>
      <c r="CC71" s="551"/>
      <c r="CD71" s="551"/>
      <c r="CE71" s="551"/>
      <c r="CF71" s="551"/>
      <c r="CG71" s="551"/>
      <c r="CH71" s="551"/>
      <c r="CI71" s="551"/>
      <c r="CJ71" s="551"/>
      <c r="CK71" s="551"/>
      <c r="CL71" s="551"/>
      <c r="CM71" s="551"/>
      <c r="CN71" s="551"/>
      <c r="CO71" s="551"/>
      <c r="CP71" s="551"/>
      <c r="CQ71" s="551"/>
      <c r="CR71" s="551"/>
      <c r="CS71" s="551"/>
      <c r="CT71" s="551"/>
      <c r="CU71" s="551"/>
      <c r="CV71" s="551"/>
      <c r="CW71" s="551"/>
      <c r="CX71" s="551"/>
      <c r="CY71" s="551"/>
    </row>
    <row r="72" spans="1:129" ht="37.25" customHeight="1" x14ac:dyDescent="0.3">
      <c r="A72" s="134" t="s">
        <v>3070</v>
      </c>
      <c r="B72" s="134" t="s">
        <v>3193</v>
      </c>
      <c r="C72" s="329" t="s">
        <v>3194</v>
      </c>
      <c r="D72" s="134" t="s">
        <v>3195</v>
      </c>
      <c r="E72" s="134" t="s">
        <v>3196</v>
      </c>
      <c r="F72" s="134" t="s">
        <v>3197</v>
      </c>
      <c r="G72" s="134" t="s">
        <v>3198</v>
      </c>
      <c r="H72" s="135" t="s">
        <v>3080</v>
      </c>
      <c r="I72" s="135" t="s">
        <v>3082</v>
      </c>
      <c r="J72" s="135" t="s">
        <v>3083</v>
      </c>
      <c r="K72" s="188" t="s">
        <v>3151</v>
      </c>
      <c r="L72" s="135" t="s">
        <v>3152</v>
      </c>
      <c r="M72" s="330" t="s">
        <v>3153</v>
      </c>
      <c r="N72" s="135" t="s">
        <v>3154</v>
      </c>
      <c r="O72" s="188" t="s">
        <v>3155</v>
      </c>
      <c r="P72" s="135" t="s">
        <v>3156</v>
      </c>
      <c r="Q72" s="135" t="s">
        <v>3157</v>
      </c>
      <c r="R72" s="135" t="s">
        <v>3158</v>
      </c>
      <c r="S72" s="135" t="s">
        <v>3159</v>
      </c>
      <c r="T72" s="135" t="s">
        <v>3160</v>
      </c>
      <c r="U72" s="135" t="s">
        <v>3161</v>
      </c>
      <c r="V72" s="188" t="s">
        <v>3162</v>
      </c>
      <c r="W72" s="135" t="s">
        <v>3163</v>
      </c>
      <c r="X72" s="135" t="s">
        <v>3164</v>
      </c>
      <c r="Y72" s="135" t="s">
        <v>3165</v>
      </c>
      <c r="AA72" s="134" t="s">
        <v>3070</v>
      </c>
      <c r="AB72" s="134" t="s">
        <v>3193</v>
      </c>
      <c r="AC72" s="329" t="s">
        <v>3194</v>
      </c>
      <c r="AD72" s="134" t="s">
        <v>3195</v>
      </c>
      <c r="AE72" s="134" t="s">
        <v>3196</v>
      </c>
      <c r="AF72" s="134" t="s">
        <v>3197</v>
      </c>
      <c r="AG72" s="134" t="s">
        <v>3198</v>
      </c>
      <c r="AH72" s="135" t="s">
        <v>3080</v>
      </c>
      <c r="AI72" s="135" t="s">
        <v>3082</v>
      </c>
      <c r="AJ72" s="135" t="s">
        <v>3083</v>
      </c>
      <c r="AK72" s="188" t="s">
        <v>3151</v>
      </c>
      <c r="AL72" s="135" t="s">
        <v>3152</v>
      </c>
      <c r="AM72" s="188" t="s">
        <v>3153</v>
      </c>
      <c r="AN72" s="135" t="s">
        <v>3154</v>
      </c>
      <c r="AO72" s="188" t="s">
        <v>3155</v>
      </c>
      <c r="AP72" s="135" t="s">
        <v>3156</v>
      </c>
      <c r="AQ72" s="135" t="s">
        <v>3157</v>
      </c>
      <c r="AR72" s="135" t="s">
        <v>3158</v>
      </c>
      <c r="AS72" s="135" t="s">
        <v>3159</v>
      </c>
      <c r="AT72" s="135" t="s">
        <v>3160</v>
      </c>
      <c r="AU72" s="135" t="s">
        <v>3161</v>
      </c>
      <c r="AV72" s="188" t="s">
        <v>3166</v>
      </c>
      <c r="AW72" s="135" t="s">
        <v>3163</v>
      </c>
      <c r="AX72" s="135" t="s">
        <v>3164</v>
      </c>
      <c r="AY72" s="135" t="s">
        <v>3165</v>
      </c>
      <c r="BA72" s="134" t="s">
        <v>3070</v>
      </c>
      <c r="BB72" s="134" t="s">
        <v>3193</v>
      </c>
      <c r="BC72" s="134" t="s">
        <v>3194</v>
      </c>
      <c r="BD72" s="134" t="s">
        <v>3195</v>
      </c>
      <c r="BE72" s="134" t="s">
        <v>3196</v>
      </c>
      <c r="BF72" s="134" t="s">
        <v>3197</v>
      </c>
      <c r="BG72" s="134" t="s">
        <v>3198</v>
      </c>
      <c r="BH72" s="135" t="s">
        <v>3080</v>
      </c>
      <c r="BI72" s="135" t="s">
        <v>3082</v>
      </c>
      <c r="BJ72" s="135" t="s">
        <v>3083</v>
      </c>
      <c r="BK72" s="188" t="s">
        <v>3151</v>
      </c>
      <c r="BL72" s="135" t="s">
        <v>3152</v>
      </c>
      <c r="BM72" s="188" t="s">
        <v>3153</v>
      </c>
      <c r="BN72" s="135" t="s">
        <v>3154</v>
      </c>
      <c r="BO72" s="188" t="s">
        <v>3155</v>
      </c>
      <c r="BP72" s="135" t="s">
        <v>3156</v>
      </c>
      <c r="BQ72" s="135" t="s">
        <v>3157</v>
      </c>
      <c r="BR72" s="135" t="s">
        <v>3158</v>
      </c>
      <c r="BS72" s="135" t="s">
        <v>3159</v>
      </c>
      <c r="BT72" s="135" t="s">
        <v>3160</v>
      </c>
      <c r="BU72" s="135" t="s">
        <v>3161</v>
      </c>
      <c r="BV72" s="188" t="s">
        <v>3166</v>
      </c>
      <c r="BW72" s="135" t="s">
        <v>3163</v>
      </c>
      <c r="BX72" s="135" t="s">
        <v>3164</v>
      </c>
      <c r="BY72" s="135" t="s">
        <v>3165</v>
      </c>
      <c r="CA72" s="134" t="s">
        <v>3070</v>
      </c>
      <c r="CB72" s="134" t="s">
        <v>3193</v>
      </c>
      <c r="CC72" s="134" t="s">
        <v>3194</v>
      </c>
      <c r="CD72" s="139" t="s">
        <v>3195</v>
      </c>
      <c r="CE72" s="139" t="s">
        <v>3196</v>
      </c>
      <c r="CF72" s="139" t="s">
        <v>3197</v>
      </c>
      <c r="CG72" s="139" t="s">
        <v>3198</v>
      </c>
      <c r="CH72" s="331" t="s">
        <v>3080</v>
      </c>
      <c r="CI72" s="135" t="s">
        <v>3082</v>
      </c>
      <c r="CJ72" s="135" t="s">
        <v>3083</v>
      </c>
      <c r="CK72" s="188" t="s">
        <v>3151</v>
      </c>
      <c r="CL72" s="135" t="s">
        <v>3152</v>
      </c>
      <c r="CM72" s="188" t="s">
        <v>3153</v>
      </c>
      <c r="CN72" s="135" t="s">
        <v>3154</v>
      </c>
      <c r="CO72" s="188" t="s">
        <v>3155</v>
      </c>
      <c r="CP72" s="135" t="s">
        <v>3156</v>
      </c>
      <c r="CQ72" s="135" t="s">
        <v>3157</v>
      </c>
      <c r="CR72" s="135" t="s">
        <v>3158</v>
      </c>
      <c r="CS72" s="135" t="s">
        <v>3159</v>
      </c>
      <c r="CT72" s="135" t="s">
        <v>3160</v>
      </c>
      <c r="CU72" s="135" t="s">
        <v>3161</v>
      </c>
      <c r="CV72" s="188" t="s">
        <v>3166</v>
      </c>
      <c r="CW72" s="135" t="s">
        <v>3163</v>
      </c>
      <c r="CX72" s="135" t="s">
        <v>3164</v>
      </c>
      <c r="CY72" s="135" t="s">
        <v>3165</v>
      </c>
    </row>
    <row r="73" spans="1:129" x14ac:dyDescent="0.3">
      <c r="A73" s="24" t="s">
        <v>2884</v>
      </c>
      <c r="B73" s="235" t="s">
        <v>3112</v>
      </c>
      <c r="C73" s="235" t="s">
        <v>3112</v>
      </c>
      <c r="D73" s="235" t="s">
        <v>3112</v>
      </c>
      <c r="E73" s="235" t="s">
        <v>3112</v>
      </c>
      <c r="F73" s="235" t="s">
        <v>3112</v>
      </c>
      <c r="G73" s="235" t="s">
        <v>3112</v>
      </c>
      <c r="H73" s="198" t="s">
        <v>3112</v>
      </c>
      <c r="I73" s="199">
        <v>3000</v>
      </c>
      <c r="J73" s="199">
        <v>3000</v>
      </c>
      <c r="K73" s="200">
        <v>3000</v>
      </c>
      <c r="L73" s="199">
        <v>3000</v>
      </c>
      <c r="M73" s="332">
        <v>3000</v>
      </c>
      <c r="N73" s="199">
        <v>3000</v>
      </c>
      <c r="O73" s="203">
        <v>3000</v>
      </c>
      <c r="P73" s="203">
        <v>3000</v>
      </c>
      <c r="Q73" s="203">
        <v>3000</v>
      </c>
      <c r="R73" s="204">
        <v>3000</v>
      </c>
      <c r="S73" s="204">
        <v>3000</v>
      </c>
      <c r="T73" s="204">
        <v>3000</v>
      </c>
      <c r="U73" s="333">
        <v>3000</v>
      </c>
      <c r="V73" s="333">
        <v>6000</v>
      </c>
      <c r="W73" s="333">
        <v>3000</v>
      </c>
      <c r="X73" s="333">
        <v>3000</v>
      </c>
      <c r="Y73" s="226">
        <v>3000</v>
      </c>
      <c r="AA73" s="24" t="s">
        <v>2884</v>
      </c>
      <c r="AB73" s="235" t="s">
        <v>3112</v>
      </c>
      <c r="AC73" s="235" t="s">
        <v>3112</v>
      </c>
      <c r="AD73" s="235" t="s">
        <v>3112</v>
      </c>
      <c r="AE73" s="235" t="s">
        <v>3112</v>
      </c>
      <c r="AF73" s="235" t="s">
        <v>3112</v>
      </c>
      <c r="AG73" s="235" t="s">
        <v>3112</v>
      </c>
      <c r="AH73" s="198" t="s">
        <v>3112</v>
      </c>
      <c r="AI73" s="199">
        <v>7500</v>
      </c>
      <c r="AJ73" s="199">
        <v>7500</v>
      </c>
      <c r="AK73" s="200">
        <v>7500</v>
      </c>
      <c r="AL73" s="199">
        <v>7500</v>
      </c>
      <c r="AM73" s="201">
        <v>7500</v>
      </c>
      <c r="AN73" s="199">
        <v>7500</v>
      </c>
      <c r="AO73" s="203">
        <v>7500</v>
      </c>
      <c r="AP73" s="203">
        <v>7500</v>
      </c>
      <c r="AQ73" s="203">
        <v>7500</v>
      </c>
      <c r="AR73" s="204">
        <v>7500</v>
      </c>
      <c r="AS73" s="204">
        <v>7500</v>
      </c>
      <c r="AT73" s="204">
        <v>7500</v>
      </c>
      <c r="AU73" s="334">
        <v>7500</v>
      </c>
      <c r="AV73" s="335">
        <v>7500</v>
      </c>
      <c r="AW73" s="333">
        <v>7500</v>
      </c>
      <c r="AX73" s="333">
        <v>7500</v>
      </c>
      <c r="AY73" s="333">
        <v>7500</v>
      </c>
      <c r="BA73" s="24" t="s">
        <v>2884</v>
      </c>
      <c r="BB73" s="235" t="s">
        <v>3112</v>
      </c>
      <c r="BC73" s="235" t="s">
        <v>3112</v>
      </c>
      <c r="BD73" s="235" t="s">
        <v>3112</v>
      </c>
      <c r="BE73" s="235" t="s">
        <v>3112</v>
      </c>
      <c r="BF73" s="235" t="s">
        <v>3112</v>
      </c>
      <c r="BG73" s="235" t="s">
        <v>3112</v>
      </c>
      <c r="BH73" s="198" t="s">
        <v>3112</v>
      </c>
      <c r="BI73" s="199">
        <v>5000</v>
      </c>
      <c r="BJ73" s="214">
        <v>6250</v>
      </c>
      <c r="BK73" s="557" t="s">
        <v>3199</v>
      </c>
      <c r="BL73" s="199">
        <v>5000</v>
      </c>
      <c r="BM73" s="557" t="s">
        <v>3199</v>
      </c>
      <c r="BN73" s="199">
        <v>5000</v>
      </c>
      <c r="BO73" s="557" t="s">
        <v>3199</v>
      </c>
      <c r="BP73" s="203">
        <v>5000</v>
      </c>
      <c r="BQ73" s="203">
        <v>6250</v>
      </c>
      <c r="BR73" s="204">
        <v>6000</v>
      </c>
      <c r="BS73" s="204">
        <v>6000</v>
      </c>
      <c r="BT73" s="204">
        <v>3000</v>
      </c>
      <c r="BU73" s="204">
        <v>5000</v>
      </c>
      <c r="BV73" s="557" t="s">
        <v>3199</v>
      </c>
      <c r="BW73" s="333">
        <v>5000</v>
      </c>
      <c r="BX73" s="333">
        <v>5000</v>
      </c>
      <c r="BY73" s="333">
        <v>6000</v>
      </c>
      <c r="CA73" s="24" t="s">
        <v>2884</v>
      </c>
      <c r="CB73" s="235" t="s">
        <v>3112</v>
      </c>
      <c r="CC73" s="235" t="s">
        <v>3112</v>
      </c>
      <c r="CD73" s="235" t="s">
        <v>3112</v>
      </c>
      <c r="CE73" s="235" t="s">
        <v>3112</v>
      </c>
      <c r="CF73" s="235" t="s">
        <v>3112</v>
      </c>
      <c r="CG73" s="235" t="s">
        <v>3112</v>
      </c>
      <c r="CH73" s="198" t="s">
        <v>3112</v>
      </c>
      <c r="CI73" s="199">
        <v>500</v>
      </c>
      <c r="CJ73" s="199">
        <v>600</v>
      </c>
      <c r="CK73" s="557" t="s">
        <v>3199</v>
      </c>
      <c r="CL73" s="199">
        <v>500</v>
      </c>
      <c r="CM73" s="557" t="s">
        <v>3199</v>
      </c>
      <c r="CN73" s="199">
        <v>500</v>
      </c>
      <c r="CO73" s="557" t="s">
        <v>3199</v>
      </c>
      <c r="CP73" s="203">
        <v>500</v>
      </c>
      <c r="CQ73" s="205">
        <v>500</v>
      </c>
      <c r="CR73" s="204">
        <v>500</v>
      </c>
      <c r="CS73" s="204">
        <v>500</v>
      </c>
      <c r="CT73" s="204">
        <v>500</v>
      </c>
      <c r="CU73" s="204">
        <v>500</v>
      </c>
      <c r="CV73" s="557" t="s">
        <v>3199</v>
      </c>
      <c r="CW73" s="333">
        <v>700</v>
      </c>
      <c r="CX73" s="333">
        <v>700</v>
      </c>
      <c r="CY73" s="333">
        <v>950</v>
      </c>
    </row>
    <row r="74" spans="1:129" x14ac:dyDescent="0.3">
      <c r="A74" s="24" t="s">
        <v>2974</v>
      </c>
      <c r="B74" s="209">
        <v>2000</v>
      </c>
      <c r="C74" s="221">
        <v>2000</v>
      </c>
      <c r="D74" s="217">
        <v>2000</v>
      </c>
      <c r="E74" s="217">
        <v>2000</v>
      </c>
      <c r="F74" s="217">
        <v>2000</v>
      </c>
      <c r="G74" s="198" t="s">
        <v>3112</v>
      </c>
      <c r="H74" s="222">
        <v>2000</v>
      </c>
      <c r="I74" s="199">
        <v>3000</v>
      </c>
      <c r="J74" s="199">
        <v>4000</v>
      </c>
      <c r="K74" s="199">
        <v>2000</v>
      </c>
      <c r="L74" s="199">
        <v>2000</v>
      </c>
      <c r="M74" s="336" t="s">
        <v>3112</v>
      </c>
      <c r="N74" s="203">
        <v>2000</v>
      </c>
      <c r="O74" s="203">
        <v>2000</v>
      </c>
      <c r="P74" s="198" t="s">
        <v>3112</v>
      </c>
      <c r="Q74" s="220">
        <v>2000</v>
      </c>
      <c r="R74" s="204">
        <v>2500</v>
      </c>
      <c r="S74" s="204">
        <v>2500</v>
      </c>
      <c r="T74" s="204">
        <v>2000</v>
      </c>
      <c r="U74" s="333">
        <v>2000</v>
      </c>
      <c r="V74" s="333">
        <v>3000</v>
      </c>
      <c r="W74" s="333">
        <v>3000</v>
      </c>
      <c r="X74" s="333">
        <v>3000</v>
      </c>
      <c r="Y74" s="226">
        <v>2000</v>
      </c>
      <c r="AA74" s="24" t="s">
        <v>2974</v>
      </c>
      <c r="AB74" s="209">
        <v>5000</v>
      </c>
      <c r="AC74" s="221">
        <v>5000</v>
      </c>
      <c r="AD74" s="217">
        <v>5000</v>
      </c>
      <c r="AE74" s="217">
        <v>5000</v>
      </c>
      <c r="AF74" s="217">
        <v>5000</v>
      </c>
      <c r="AG74" s="198" t="s">
        <v>3112</v>
      </c>
      <c r="AH74" s="222">
        <v>7000</v>
      </c>
      <c r="AI74" s="199">
        <v>7250</v>
      </c>
      <c r="AJ74" s="199">
        <v>7500</v>
      </c>
      <c r="AK74" s="199">
        <v>7500</v>
      </c>
      <c r="AL74" s="199">
        <v>7500</v>
      </c>
      <c r="AM74" s="198" t="s">
        <v>3112</v>
      </c>
      <c r="AN74" s="203">
        <v>7500</v>
      </c>
      <c r="AO74" s="203">
        <v>5500</v>
      </c>
      <c r="AP74" s="198" t="s">
        <v>3112</v>
      </c>
      <c r="AQ74" s="220">
        <v>5000</v>
      </c>
      <c r="AR74" s="204">
        <v>5000</v>
      </c>
      <c r="AS74" s="204">
        <v>7500</v>
      </c>
      <c r="AT74" s="204">
        <v>5000</v>
      </c>
      <c r="AU74" s="334">
        <v>5000</v>
      </c>
      <c r="AV74" s="335">
        <v>10000</v>
      </c>
      <c r="AW74" s="333">
        <v>6500</v>
      </c>
      <c r="AX74" s="333">
        <v>6500</v>
      </c>
      <c r="AY74" s="333">
        <v>6500</v>
      </c>
      <c r="BA74" s="24" t="s">
        <v>2974</v>
      </c>
      <c r="BB74" s="209">
        <v>5000</v>
      </c>
      <c r="BC74" s="249">
        <v>5000</v>
      </c>
      <c r="BD74" s="267">
        <v>5000</v>
      </c>
      <c r="BE74" s="212">
        <v>5000</v>
      </c>
      <c r="BF74" s="212">
        <v>5000</v>
      </c>
      <c r="BG74" s="235" t="s">
        <v>3112</v>
      </c>
      <c r="BH74" s="337">
        <v>3750</v>
      </c>
      <c r="BI74" s="199">
        <v>5000</v>
      </c>
      <c r="BJ74" s="214">
        <v>5000</v>
      </c>
      <c r="BK74" s="558"/>
      <c r="BL74" s="199">
        <v>5000</v>
      </c>
      <c r="BM74" s="558"/>
      <c r="BN74" s="203">
        <v>5000</v>
      </c>
      <c r="BO74" s="558"/>
      <c r="BP74" s="198" t="s">
        <v>3112</v>
      </c>
      <c r="BQ74" s="220">
        <v>5000</v>
      </c>
      <c r="BR74" s="204">
        <v>6500</v>
      </c>
      <c r="BS74" s="204">
        <v>2500</v>
      </c>
      <c r="BT74" s="204">
        <v>6000</v>
      </c>
      <c r="BU74" s="204">
        <v>6250</v>
      </c>
      <c r="BV74" s="558"/>
      <c r="BW74" s="333">
        <v>6250</v>
      </c>
      <c r="BX74" s="333">
        <v>6250</v>
      </c>
      <c r="BY74" s="333">
        <v>6250</v>
      </c>
      <c r="CA74" s="24" t="s">
        <v>2974</v>
      </c>
      <c r="CB74" s="209">
        <v>333.33333333333331</v>
      </c>
      <c r="CC74" s="249">
        <v>416.66666666666669</v>
      </c>
      <c r="CD74" s="249">
        <v>500</v>
      </c>
      <c r="CE74" s="217">
        <v>633.33333333333337</v>
      </c>
      <c r="CF74" s="217">
        <v>500</v>
      </c>
      <c r="CG74" s="235" t="s">
        <v>3112</v>
      </c>
      <c r="CH74" s="222">
        <v>500</v>
      </c>
      <c r="CI74" s="199">
        <v>2000</v>
      </c>
      <c r="CJ74" s="199">
        <v>500</v>
      </c>
      <c r="CK74" s="558"/>
      <c r="CL74" s="199">
        <v>500</v>
      </c>
      <c r="CM74" s="558"/>
      <c r="CN74" s="203">
        <v>500</v>
      </c>
      <c r="CO74" s="558"/>
      <c r="CP74" s="198" t="s">
        <v>3112</v>
      </c>
      <c r="CQ74" s="204">
        <v>390</v>
      </c>
      <c r="CR74" s="204">
        <v>500</v>
      </c>
      <c r="CS74" s="204">
        <v>333.33333333333297</v>
      </c>
      <c r="CT74" s="204">
        <v>500</v>
      </c>
      <c r="CU74" s="204">
        <v>666.66666666666663</v>
      </c>
      <c r="CV74" s="558"/>
      <c r="CW74" s="333">
        <v>833.33333333333337</v>
      </c>
      <c r="CX74" s="333">
        <v>666.66666666666663</v>
      </c>
      <c r="CY74" s="333">
        <v>666.66666666666663</v>
      </c>
    </row>
    <row r="75" spans="1:129" x14ac:dyDescent="0.3">
      <c r="A75" s="24" t="s">
        <v>2975</v>
      </c>
      <c r="B75" s="209">
        <v>3400</v>
      </c>
      <c r="C75" s="221">
        <v>4000</v>
      </c>
      <c r="D75" s="198" t="s">
        <v>3112</v>
      </c>
      <c r="E75" s="217">
        <v>1700</v>
      </c>
      <c r="F75" s="217">
        <v>2800</v>
      </c>
      <c r="G75" s="196">
        <v>3000</v>
      </c>
      <c r="H75" s="222">
        <v>4000</v>
      </c>
      <c r="I75" s="199">
        <v>3166.6666666666597</v>
      </c>
      <c r="J75" s="199">
        <v>3000</v>
      </c>
      <c r="K75" s="199">
        <v>4000</v>
      </c>
      <c r="L75" s="192">
        <v>3000</v>
      </c>
      <c r="M75" s="338" t="s">
        <v>3167</v>
      </c>
      <c r="N75" s="339">
        <v>4000</v>
      </c>
      <c r="O75" s="203">
        <v>4000</v>
      </c>
      <c r="P75" s="203">
        <v>4000</v>
      </c>
      <c r="Q75" s="252">
        <v>5250</v>
      </c>
      <c r="R75" s="204">
        <v>4000</v>
      </c>
      <c r="S75" s="204">
        <v>4000</v>
      </c>
      <c r="T75" s="197">
        <v>3000</v>
      </c>
      <c r="U75" s="333">
        <v>4000</v>
      </c>
      <c r="V75" s="340" t="s">
        <v>3112</v>
      </c>
      <c r="W75" s="333">
        <v>3000</v>
      </c>
      <c r="X75" s="232">
        <v>4250</v>
      </c>
      <c r="Y75" s="232">
        <v>3000</v>
      </c>
      <c r="AA75" s="24" t="s">
        <v>2975</v>
      </c>
      <c r="AB75" s="209">
        <v>7500</v>
      </c>
      <c r="AC75" s="221">
        <v>8750</v>
      </c>
      <c r="AD75" s="198" t="s">
        <v>3112</v>
      </c>
      <c r="AE75" s="217">
        <v>5000</v>
      </c>
      <c r="AF75" s="217">
        <v>1500</v>
      </c>
      <c r="AG75" s="202">
        <v>5000</v>
      </c>
      <c r="AH75" s="222">
        <v>10000</v>
      </c>
      <c r="AI75" s="192">
        <v>7500</v>
      </c>
      <c r="AJ75" s="199">
        <v>7500</v>
      </c>
      <c r="AK75" s="199">
        <v>5000</v>
      </c>
      <c r="AL75" s="199">
        <v>10000</v>
      </c>
      <c r="AM75" s="339">
        <v>10000</v>
      </c>
      <c r="AN75" s="339">
        <v>10000</v>
      </c>
      <c r="AO75" s="203">
        <v>10000</v>
      </c>
      <c r="AP75" s="203">
        <v>10000</v>
      </c>
      <c r="AQ75" s="203">
        <v>10000</v>
      </c>
      <c r="AR75" s="204">
        <v>10000</v>
      </c>
      <c r="AS75" s="204">
        <v>10000</v>
      </c>
      <c r="AT75" s="204">
        <v>10000</v>
      </c>
      <c r="AU75" s="334">
        <v>7500</v>
      </c>
      <c r="AV75" s="191" t="s">
        <v>3112</v>
      </c>
      <c r="AW75" s="333">
        <v>7500</v>
      </c>
      <c r="AX75" s="333">
        <v>7500</v>
      </c>
      <c r="AY75" s="333">
        <v>10000</v>
      </c>
      <c r="BA75" s="24" t="s">
        <v>2975</v>
      </c>
      <c r="BB75" s="209">
        <v>4500</v>
      </c>
      <c r="BC75" s="249">
        <v>5000</v>
      </c>
      <c r="BD75" s="235" t="s">
        <v>3112</v>
      </c>
      <c r="BE75" s="217">
        <v>6250</v>
      </c>
      <c r="BF75" s="217">
        <v>7500</v>
      </c>
      <c r="BG75" s="250">
        <v>5000</v>
      </c>
      <c r="BH75" s="222">
        <v>3125</v>
      </c>
      <c r="BI75" s="199">
        <v>6250</v>
      </c>
      <c r="BJ75" s="214">
        <v>6250</v>
      </c>
      <c r="BK75" s="558"/>
      <c r="BL75" s="199">
        <v>5000</v>
      </c>
      <c r="BM75" s="558"/>
      <c r="BN75" s="339">
        <v>5000</v>
      </c>
      <c r="BO75" s="558"/>
      <c r="BP75" s="203">
        <v>6250</v>
      </c>
      <c r="BQ75" s="203">
        <v>7500</v>
      </c>
      <c r="BR75" s="204">
        <v>10000</v>
      </c>
      <c r="BS75" s="197">
        <v>5000</v>
      </c>
      <c r="BT75" s="204">
        <v>10000</v>
      </c>
      <c r="BU75" s="204">
        <v>7500</v>
      </c>
      <c r="BV75" s="558"/>
      <c r="BW75" s="333">
        <v>7500</v>
      </c>
      <c r="BX75" s="333">
        <v>7500</v>
      </c>
      <c r="BY75" s="333">
        <v>7500</v>
      </c>
      <c r="CA75" s="24" t="s">
        <v>2975</v>
      </c>
      <c r="CB75" s="209">
        <v>440</v>
      </c>
      <c r="CC75" s="249">
        <v>466.66666666666669</v>
      </c>
      <c r="CD75" s="235" t="s">
        <v>3112</v>
      </c>
      <c r="CE75" s="217">
        <v>833.33333333333337</v>
      </c>
      <c r="CF75" s="217">
        <v>500</v>
      </c>
      <c r="CG75" s="250">
        <v>833.33333333333337</v>
      </c>
      <c r="CH75" s="222">
        <v>833.33333333333337</v>
      </c>
      <c r="CI75" s="199">
        <v>833.33333333333337</v>
      </c>
      <c r="CJ75" s="199">
        <v>1000</v>
      </c>
      <c r="CK75" s="558"/>
      <c r="CL75" s="199">
        <v>1000</v>
      </c>
      <c r="CM75" s="558"/>
      <c r="CN75" s="339">
        <v>500</v>
      </c>
      <c r="CO75" s="558"/>
      <c r="CP75" s="203">
        <v>1000</v>
      </c>
      <c r="CQ75" s="197">
        <v>500</v>
      </c>
      <c r="CR75" s="204">
        <v>666.66666666666663</v>
      </c>
      <c r="CS75" s="204">
        <v>666.66666666666697</v>
      </c>
      <c r="CT75" s="204">
        <v>1333.3333333333333</v>
      </c>
      <c r="CU75" s="204">
        <v>1333.3333333333333</v>
      </c>
      <c r="CV75" s="558"/>
      <c r="CW75" s="333">
        <v>726.66666666666663</v>
      </c>
      <c r="CX75" s="333">
        <v>1000</v>
      </c>
      <c r="CY75" s="333">
        <v>1000</v>
      </c>
      <c r="DA75" s="341"/>
    </row>
    <row r="76" spans="1:129" x14ac:dyDescent="0.3">
      <c r="A76" s="24" t="s">
        <v>2880</v>
      </c>
      <c r="B76" s="235" t="s">
        <v>3112</v>
      </c>
      <c r="C76" s="235" t="s">
        <v>3112</v>
      </c>
      <c r="D76" s="198" t="s">
        <v>3112</v>
      </c>
      <c r="E76" s="198" t="s">
        <v>3112</v>
      </c>
      <c r="F76" s="217">
        <v>4000</v>
      </c>
      <c r="G76" s="202">
        <v>4000</v>
      </c>
      <c r="H76" s="222">
        <v>4000</v>
      </c>
      <c r="I76" s="198" t="s">
        <v>3112</v>
      </c>
      <c r="J76" s="198" t="s">
        <v>3112</v>
      </c>
      <c r="K76" s="198" t="s">
        <v>3112</v>
      </c>
      <c r="L76" s="203">
        <v>4000</v>
      </c>
      <c r="M76" s="342">
        <v>4000</v>
      </c>
      <c r="N76" s="203">
        <v>6000</v>
      </c>
      <c r="O76" s="203">
        <v>7000</v>
      </c>
      <c r="P76" s="220">
        <v>6750</v>
      </c>
      <c r="Q76" s="220">
        <v>4000</v>
      </c>
      <c r="R76" s="204">
        <v>7000</v>
      </c>
      <c r="S76" s="204">
        <v>4000</v>
      </c>
      <c r="T76" s="204">
        <v>6000</v>
      </c>
      <c r="U76" s="333">
        <v>6000</v>
      </c>
      <c r="V76" s="340" t="s">
        <v>3112</v>
      </c>
      <c r="W76" s="333">
        <v>6000</v>
      </c>
      <c r="X76" s="333">
        <v>6000</v>
      </c>
      <c r="Y76" s="226">
        <v>6000</v>
      </c>
      <c r="AA76" s="24" t="s">
        <v>2880</v>
      </c>
      <c r="AB76" s="235" t="s">
        <v>3112</v>
      </c>
      <c r="AC76" s="235" t="s">
        <v>3112</v>
      </c>
      <c r="AD76" s="198" t="s">
        <v>3112</v>
      </c>
      <c r="AE76" s="198" t="s">
        <v>3112</v>
      </c>
      <c r="AF76" s="217">
        <v>5000</v>
      </c>
      <c r="AG76" s="202">
        <v>5000</v>
      </c>
      <c r="AH76" s="222">
        <v>5000</v>
      </c>
      <c r="AI76" s="198" t="s">
        <v>3112</v>
      </c>
      <c r="AJ76" s="198" t="s">
        <v>3112</v>
      </c>
      <c r="AK76" s="198" t="s">
        <v>3112</v>
      </c>
      <c r="AL76" s="203">
        <v>5750</v>
      </c>
      <c r="AM76" s="203">
        <v>6000</v>
      </c>
      <c r="AN76" s="203">
        <v>5000</v>
      </c>
      <c r="AO76" s="203">
        <v>4750</v>
      </c>
      <c r="AP76" s="220">
        <v>4250</v>
      </c>
      <c r="AQ76" s="220">
        <v>6500</v>
      </c>
      <c r="AR76" s="204">
        <v>4750</v>
      </c>
      <c r="AS76" s="204">
        <v>5000</v>
      </c>
      <c r="AT76" s="204">
        <v>4250</v>
      </c>
      <c r="AU76" s="334">
        <v>4250</v>
      </c>
      <c r="AV76" s="191" t="s">
        <v>3112</v>
      </c>
      <c r="AW76" s="333">
        <v>5500</v>
      </c>
      <c r="AX76" s="333">
        <v>6000</v>
      </c>
      <c r="AY76" s="333">
        <v>5500</v>
      </c>
      <c r="BA76" s="24" t="s">
        <v>2880</v>
      </c>
      <c r="BB76" s="235" t="s">
        <v>3112</v>
      </c>
      <c r="BC76" s="235" t="s">
        <v>3112</v>
      </c>
      <c r="BD76" s="235" t="s">
        <v>3112</v>
      </c>
      <c r="BE76" s="235" t="s">
        <v>3112</v>
      </c>
      <c r="BF76" s="217">
        <v>5000</v>
      </c>
      <c r="BG76" s="250">
        <v>5000</v>
      </c>
      <c r="BH76" s="222">
        <v>5000</v>
      </c>
      <c r="BI76" s="198" t="s">
        <v>3112</v>
      </c>
      <c r="BJ76" s="336" t="s">
        <v>3112</v>
      </c>
      <c r="BK76" s="558"/>
      <c r="BL76" s="203">
        <v>5500</v>
      </c>
      <c r="BM76" s="558"/>
      <c r="BN76" s="203">
        <v>6125</v>
      </c>
      <c r="BO76" s="558"/>
      <c r="BP76" s="220">
        <v>5000</v>
      </c>
      <c r="BQ76" s="220">
        <v>6250</v>
      </c>
      <c r="BR76" s="204">
        <v>5000</v>
      </c>
      <c r="BS76" s="204">
        <v>5000</v>
      </c>
      <c r="BT76" s="204">
        <v>7000</v>
      </c>
      <c r="BU76" s="204">
        <v>5000</v>
      </c>
      <c r="BV76" s="558"/>
      <c r="BW76" s="333">
        <v>6000</v>
      </c>
      <c r="BX76" s="333">
        <v>5000</v>
      </c>
      <c r="BY76" s="333">
        <v>5000</v>
      </c>
      <c r="CA76" s="24" t="s">
        <v>2880</v>
      </c>
      <c r="CB76" s="235" t="s">
        <v>3112</v>
      </c>
      <c r="CC76" s="235" t="s">
        <v>3112</v>
      </c>
      <c r="CD76" s="235" t="s">
        <v>3112</v>
      </c>
      <c r="CE76" s="235" t="s">
        <v>3112</v>
      </c>
      <c r="CF76" s="217">
        <v>250</v>
      </c>
      <c r="CG76" s="250">
        <v>222</v>
      </c>
      <c r="CH76" s="222">
        <v>253.33333333333334</v>
      </c>
      <c r="CI76" s="198" t="s">
        <v>3112</v>
      </c>
      <c r="CJ76" s="198" t="s">
        <v>3112</v>
      </c>
      <c r="CK76" s="558"/>
      <c r="CL76" s="203">
        <v>1285.6666666666667</v>
      </c>
      <c r="CM76" s="558"/>
      <c r="CN76" s="203">
        <v>1000</v>
      </c>
      <c r="CO76" s="558"/>
      <c r="CP76" s="220">
        <v>1000</v>
      </c>
      <c r="CQ76" s="204">
        <v>500</v>
      </c>
      <c r="CR76" s="204">
        <v>700</v>
      </c>
      <c r="CS76" s="204">
        <v>700</v>
      </c>
      <c r="CT76" s="204">
        <v>333.33333333333331</v>
      </c>
      <c r="CU76" s="204">
        <v>810</v>
      </c>
      <c r="CV76" s="558"/>
      <c r="CW76" s="333">
        <v>846.66666666666663</v>
      </c>
      <c r="CX76" s="333">
        <v>1426.6666666666667</v>
      </c>
      <c r="CY76" s="333">
        <v>666.66666666666663</v>
      </c>
      <c r="DA76" s="341"/>
    </row>
    <row r="77" spans="1:129" x14ac:dyDescent="0.3">
      <c r="A77" s="24" t="s">
        <v>3117</v>
      </c>
      <c r="B77" s="198" t="s">
        <v>3112</v>
      </c>
      <c r="C77" s="198" t="s">
        <v>3112</v>
      </c>
      <c r="D77" s="198" t="s">
        <v>3112</v>
      </c>
      <c r="E77" s="198" t="s">
        <v>3112</v>
      </c>
      <c r="F77" s="198" t="s">
        <v>3112</v>
      </c>
      <c r="G77" s="198" t="s">
        <v>3112</v>
      </c>
      <c r="H77" s="198" t="s">
        <v>3112</v>
      </c>
      <c r="I77" s="198" t="s">
        <v>3112</v>
      </c>
      <c r="J77" s="198" t="s">
        <v>3112</v>
      </c>
      <c r="K77" s="198" t="s">
        <v>3112</v>
      </c>
      <c r="L77" s="198" t="s">
        <v>3112</v>
      </c>
      <c r="M77" s="198" t="s">
        <v>3112</v>
      </c>
      <c r="N77" s="198" t="s">
        <v>3112</v>
      </c>
      <c r="O77" s="198" t="s">
        <v>3112</v>
      </c>
      <c r="P77" s="220">
        <v>2000</v>
      </c>
      <c r="Q77" s="343" t="s">
        <v>3112</v>
      </c>
      <c r="R77" s="191" t="s">
        <v>3112</v>
      </c>
      <c r="S77" s="191" t="s">
        <v>3112</v>
      </c>
      <c r="T77" s="204">
        <v>10000</v>
      </c>
      <c r="U77" s="340" t="s">
        <v>3112</v>
      </c>
      <c r="V77" s="340" t="s">
        <v>3112</v>
      </c>
      <c r="W77" s="340" t="s">
        <v>3112</v>
      </c>
      <c r="X77" s="333">
        <v>10000</v>
      </c>
      <c r="Y77" s="340" t="s">
        <v>3112</v>
      </c>
      <c r="AA77" s="24" t="s">
        <v>3117</v>
      </c>
      <c r="AB77" s="198" t="s">
        <v>3112</v>
      </c>
      <c r="AC77" s="198" t="s">
        <v>3112</v>
      </c>
      <c r="AD77" s="198" t="s">
        <v>3112</v>
      </c>
      <c r="AE77" s="198" t="s">
        <v>3112</v>
      </c>
      <c r="AF77" s="198" t="s">
        <v>3112</v>
      </c>
      <c r="AG77" s="198" t="s">
        <v>3112</v>
      </c>
      <c r="AH77" s="198" t="s">
        <v>3112</v>
      </c>
      <c r="AI77" s="198" t="s">
        <v>3112</v>
      </c>
      <c r="AJ77" s="198" t="s">
        <v>3112</v>
      </c>
      <c r="AK77" s="198" t="s">
        <v>3112</v>
      </c>
      <c r="AL77" s="198" t="s">
        <v>3112</v>
      </c>
      <c r="AM77" s="198" t="s">
        <v>3112</v>
      </c>
      <c r="AN77" s="198" t="s">
        <v>3112</v>
      </c>
      <c r="AO77" s="198" t="s">
        <v>3112</v>
      </c>
      <c r="AP77" s="220">
        <v>6125</v>
      </c>
      <c r="AQ77" s="343" t="s">
        <v>3112</v>
      </c>
      <c r="AR77" s="191" t="s">
        <v>3112</v>
      </c>
      <c r="AS77" s="191" t="s">
        <v>3112</v>
      </c>
      <c r="AT77" s="204">
        <v>5000</v>
      </c>
      <c r="AU77" s="344" t="s">
        <v>3112</v>
      </c>
      <c r="AV77" s="191" t="s">
        <v>3112</v>
      </c>
      <c r="AW77" s="340" t="s">
        <v>3112</v>
      </c>
      <c r="AX77" s="333">
        <v>5500</v>
      </c>
      <c r="AY77" s="340" t="s">
        <v>3112</v>
      </c>
      <c r="BA77" s="24" t="s">
        <v>3117</v>
      </c>
      <c r="BB77" s="235" t="s">
        <v>3112</v>
      </c>
      <c r="BC77" s="235" t="s">
        <v>3112</v>
      </c>
      <c r="BD77" s="235" t="s">
        <v>3112</v>
      </c>
      <c r="BE77" s="235" t="s">
        <v>3112</v>
      </c>
      <c r="BF77" s="235" t="s">
        <v>3112</v>
      </c>
      <c r="BG77" s="235" t="s">
        <v>3112</v>
      </c>
      <c r="BH77" s="235" t="s">
        <v>3112</v>
      </c>
      <c r="BI77" s="235" t="s">
        <v>3112</v>
      </c>
      <c r="BJ77" s="235" t="s">
        <v>3112</v>
      </c>
      <c r="BK77" s="558"/>
      <c r="BL77" s="198" t="s">
        <v>3112</v>
      </c>
      <c r="BM77" s="558"/>
      <c r="BN77" s="198" t="s">
        <v>3112</v>
      </c>
      <c r="BO77" s="558"/>
      <c r="BP77" s="220">
        <v>5500</v>
      </c>
      <c r="BQ77" s="343" t="s">
        <v>3112</v>
      </c>
      <c r="BR77" s="191" t="s">
        <v>3112</v>
      </c>
      <c r="BS77" s="191" t="s">
        <v>3112</v>
      </c>
      <c r="BT77" s="204">
        <v>10000</v>
      </c>
      <c r="BU77" s="191" t="s">
        <v>3112</v>
      </c>
      <c r="BV77" s="558"/>
      <c r="BW77" s="191" t="s">
        <v>3112</v>
      </c>
      <c r="BX77" s="333">
        <v>6250</v>
      </c>
      <c r="BY77" s="191" t="s">
        <v>3112</v>
      </c>
      <c r="CA77" s="24" t="s">
        <v>3117</v>
      </c>
      <c r="CB77" s="235" t="s">
        <v>3112</v>
      </c>
      <c r="CC77" s="235" t="s">
        <v>3112</v>
      </c>
      <c r="CD77" s="235" t="s">
        <v>3112</v>
      </c>
      <c r="CE77" s="235" t="s">
        <v>3112</v>
      </c>
      <c r="CF77" s="235" t="s">
        <v>3112</v>
      </c>
      <c r="CG77" s="235" t="s">
        <v>3112</v>
      </c>
      <c r="CH77" s="235" t="s">
        <v>3112</v>
      </c>
      <c r="CI77" s="235" t="s">
        <v>3112</v>
      </c>
      <c r="CJ77" s="235" t="s">
        <v>3112</v>
      </c>
      <c r="CK77" s="558"/>
      <c r="CL77" s="198" t="s">
        <v>3112</v>
      </c>
      <c r="CM77" s="558"/>
      <c r="CN77" s="198" t="s">
        <v>3112</v>
      </c>
      <c r="CO77" s="558"/>
      <c r="CP77" s="220">
        <v>253.33333333333334</v>
      </c>
      <c r="CQ77" s="191" t="s">
        <v>3112</v>
      </c>
      <c r="CR77" s="191" t="s">
        <v>3112</v>
      </c>
      <c r="CS77" s="191" t="s">
        <v>3112</v>
      </c>
      <c r="CT77" s="204">
        <v>333.33333333333331</v>
      </c>
      <c r="CU77" s="191" t="s">
        <v>3112</v>
      </c>
      <c r="CV77" s="558"/>
      <c r="CW77" s="191" t="s">
        <v>3112</v>
      </c>
      <c r="CX77" s="333">
        <v>666.66666666666663</v>
      </c>
      <c r="CY77" s="191" t="s">
        <v>3112</v>
      </c>
      <c r="DA77" s="341"/>
    </row>
    <row r="78" spans="1:129" x14ac:dyDescent="0.3">
      <c r="A78" s="24" t="s">
        <v>3118</v>
      </c>
      <c r="B78" s="198" t="s">
        <v>3112</v>
      </c>
      <c r="C78" s="198" t="s">
        <v>3112</v>
      </c>
      <c r="D78" s="198" t="s">
        <v>3112</v>
      </c>
      <c r="E78" s="198" t="s">
        <v>3112</v>
      </c>
      <c r="F78" s="198" t="s">
        <v>3112</v>
      </c>
      <c r="G78" s="198" t="s">
        <v>3112</v>
      </c>
      <c r="H78" s="198" t="s">
        <v>3112</v>
      </c>
      <c r="I78" s="198" t="s">
        <v>3112</v>
      </c>
      <c r="J78" s="198" t="s">
        <v>3112</v>
      </c>
      <c r="K78" s="198" t="s">
        <v>3112</v>
      </c>
      <c r="L78" s="198" t="s">
        <v>3112</v>
      </c>
      <c r="M78" s="336" t="s">
        <v>3112</v>
      </c>
      <c r="N78" s="203">
        <v>7000</v>
      </c>
      <c r="O78" s="198" t="s">
        <v>3112</v>
      </c>
      <c r="P78" s="198" t="s">
        <v>3112</v>
      </c>
      <c r="Q78" s="220">
        <v>5500</v>
      </c>
      <c r="R78" s="191" t="s">
        <v>3112</v>
      </c>
      <c r="S78" s="204">
        <v>7000</v>
      </c>
      <c r="T78" s="204">
        <v>7000</v>
      </c>
      <c r="U78" s="333">
        <v>7000</v>
      </c>
      <c r="V78" s="340" t="s">
        <v>3112</v>
      </c>
      <c r="W78" s="340" t="s">
        <v>3112</v>
      </c>
      <c r="X78" s="333">
        <v>7000</v>
      </c>
      <c r="Y78" s="340" t="s">
        <v>3112</v>
      </c>
      <c r="AA78" s="24" t="s">
        <v>3118</v>
      </c>
      <c r="AB78" s="198" t="s">
        <v>3112</v>
      </c>
      <c r="AC78" s="198" t="s">
        <v>3112</v>
      </c>
      <c r="AD78" s="198" t="s">
        <v>3112</v>
      </c>
      <c r="AE78" s="198" t="s">
        <v>3112</v>
      </c>
      <c r="AF78" s="198" t="s">
        <v>3112</v>
      </c>
      <c r="AG78" s="198" t="s">
        <v>3112</v>
      </c>
      <c r="AH78" s="198" t="s">
        <v>3112</v>
      </c>
      <c r="AI78" s="198" t="s">
        <v>3112</v>
      </c>
      <c r="AJ78" s="198" t="s">
        <v>3112</v>
      </c>
      <c r="AK78" s="198" t="s">
        <v>3112</v>
      </c>
      <c r="AL78" s="198" t="s">
        <v>3112</v>
      </c>
      <c r="AM78" s="198" t="s">
        <v>3112</v>
      </c>
      <c r="AN78" s="203">
        <v>6250</v>
      </c>
      <c r="AO78" s="198" t="s">
        <v>3112</v>
      </c>
      <c r="AP78" s="198" t="s">
        <v>3112</v>
      </c>
      <c r="AQ78" s="220">
        <v>6000</v>
      </c>
      <c r="AR78" s="191" t="s">
        <v>3112</v>
      </c>
      <c r="AS78" s="204">
        <v>6000</v>
      </c>
      <c r="AT78" s="204">
        <v>6000</v>
      </c>
      <c r="AU78" s="334">
        <v>4250</v>
      </c>
      <c r="AV78" s="191" t="s">
        <v>3112</v>
      </c>
      <c r="AW78" s="340" t="s">
        <v>3112</v>
      </c>
      <c r="AX78" s="333">
        <v>6500</v>
      </c>
      <c r="AY78" s="340" t="s">
        <v>3112</v>
      </c>
      <c r="BA78" s="24" t="s">
        <v>3118</v>
      </c>
      <c r="BB78" s="198" t="s">
        <v>3112</v>
      </c>
      <c r="BC78" s="198" t="s">
        <v>3112</v>
      </c>
      <c r="BD78" s="198" t="s">
        <v>3112</v>
      </c>
      <c r="BE78" s="198" t="s">
        <v>3112</v>
      </c>
      <c r="BF78" s="198" t="s">
        <v>3112</v>
      </c>
      <c r="BG78" s="198" t="s">
        <v>3112</v>
      </c>
      <c r="BH78" s="198" t="s">
        <v>3112</v>
      </c>
      <c r="BI78" s="198" t="s">
        <v>3112</v>
      </c>
      <c r="BJ78" s="198" t="s">
        <v>3112</v>
      </c>
      <c r="BK78" s="558"/>
      <c r="BL78" s="198" t="s">
        <v>3112</v>
      </c>
      <c r="BM78" s="558"/>
      <c r="BN78" s="203">
        <v>4500</v>
      </c>
      <c r="BO78" s="558"/>
      <c r="BP78" s="198" t="s">
        <v>3112</v>
      </c>
      <c r="BQ78" s="220">
        <v>4500</v>
      </c>
      <c r="BR78" s="191" t="s">
        <v>3112</v>
      </c>
      <c r="BS78" s="204">
        <v>5000</v>
      </c>
      <c r="BT78" s="204">
        <v>4000</v>
      </c>
      <c r="BU78" s="204">
        <v>5000</v>
      </c>
      <c r="BV78" s="558"/>
      <c r="BW78" s="191" t="s">
        <v>3112</v>
      </c>
      <c r="BX78" s="333">
        <v>5000</v>
      </c>
      <c r="BY78" s="191" t="s">
        <v>3112</v>
      </c>
      <c r="CA78" s="24" t="s">
        <v>3118</v>
      </c>
      <c r="CB78" s="198" t="s">
        <v>3112</v>
      </c>
      <c r="CC78" s="198" t="s">
        <v>3112</v>
      </c>
      <c r="CD78" s="198" t="s">
        <v>3112</v>
      </c>
      <c r="CE78" s="198" t="s">
        <v>3112</v>
      </c>
      <c r="CF78" s="198" t="s">
        <v>3112</v>
      </c>
      <c r="CG78" s="198" t="s">
        <v>3112</v>
      </c>
      <c r="CH78" s="198" t="s">
        <v>3112</v>
      </c>
      <c r="CI78" s="198" t="s">
        <v>3112</v>
      </c>
      <c r="CJ78" s="198" t="s">
        <v>3112</v>
      </c>
      <c r="CK78" s="558"/>
      <c r="CL78" s="198" t="s">
        <v>3112</v>
      </c>
      <c r="CM78" s="558"/>
      <c r="CN78" s="203">
        <v>213.33333333333334</v>
      </c>
      <c r="CO78" s="558"/>
      <c r="CP78" s="198" t="s">
        <v>3112</v>
      </c>
      <c r="CQ78" s="204">
        <v>333.33333333333331</v>
      </c>
      <c r="CR78" s="191" t="s">
        <v>3112</v>
      </c>
      <c r="CS78" s="204">
        <v>220</v>
      </c>
      <c r="CT78" s="204">
        <v>220</v>
      </c>
      <c r="CU78" s="204">
        <v>220</v>
      </c>
      <c r="CV78" s="558"/>
      <c r="CW78" s="191" t="s">
        <v>3112</v>
      </c>
      <c r="CX78" s="333">
        <v>500</v>
      </c>
      <c r="CY78" s="191" t="s">
        <v>3112</v>
      </c>
    </row>
    <row r="79" spans="1:129" x14ac:dyDescent="0.3">
      <c r="A79" s="24" t="s">
        <v>3119</v>
      </c>
      <c r="B79" s="235" t="s">
        <v>3112</v>
      </c>
      <c r="C79" s="235" t="s">
        <v>3112</v>
      </c>
      <c r="D79" s="235" t="s">
        <v>3112</v>
      </c>
      <c r="E79" s="235" t="s">
        <v>3112</v>
      </c>
      <c r="F79" s="235" t="s">
        <v>3112</v>
      </c>
      <c r="G79" s="235" t="s">
        <v>3112</v>
      </c>
      <c r="H79" s="235" t="s">
        <v>3112</v>
      </c>
      <c r="I79" s="235" t="s">
        <v>3112</v>
      </c>
      <c r="J79" s="235" t="s">
        <v>3112</v>
      </c>
      <c r="K79" s="235" t="s">
        <v>3112</v>
      </c>
      <c r="L79" s="203">
        <v>2500</v>
      </c>
      <c r="M79" s="336" t="s">
        <v>3112</v>
      </c>
      <c r="N79" s="203">
        <v>2000</v>
      </c>
      <c r="O79" s="244" t="s">
        <v>3112</v>
      </c>
      <c r="P79" s="203">
        <v>3000</v>
      </c>
      <c r="Q79" s="203">
        <v>7692.3</v>
      </c>
      <c r="R79" s="191" t="s">
        <v>3112</v>
      </c>
      <c r="S79" s="191" t="s">
        <v>3112</v>
      </c>
      <c r="T79" s="204">
        <v>10000</v>
      </c>
      <c r="U79" s="333">
        <v>10000</v>
      </c>
      <c r="V79" s="340" t="s">
        <v>3112</v>
      </c>
      <c r="W79" s="340" t="s">
        <v>3112</v>
      </c>
      <c r="X79" s="333">
        <v>10000</v>
      </c>
      <c r="Y79" s="340" t="s">
        <v>3112</v>
      </c>
      <c r="AA79" s="24" t="s">
        <v>3119</v>
      </c>
      <c r="AB79" s="235" t="s">
        <v>3112</v>
      </c>
      <c r="AC79" s="235" t="s">
        <v>3112</v>
      </c>
      <c r="AD79" s="235" t="s">
        <v>3112</v>
      </c>
      <c r="AE79" s="235" t="s">
        <v>3112</v>
      </c>
      <c r="AF79" s="235" t="s">
        <v>3112</v>
      </c>
      <c r="AG79" s="235" t="s">
        <v>3112</v>
      </c>
      <c r="AH79" s="235" t="s">
        <v>3112</v>
      </c>
      <c r="AI79" s="235" t="s">
        <v>3112</v>
      </c>
      <c r="AJ79" s="235" t="s">
        <v>3112</v>
      </c>
      <c r="AK79" s="235" t="s">
        <v>3112</v>
      </c>
      <c r="AL79" s="203">
        <v>6000</v>
      </c>
      <c r="AM79" s="198" t="s">
        <v>3112</v>
      </c>
      <c r="AN79" s="203">
        <v>6000</v>
      </c>
      <c r="AO79" s="244" t="s">
        <v>3112</v>
      </c>
      <c r="AP79" s="203">
        <v>4500</v>
      </c>
      <c r="AQ79" s="203">
        <v>5000</v>
      </c>
      <c r="AR79" s="191" t="s">
        <v>3112</v>
      </c>
      <c r="AS79" s="191" t="s">
        <v>3112</v>
      </c>
      <c r="AT79" s="204">
        <v>4250</v>
      </c>
      <c r="AU79" s="334">
        <v>7500</v>
      </c>
      <c r="AV79" s="191" t="s">
        <v>3112</v>
      </c>
      <c r="AW79" s="340" t="s">
        <v>3112</v>
      </c>
      <c r="AX79" s="333">
        <v>5500</v>
      </c>
      <c r="AY79" s="340" t="s">
        <v>3112</v>
      </c>
      <c r="BA79" s="24" t="s">
        <v>3119</v>
      </c>
      <c r="BB79" s="235" t="s">
        <v>3112</v>
      </c>
      <c r="BC79" s="235" t="s">
        <v>3112</v>
      </c>
      <c r="BD79" s="235" t="s">
        <v>3112</v>
      </c>
      <c r="BE79" s="235" t="s">
        <v>3112</v>
      </c>
      <c r="BF79" s="235" t="s">
        <v>3112</v>
      </c>
      <c r="BG79" s="235" t="s">
        <v>3112</v>
      </c>
      <c r="BH79" s="235" t="s">
        <v>3112</v>
      </c>
      <c r="BI79" s="235" t="s">
        <v>3112</v>
      </c>
      <c r="BJ79" s="235" t="s">
        <v>3112</v>
      </c>
      <c r="BK79" s="558"/>
      <c r="BL79" s="203">
        <v>5000</v>
      </c>
      <c r="BM79" s="558"/>
      <c r="BN79" s="203">
        <v>6000</v>
      </c>
      <c r="BO79" s="558"/>
      <c r="BP79" s="203">
        <v>4175</v>
      </c>
      <c r="BQ79" s="203">
        <v>6250</v>
      </c>
      <c r="BR79" s="191" t="s">
        <v>3112</v>
      </c>
      <c r="BS79" s="191" t="s">
        <v>3112</v>
      </c>
      <c r="BT79" s="204">
        <v>2000</v>
      </c>
      <c r="BU79" s="204">
        <v>6250</v>
      </c>
      <c r="BV79" s="558"/>
      <c r="BW79" s="191" t="s">
        <v>3112</v>
      </c>
      <c r="BX79" s="333">
        <v>6250</v>
      </c>
      <c r="BY79" s="191" t="s">
        <v>3112</v>
      </c>
      <c r="CA79" s="24" t="s">
        <v>3119</v>
      </c>
      <c r="CB79" s="235" t="s">
        <v>3112</v>
      </c>
      <c r="CC79" s="235" t="s">
        <v>3112</v>
      </c>
      <c r="CD79" s="235" t="s">
        <v>3112</v>
      </c>
      <c r="CE79" s="235" t="s">
        <v>3112</v>
      </c>
      <c r="CF79" s="235" t="s">
        <v>3112</v>
      </c>
      <c r="CG79" s="235" t="s">
        <v>3112</v>
      </c>
      <c r="CH79" s="235" t="s">
        <v>3112</v>
      </c>
      <c r="CI79" s="235" t="s">
        <v>3112</v>
      </c>
      <c r="CJ79" s="235" t="s">
        <v>3112</v>
      </c>
      <c r="CK79" s="558"/>
      <c r="CL79" s="203">
        <v>333.33333333333331</v>
      </c>
      <c r="CM79" s="558"/>
      <c r="CN79" s="203">
        <v>2500</v>
      </c>
      <c r="CO79" s="558"/>
      <c r="CP79" s="203">
        <v>366.66666666666669</v>
      </c>
      <c r="CQ79" s="205">
        <v>333.33333333333331</v>
      </c>
      <c r="CR79" s="191" t="s">
        <v>3112</v>
      </c>
      <c r="CS79" s="191" t="s">
        <v>3112</v>
      </c>
      <c r="CT79" s="204">
        <v>333.33333333333331</v>
      </c>
      <c r="CU79" s="204">
        <v>333.33333333333331</v>
      </c>
      <c r="CV79" s="558"/>
      <c r="CW79" s="191" t="s">
        <v>3112</v>
      </c>
      <c r="CX79" s="333">
        <v>666.66666666666663</v>
      </c>
      <c r="CY79" s="191" t="s">
        <v>3112</v>
      </c>
      <c r="DA79" s="341"/>
    </row>
    <row r="80" spans="1:129" x14ac:dyDescent="0.3">
      <c r="A80" s="246" t="s">
        <v>2885</v>
      </c>
      <c r="B80" s="128" t="s">
        <v>3112</v>
      </c>
      <c r="C80" s="128" t="s">
        <v>3112</v>
      </c>
      <c r="D80" s="128" t="s">
        <v>3112</v>
      </c>
      <c r="E80" s="128" t="s">
        <v>3112</v>
      </c>
      <c r="F80" s="128" t="s">
        <v>3112</v>
      </c>
      <c r="G80" s="128" t="s">
        <v>3112</v>
      </c>
      <c r="H80" s="128" t="s">
        <v>3112</v>
      </c>
      <c r="I80" s="128" t="s">
        <v>3112</v>
      </c>
      <c r="J80" s="128" t="s">
        <v>3112</v>
      </c>
      <c r="K80" s="128" t="s">
        <v>3112</v>
      </c>
      <c r="L80" s="128" t="s">
        <v>3112</v>
      </c>
      <c r="M80" s="128" t="s">
        <v>3112</v>
      </c>
      <c r="N80" s="128" t="s">
        <v>3112</v>
      </c>
      <c r="O80" s="128" t="s">
        <v>3112</v>
      </c>
      <c r="P80" s="128" t="s">
        <v>3112</v>
      </c>
      <c r="Q80" s="128" t="s">
        <v>3112</v>
      </c>
      <c r="R80" s="128" t="s">
        <v>3112</v>
      </c>
      <c r="S80" s="128" t="s">
        <v>3112</v>
      </c>
      <c r="T80" s="128" t="s">
        <v>3112</v>
      </c>
      <c r="U80" s="333">
        <v>3000</v>
      </c>
      <c r="V80" s="340" t="s">
        <v>3112</v>
      </c>
      <c r="W80" s="333">
        <v>4000</v>
      </c>
      <c r="X80" s="333">
        <v>4250</v>
      </c>
      <c r="Y80" s="226">
        <v>6000</v>
      </c>
      <c r="AA80" s="246" t="s">
        <v>2885</v>
      </c>
      <c r="AB80" s="128" t="s">
        <v>3112</v>
      </c>
      <c r="AC80" s="128" t="s">
        <v>3112</v>
      </c>
      <c r="AD80" s="128" t="s">
        <v>3112</v>
      </c>
      <c r="AE80" s="128" t="s">
        <v>3112</v>
      </c>
      <c r="AF80" s="128" t="s">
        <v>3112</v>
      </c>
      <c r="AG80" s="128" t="s">
        <v>3112</v>
      </c>
      <c r="AH80" s="128" t="s">
        <v>3112</v>
      </c>
      <c r="AI80" s="128" t="s">
        <v>3112</v>
      </c>
      <c r="AJ80" s="128" t="s">
        <v>3112</v>
      </c>
      <c r="AK80" s="128" t="s">
        <v>3112</v>
      </c>
      <c r="AL80" s="128" t="s">
        <v>3112</v>
      </c>
      <c r="AM80" s="128" t="s">
        <v>3112</v>
      </c>
      <c r="AN80" s="128" t="s">
        <v>3112</v>
      </c>
      <c r="AO80" s="128" t="s">
        <v>3112</v>
      </c>
      <c r="AP80" s="128" t="s">
        <v>3112</v>
      </c>
      <c r="AQ80" s="128" t="s">
        <v>3112</v>
      </c>
      <c r="AR80" s="128" t="s">
        <v>3112</v>
      </c>
      <c r="AS80" s="128" t="s">
        <v>3112</v>
      </c>
      <c r="AT80" s="128" t="s">
        <v>3112</v>
      </c>
      <c r="AU80" s="334">
        <v>6000</v>
      </c>
      <c r="AV80" s="191" t="s">
        <v>3112</v>
      </c>
      <c r="AW80" s="333">
        <v>10000</v>
      </c>
      <c r="AX80" s="333">
        <v>10000</v>
      </c>
      <c r="AY80" s="333">
        <v>9500</v>
      </c>
      <c r="BA80" s="246" t="s">
        <v>2885</v>
      </c>
      <c r="BB80" s="128" t="s">
        <v>3112</v>
      </c>
      <c r="BC80" s="128" t="s">
        <v>3112</v>
      </c>
      <c r="BD80" s="128" t="s">
        <v>3112</v>
      </c>
      <c r="BE80" s="128" t="s">
        <v>3112</v>
      </c>
      <c r="BF80" s="128" t="s">
        <v>3112</v>
      </c>
      <c r="BG80" s="128" t="s">
        <v>3112</v>
      </c>
      <c r="BH80" s="128" t="s">
        <v>3112</v>
      </c>
      <c r="BI80" s="128" t="s">
        <v>3112</v>
      </c>
      <c r="BJ80" s="128" t="s">
        <v>3112</v>
      </c>
      <c r="BK80" s="558"/>
      <c r="BL80" s="128" t="s">
        <v>3112</v>
      </c>
      <c r="BM80" s="558"/>
      <c r="BN80" s="128" t="s">
        <v>3112</v>
      </c>
      <c r="BO80" s="558"/>
      <c r="BP80" s="128" t="s">
        <v>3112</v>
      </c>
      <c r="BQ80" s="128" t="s">
        <v>3112</v>
      </c>
      <c r="BR80" s="128" t="s">
        <v>3112</v>
      </c>
      <c r="BS80" s="128" t="s">
        <v>3112</v>
      </c>
      <c r="BT80" s="128" t="s">
        <v>3112</v>
      </c>
      <c r="BU80" s="204">
        <v>5000</v>
      </c>
      <c r="BV80" s="558"/>
      <c r="BW80" s="333">
        <v>2500</v>
      </c>
      <c r="BX80" s="333">
        <v>5000</v>
      </c>
      <c r="BY80" s="333">
        <v>3750</v>
      </c>
      <c r="CA80" s="246" t="s">
        <v>2885</v>
      </c>
      <c r="CB80" s="128" t="s">
        <v>3112</v>
      </c>
      <c r="CC80" s="128" t="s">
        <v>3112</v>
      </c>
      <c r="CD80" s="128" t="s">
        <v>3112</v>
      </c>
      <c r="CE80" s="128" t="s">
        <v>3112</v>
      </c>
      <c r="CF80" s="128" t="s">
        <v>3112</v>
      </c>
      <c r="CG80" s="128" t="s">
        <v>3112</v>
      </c>
      <c r="CH80" s="128" t="s">
        <v>3112</v>
      </c>
      <c r="CI80" s="128" t="s">
        <v>3112</v>
      </c>
      <c r="CJ80" s="128" t="s">
        <v>3112</v>
      </c>
      <c r="CK80" s="558"/>
      <c r="CL80" s="128" t="s">
        <v>3112</v>
      </c>
      <c r="CM80" s="558"/>
      <c r="CN80" s="128" t="s">
        <v>3112</v>
      </c>
      <c r="CO80" s="558"/>
      <c r="CP80" s="128" t="s">
        <v>3112</v>
      </c>
      <c r="CQ80" s="128" t="s">
        <v>3112</v>
      </c>
      <c r="CR80" s="128" t="s">
        <v>3112</v>
      </c>
      <c r="CS80" s="128" t="s">
        <v>3112</v>
      </c>
      <c r="CT80" s="128" t="s">
        <v>3112</v>
      </c>
      <c r="CU80" s="204">
        <v>666.66666666666663</v>
      </c>
      <c r="CV80" s="558"/>
      <c r="CW80" s="333">
        <v>583.33333333333337</v>
      </c>
      <c r="CX80" s="333">
        <v>500</v>
      </c>
      <c r="CY80" s="333">
        <v>500</v>
      </c>
      <c r="DA80" s="341"/>
    </row>
    <row r="81" spans="1:105" x14ac:dyDescent="0.3">
      <c r="A81" s="24" t="s">
        <v>2881</v>
      </c>
      <c r="B81" s="209">
        <v>6000</v>
      </c>
      <c r="C81" s="221">
        <v>6000</v>
      </c>
      <c r="D81" s="217">
        <v>6000</v>
      </c>
      <c r="E81" s="217">
        <v>2000</v>
      </c>
      <c r="F81" s="217">
        <v>6000</v>
      </c>
      <c r="G81" s="202">
        <v>6000</v>
      </c>
      <c r="H81" s="198" t="s">
        <v>3112</v>
      </c>
      <c r="I81" s="198" t="s">
        <v>3112</v>
      </c>
      <c r="J81" s="220">
        <v>2000</v>
      </c>
      <c r="K81" s="203">
        <v>3000</v>
      </c>
      <c r="L81" s="203">
        <v>3000</v>
      </c>
      <c r="M81" s="345" t="s">
        <v>3167</v>
      </c>
      <c r="N81" s="198" t="s">
        <v>3112</v>
      </c>
      <c r="O81" s="220">
        <v>6000</v>
      </c>
      <c r="P81" s="198" t="s">
        <v>3112</v>
      </c>
      <c r="Q81" s="220">
        <v>5000</v>
      </c>
      <c r="R81" s="204">
        <v>5000</v>
      </c>
      <c r="S81" s="197">
        <v>3000</v>
      </c>
      <c r="T81" s="204">
        <v>4000</v>
      </c>
      <c r="U81" s="333">
        <v>5000</v>
      </c>
      <c r="V81" s="333">
        <v>6000</v>
      </c>
      <c r="W81" s="333">
        <v>5000</v>
      </c>
      <c r="X81" s="333">
        <v>6000</v>
      </c>
      <c r="Y81" s="226">
        <v>6000</v>
      </c>
      <c r="AA81" s="24" t="s">
        <v>2881</v>
      </c>
      <c r="AB81" s="209">
        <v>6750</v>
      </c>
      <c r="AC81" s="221">
        <v>7000</v>
      </c>
      <c r="AD81" s="217">
        <v>7000</v>
      </c>
      <c r="AE81" s="217">
        <v>6375</v>
      </c>
      <c r="AF81" s="217">
        <v>6500</v>
      </c>
      <c r="AG81" s="202">
        <v>7500</v>
      </c>
      <c r="AH81" s="198" t="s">
        <v>3112</v>
      </c>
      <c r="AI81" s="198" t="s">
        <v>3112</v>
      </c>
      <c r="AJ81" s="220">
        <v>5000</v>
      </c>
      <c r="AK81" s="203">
        <v>6750</v>
      </c>
      <c r="AL81" s="203">
        <v>7500</v>
      </c>
      <c r="AM81" s="203">
        <v>7500</v>
      </c>
      <c r="AN81" s="198" t="s">
        <v>3112</v>
      </c>
      <c r="AO81" s="220">
        <v>7250</v>
      </c>
      <c r="AP81" s="198" t="s">
        <v>3112</v>
      </c>
      <c r="AQ81" s="220">
        <v>6500</v>
      </c>
      <c r="AR81" s="204">
        <v>6500</v>
      </c>
      <c r="AS81" s="204">
        <v>6000</v>
      </c>
      <c r="AT81" s="204">
        <v>5500</v>
      </c>
      <c r="AU81" s="334">
        <v>5000</v>
      </c>
      <c r="AV81" s="204">
        <v>6500</v>
      </c>
      <c r="AW81" s="333">
        <v>6500</v>
      </c>
      <c r="AX81" s="333">
        <v>6500</v>
      </c>
      <c r="AY81" s="333">
        <v>6500</v>
      </c>
      <c r="BA81" s="24" t="s">
        <v>2881</v>
      </c>
      <c r="BB81" s="209">
        <v>3750</v>
      </c>
      <c r="BC81" s="249">
        <v>5000</v>
      </c>
      <c r="BD81" s="249">
        <v>5000</v>
      </c>
      <c r="BE81" s="217">
        <v>5000</v>
      </c>
      <c r="BF81" s="217">
        <v>7500</v>
      </c>
      <c r="BG81" s="250">
        <v>7500</v>
      </c>
      <c r="BH81" s="235" t="s">
        <v>3112</v>
      </c>
      <c r="BI81" s="198" t="s">
        <v>3112</v>
      </c>
      <c r="BJ81" s="342">
        <v>5000</v>
      </c>
      <c r="BK81" s="558"/>
      <c r="BL81" s="203">
        <v>1250</v>
      </c>
      <c r="BM81" s="558"/>
      <c r="BN81" s="198" t="s">
        <v>3112</v>
      </c>
      <c r="BO81" s="558"/>
      <c r="BP81" s="198" t="s">
        <v>3112</v>
      </c>
      <c r="BQ81" s="220">
        <v>5000</v>
      </c>
      <c r="BR81" s="204">
        <v>5000</v>
      </c>
      <c r="BS81" s="204">
        <v>5000</v>
      </c>
      <c r="BT81" s="204">
        <v>6000</v>
      </c>
      <c r="BU81" s="204">
        <v>5000</v>
      </c>
      <c r="BV81" s="558"/>
      <c r="BW81" s="333">
        <v>7500</v>
      </c>
      <c r="BX81" s="333">
        <v>6250</v>
      </c>
      <c r="BY81" s="333">
        <v>6250</v>
      </c>
      <c r="CA81" s="24" t="s">
        <v>2881</v>
      </c>
      <c r="CB81" s="209">
        <v>500</v>
      </c>
      <c r="CC81" s="249">
        <v>1000</v>
      </c>
      <c r="CD81" s="249">
        <v>666.66666666666663</v>
      </c>
      <c r="CE81" s="217">
        <v>333.33333333333331</v>
      </c>
      <c r="CF81" s="217">
        <v>666.66666666666663</v>
      </c>
      <c r="CG81" s="250">
        <v>666.66666666666663</v>
      </c>
      <c r="CH81" s="235" t="s">
        <v>3112</v>
      </c>
      <c r="CI81" s="198" t="s">
        <v>3112</v>
      </c>
      <c r="CJ81" s="220">
        <v>166.66666666666666</v>
      </c>
      <c r="CK81" s="558"/>
      <c r="CL81" s="203">
        <v>333.33333333333331</v>
      </c>
      <c r="CM81" s="558"/>
      <c r="CN81" s="198" t="s">
        <v>3112</v>
      </c>
      <c r="CO81" s="558"/>
      <c r="CP81" s="198" t="s">
        <v>3112</v>
      </c>
      <c r="CQ81" s="204">
        <v>666.66666666666663</v>
      </c>
      <c r="CR81" s="204">
        <v>666.66666666666663</v>
      </c>
      <c r="CS81" s="204">
        <v>666.66666666666697</v>
      </c>
      <c r="CT81" s="204">
        <v>666.66666666666663</v>
      </c>
      <c r="CU81" s="204">
        <v>666.66666666666663</v>
      </c>
      <c r="CV81" s="558"/>
      <c r="CW81" s="333">
        <v>666.66666666666663</v>
      </c>
      <c r="CX81" s="333">
        <v>666.66666666666663</v>
      </c>
      <c r="CY81" s="333">
        <v>666.66666666666663</v>
      </c>
    </row>
    <row r="82" spans="1:105" x14ac:dyDescent="0.3">
      <c r="A82" s="24" t="s">
        <v>3114</v>
      </c>
      <c r="B82" s="209">
        <v>2000</v>
      </c>
      <c r="C82" s="221">
        <v>2000</v>
      </c>
      <c r="D82" s="217">
        <v>2000</v>
      </c>
      <c r="E82" s="217">
        <v>2000</v>
      </c>
      <c r="F82" s="217">
        <v>2000</v>
      </c>
      <c r="G82" s="198" t="s">
        <v>3112</v>
      </c>
      <c r="H82" s="222">
        <v>4000</v>
      </c>
      <c r="I82" s="199">
        <v>5000</v>
      </c>
      <c r="J82" s="198" t="s">
        <v>3112</v>
      </c>
      <c r="K82" s="203">
        <v>2000</v>
      </c>
      <c r="L82" s="203">
        <v>6500</v>
      </c>
      <c r="M82" s="342">
        <v>6000</v>
      </c>
      <c r="N82" s="203">
        <v>7000</v>
      </c>
      <c r="O82" s="220">
        <v>6500</v>
      </c>
      <c r="P82" s="203">
        <v>6000</v>
      </c>
      <c r="Q82" s="203">
        <v>6000</v>
      </c>
      <c r="R82" s="191" t="s">
        <v>3112</v>
      </c>
      <c r="S82" s="204">
        <v>2000</v>
      </c>
      <c r="T82" s="191" t="s">
        <v>3112</v>
      </c>
      <c r="U82" s="333">
        <v>2000</v>
      </c>
      <c r="V82" s="340" t="s">
        <v>3112</v>
      </c>
      <c r="W82" s="340" t="s">
        <v>3112</v>
      </c>
      <c r="X82" s="340" t="s">
        <v>3112</v>
      </c>
      <c r="Y82" s="340" t="s">
        <v>3112</v>
      </c>
      <c r="AA82" s="24" t="s">
        <v>3114</v>
      </c>
      <c r="AB82" s="209">
        <v>5000</v>
      </c>
      <c r="AC82" s="221">
        <v>5000</v>
      </c>
      <c r="AD82" s="217">
        <v>5000</v>
      </c>
      <c r="AE82" s="217">
        <v>5000</v>
      </c>
      <c r="AF82" s="217">
        <v>5000</v>
      </c>
      <c r="AG82" s="198" t="s">
        <v>3112</v>
      </c>
      <c r="AH82" s="222">
        <v>7500</v>
      </c>
      <c r="AI82" s="199">
        <v>10000</v>
      </c>
      <c r="AJ82" s="198" t="s">
        <v>3112</v>
      </c>
      <c r="AK82" s="203">
        <v>7500</v>
      </c>
      <c r="AL82" s="203">
        <v>8750</v>
      </c>
      <c r="AM82" s="203">
        <v>6250</v>
      </c>
      <c r="AN82" s="203">
        <v>6000</v>
      </c>
      <c r="AO82" s="220">
        <v>6500</v>
      </c>
      <c r="AP82" s="220">
        <v>5500</v>
      </c>
      <c r="AQ82" s="203">
        <v>5000</v>
      </c>
      <c r="AR82" s="191" t="s">
        <v>3112</v>
      </c>
      <c r="AS82" s="204">
        <v>5500</v>
      </c>
      <c r="AT82" s="191" t="s">
        <v>3112</v>
      </c>
      <c r="AU82" s="334">
        <v>5000</v>
      </c>
      <c r="AV82" s="191" t="s">
        <v>3112</v>
      </c>
      <c r="AW82" s="340" t="s">
        <v>3112</v>
      </c>
      <c r="AX82" s="340" t="s">
        <v>3112</v>
      </c>
      <c r="AY82" s="340" t="s">
        <v>3112</v>
      </c>
      <c r="BA82" s="24" t="s">
        <v>3114</v>
      </c>
      <c r="BB82" s="209">
        <v>5500</v>
      </c>
      <c r="BC82" s="249">
        <v>5500</v>
      </c>
      <c r="BD82" s="249">
        <v>5500</v>
      </c>
      <c r="BE82" s="217">
        <v>5500</v>
      </c>
      <c r="BF82" s="217">
        <v>5500</v>
      </c>
      <c r="BG82" s="235" t="s">
        <v>3112</v>
      </c>
      <c r="BH82" s="222">
        <v>5000</v>
      </c>
      <c r="BI82" s="199">
        <v>5750</v>
      </c>
      <c r="BJ82" s="336" t="s">
        <v>3112</v>
      </c>
      <c r="BK82" s="558"/>
      <c r="BL82" s="203">
        <v>6250</v>
      </c>
      <c r="BM82" s="558"/>
      <c r="BN82" s="203">
        <v>6250</v>
      </c>
      <c r="BO82" s="558"/>
      <c r="BP82" s="220">
        <v>6250</v>
      </c>
      <c r="BQ82" s="203">
        <v>6250</v>
      </c>
      <c r="BR82" s="191" t="s">
        <v>3112</v>
      </c>
      <c r="BS82" s="197">
        <v>5000</v>
      </c>
      <c r="BT82" s="191" t="s">
        <v>3112</v>
      </c>
      <c r="BU82" s="197">
        <v>5000</v>
      </c>
      <c r="BV82" s="558"/>
      <c r="BW82" s="191" t="s">
        <v>3112</v>
      </c>
      <c r="BX82" s="191" t="s">
        <v>3112</v>
      </c>
      <c r="BY82" s="191" t="s">
        <v>3112</v>
      </c>
      <c r="CA82" s="24" t="s">
        <v>3114</v>
      </c>
      <c r="CB82" s="209">
        <v>300</v>
      </c>
      <c r="CC82" s="249">
        <v>300</v>
      </c>
      <c r="CD82" s="249">
        <v>300</v>
      </c>
      <c r="CE82" s="217">
        <v>300</v>
      </c>
      <c r="CF82" s="217">
        <v>300</v>
      </c>
      <c r="CG82" s="235" t="s">
        <v>3112</v>
      </c>
      <c r="CH82" s="222">
        <v>333.33333333333331</v>
      </c>
      <c r="CI82" s="199">
        <v>333.33333333333331</v>
      </c>
      <c r="CJ82" s="198" t="s">
        <v>3112</v>
      </c>
      <c r="CK82" s="558"/>
      <c r="CL82" s="203">
        <v>1000</v>
      </c>
      <c r="CM82" s="558"/>
      <c r="CN82" s="203">
        <v>333.33333333333331</v>
      </c>
      <c r="CO82" s="558"/>
      <c r="CP82" s="220">
        <v>333.33333333333331</v>
      </c>
      <c r="CQ82" s="205">
        <v>333.33333333333331</v>
      </c>
      <c r="CR82" s="191" t="s">
        <v>3112</v>
      </c>
      <c r="CS82" s="204">
        <v>666.66666666666697</v>
      </c>
      <c r="CT82" s="191" t="s">
        <v>3112</v>
      </c>
      <c r="CU82" s="204">
        <v>753.33333333333337</v>
      </c>
      <c r="CV82" s="558"/>
      <c r="CW82" s="191" t="s">
        <v>3112</v>
      </c>
      <c r="CX82" s="191" t="s">
        <v>3112</v>
      </c>
      <c r="CY82" s="191" t="s">
        <v>3112</v>
      </c>
      <c r="DA82" s="341"/>
    </row>
    <row r="83" spans="1:105" x14ac:dyDescent="0.3">
      <c r="A83" s="150" t="s">
        <v>2976</v>
      </c>
      <c r="B83" s="235" t="s">
        <v>3112</v>
      </c>
      <c r="C83" s="235" t="s">
        <v>3112</v>
      </c>
      <c r="D83" s="198" t="s">
        <v>3112</v>
      </c>
      <c r="E83" s="217">
        <v>2000</v>
      </c>
      <c r="F83" s="198" t="s">
        <v>3112</v>
      </c>
      <c r="G83" s="198" t="s">
        <v>3112</v>
      </c>
      <c r="H83" s="198" t="s">
        <v>3112</v>
      </c>
      <c r="I83" s="252">
        <v>3000</v>
      </c>
      <c r="J83" s="252">
        <v>3000</v>
      </c>
      <c r="K83" s="194" t="s">
        <v>3167</v>
      </c>
      <c r="L83" s="252">
        <v>3000</v>
      </c>
      <c r="M83" s="345" t="s">
        <v>3167</v>
      </c>
      <c r="N83" s="252">
        <v>3000</v>
      </c>
      <c r="O83" s="244" t="s">
        <v>3112</v>
      </c>
      <c r="P83" s="203">
        <v>2000</v>
      </c>
      <c r="Q83" s="203">
        <v>2000</v>
      </c>
      <c r="R83" s="204">
        <v>2000</v>
      </c>
      <c r="S83" s="191" t="s">
        <v>3112</v>
      </c>
      <c r="T83" s="204">
        <v>2000</v>
      </c>
      <c r="U83" s="333">
        <v>2000</v>
      </c>
      <c r="V83" s="340" t="s">
        <v>3112</v>
      </c>
      <c r="W83" s="340" t="s">
        <v>3112</v>
      </c>
      <c r="X83" s="340" t="s">
        <v>3112</v>
      </c>
      <c r="Y83" s="226">
        <v>2000</v>
      </c>
      <c r="AA83" s="150" t="s">
        <v>2976</v>
      </c>
      <c r="AB83" s="235" t="s">
        <v>3112</v>
      </c>
      <c r="AC83" s="235" t="s">
        <v>3112</v>
      </c>
      <c r="AD83" s="198" t="s">
        <v>3112</v>
      </c>
      <c r="AE83" s="217">
        <v>4500</v>
      </c>
      <c r="AF83" s="198" t="s">
        <v>3112</v>
      </c>
      <c r="AG83" s="198" t="s">
        <v>3112</v>
      </c>
      <c r="AH83" s="198" t="s">
        <v>3112</v>
      </c>
      <c r="AI83" s="203">
        <v>7500</v>
      </c>
      <c r="AJ83" s="203">
        <v>7500</v>
      </c>
      <c r="AK83" s="203">
        <v>7500</v>
      </c>
      <c r="AL83" s="203">
        <v>7500</v>
      </c>
      <c r="AM83" s="203">
        <v>7500</v>
      </c>
      <c r="AN83" s="203">
        <v>7500</v>
      </c>
      <c r="AO83" s="244" t="s">
        <v>3112</v>
      </c>
      <c r="AP83" s="220">
        <v>5000</v>
      </c>
      <c r="AQ83" s="203">
        <v>5000</v>
      </c>
      <c r="AR83" s="204">
        <v>5500</v>
      </c>
      <c r="AS83" s="191" t="s">
        <v>3112</v>
      </c>
      <c r="AT83" s="204">
        <v>5000</v>
      </c>
      <c r="AU83" s="334">
        <v>7500</v>
      </c>
      <c r="AV83" s="191" t="s">
        <v>3112</v>
      </c>
      <c r="AW83" s="340" t="s">
        <v>3112</v>
      </c>
      <c r="AX83" s="340" t="s">
        <v>3112</v>
      </c>
      <c r="AY83" s="333">
        <v>6000</v>
      </c>
      <c r="BA83" s="150" t="s">
        <v>2976</v>
      </c>
      <c r="BB83" s="235" t="s">
        <v>3112</v>
      </c>
      <c r="BC83" s="235" t="s">
        <v>3112</v>
      </c>
      <c r="BD83" s="235" t="s">
        <v>3112</v>
      </c>
      <c r="BE83" s="217">
        <v>6250</v>
      </c>
      <c r="BF83" s="235" t="s">
        <v>3112</v>
      </c>
      <c r="BG83" s="235" t="s">
        <v>3112</v>
      </c>
      <c r="BH83" s="235" t="s">
        <v>3112</v>
      </c>
      <c r="BI83" s="203">
        <v>6250</v>
      </c>
      <c r="BJ83" s="346">
        <v>6250</v>
      </c>
      <c r="BK83" s="558"/>
      <c r="BL83" s="203">
        <v>2500</v>
      </c>
      <c r="BM83" s="558"/>
      <c r="BN83" s="203">
        <v>6250</v>
      </c>
      <c r="BO83" s="558"/>
      <c r="BP83" s="220">
        <v>5500</v>
      </c>
      <c r="BQ83" s="203">
        <v>6250</v>
      </c>
      <c r="BR83" s="204">
        <v>6250</v>
      </c>
      <c r="BS83" s="191" t="s">
        <v>3112</v>
      </c>
      <c r="BT83" s="204">
        <v>6000</v>
      </c>
      <c r="BU83" s="204">
        <v>6250</v>
      </c>
      <c r="BV83" s="558"/>
      <c r="BW83" s="191" t="s">
        <v>3112</v>
      </c>
      <c r="BX83" s="191" t="s">
        <v>3112</v>
      </c>
      <c r="BY83" s="333">
        <v>6250</v>
      </c>
      <c r="CA83" s="150" t="s">
        <v>2976</v>
      </c>
      <c r="CB83" s="235" t="s">
        <v>3112</v>
      </c>
      <c r="CC83" s="235" t="s">
        <v>3112</v>
      </c>
      <c r="CD83" s="235" t="s">
        <v>3112</v>
      </c>
      <c r="CE83" s="217">
        <v>333.33333333333331</v>
      </c>
      <c r="CF83" s="235" t="s">
        <v>3112</v>
      </c>
      <c r="CG83" s="235" t="s">
        <v>3112</v>
      </c>
      <c r="CH83" s="235" t="s">
        <v>3112</v>
      </c>
      <c r="CI83" s="203">
        <v>333.33333333333331</v>
      </c>
      <c r="CJ83" s="203">
        <v>333.33333333333331</v>
      </c>
      <c r="CK83" s="558"/>
      <c r="CL83" s="203">
        <v>333.33333333333331</v>
      </c>
      <c r="CM83" s="558"/>
      <c r="CN83" s="203">
        <v>333.33333333333331</v>
      </c>
      <c r="CO83" s="558"/>
      <c r="CP83" s="220">
        <v>333.33333333333331</v>
      </c>
      <c r="CQ83" s="205">
        <v>333.33333333333331</v>
      </c>
      <c r="CR83" s="204">
        <v>333.33333333333331</v>
      </c>
      <c r="CS83" s="191" t="s">
        <v>3112</v>
      </c>
      <c r="CT83" s="204">
        <v>666.66666666666663</v>
      </c>
      <c r="CU83" s="204">
        <v>666.66666666666663</v>
      </c>
      <c r="CV83" s="558"/>
      <c r="CW83" s="191" t="s">
        <v>3112</v>
      </c>
      <c r="CX83" s="191" t="s">
        <v>3112</v>
      </c>
      <c r="CY83" s="333">
        <v>666.66666666666663</v>
      </c>
      <c r="DA83" s="341"/>
    </row>
    <row r="84" spans="1:105" x14ac:dyDescent="0.3">
      <c r="A84" s="24" t="s">
        <v>2977</v>
      </c>
      <c r="B84" s="209">
        <v>6000</v>
      </c>
      <c r="C84" s="221">
        <v>2750</v>
      </c>
      <c r="D84" s="198" t="s">
        <v>3112</v>
      </c>
      <c r="E84" s="198" t="s">
        <v>3112</v>
      </c>
      <c r="F84" s="198" t="s">
        <v>3112</v>
      </c>
      <c r="G84" s="198" t="s">
        <v>3112</v>
      </c>
      <c r="H84" s="222">
        <v>4000</v>
      </c>
      <c r="I84" s="198" t="s">
        <v>3112</v>
      </c>
      <c r="J84" s="220">
        <v>6000</v>
      </c>
      <c r="K84" s="203">
        <v>6000</v>
      </c>
      <c r="L84" s="198" t="s">
        <v>3112</v>
      </c>
      <c r="M84" s="346">
        <v>6000</v>
      </c>
      <c r="N84" s="203">
        <v>6000</v>
      </c>
      <c r="O84" s="203">
        <v>6000</v>
      </c>
      <c r="P84" s="203">
        <v>6000</v>
      </c>
      <c r="Q84" s="203">
        <v>6000</v>
      </c>
      <c r="R84" s="204">
        <v>6000</v>
      </c>
      <c r="S84" s="204">
        <v>6000</v>
      </c>
      <c r="T84" s="204">
        <v>6000</v>
      </c>
      <c r="U84" s="340" t="s">
        <v>3112</v>
      </c>
      <c r="V84" s="333">
        <v>3000</v>
      </c>
      <c r="W84" s="333">
        <v>8000</v>
      </c>
      <c r="X84" s="333">
        <v>6000</v>
      </c>
      <c r="Y84" s="226">
        <v>6000</v>
      </c>
      <c r="AA84" s="24" t="s">
        <v>2977</v>
      </c>
      <c r="AB84" s="209">
        <v>6500</v>
      </c>
      <c r="AC84" s="221">
        <v>6500</v>
      </c>
      <c r="AD84" s="198" t="s">
        <v>3112</v>
      </c>
      <c r="AE84" s="198" t="s">
        <v>3112</v>
      </c>
      <c r="AF84" s="198" t="s">
        <v>3112</v>
      </c>
      <c r="AG84" s="198" t="s">
        <v>3112</v>
      </c>
      <c r="AH84" s="222">
        <v>6500</v>
      </c>
      <c r="AI84" s="198" t="s">
        <v>3112</v>
      </c>
      <c r="AJ84" s="220">
        <v>6000</v>
      </c>
      <c r="AK84" s="203">
        <v>6250</v>
      </c>
      <c r="AL84" s="198" t="s">
        <v>3112</v>
      </c>
      <c r="AM84" s="203">
        <v>6000</v>
      </c>
      <c r="AN84" s="203">
        <v>6000</v>
      </c>
      <c r="AO84" s="203">
        <v>6250</v>
      </c>
      <c r="AP84" s="220">
        <v>5500</v>
      </c>
      <c r="AQ84" s="203">
        <v>6000</v>
      </c>
      <c r="AR84" s="204">
        <v>6000</v>
      </c>
      <c r="AS84" s="204">
        <v>6250</v>
      </c>
      <c r="AT84" s="204">
        <v>6000</v>
      </c>
      <c r="AU84" s="344" t="s">
        <v>3112</v>
      </c>
      <c r="AV84" s="204">
        <v>6500</v>
      </c>
      <c r="AW84" s="333">
        <v>6500</v>
      </c>
      <c r="AX84" s="333">
        <v>6250</v>
      </c>
      <c r="AY84" s="333">
        <v>6250</v>
      </c>
      <c r="BA84" s="24" t="s">
        <v>2977</v>
      </c>
      <c r="BB84" s="209">
        <v>5000</v>
      </c>
      <c r="BC84" s="249">
        <v>5000</v>
      </c>
      <c r="BD84" s="235" t="s">
        <v>3112</v>
      </c>
      <c r="BE84" s="235" t="s">
        <v>3112</v>
      </c>
      <c r="BF84" s="235" t="s">
        <v>3112</v>
      </c>
      <c r="BG84" s="235" t="s">
        <v>3112</v>
      </c>
      <c r="BH84" s="222">
        <v>5000</v>
      </c>
      <c r="BI84" s="198" t="s">
        <v>3112</v>
      </c>
      <c r="BJ84" s="342">
        <v>2500</v>
      </c>
      <c r="BK84" s="558"/>
      <c r="BL84" s="198" t="s">
        <v>3112</v>
      </c>
      <c r="BM84" s="558"/>
      <c r="BN84" s="203">
        <v>5000</v>
      </c>
      <c r="BO84" s="558"/>
      <c r="BP84" s="220">
        <v>5000</v>
      </c>
      <c r="BQ84" s="203">
        <v>5000</v>
      </c>
      <c r="BR84" s="204">
        <v>5000</v>
      </c>
      <c r="BS84" s="204">
        <v>5000</v>
      </c>
      <c r="BT84" s="204">
        <v>3000</v>
      </c>
      <c r="BU84" s="191" t="s">
        <v>3112</v>
      </c>
      <c r="BV84" s="558"/>
      <c r="BW84" s="333">
        <v>5000</v>
      </c>
      <c r="BX84" s="333">
        <v>5000</v>
      </c>
      <c r="BY84" s="333">
        <v>5000</v>
      </c>
      <c r="CA84" s="24" t="s">
        <v>2977</v>
      </c>
      <c r="CB84" s="209">
        <v>233.33333333333334</v>
      </c>
      <c r="CC84" s="249">
        <v>333.33333333333331</v>
      </c>
      <c r="CD84" s="235" t="s">
        <v>3112</v>
      </c>
      <c r="CE84" s="235" t="s">
        <v>3112</v>
      </c>
      <c r="CF84" s="235" t="s">
        <v>3112</v>
      </c>
      <c r="CG84" s="235" t="s">
        <v>3112</v>
      </c>
      <c r="CH84" s="222">
        <v>333.33333333333331</v>
      </c>
      <c r="CI84" s="198" t="s">
        <v>3112</v>
      </c>
      <c r="CJ84" s="220">
        <v>333.33333333333331</v>
      </c>
      <c r="CK84" s="558"/>
      <c r="CL84" s="198" t="s">
        <v>3112</v>
      </c>
      <c r="CM84" s="558"/>
      <c r="CN84" s="203">
        <v>333.33333333333331</v>
      </c>
      <c r="CO84" s="558"/>
      <c r="CP84" s="220">
        <v>333.33333333333331</v>
      </c>
      <c r="CQ84" s="205">
        <v>333.33333333333331</v>
      </c>
      <c r="CR84" s="204">
        <v>333.33333333333331</v>
      </c>
      <c r="CS84" s="204">
        <v>333.33333333333297</v>
      </c>
      <c r="CT84" s="204">
        <v>333.33333333333331</v>
      </c>
      <c r="CU84" s="191" t="s">
        <v>3112</v>
      </c>
      <c r="CV84" s="558"/>
      <c r="CW84" s="333">
        <v>376.66666666666669</v>
      </c>
      <c r="CX84" s="333">
        <v>333.33333333333331</v>
      </c>
      <c r="CY84" s="333">
        <v>333.33333333333331</v>
      </c>
    </row>
    <row r="85" spans="1:105" x14ac:dyDescent="0.3">
      <c r="A85" s="24" t="s">
        <v>3120</v>
      </c>
      <c r="B85" s="198" t="s">
        <v>3112</v>
      </c>
      <c r="C85" s="198" t="s">
        <v>3112</v>
      </c>
      <c r="D85" s="198" t="s">
        <v>3112</v>
      </c>
      <c r="E85" s="198" t="s">
        <v>3112</v>
      </c>
      <c r="F85" s="198" t="s">
        <v>3112</v>
      </c>
      <c r="G85" s="198" t="s">
        <v>3112</v>
      </c>
      <c r="H85" s="198" t="s">
        <v>3112</v>
      </c>
      <c r="I85" s="198" t="s">
        <v>3112</v>
      </c>
      <c r="J85" s="198" t="s">
        <v>3112</v>
      </c>
      <c r="K85" s="198" t="s">
        <v>3112</v>
      </c>
      <c r="L85" s="198" t="s">
        <v>3112</v>
      </c>
      <c r="M85" s="198" t="s">
        <v>3112</v>
      </c>
      <c r="N85" s="198" t="s">
        <v>3112</v>
      </c>
      <c r="O85" s="198" t="s">
        <v>3112</v>
      </c>
      <c r="P85" s="252">
        <v>3000</v>
      </c>
      <c r="Q85" s="203">
        <v>5750</v>
      </c>
      <c r="R85" s="204">
        <v>6000</v>
      </c>
      <c r="S85" s="191" t="s">
        <v>3112</v>
      </c>
      <c r="T85" s="191" t="s">
        <v>3112</v>
      </c>
      <c r="U85" s="340" t="s">
        <v>3112</v>
      </c>
      <c r="V85" s="340" t="s">
        <v>3112</v>
      </c>
      <c r="W85" s="340" t="s">
        <v>3112</v>
      </c>
      <c r="X85" s="340" t="s">
        <v>3112</v>
      </c>
      <c r="Y85" s="340" t="s">
        <v>3112</v>
      </c>
      <c r="AA85" s="24" t="s">
        <v>3120</v>
      </c>
      <c r="AB85" s="198" t="s">
        <v>3112</v>
      </c>
      <c r="AC85" s="198" t="s">
        <v>3112</v>
      </c>
      <c r="AD85" s="198" t="s">
        <v>3112</v>
      </c>
      <c r="AE85" s="198" t="s">
        <v>3112</v>
      </c>
      <c r="AF85" s="198" t="s">
        <v>3112</v>
      </c>
      <c r="AG85" s="198" t="s">
        <v>3112</v>
      </c>
      <c r="AH85" s="198" t="s">
        <v>3112</v>
      </c>
      <c r="AI85" s="198" t="s">
        <v>3112</v>
      </c>
      <c r="AJ85" s="198" t="s">
        <v>3112</v>
      </c>
      <c r="AK85" s="198" t="s">
        <v>3112</v>
      </c>
      <c r="AL85" s="198" t="s">
        <v>3112</v>
      </c>
      <c r="AM85" s="198" t="s">
        <v>3112</v>
      </c>
      <c r="AN85" s="198" t="s">
        <v>3112</v>
      </c>
      <c r="AO85" s="198" t="s">
        <v>3112</v>
      </c>
      <c r="AP85" s="220">
        <v>6500</v>
      </c>
      <c r="AQ85" s="203">
        <v>6000</v>
      </c>
      <c r="AR85" s="204">
        <v>6000</v>
      </c>
      <c r="AS85" s="191" t="s">
        <v>3112</v>
      </c>
      <c r="AT85" s="191" t="s">
        <v>3112</v>
      </c>
      <c r="AU85" s="344" t="s">
        <v>3112</v>
      </c>
      <c r="AV85" s="191" t="s">
        <v>3112</v>
      </c>
      <c r="AW85" s="340" t="s">
        <v>3112</v>
      </c>
      <c r="AX85" s="340" t="s">
        <v>3112</v>
      </c>
      <c r="AY85" s="340" t="s">
        <v>3112</v>
      </c>
      <c r="BA85" s="24" t="s">
        <v>3120</v>
      </c>
      <c r="BB85" s="235" t="s">
        <v>3112</v>
      </c>
      <c r="BC85" s="235" t="s">
        <v>3112</v>
      </c>
      <c r="BD85" s="235" t="s">
        <v>3112</v>
      </c>
      <c r="BE85" s="235" t="s">
        <v>3112</v>
      </c>
      <c r="BF85" s="235" t="s">
        <v>3112</v>
      </c>
      <c r="BG85" s="235" t="s">
        <v>3112</v>
      </c>
      <c r="BH85" s="235" t="s">
        <v>3112</v>
      </c>
      <c r="BI85" s="235" t="s">
        <v>3112</v>
      </c>
      <c r="BJ85" s="235" t="s">
        <v>3112</v>
      </c>
      <c r="BK85" s="558"/>
      <c r="BL85" s="198" t="s">
        <v>3112</v>
      </c>
      <c r="BM85" s="558"/>
      <c r="BN85" s="198" t="s">
        <v>3112</v>
      </c>
      <c r="BO85" s="558"/>
      <c r="BP85" s="220">
        <v>2500</v>
      </c>
      <c r="BQ85" s="203">
        <v>5000</v>
      </c>
      <c r="BR85" s="204">
        <v>5000</v>
      </c>
      <c r="BS85" s="191" t="s">
        <v>3112</v>
      </c>
      <c r="BT85" s="191" t="s">
        <v>3112</v>
      </c>
      <c r="BU85" s="191" t="s">
        <v>3112</v>
      </c>
      <c r="BV85" s="558"/>
      <c r="BW85" s="191" t="s">
        <v>3112</v>
      </c>
      <c r="BX85" s="191" t="s">
        <v>3112</v>
      </c>
      <c r="BY85" s="191" t="s">
        <v>3112</v>
      </c>
      <c r="CA85" s="24" t="s">
        <v>3120</v>
      </c>
      <c r="CB85" s="235" t="s">
        <v>3112</v>
      </c>
      <c r="CC85" s="235" t="s">
        <v>3112</v>
      </c>
      <c r="CD85" s="235" t="s">
        <v>3112</v>
      </c>
      <c r="CE85" s="235" t="s">
        <v>3112</v>
      </c>
      <c r="CF85" s="235" t="s">
        <v>3112</v>
      </c>
      <c r="CG85" s="235" t="s">
        <v>3112</v>
      </c>
      <c r="CH85" s="235" t="s">
        <v>3112</v>
      </c>
      <c r="CI85" s="235" t="s">
        <v>3112</v>
      </c>
      <c r="CJ85" s="235" t="s">
        <v>3112</v>
      </c>
      <c r="CK85" s="558"/>
      <c r="CL85" s="198" t="s">
        <v>3112</v>
      </c>
      <c r="CM85" s="558"/>
      <c r="CN85" s="198" t="s">
        <v>3112</v>
      </c>
      <c r="CO85" s="558"/>
      <c r="CP85" s="220">
        <v>500</v>
      </c>
      <c r="CQ85" s="205">
        <v>1000</v>
      </c>
      <c r="CR85" s="204">
        <v>1000</v>
      </c>
      <c r="CS85" s="191" t="s">
        <v>3112</v>
      </c>
      <c r="CT85" s="191" t="s">
        <v>3112</v>
      </c>
      <c r="CU85" s="191" t="s">
        <v>3112</v>
      </c>
      <c r="CV85" s="558"/>
      <c r="CW85" s="191" t="s">
        <v>3112</v>
      </c>
      <c r="CX85" s="191" t="s">
        <v>3112</v>
      </c>
      <c r="CY85" s="191" t="s">
        <v>3112</v>
      </c>
      <c r="DA85" s="341"/>
    </row>
    <row r="86" spans="1:105" x14ac:dyDescent="0.3">
      <c r="A86" s="24" t="s">
        <v>2978</v>
      </c>
      <c r="B86" s="235" t="s">
        <v>3112</v>
      </c>
      <c r="C86" s="235" t="s">
        <v>3112</v>
      </c>
      <c r="D86" s="217">
        <v>4000</v>
      </c>
      <c r="E86" s="217">
        <v>4000</v>
      </c>
      <c r="F86" s="198" t="s">
        <v>3112</v>
      </c>
      <c r="G86" s="202">
        <v>4000</v>
      </c>
      <c r="H86" s="222">
        <v>4000</v>
      </c>
      <c r="I86" s="199">
        <v>6000</v>
      </c>
      <c r="J86" s="199">
        <v>6000</v>
      </c>
      <c r="K86" s="199">
        <v>6000</v>
      </c>
      <c r="L86" s="199">
        <v>6000</v>
      </c>
      <c r="M86" s="214">
        <v>6000</v>
      </c>
      <c r="N86" s="199">
        <v>6000</v>
      </c>
      <c r="O86" s="199">
        <v>6000</v>
      </c>
      <c r="P86" s="199">
        <v>6000</v>
      </c>
      <c r="Q86" s="199">
        <v>6000</v>
      </c>
      <c r="R86" s="204">
        <v>6000</v>
      </c>
      <c r="S86" s="204">
        <v>6000</v>
      </c>
      <c r="T86" s="204">
        <v>3000</v>
      </c>
      <c r="U86" s="333">
        <v>6000</v>
      </c>
      <c r="V86" s="340" t="s">
        <v>3112</v>
      </c>
      <c r="W86" s="333">
        <v>6000</v>
      </c>
      <c r="X86" s="333">
        <v>6000</v>
      </c>
      <c r="Y86" s="226">
        <v>6000</v>
      </c>
      <c r="AA86" s="24" t="s">
        <v>2978</v>
      </c>
      <c r="AB86" s="235" t="s">
        <v>3112</v>
      </c>
      <c r="AC86" s="235" t="s">
        <v>3112</v>
      </c>
      <c r="AD86" s="217">
        <v>5000</v>
      </c>
      <c r="AE86" s="217">
        <v>5000</v>
      </c>
      <c r="AF86" s="198" t="s">
        <v>3112</v>
      </c>
      <c r="AG86" s="202">
        <v>6250</v>
      </c>
      <c r="AH86" s="222">
        <v>10000</v>
      </c>
      <c r="AI86" s="199">
        <v>10000</v>
      </c>
      <c r="AJ86" s="199">
        <v>7500</v>
      </c>
      <c r="AK86" s="199">
        <v>7500</v>
      </c>
      <c r="AL86" s="199">
        <v>7500</v>
      </c>
      <c r="AM86" s="199">
        <v>7500</v>
      </c>
      <c r="AN86" s="199">
        <v>7500</v>
      </c>
      <c r="AO86" s="199">
        <v>7000</v>
      </c>
      <c r="AP86" s="259">
        <v>7250</v>
      </c>
      <c r="AQ86" s="199">
        <v>7500</v>
      </c>
      <c r="AR86" s="204">
        <v>7500</v>
      </c>
      <c r="AS86" s="204">
        <v>7500</v>
      </c>
      <c r="AT86" s="204">
        <v>7500</v>
      </c>
      <c r="AU86" s="334">
        <v>7500</v>
      </c>
      <c r="AV86" s="191" t="s">
        <v>3112</v>
      </c>
      <c r="AW86" s="333">
        <v>7500</v>
      </c>
      <c r="AX86" s="333">
        <v>7500</v>
      </c>
      <c r="AY86" s="333">
        <v>7500</v>
      </c>
      <c r="BA86" s="24" t="s">
        <v>2978</v>
      </c>
      <c r="BB86" s="235" t="s">
        <v>3112</v>
      </c>
      <c r="BC86" s="235" t="s">
        <v>3112</v>
      </c>
      <c r="BD86" s="249">
        <v>5000</v>
      </c>
      <c r="BE86" s="217">
        <v>5000</v>
      </c>
      <c r="BF86" s="235" t="s">
        <v>3112</v>
      </c>
      <c r="BG86" s="250">
        <v>6250</v>
      </c>
      <c r="BH86" s="222">
        <v>5000</v>
      </c>
      <c r="BI86" s="199">
        <v>6250</v>
      </c>
      <c r="BJ86" s="214">
        <v>2500</v>
      </c>
      <c r="BK86" s="558"/>
      <c r="BL86" s="199">
        <v>5000</v>
      </c>
      <c r="BM86" s="558"/>
      <c r="BN86" s="199">
        <v>5000</v>
      </c>
      <c r="BO86" s="558"/>
      <c r="BP86" s="259">
        <v>5000</v>
      </c>
      <c r="BQ86" s="199">
        <v>6250</v>
      </c>
      <c r="BR86" s="204">
        <v>5000</v>
      </c>
      <c r="BS86" s="204">
        <v>5000</v>
      </c>
      <c r="BT86" s="204">
        <v>2000</v>
      </c>
      <c r="BU86" s="204">
        <v>5000</v>
      </c>
      <c r="BV86" s="558"/>
      <c r="BW86" s="333">
        <v>5000</v>
      </c>
      <c r="BX86" s="333">
        <v>5000</v>
      </c>
      <c r="BY86" s="333">
        <v>10000</v>
      </c>
      <c r="CA86" s="24" t="s">
        <v>2978</v>
      </c>
      <c r="CB86" s="235" t="s">
        <v>3112</v>
      </c>
      <c r="CC86" s="235" t="s">
        <v>3112</v>
      </c>
      <c r="CD86" s="249">
        <v>833.33333333333337</v>
      </c>
      <c r="CE86" s="217">
        <v>1000</v>
      </c>
      <c r="CF86" s="235" t="s">
        <v>3112</v>
      </c>
      <c r="CG86" s="250">
        <v>1333.3333333333333</v>
      </c>
      <c r="CH86" s="222">
        <v>1000</v>
      </c>
      <c r="CI86" s="199">
        <v>1000</v>
      </c>
      <c r="CJ86" s="199">
        <v>666.66666666666663</v>
      </c>
      <c r="CK86" s="558"/>
      <c r="CL86" s="199">
        <v>500</v>
      </c>
      <c r="CM86" s="558"/>
      <c r="CN86" s="199">
        <v>500</v>
      </c>
      <c r="CO86" s="558"/>
      <c r="CP86" s="259">
        <v>800</v>
      </c>
      <c r="CQ86" s="199">
        <v>1000</v>
      </c>
      <c r="CR86" s="204">
        <v>666.66666666666663</v>
      </c>
      <c r="CS86" s="204">
        <v>666.66666666666697</v>
      </c>
      <c r="CT86" s="204">
        <v>666.66666666666663</v>
      </c>
      <c r="CU86" s="204">
        <v>666.66666666666663</v>
      </c>
      <c r="CV86" s="558"/>
      <c r="CW86" s="333">
        <v>1000</v>
      </c>
      <c r="CX86" s="333">
        <v>1000</v>
      </c>
      <c r="CY86" s="333">
        <v>2000</v>
      </c>
      <c r="DA86" s="341"/>
    </row>
    <row r="87" spans="1:105" x14ac:dyDescent="0.3">
      <c r="A87" s="24" t="s">
        <v>2092</v>
      </c>
      <c r="B87" s="235" t="s">
        <v>3112</v>
      </c>
      <c r="C87" s="235" t="s">
        <v>3112</v>
      </c>
      <c r="D87" s="235" t="s">
        <v>3112</v>
      </c>
      <c r="E87" s="235" t="s">
        <v>3112</v>
      </c>
      <c r="F87" s="235" t="s">
        <v>3112</v>
      </c>
      <c r="G87" s="235" t="s">
        <v>3112</v>
      </c>
      <c r="H87" s="235" t="s">
        <v>3112</v>
      </c>
      <c r="I87" s="235" t="s">
        <v>3112</v>
      </c>
      <c r="J87" s="235" t="s">
        <v>3112</v>
      </c>
      <c r="K87" s="235" t="s">
        <v>3112</v>
      </c>
      <c r="L87" s="235" t="s">
        <v>3112</v>
      </c>
      <c r="M87" s="235" t="s">
        <v>3112</v>
      </c>
      <c r="N87" s="235" t="s">
        <v>3112</v>
      </c>
      <c r="O87" s="235" t="s">
        <v>3112</v>
      </c>
      <c r="P87" s="252">
        <v>3000</v>
      </c>
      <c r="Q87" s="252">
        <v>5250</v>
      </c>
      <c r="R87" s="197">
        <v>3000</v>
      </c>
      <c r="S87" s="197">
        <v>3000</v>
      </c>
      <c r="T87" s="204">
        <v>2000</v>
      </c>
      <c r="U87" s="232">
        <v>3000</v>
      </c>
      <c r="V87" s="333">
        <v>3000</v>
      </c>
      <c r="W87" s="333">
        <v>3000</v>
      </c>
      <c r="X87" s="333">
        <v>3000</v>
      </c>
      <c r="Y87" s="226">
        <v>3000</v>
      </c>
      <c r="AA87" s="24" t="s">
        <v>2092</v>
      </c>
      <c r="AB87" s="235" t="s">
        <v>3112</v>
      </c>
      <c r="AC87" s="235" t="s">
        <v>3112</v>
      </c>
      <c r="AD87" s="235" t="s">
        <v>3112</v>
      </c>
      <c r="AE87" s="235" t="s">
        <v>3112</v>
      </c>
      <c r="AF87" s="235" t="s">
        <v>3112</v>
      </c>
      <c r="AG87" s="235" t="s">
        <v>3112</v>
      </c>
      <c r="AH87" s="235" t="s">
        <v>3112</v>
      </c>
      <c r="AI87" s="235" t="s">
        <v>3112</v>
      </c>
      <c r="AJ87" s="235" t="s">
        <v>3112</v>
      </c>
      <c r="AK87" s="235" t="s">
        <v>3112</v>
      </c>
      <c r="AL87" s="235" t="s">
        <v>3112</v>
      </c>
      <c r="AM87" s="235" t="s">
        <v>3112</v>
      </c>
      <c r="AN87" s="235" t="s">
        <v>3112</v>
      </c>
      <c r="AO87" s="235" t="s">
        <v>3112</v>
      </c>
      <c r="AP87" s="220">
        <v>10000</v>
      </c>
      <c r="AQ87" s="203">
        <v>10000</v>
      </c>
      <c r="AR87" s="204">
        <v>3000</v>
      </c>
      <c r="AS87" s="204">
        <v>7500</v>
      </c>
      <c r="AT87" s="197">
        <v>6000</v>
      </c>
      <c r="AU87" s="334">
        <v>10000</v>
      </c>
      <c r="AV87" s="204">
        <v>7500</v>
      </c>
      <c r="AW87" s="333">
        <v>12500</v>
      </c>
      <c r="AX87" s="333">
        <v>12500</v>
      </c>
      <c r="AY87" s="333">
        <v>12500</v>
      </c>
      <c r="BA87" s="24" t="s">
        <v>2092</v>
      </c>
      <c r="BB87" s="235" t="s">
        <v>3112</v>
      </c>
      <c r="BC87" s="235" t="s">
        <v>3112</v>
      </c>
      <c r="BD87" s="235" t="s">
        <v>3112</v>
      </c>
      <c r="BE87" s="235" t="s">
        <v>3112</v>
      </c>
      <c r="BF87" s="235" t="s">
        <v>3112</v>
      </c>
      <c r="BG87" s="235" t="s">
        <v>3112</v>
      </c>
      <c r="BH87" s="235" t="s">
        <v>3112</v>
      </c>
      <c r="BI87" s="235" t="s">
        <v>3112</v>
      </c>
      <c r="BJ87" s="235" t="s">
        <v>3112</v>
      </c>
      <c r="BK87" s="558"/>
      <c r="BL87" s="198" t="s">
        <v>3112</v>
      </c>
      <c r="BM87" s="558"/>
      <c r="BN87" s="198" t="s">
        <v>3112</v>
      </c>
      <c r="BO87" s="558"/>
      <c r="BP87" s="220">
        <v>6250</v>
      </c>
      <c r="BQ87" s="203">
        <v>8125</v>
      </c>
      <c r="BR87" s="197">
        <v>5000</v>
      </c>
      <c r="BS87" s="204">
        <v>8750</v>
      </c>
      <c r="BT87" s="204">
        <v>2000</v>
      </c>
      <c r="BU87" s="204">
        <v>6000</v>
      </c>
      <c r="BV87" s="558"/>
      <c r="BW87" s="333">
        <v>7000</v>
      </c>
      <c r="BX87" s="333">
        <v>7500</v>
      </c>
      <c r="BY87" s="333">
        <v>5000</v>
      </c>
      <c r="CA87" s="24" t="s">
        <v>2092</v>
      </c>
      <c r="CB87" s="235" t="s">
        <v>3112</v>
      </c>
      <c r="CC87" s="235" t="s">
        <v>3112</v>
      </c>
      <c r="CD87" s="235" t="s">
        <v>3112</v>
      </c>
      <c r="CE87" s="235" t="s">
        <v>3112</v>
      </c>
      <c r="CF87" s="235" t="s">
        <v>3112</v>
      </c>
      <c r="CG87" s="235" t="s">
        <v>3112</v>
      </c>
      <c r="CH87" s="235" t="s">
        <v>3112</v>
      </c>
      <c r="CI87" s="235" t="s">
        <v>3112</v>
      </c>
      <c r="CJ87" s="235" t="s">
        <v>3112</v>
      </c>
      <c r="CK87" s="558"/>
      <c r="CL87" s="198" t="s">
        <v>3112</v>
      </c>
      <c r="CM87" s="558"/>
      <c r="CN87" s="198" t="s">
        <v>3112</v>
      </c>
      <c r="CO87" s="558"/>
      <c r="CP87" s="220">
        <v>666.66666666666663</v>
      </c>
      <c r="CQ87" s="205">
        <v>833.33333333333337</v>
      </c>
      <c r="CR87" s="204">
        <v>700</v>
      </c>
      <c r="CS87" s="204">
        <v>1166.6666666666699</v>
      </c>
      <c r="CT87" s="204">
        <v>1166.6666666666667</v>
      </c>
      <c r="CU87" s="204">
        <v>600</v>
      </c>
      <c r="CV87" s="558"/>
      <c r="CW87" s="333">
        <v>850</v>
      </c>
      <c r="CX87" s="333">
        <v>800</v>
      </c>
      <c r="CY87" s="333">
        <v>800</v>
      </c>
    </row>
    <row r="88" spans="1:105" x14ac:dyDescent="0.3">
      <c r="A88" s="150" t="s">
        <v>2979</v>
      </c>
      <c r="B88" s="235" t="s">
        <v>3112</v>
      </c>
      <c r="C88" s="235" t="s">
        <v>3112</v>
      </c>
      <c r="D88" s="235" t="s">
        <v>3112</v>
      </c>
      <c r="E88" s="235" t="s">
        <v>3112</v>
      </c>
      <c r="F88" s="235" t="s">
        <v>3112</v>
      </c>
      <c r="G88" s="235" t="s">
        <v>3112</v>
      </c>
      <c r="H88" s="235" t="s">
        <v>3112</v>
      </c>
      <c r="I88" s="235" t="s">
        <v>3112</v>
      </c>
      <c r="J88" s="235" t="s">
        <v>3112</v>
      </c>
      <c r="K88" s="235" t="s">
        <v>3112</v>
      </c>
      <c r="L88" s="199">
        <v>2600</v>
      </c>
      <c r="M88" s="214">
        <v>2600</v>
      </c>
      <c r="N88" s="199">
        <v>2600</v>
      </c>
      <c r="O88" s="244" t="s">
        <v>3112</v>
      </c>
      <c r="P88" s="198" t="s">
        <v>3112</v>
      </c>
      <c r="Q88" s="220">
        <v>2600</v>
      </c>
      <c r="R88" s="204">
        <v>2600</v>
      </c>
      <c r="S88" s="191" t="s">
        <v>3112</v>
      </c>
      <c r="T88" s="204">
        <v>2000</v>
      </c>
      <c r="U88" s="333">
        <v>2000</v>
      </c>
      <c r="V88" s="333">
        <v>2000</v>
      </c>
      <c r="W88" s="333">
        <v>2000</v>
      </c>
      <c r="X88" s="333">
        <v>2000</v>
      </c>
      <c r="Y88" s="226">
        <v>2000</v>
      </c>
      <c r="AA88" s="24" t="s">
        <v>3122</v>
      </c>
      <c r="AB88" s="235" t="s">
        <v>3112</v>
      </c>
      <c r="AC88" s="235" t="s">
        <v>3112</v>
      </c>
      <c r="AD88" s="235" t="s">
        <v>3112</v>
      </c>
      <c r="AE88" s="235" t="s">
        <v>3112</v>
      </c>
      <c r="AF88" s="235" t="s">
        <v>3112</v>
      </c>
      <c r="AG88" s="235" t="s">
        <v>3112</v>
      </c>
      <c r="AH88" s="235" t="s">
        <v>3112</v>
      </c>
      <c r="AI88" s="235" t="s">
        <v>3112</v>
      </c>
      <c r="AJ88" s="235" t="s">
        <v>3112</v>
      </c>
      <c r="AK88" s="235" t="s">
        <v>3112</v>
      </c>
      <c r="AL88" s="199">
        <v>8750</v>
      </c>
      <c r="AM88" s="199">
        <v>7500</v>
      </c>
      <c r="AN88" s="199">
        <v>7500</v>
      </c>
      <c r="AO88" s="244" t="s">
        <v>3112</v>
      </c>
      <c r="AP88" s="198" t="s">
        <v>3112</v>
      </c>
      <c r="AQ88" s="220">
        <v>7500</v>
      </c>
      <c r="AR88" s="204">
        <v>7500</v>
      </c>
      <c r="AS88" s="191" t="s">
        <v>3112</v>
      </c>
      <c r="AT88" s="204">
        <v>8125</v>
      </c>
      <c r="AU88" s="334">
        <v>8750</v>
      </c>
      <c r="AV88" s="204">
        <v>7500</v>
      </c>
      <c r="AW88" s="333">
        <v>7500</v>
      </c>
      <c r="AX88" s="333">
        <v>7500</v>
      </c>
      <c r="AY88" s="333">
        <v>7500</v>
      </c>
      <c r="BA88" s="24" t="s">
        <v>3122</v>
      </c>
      <c r="BB88" s="235" t="s">
        <v>3112</v>
      </c>
      <c r="BC88" s="235" t="s">
        <v>3112</v>
      </c>
      <c r="BD88" s="235" t="s">
        <v>3112</v>
      </c>
      <c r="BE88" s="235" t="s">
        <v>3112</v>
      </c>
      <c r="BF88" s="235" t="s">
        <v>3112</v>
      </c>
      <c r="BG88" s="235" t="s">
        <v>3112</v>
      </c>
      <c r="BH88" s="235" t="s">
        <v>3112</v>
      </c>
      <c r="BI88" s="235" t="s">
        <v>3112</v>
      </c>
      <c r="BJ88" s="235" t="s">
        <v>3112</v>
      </c>
      <c r="BK88" s="558"/>
      <c r="BL88" s="199">
        <v>2500</v>
      </c>
      <c r="BM88" s="558"/>
      <c r="BN88" s="199">
        <v>5000</v>
      </c>
      <c r="BO88" s="558"/>
      <c r="BP88" s="198" t="s">
        <v>3112</v>
      </c>
      <c r="BQ88" s="220">
        <v>5000</v>
      </c>
      <c r="BR88" s="204">
        <v>6000</v>
      </c>
      <c r="BS88" s="191" t="s">
        <v>3112</v>
      </c>
      <c r="BT88" s="204">
        <v>2000</v>
      </c>
      <c r="BU88" s="204">
        <v>5000</v>
      </c>
      <c r="BV88" s="558"/>
      <c r="BW88" s="333">
        <v>5000</v>
      </c>
      <c r="BX88" s="333">
        <v>4000</v>
      </c>
      <c r="BY88" s="333">
        <v>5000</v>
      </c>
      <c r="CA88" s="24" t="s">
        <v>3122</v>
      </c>
      <c r="CB88" s="235" t="s">
        <v>3112</v>
      </c>
      <c r="CC88" s="235" t="s">
        <v>3112</v>
      </c>
      <c r="CD88" s="235" t="s">
        <v>3112</v>
      </c>
      <c r="CE88" s="235" t="s">
        <v>3112</v>
      </c>
      <c r="CF88" s="235" t="s">
        <v>3112</v>
      </c>
      <c r="CG88" s="235" t="s">
        <v>3112</v>
      </c>
      <c r="CH88" s="235" t="s">
        <v>3112</v>
      </c>
      <c r="CI88" s="235" t="s">
        <v>3112</v>
      </c>
      <c r="CJ88" s="235" t="s">
        <v>3112</v>
      </c>
      <c r="CK88" s="558"/>
      <c r="CL88" s="199">
        <v>666.66666666666663</v>
      </c>
      <c r="CM88" s="558"/>
      <c r="CN88" s="199">
        <v>666.66666666666663</v>
      </c>
      <c r="CO88" s="558"/>
      <c r="CP88" s="198" t="s">
        <v>3112</v>
      </c>
      <c r="CQ88" s="204">
        <v>1000</v>
      </c>
      <c r="CR88" s="204">
        <v>750</v>
      </c>
      <c r="CS88" s="191" t="s">
        <v>3112</v>
      </c>
      <c r="CT88" s="204">
        <v>600</v>
      </c>
      <c r="CU88" s="204">
        <v>1000</v>
      </c>
      <c r="CV88" s="558"/>
      <c r="CW88" s="333">
        <v>753</v>
      </c>
      <c r="CX88" s="333">
        <v>1000</v>
      </c>
      <c r="CY88" s="333">
        <v>666.66666666666663</v>
      </c>
      <c r="DA88" s="341"/>
    </row>
    <row r="89" spans="1:105" x14ac:dyDescent="0.3">
      <c r="A89" s="150" t="s">
        <v>3122</v>
      </c>
      <c r="B89" s="209">
        <v>2000</v>
      </c>
      <c r="C89" s="235" t="s">
        <v>3112</v>
      </c>
      <c r="D89" s="217">
        <v>2500</v>
      </c>
      <c r="E89" s="198" t="s">
        <v>3112</v>
      </c>
      <c r="F89" s="217">
        <v>2000</v>
      </c>
      <c r="G89" s="202">
        <v>3000</v>
      </c>
      <c r="H89" s="198" t="s">
        <v>3112</v>
      </c>
      <c r="I89" s="198" t="s">
        <v>3112</v>
      </c>
      <c r="J89" s="220">
        <v>3000</v>
      </c>
      <c r="K89" s="203">
        <v>2000</v>
      </c>
      <c r="L89" s="203">
        <v>2000</v>
      </c>
      <c r="M89" s="346">
        <v>3000</v>
      </c>
      <c r="N89" s="203">
        <v>2000</v>
      </c>
      <c r="O89" s="244" t="s">
        <v>3112</v>
      </c>
      <c r="P89" s="220">
        <v>2000</v>
      </c>
      <c r="Q89" s="343" t="s">
        <v>3112</v>
      </c>
      <c r="R89" s="204">
        <v>2000</v>
      </c>
      <c r="S89" s="204">
        <v>2000</v>
      </c>
      <c r="T89" s="204">
        <v>2000</v>
      </c>
      <c r="U89" s="340" t="s">
        <v>3112</v>
      </c>
      <c r="V89" s="340" t="s">
        <v>3112</v>
      </c>
      <c r="W89" s="340" t="s">
        <v>3112</v>
      </c>
      <c r="X89" s="340" t="s">
        <v>3112</v>
      </c>
      <c r="Y89" s="340" t="s">
        <v>3112</v>
      </c>
      <c r="AA89" s="24" t="s">
        <v>2979</v>
      </c>
      <c r="AB89" s="209">
        <v>5312.5</v>
      </c>
      <c r="AC89" s="235" t="s">
        <v>3112</v>
      </c>
      <c r="AD89" s="217">
        <v>5000</v>
      </c>
      <c r="AE89" s="198" t="s">
        <v>3112</v>
      </c>
      <c r="AF89" s="217">
        <v>5000</v>
      </c>
      <c r="AG89" s="202">
        <v>5000</v>
      </c>
      <c r="AH89" s="198" t="s">
        <v>3112</v>
      </c>
      <c r="AI89" s="198" t="s">
        <v>3112</v>
      </c>
      <c r="AJ89" s="220">
        <v>7500</v>
      </c>
      <c r="AK89" s="203">
        <v>7500</v>
      </c>
      <c r="AL89" s="203">
        <v>7500</v>
      </c>
      <c r="AM89" s="203">
        <v>7500</v>
      </c>
      <c r="AN89" s="203">
        <v>7500</v>
      </c>
      <c r="AO89" s="244" t="s">
        <v>3112</v>
      </c>
      <c r="AP89" s="220">
        <v>7250</v>
      </c>
      <c r="AQ89" s="343" t="s">
        <v>3112</v>
      </c>
      <c r="AR89" s="204">
        <v>7500</v>
      </c>
      <c r="AS89" s="204">
        <v>7500</v>
      </c>
      <c r="AT89" s="204">
        <v>7500</v>
      </c>
      <c r="AU89" s="344" t="s">
        <v>3112</v>
      </c>
      <c r="AV89" s="191" t="s">
        <v>3112</v>
      </c>
      <c r="AW89" s="340" t="s">
        <v>3112</v>
      </c>
      <c r="AX89" s="340" t="s">
        <v>3112</v>
      </c>
      <c r="AY89" s="340" t="s">
        <v>3112</v>
      </c>
      <c r="BA89" s="24" t="s">
        <v>2979</v>
      </c>
      <c r="BB89" s="209">
        <v>5000</v>
      </c>
      <c r="BC89" s="235" t="s">
        <v>3112</v>
      </c>
      <c r="BD89" s="249">
        <v>5000</v>
      </c>
      <c r="BE89" s="235" t="s">
        <v>3112</v>
      </c>
      <c r="BF89" s="217">
        <v>5000</v>
      </c>
      <c r="BG89" s="250">
        <v>5000</v>
      </c>
      <c r="BH89" s="235" t="s">
        <v>3112</v>
      </c>
      <c r="BI89" s="198" t="s">
        <v>3112</v>
      </c>
      <c r="BJ89" s="342">
        <v>6000</v>
      </c>
      <c r="BK89" s="558"/>
      <c r="BL89" s="203">
        <v>5000</v>
      </c>
      <c r="BM89" s="558"/>
      <c r="BN89" s="203">
        <v>5000</v>
      </c>
      <c r="BO89" s="558"/>
      <c r="BP89" s="220">
        <v>5500</v>
      </c>
      <c r="BQ89" s="343" t="s">
        <v>3112</v>
      </c>
      <c r="BR89" s="204">
        <v>5000</v>
      </c>
      <c r="BS89" s="204">
        <v>5250</v>
      </c>
      <c r="BT89" s="204">
        <v>2000</v>
      </c>
      <c r="BU89" s="191" t="s">
        <v>3112</v>
      </c>
      <c r="BV89" s="558"/>
      <c r="BW89" s="191" t="s">
        <v>3112</v>
      </c>
      <c r="BX89" s="191" t="s">
        <v>3112</v>
      </c>
      <c r="BY89" s="191" t="s">
        <v>3112</v>
      </c>
      <c r="CA89" s="24" t="s">
        <v>2979</v>
      </c>
      <c r="CB89" s="209">
        <v>666.66666666666663</v>
      </c>
      <c r="CC89" s="235" t="s">
        <v>3112</v>
      </c>
      <c r="CD89" s="249">
        <v>750</v>
      </c>
      <c r="CE89" s="235" t="s">
        <v>3112</v>
      </c>
      <c r="CF89" s="217">
        <v>666.66666666666663</v>
      </c>
      <c r="CG89" s="250">
        <v>666.66666666666663</v>
      </c>
      <c r="CH89" s="235" t="s">
        <v>3112</v>
      </c>
      <c r="CI89" s="198" t="s">
        <v>3112</v>
      </c>
      <c r="CJ89" s="220">
        <v>666.66666666666663</v>
      </c>
      <c r="CK89" s="558"/>
      <c r="CL89" s="203">
        <v>1000</v>
      </c>
      <c r="CM89" s="558"/>
      <c r="CN89" s="203">
        <v>420</v>
      </c>
      <c r="CO89" s="558"/>
      <c r="CP89" s="220">
        <v>420</v>
      </c>
      <c r="CQ89" s="343" t="s">
        <v>3112</v>
      </c>
      <c r="CR89" s="204">
        <v>353.33333333333331</v>
      </c>
      <c r="CS89" s="204">
        <v>1000</v>
      </c>
      <c r="CT89" s="204">
        <v>293.33333333333331</v>
      </c>
      <c r="CU89" s="191" t="s">
        <v>3112</v>
      </c>
      <c r="CV89" s="558"/>
      <c r="CW89" s="191" t="s">
        <v>3112</v>
      </c>
      <c r="CX89" s="191" t="s">
        <v>3112</v>
      </c>
      <c r="CY89" s="191" t="s">
        <v>3112</v>
      </c>
    </row>
    <row r="90" spans="1:105" x14ac:dyDescent="0.3">
      <c r="A90" s="24" t="s">
        <v>2980</v>
      </c>
      <c r="B90" s="209">
        <v>3400</v>
      </c>
      <c r="C90" s="221">
        <v>3000</v>
      </c>
      <c r="D90" s="198" t="s">
        <v>3112</v>
      </c>
      <c r="E90" s="217">
        <v>3000</v>
      </c>
      <c r="F90" s="217">
        <v>3000</v>
      </c>
      <c r="G90" s="202">
        <v>3000</v>
      </c>
      <c r="H90" s="198" t="s">
        <v>3112</v>
      </c>
      <c r="I90" s="220">
        <v>3000</v>
      </c>
      <c r="J90" s="198" t="s">
        <v>3112</v>
      </c>
      <c r="K90" s="203">
        <v>3000</v>
      </c>
      <c r="L90" s="203">
        <v>3000</v>
      </c>
      <c r="M90" s="342">
        <v>3000</v>
      </c>
      <c r="N90" s="220">
        <v>3000</v>
      </c>
      <c r="O90" s="220">
        <v>3000</v>
      </c>
      <c r="P90" s="220">
        <v>3000</v>
      </c>
      <c r="Q90" s="343" t="s">
        <v>3112</v>
      </c>
      <c r="R90" s="204">
        <v>3000</v>
      </c>
      <c r="S90" s="204">
        <v>3000</v>
      </c>
      <c r="T90" s="191" t="s">
        <v>3112</v>
      </c>
      <c r="U90" s="333">
        <v>3000</v>
      </c>
      <c r="V90" s="333" t="s">
        <v>3112</v>
      </c>
      <c r="W90" s="333">
        <v>3000</v>
      </c>
      <c r="X90" s="333">
        <v>3000</v>
      </c>
      <c r="Y90" s="226">
        <v>3000</v>
      </c>
      <c r="AA90" s="24" t="s">
        <v>2980</v>
      </c>
      <c r="AB90" s="209">
        <v>7500</v>
      </c>
      <c r="AC90" s="221">
        <v>7500</v>
      </c>
      <c r="AD90" s="198" t="s">
        <v>3112</v>
      </c>
      <c r="AE90" s="217">
        <v>7500</v>
      </c>
      <c r="AF90" s="217">
        <v>7500</v>
      </c>
      <c r="AG90" s="202">
        <v>7500</v>
      </c>
      <c r="AH90" s="198" t="s">
        <v>3112</v>
      </c>
      <c r="AI90" s="220">
        <v>7500</v>
      </c>
      <c r="AJ90" s="198" t="s">
        <v>3112</v>
      </c>
      <c r="AK90" s="203">
        <v>7500</v>
      </c>
      <c r="AL90" s="203">
        <v>7500</v>
      </c>
      <c r="AM90" s="220">
        <v>7500</v>
      </c>
      <c r="AN90" s="203">
        <v>7500</v>
      </c>
      <c r="AO90" s="220">
        <v>7500</v>
      </c>
      <c r="AP90" s="220">
        <v>7500</v>
      </c>
      <c r="AQ90" s="343" t="s">
        <v>3112</v>
      </c>
      <c r="AR90" s="204">
        <v>7500</v>
      </c>
      <c r="AS90" s="204">
        <v>7500</v>
      </c>
      <c r="AT90" s="191" t="s">
        <v>3112</v>
      </c>
      <c r="AU90" s="334">
        <v>7500</v>
      </c>
      <c r="AV90" s="191" t="s">
        <v>3112</v>
      </c>
      <c r="AW90" s="333">
        <v>7500</v>
      </c>
      <c r="AX90" s="333">
        <v>8125</v>
      </c>
      <c r="AY90" s="333">
        <v>6000</v>
      </c>
      <c r="BA90" s="24" t="s">
        <v>2980</v>
      </c>
      <c r="BB90" s="209">
        <v>3750</v>
      </c>
      <c r="BC90" s="249">
        <v>5000</v>
      </c>
      <c r="BD90" s="235" t="s">
        <v>3112</v>
      </c>
      <c r="BE90" s="217">
        <v>5000</v>
      </c>
      <c r="BF90" s="217">
        <v>5000</v>
      </c>
      <c r="BG90" s="250">
        <v>5000</v>
      </c>
      <c r="BH90" s="235" t="s">
        <v>3112</v>
      </c>
      <c r="BI90" s="220">
        <v>5000</v>
      </c>
      <c r="BJ90" s="336" t="s">
        <v>3112</v>
      </c>
      <c r="BK90" s="558"/>
      <c r="BL90" s="203">
        <v>5000</v>
      </c>
      <c r="BM90" s="558"/>
      <c r="BN90" s="203">
        <v>5000</v>
      </c>
      <c r="BO90" s="558"/>
      <c r="BP90" s="220">
        <v>5000</v>
      </c>
      <c r="BQ90" s="343" t="s">
        <v>3112</v>
      </c>
      <c r="BR90" s="204">
        <v>5000</v>
      </c>
      <c r="BS90" s="204">
        <v>5000</v>
      </c>
      <c r="BT90" s="191" t="s">
        <v>3112</v>
      </c>
      <c r="BU90" s="204">
        <v>5000</v>
      </c>
      <c r="BV90" s="558"/>
      <c r="BW90" s="333">
        <v>5000</v>
      </c>
      <c r="BX90" s="333">
        <v>5000</v>
      </c>
      <c r="BY90" s="333">
        <v>5000</v>
      </c>
      <c r="CA90" s="24" t="s">
        <v>2980</v>
      </c>
      <c r="CB90" s="209">
        <v>366.66666666666669</v>
      </c>
      <c r="CC90" s="249">
        <v>800</v>
      </c>
      <c r="CD90" s="235" t="s">
        <v>3112</v>
      </c>
      <c r="CE90" s="217">
        <v>600</v>
      </c>
      <c r="CF90" s="217">
        <v>600</v>
      </c>
      <c r="CG90" s="250">
        <v>700</v>
      </c>
      <c r="CH90" s="235" t="s">
        <v>3112</v>
      </c>
      <c r="CI90" s="220">
        <v>700</v>
      </c>
      <c r="CJ90" s="198" t="s">
        <v>3112</v>
      </c>
      <c r="CK90" s="558"/>
      <c r="CL90" s="203">
        <v>700</v>
      </c>
      <c r="CM90" s="558"/>
      <c r="CN90" s="203">
        <v>700</v>
      </c>
      <c r="CO90" s="558"/>
      <c r="CP90" s="220">
        <v>700</v>
      </c>
      <c r="CQ90" s="191" t="s">
        <v>3112</v>
      </c>
      <c r="CR90" s="204">
        <v>700</v>
      </c>
      <c r="CS90" s="204">
        <v>753.33333333333303</v>
      </c>
      <c r="CT90" s="191" t="s">
        <v>3112</v>
      </c>
      <c r="CU90" s="204">
        <v>700</v>
      </c>
      <c r="CV90" s="558"/>
      <c r="CW90" s="333">
        <v>653.33333333333337</v>
      </c>
      <c r="CX90" s="333">
        <v>753.33333333333337</v>
      </c>
      <c r="CY90" s="333">
        <v>700</v>
      </c>
      <c r="DA90" s="341"/>
    </row>
    <row r="91" spans="1:105" x14ac:dyDescent="0.3">
      <c r="A91" s="24" t="s">
        <v>3123</v>
      </c>
      <c r="B91" s="235" t="s">
        <v>3112</v>
      </c>
      <c r="C91" s="235" t="s">
        <v>3112</v>
      </c>
      <c r="D91" s="235" t="s">
        <v>3112</v>
      </c>
      <c r="E91" s="235" t="s">
        <v>3112</v>
      </c>
      <c r="F91" s="235" t="s">
        <v>3112</v>
      </c>
      <c r="G91" s="235" t="s">
        <v>3112</v>
      </c>
      <c r="H91" s="235" t="s">
        <v>3112</v>
      </c>
      <c r="I91" s="235" t="s">
        <v>3112</v>
      </c>
      <c r="J91" s="198" t="s">
        <v>3112</v>
      </c>
      <c r="K91" s="198" t="s">
        <v>3112</v>
      </c>
      <c r="L91" s="198" t="s">
        <v>3112</v>
      </c>
      <c r="M91" s="198" t="s">
        <v>3112</v>
      </c>
      <c r="N91" s="198" t="s">
        <v>3112</v>
      </c>
      <c r="O91" s="198" t="s">
        <v>3112</v>
      </c>
      <c r="P91" s="198" t="s">
        <v>3112</v>
      </c>
      <c r="Q91" s="198" t="s">
        <v>3112</v>
      </c>
      <c r="R91" s="198" t="s">
        <v>3112</v>
      </c>
      <c r="S91" s="191" t="s">
        <v>3112</v>
      </c>
      <c r="T91" s="204">
        <v>2000</v>
      </c>
      <c r="U91" s="333">
        <v>2000</v>
      </c>
      <c r="V91" s="340" t="s">
        <v>3112</v>
      </c>
      <c r="W91" s="340" t="s">
        <v>3112</v>
      </c>
      <c r="X91" s="340" t="s">
        <v>3112</v>
      </c>
      <c r="Y91" s="340" t="s">
        <v>3112</v>
      </c>
      <c r="AA91" s="24" t="s">
        <v>3123</v>
      </c>
      <c r="AB91" s="235" t="s">
        <v>3112</v>
      </c>
      <c r="AC91" s="235" t="s">
        <v>3112</v>
      </c>
      <c r="AD91" s="235" t="s">
        <v>3112</v>
      </c>
      <c r="AE91" s="235" t="s">
        <v>3112</v>
      </c>
      <c r="AF91" s="235" t="s">
        <v>3112</v>
      </c>
      <c r="AG91" s="235" t="s">
        <v>3112</v>
      </c>
      <c r="AH91" s="235" t="s">
        <v>3112</v>
      </c>
      <c r="AI91" s="235" t="s">
        <v>3112</v>
      </c>
      <c r="AJ91" s="235" t="s">
        <v>3112</v>
      </c>
      <c r="AK91" s="235" t="s">
        <v>3112</v>
      </c>
      <c r="AL91" s="235" t="s">
        <v>3112</v>
      </c>
      <c r="AM91" s="235" t="s">
        <v>3112</v>
      </c>
      <c r="AN91" s="235" t="s">
        <v>3112</v>
      </c>
      <c r="AO91" s="235" t="s">
        <v>3112</v>
      </c>
      <c r="AP91" s="235" t="s">
        <v>3112</v>
      </c>
      <c r="AQ91" s="235" t="s">
        <v>3112</v>
      </c>
      <c r="AR91" s="235" t="s">
        <v>3112</v>
      </c>
      <c r="AS91" s="191" t="s">
        <v>3112</v>
      </c>
      <c r="AT91" s="204">
        <v>6250</v>
      </c>
      <c r="AU91" s="334">
        <v>6250</v>
      </c>
      <c r="AV91" s="191" t="s">
        <v>3112</v>
      </c>
      <c r="AW91" s="340" t="s">
        <v>3112</v>
      </c>
      <c r="AX91" s="340" t="s">
        <v>3112</v>
      </c>
      <c r="AY91" s="340" t="s">
        <v>3112</v>
      </c>
      <c r="BA91" s="24" t="s">
        <v>3123</v>
      </c>
      <c r="BB91" s="198" t="s">
        <v>3112</v>
      </c>
      <c r="BC91" s="198" t="s">
        <v>3112</v>
      </c>
      <c r="BD91" s="198" t="s">
        <v>3112</v>
      </c>
      <c r="BE91" s="198" t="s">
        <v>3112</v>
      </c>
      <c r="BF91" s="198" t="s">
        <v>3112</v>
      </c>
      <c r="BG91" s="198" t="s">
        <v>3112</v>
      </c>
      <c r="BH91" s="198" t="s">
        <v>3112</v>
      </c>
      <c r="BI91" s="198" t="s">
        <v>3112</v>
      </c>
      <c r="BJ91" s="198" t="s">
        <v>3112</v>
      </c>
      <c r="BK91" s="558"/>
      <c r="BL91" s="198" t="s">
        <v>3112</v>
      </c>
      <c r="BM91" s="558"/>
      <c r="BN91" s="198" t="s">
        <v>3112</v>
      </c>
      <c r="BO91" s="558"/>
      <c r="BP91" s="198" t="s">
        <v>3112</v>
      </c>
      <c r="BQ91" s="198" t="s">
        <v>3112</v>
      </c>
      <c r="BR91" s="198" t="s">
        <v>3112</v>
      </c>
      <c r="BS91" s="191" t="s">
        <v>3112</v>
      </c>
      <c r="BT91" s="204">
        <v>2000</v>
      </c>
      <c r="BU91" s="204">
        <v>3750</v>
      </c>
      <c r="BV91" s="558"/>
      <c r="BW91" s="191" t="s">
        <v>3112</v>
      </c>
      <c r="BX91" s="191" t="s">
        <v>3112</v>
      </c>
      <c r="BY91" s="191" t="s">
        <v>3112</v>
      </c>
      <c r="CA91" s="24" t="s">
        <v>3123</v>
      </c>
      <c r="CB91" s="198" t="s">
        <v>3112</v>
      </c>
      <c r="CC91" s="198" t="s">
        <v>3112</v>
      </c>
      <c r="CD91" s="198" t="s">
        <v>3112</v>
      </c>
      <c r="CE91" s="198" t="s">
        <v>3112</v>
      </c>
      <c r="CF91" s="198" t="s">
        <v>3112</v>
      </c>
      <c r="CG91" s="198" t="s">
        <v>3112</v>
      </c>
      <c r="CH91" s="198" t="s">
        <v>3112</v>
      </c>
      <c r="CI91" s="198" t="s">
        <v>3112</v>
      </c>
      <c r="CJ91" s="198" t="s">
        <v>3112</v>
      </c>
      <c r="CK91" s="558"/>
      <c r="CL91" s="198" t="s">
        <v>3112</v>
      </c>
      <c r="CM91" s="558"/>
      <c r="CN91" s="198" t="s">
        <v>3112</v>
      </c>
      <c r="CO91" s="558"/>
      <c r="CP91" s="198" t="s">
        <v>3112</v>
      </c>
      <c r="CQ91" s="198" t="s">
        <v>3112</v>
      </c>
      <c r="CR91" s="198" t="s">
        <v>3112</v>
      </c>
      <c r="CS91" s="191" t="s">
        <v>3112</v>
      </c>
      <c r="CT91" s="204">
        <v>333.33333333333331</v>
      </c>
      <c r="CU91" s="204">
        <v>1000</v>
      </c>
      <c r="CV91" s="558"/>
      <c r="CW91" s="191" t="s">
        <v>3112</v>
      </c>
      <c r="CX91" s="191" t="s">
        <v>3112</v>
      </c>
      <c r="CY91" s="191" t="s">
        <v>3112</v>
      </c>
    </row>
    <row r="92" spans="1:105" x14ac:dyDescent="0.3">
      <c r="A92" s="24" t="s">
        <v>3124</v>
      </c>
      <c r="B92" s="235" t="s">
        <v>3112</v>
      </c>
      <c r="C92" s="235" t="s">
        <v>3112</v>
      </c>
      <c r="D92" s="235" t="s">
        <v>3112</v>
      </c>
      <c r="E92" s="235" t="s">
        <v>3112</v>
      </c>
      <c r="F92" s="235" t="s">
        <v>3112</v>
      </c>
      <c r="G92" s="235" t="s">
        <v>3112</v>
      </c>
      <c r="H92" s="235" t="s">
        <v>3112</v>
      </c>
      <c r="I92" s="235" t="s">
        <v>3112</v>
      </c>
      <c r="J92" s="220">
        <v>9000</v>
      </c>
      <c r="K92" s="198" t="s">
        <v>3112</v>
      </c>
      <c r="L92" s="198" t="s">
        <v>3112</v>
      </c>
      <c r="M92" s="336" t="s">
        <v>3112</v>
      </c>
      <c r="N92" s="235" t="s">
        <v>3112</v>
      </c>
      <c r="O92" s="198" t="s">
        <v>3112</v>
      </c>
      <c r="P92" s="198" t="s">
        <v>3112</v>
      </c>
      <c r="Q92" s="343" t="s">
        <v>3112</v>
      </c>
      <c r="R92" s="197">
        <v>3000</v>
      </c>
      <c r="S92" s="191" t="s">
        <v>3112</v>
      </c>
      <c r="T92" s="197">
        <v>3000</v>
      </c>
      <c r="U92" s="340" t="s">
        <v>3112</v>
      </c>
      <c r="V92" s="340" t="s">
        <v>3112</v>
      </c>
      <c r="W92" s="340" t="s">
        <v>3112</v>
      </c>
      <c r="X92" s="340" t="s">
        <v>3112</v>
      </c>
      <c r="Y92" s="340" t="s">
        <v>3112</v>
      </c>
      <c r="AA92" s="24" t="s">
        <v>3124</v>
      </c>
      <c r="AB92" s="235" t="s">
        <v>3112</v>
      </c>
      <c r="AC92" s="235" t="s">
        <v>3112</v>
      </c>
      <c r="AD92" s="235" t="s">
        <v>3112</v>
      </c>
      <c r="AE92" s="235" t="s">
        <v>3112</v>
      </c>
      <c r="AF92" s="235" t="s">
        <v>3112</v>
      </c>
      <c r="AG92" s="235" t="s">
        <v>3112</v>
      </c>
      <c r="AH92" s="235" t="s">
        <v>3112</v>
      </c>
      <c r="AI92" s="235" t="s">
        <v>3112</v>
      </c>
      <c r="AJ92" s="220">
        <v>6750</v>
      </c>
      <c r="AK92" s="198" t="s">
        <v>3112</v>
      </c>
      <c r="AL92" s="198" t="s">
        <v>3112</v>
      </c>
      <c r="AM92" s="198" t="s">
        <v>3112</v>
      </c>
      <c r="AN92" s="235" t="s">
        <v>3112</v>
      </c>
      <c r="AO92" s="198" t="s">
        <v>3112</v>
      </c>
      <c r="AP92" s="198" t="s">
        <v>3112</v>
      </c>
      <c r="AQ92" s="343" t="s">
        <v>3112</v>
      </c>
      <c r="AR92" s="204">
        <v>6000</v>
      </c>
      <c r="AS92" s="191" t="s">
        <v>3112</v>
      </c>
      <c r="AT92" s="204">
        <v>5000</v>
      </c>
      <c r="AU92" s="344" t="s">
        <v>3112</v>
      </c>
      <c r="AV92" s="191" t="s">
        <v>3112</v>
      </c>
      <c r="AW92" s="340" t="s">
        <v>3112</v>
      </c>
      <c r="AX92" s="340" t="s">
        <v>3112</v>
      </c>
      <c r="AY92" s="340" t="s">
        <v>3112</v>
      </c>
      <c r="BA92" s="24" t="s">
        <v>3124</v>
      </c>
      <c r="BB92" s="198" t="s">
        <v>3112</v>
      </c>
      <c r="BC92" s="235" t="s">
        <v>3112</v>
      </c>
      <c r="BD92" s="235" t="s">
        <v>3112</v>
      </c>
      <c r="BE92" s="235" t="s">
        <v>3112</v>
      </c>
      <c r="BF92" s="235" t="s">
        <v>3112</v>
      </c>
      <c r="BG92" s="235" t="s">
        <v>3112</v>
      </c>
      <c r="BH92" s="235" t="s">
        <v>3112</v>
      </c>
      <c r="BI92" s="235" t="s">
        <v>3112</v>
      </c>
      <c r="BJ92" s="342">
        <v>2500</v>
      </c>
      <c r="BK92" s="558"/>
      <c r="BL92" s="198" t="s">
        <v>3112</v>
      </c>
      <c r="BM92" s="558"/>
      <c r="BN92" s="235" t="s">
        <v>3112</v>
      </c>
      <c r="BO92" s="558"/>
      <c r="BP92" s="198" t="s">
        <v>3112</v>
      </c>
      <c r="BQ92" s="343" t="s">
        <v>3112</v>
      </c>
      <c r="BR92" s="204">
        <v>5000</v>
      </c>
      <c r="BS92" s="191" t="s">
        <v>3112</v>
      </c>
      <c r="BT92" s="204">
        <v>3000</v>
      </c>
      <c r="BU92" s="191" t="s">
        <v>3112</v>
      </c>
      <c r="BV92" s="558"/>
      <c r="BW92" s="191" t="s">
        <v>3112</v>
      </c>
      <c r="BX92" s="191" t="s">
        <v>3112</v>
      </c>
      <c r="BY92" s="191" t="s">
        <v>3112</v>
      </c>
      <c r="CA92" s="24" t="s">
        <v>3124</v>
      </c>
      <c r="CB92" s="235" t="s">
        <v>3112</v>
      </c>
      <c r="CC92" s="235" t="s">
        <v>3112</v>
      </c>
      <c r="CD92" s="235" t="s">
        <v>3112</v>
      </c>
      <c r="CE92" s="235" t="s">
        <v>3112</v>
      </c>
      <c r="CF92" s="235" t="s">
        <v>3112</v>
      </c>
      <c r="CG92" s="235" t="s">
        <v>3112</v>
      </c>
      <c r="CH92" s="235" t="s">
        <v>3112</v>
      </c>
      <c r="CI92" s="235" t="s">
        <v>3112</v>
      </c>
      <c r="CJ92" s="220">
        <v>666.66666666666663</v>
      </c>
      <c r="CK92" s="558"/>
      <c r="CL92" s="198" t="s">
        <v>3112</v>
      </c>
      <c r="CM92" s="558"/>
      <c r="CN92" s="235" t="s">
        <v>3112</v>
      </c>
      <c r="CO92" s="558"/>
      <c r="CP92" s="198" t="s">
        <v>3112</v>
      </c>
      <c r="CQ92" s="191" t="s">
        <v>3112</v>
      </c>
      <c r="CR92" s="204">
        <v>400</v>
      </c>
      <c r="CS92" s="191" t="s">
        <v>3112</v>
      </c>
      <c r="CT92" s="204">
        <v>1000</v>
      </c>
      <c r="CU92" s="191" t="s">
        <v>3112</v>
      </c>
      <c r="CV92" s="558"/>
      <c r="CW92" s="191" t="s">
        <v>3112</v>
      </c>
      <c r="CX92" s="191" t="s">
        <v>3112</v>
      </c>
      <c r="CY92" s="191" t="s">
        <v>3112</v>
      </c>
    </row>
    <row r="93" spans="1:105" x14ac:dyDescent="0.3">
      <c r="A93" s="24" t="s">
        <v>3125</v>
      </c>
      <c r="B93" s="198" t="s">
        <v>3112</v>
      </c>
      <c r="C93" s="198" t="s">
        <v>3112</v>
      </c>
      <c r="D93" s="198" t="s">
        <v>3112</v>
      </c>
      <c r="E93" s="198" t="s">
        <v>3112</v>
      </c>
      <c r="F93" s="198" t="s">
        <v>3112</v>
      </c>
      <c r="G93" s="198" t="s">
        <v>3112</v>
      </c>
      <c r="H93" s="198" t="s">
        <v>3112</v>
      </c>
      <c r="I93" s="198" t="s">
        <v>3112</v>
      </c>
      <c r="J93" s="198" t="s">
        <v>3112</v>
      </c>
      <c r="K93" s="198" t="s">
        <v>3112</v>
      </c>
      <c r="L93" s="198" t="s">
        <v>3112</v>
      </c>
      <c r="M93" s="336" t="s">
        <v>3112</v>
      </c>
      <c r="N93" s="252">
        <v>3000</v>
      </c>
      <c r="O93" s="198" t="s">
        <v>3112</v>
      </c>
      <c r="P93" s="198" t="s">
        <v>3112</v>
      </c>
      <c r="Q93" s="252">
        <v>5250</v>
      </c>
      <c r="R93" s="204">
        <v>2000</v>
      </c>
      <c r="S93" s="204">
        <v>2000</v>
      </c>
      <c r="T93" s="204">
        <v>2000</v>
      </c>
      <c r="U93" s="333">
        <v>2000</v>
      </c>
      <c r="V93" s="340" t="s">
        <v>3112</v>
      </c>
      <c r="W93" s="333">
        <v>2000</v>
      </c>
      <c r="X93" s="340" t="s">
        <v>3112</v>
      </c>
      <c r="Y93" s="340" t="s">
        <v>3112</v>
      </c>
      <c r="AA93" s="24" t="s">
        <v>3125</v>
      </c>
      <c r="AB93" s="198" t="s">
        <v>3112</v>
      </c>
      <c r="AC93" s="198" t="s">
        <v>3112</v>
      </c>
      <c r="AD93" s="198" t="s">
        <v>3112</v>
      </c>
      <c r="AE93" s="198" t="s">
        <v>3112</v>
      </c>
      <c r="AF93" s="198" t="s">
        <v>3112</v>
      </c>
      <c r="AG93" s="198" t="s">
        <v>3112</v>
      </c>
      <c r="AH93" s="198" t="s">
        <v>3112</v>
      </c>
      <c r="AI93" s="198" t="s">
        <v>3112</v>
      </c>
      <c r="AJ93" s="198" t="s">
        <v>3112</v>
      </c>
      <c r="AK93" s="198" t="s">
        <v>3112</v>
      </c>
      <c r="AL93" s="198" t="s">
        <v>3112</v>
      </c>
      <c r="AM93" s="198" t="s">
        <v>3112</v>
      </c>
      <c r="AN93" s="203">
        <v>10000</v>
      </c>
      <c r="AO93" s="198" t="s">
        <v>3112</v>
      </c>
      <c r="AP93" s="198" t="s">
        <v>3112</v>
      </c>
      <c r="AQ93" s="220">
        <v>7500</v>
      </c>
      <c r="AR93" s="204">
        <v>7500</v>
      </c>
      <c r="AS93" s="204">
        <v>7500</v>
      </c>
      <c r="AT93" s="204">
        <v>5000</v>
      </c>
      <c r="AU93" s="334">
        <v>7500</v>
      </c>
      <c r="AV93" s="191" t="s">
        <v>3112</v>
      </c>
      <c r="AW93" s="333">
        <v>8750</v>
      </c>
      <c r="AX93" s="340" t="s">
        <v>3112</v>
      </c>
      <c r="AY93" s="340" t="s">
        <v>3112</v>
      </c>
      <c r="BA93" s="24" t="s">
        <v>3125</v>
      </c>
      <c r="BB93" s="198" t="s">
        <v>3112</v>
      </c>
      <c r="BC93" s="198" t="s">
        <v>3112</v>
      </c>
      <c r="BD93" s="198" t="s">
        <v>3112</v>
      </c>
      <c r="BE93" s="198" t="s">
        <v>3112</v>
      </c>
      <c r="BF93" s="198" t="s">
        <v>3112</v>
      </c>
      <c r="BG93" s="198" t="s">
        <v>3112</v>
      </c>
      <c r="BH93" s="198" t="s">
        <v>3112</v>
      </c>
      <c r="BI93" s="198" t="s">
        <v>3112</v>
      </c>
      <c r="BJ93" s="198" t="s">
        <v>3112</v>
      </c>
      <c r="BK93" s="558"/>
      <c r="BL93" s="198" t="s">
        <v>3112</v>
      </c>
      <c r="BM93" s="558"/>
      <c r="BN93" s="203">
        <v>5000</v>
      </c>
      <c r="BO93" s="558"/>
      <c r="BP93" s="198" t="s">
        <v>3112</v>
      </c>
      <c r="BQ93" s="220">
        <v>5000</v>
      </c>
      <c r="BR93" s="204">
        <v>4500</v>
      </c>
      <c r="BS93" s="204">
        <v>5000</v>
      </c>
      <c r="BT93" s="204">
        <v>3000</v>
      </c>
      <c r="BU93" s="204">
        <v>5000</v>
      </c>
      <c r="BV93" s="558"/>
      <c r="BW93" s="333">
        <v>6250</v>
      </c>
      <c r="BX93" s="191" t="s">
        <v>3112</v>
      </c>
      <c r="BY93" s="191" t="s">
        <v>3112</v>
      </c>
      <c r="CA93" s="24" t="s">
        <v>3125</v>
      </c>
      <c r="CB93" s="198" t="s">
        <v>3112</v>
      </c>
      <c r="CC93" s="198" t="s">
        <v>3112</v>
      </c>
      <c r="CD93" s="198" t="s">
        <v>3112</v>
      </c>
      <c r="CE93" s="198" t="s">
        <v>3112</v>
      </c>
      <c r="CF93" s="198" t="s">
        <v>3112</v>
      </c>
      <c r="CG93" s="198" t="s">
        <v>3112</v>
      </c>
      <c r="CH93" s="198" t="s">
        <v>3112</v>
      </c>
      <c r="CI93" s="198" t="s">
        <v>3112</v>
      </c>
      <c r="CJ93" s="198" t="s">
        <v>3112</v>
      </c>
      <c r="CK93" s="558"/>
      <c r="CL93" s="198" t="s">
        <v>3112</v>
      </c>
      <c r="CM93" s="558"/>
      <c r="CN93" s="203">
        <v>666.66666666666663</v>
      </c>
      <c r="CO93" s="558"/>
      <c r="CP93" s="198" t="s">
        <v>3112</v>
      </c>
      <c r="CQ93" s="204">
        <v>666.66666666666663</v>
      </c>
      <c r="CR93" s="204">
        <v>386.66666666666669</v>
      </c>
      <c r="CS93" s="204">
        <v>666.66666666666697</v>
      </c>
      <c r="CT93" s="204">
        <v>1000</v>
      </c>
      <c r="CU93" s="204">
        <v>420</v>
      </c>
      <c r="CV93" s="558"/>
      <c r="CW93" s="333">
        <v>666.66666666666663</v>
      </c>
      <c r="CX93" s="191" t="s">
        <v>3112</v>
      </c>
      <c r="CY93" s="191" t="s">
        <v>3112</v>
      </c>
    </row>
    <row r="94" spans="1:105" x14ac:dyDescent="0.3">
      <c r="A94" s="24" t="s">
        <v>3126</v>
      </c>
      <c r="B94" s="198" t="s">
        <v>3112</v>
      </c>
      <c r="C94" s="198" t="s">
        <v>3112</v>
      </c>
      <c r="D94" s="198" t="s">
        <v>3112</v>
      </c>
      <c r="E94" s="198" t="s">
        <v>3112</v>
      </c>
      <c r="F94" s="198" t="s">
        <v>3112</v>
      </c>
      <c r="G94" s="198" t="s">
        <v>3112</v>
      </c>
      <c r="H94" s="198" t="s">
        <v>3112</v>
      </c>
      <c r="I94" s="203">
        <v>2800</v>
      </c>
      <c r="J94" s="198" t="s">
        <v>3112</v>
      </c>
      <c r="K94" s="198" t="s">
        <v>3112</v>
      </c>
      <c r="L94" s="198" t="s">
        <v>3112</v>
      </c>
      <c r="M94" s="336" t="s">
        <v>3112</v>
      </c>
      <c r="N94" s="198" t="s">
        <v>3112</v>
      </c>
      <c r="O94" s="198" t="s">
        <v>3112</v>
      </c>
      <c r="P94" s="198" t="s">
        <v>3112</v>
      </c>
      <c r="Q94" s="343" t="s">
        <v>3112</v>
      </c>
      <c r="R94" s="191" t="s">
        <v>3112</v>
      </c>
      <c r="S94" s="191" t="s">
        <v>3112</v>
      </c>
      <c r="T94" s="191" t="s">
        <v>3112</v>
      </c>
      <c r="U94" s="340" t="s">
        <v>3112</v>
      </c>
      <c r="V94" s="340" t="s">
        <v>3112</v>
      </c>
      <c r="W94" s="340" t="s">
        <v>3112</v>
      </c>
      <c r="X94" s="340" t="s">
        <v>3112</v>
      </c>
      <c r="Y94" s="340" t="s">
        <v>3112</v>
      </c>
      <c r="AA94" s="24" t="s">
        <v>3126</v>
      </c>
      <c r="AB94" s="198" t="s">
        <v>3112</v>
      </c>
      <c r="AC94" s="198" t="s">
        <v>3112</v>
      </c>
      <c r="AD94" s="198" t="s">
        <v>3112</v>
      </c>
      <c r="AE94" s="198" t="s">
        <v>3112</v>
      </c>
      <c r="AF94" s="198" t="s">
        <v>3112</v>
      </c>
      <c r="AG94" s="198" t="s">
        <v>3112</v>
      </c>
      <c r="AH94" s="198" t="s">
        <v>3112</v>
      </c>
      <c r="AI94" s="203">
        <v>7500</v>
      </c>
      <c r="AJ94" s="198" t="s">
        <v>3112</v>
      </c>
      <c r="AK94" s="198" t="s">
        <v>3112</v>
      </c>
      <c r="AL94" s="198" t="s">
        <v>3112</v>
      </c>
      <c r="AM94" s="198" t="s">
        <v>3112</v>
      </c>
      <c r="AN94" s="198" t="s">
        <v>3112</v>
      </c>
      <c r="AO94" s="198" t="s">
        <v>3112</v>
      </c>
      <c r="AP94" s="198" t="s">
        <v>3112</v>
      </c>
      <c r="AQ94" s="343" t="s">
        <v>3112</v>
      </c>
      <c r="AR94" s="191" t="s">
        <v>3112</v>
      </c>
      <c r="AS94" s="191" t="s">
        <v>3112</v>
      </c>
      <c r="AT94" s="191" t="s">
        <v>3112</v>
      </c>
      <c r="AU94" s="344" t="s">
        <v>3112</v>
      </c>
      <c r="AV94" s="191" t="s">
        <v>3112</v>
      </c>
      <c r="AW94" s="340" t="s">
        <v>3112</v>
      </c>
      <c r="AX94" s="340" t="s">
        <v>3112</v>
      </c>
      <c r="AY94" s="340" t="s">
        <v>3112</v>
      </c>
      <c r="BA94" s="24" t="s">
        <v>3126</v>
      </c>
      <c r="BB94" s="198" t="s">
        <v>3112</v>
      </c>
      <c r="BC94" s="198" t="s">
        <v>3112</v>
      </c>
      <c r="BD94" s="198" t="s">
        <v>3112</v>
      </c>
      <c r="BE94" s="198" t="s">
        <v>3112</v>
      </c>
      <c r="BF94" s="198" t="s">
        <v>3112</v>
      </c>
      <c r="BG94" s="198" t="s">
        <v>3112</v>
      </c>
      <c r="BH94" s="198" t="s">
        <v>3112</v>
      </c>
      <c r="BI94" s="203">
        <v>4000</v>
      </c>
      <c r="BJ94" s="336" t="s">
        <v>3112</v>
      </c>
      <c r="BK94" s="558"/>
      <c r="BL94" s="198" t="s">
        <v>3112</v>
      </c>
      <c r="BM94" s="558"/>
      <c r="BN94" s="198" t="s">
        <v>3112</v>
      </c>
      <c r="BO94" s="558"/>
      <c r="BP94" s="198" t="s">
        <v>3112</v>
      </c>
      <c r="BQ94" s="343" t="s">
        <v>3112</v>
      </c>
      <c r="BR94" s="191" t="s">
        <v>3112</v>
      </c>
      <c r="BS94" s="191" t="s">
        <v>3112</v>
      </c>
      <c r="BT94" s="191" t="s">
        <v>3112</v>
      </c>
      <c r="BU94" s="191" t="s">
        <v>3112</v>
      </c>
      <c r="BV94" s="558"/>
      <c r="BW94" s="191" t="s">
        <v>3112</v>
      </c>
      <c r="BX94" s="191" t="s">
        <v>3112</v>
      </c>
      <c r="BY94" s="191" t="s">
        <v>3112</v>
      </c>
      <c r="CA94" s="24" t="s">
        <v>3126</v>
      </c>
      <c r="CB94" s="198" t="s">
        <v>3112</v>
      </c>
      <c r="CC94" s="198" t="s">
        <v>3112</v>
      </c>
      <c r="CD94" s="198" t="s">
        <v>3112</v>
      </c>
      <c r="CE94" s="198" t="s">
        <v>3112</v>
      </c>
      <c r="CF94" s="198" t="s">
        <v>3112</v>
      </c>
      <c r="CG94" s="198" t="s">
        <v>3112</v>
      </c>
      <c r="CH94" s="198" t="s">
        <v>3112</v>
      </c>
      <c r="CI94" s="203">
        <v>500</v>
      </c>
      <c r="CJ94" s="198" t="s">
        <v>3112</v>
      </c>
      <c r="CK94" s="558"/>
      <c r="CL94" s="198" t="s">
        <v>3112</v>
      </c>
      <c r="CM94" s="558"/>
      <c r="CN94" s="198" t="s">
        <v>3112</v>
      </c>
      <c r="CO94" s="558"/>
      <c r="CP94" s="198" t="s">
        <v>3112</v>
      </c>
      <c r="CQ94" s="191" t="s">
        <v>3112</v>
      </c>
      <c r="CR94" s="191" t="s">
        <v>3112</v>
      </c>
      <c r="CS94" s="191" t="s">
        <v>3112</v>
      </c>
      <c r="CT94" s="191" t="s">
        <v>3112</v>
      </c>
      <c r="CU94" s="191" t="s">
        <v>3112</v>
      </c>
      <c r="CV94" s="558"/>
      <c r="CW94" s="191" t="s">
        <v>3112</v>
      </c>
      <c r="CX94" s="191" t="s">
        <v>3112</v>
      </c>
      <c r="CY94" s="191" t="s">
        <v>3112</v>
      </c>
    </row>
    <row r="95" spans="1:105" x14ac:dyDescent="0.3">
      <c r="A95" s="150" t="s">
        <v>3128</v>
      </c>
      <c r="B95" s="209">
        <v>2400</v>
      </c>
      <c r="C95" s="221">
        <v>2500</v>
      </c>
      <c r="D95" s="217">
        <v>2250</v>
      </c>
      <c r="E95" s="198" t="s">
        <v>3112</v>
      </c>
      <c r="F95" s="198" t="s">
        <v>3112</v>
      </c>
      <c r="G95" s="198" t="s">
        <v>3112</v>
      </c>
      <c r="H95" s="222">
        <v>3000</v>
      </c>
      <c r="I95" s="198" t="s">
        <v>3112</v>
      </c>
      <c r="J95" s="252">
        <v>3000</v>
      </c>
      <c r="K95" s="198" t="s">
        <v>3112</v>
      </c>
      <c r="L95" s="198" t="s">
        <v>3112</v>
      </c>
      <c r="M95" s="347">
        <v>4000</v>
      </c>
      <c r="N95" s="198" t="s">
        <v>3112</v>
      </c>
      <c r="O95" s="198" t="s">
        <v>3112</v>
      </c>
      <c r="P95" s="198" t="s">
        <v>3112</v>
      </c>
      <c r="Q95" s="343" t="s">
        <v>3112</v>
      </c>
      <c r="R95" s="197">
        <v>3000</v>
      </c>
      <c r="S95" s="197">
        <v>3000</v>
      </c>
      <c r="T95" s="191" t="s">
        <v>3112</v>
      </c>
      <c r="U95" s="340" t="s">
        <v>3112</v>
      </c>
      <c r="V95" s="340" t="s">
        <v>3112</v>
      </c>
      <c r="W95" s="333">
        <v>3000</v>
      </c>
      <c r="X95" s="232">
        <v>4250</v>
      </c>
      <c r="Y95" s="232">
        <v>3000</v>
      </c>
      <c r="AA95" s="150" t="s">
        <v>3128</v>
      </c>
      <c r="AB95" s="209">
        <v>10000</v>
      </c>
      <c r="AC95" s="221">
        <v>10000</v>
      </c>
      <c r="AD95" s="217">
        <v>10000</v>
      </c>
      <c r="AE95" s="198" t="s">
        <v>3112</v>
      </c>
      <c r="AF95" s="198" t="s">
        <v>3112</v>
      </c>
      <c r="AG95" s="198" t="s">
        <v>3112</v>
      </c>
      <c r="AH95" s="222">
        <v>10000</v>
      </c>
      <c r="AI95" s="198" t="s">
        <v>3112</v>
      </c>
      <c r="AJ95" s="220">
        <v>10000</v>
      </c>
      <c r="AK95" s="198" t="s">
        <v>3112</v>
      </c>
      <c r="AL95" s="198" t="s">
        <v>3112</v>
      </c>
      <c r="AM95" s="348">
        <v>15000</v>
      </c>
      <c r="AN95" s="198" t="s">
        <v>3112</v>
      </c>
      <c r="AO95" s="198" t="s">
        <v>3112</v>
      </c>
      <c r="AP95" s="198" t="s">
        <v>3112</v>
      </c>
      <c r="AQ95" s="343" t="s">
        <v>3112</v>
      </c>
      <c r="AR95" s="204">
        <v>15000</v>
      </c>
      <c r="AS95" s="204">
        <v>15625</v>
      </c>
      <c r="AT95" s="191" t="s">
        <v>3112</v>
      </c>
      <c r="AU95" s="344" t="s">
        <v>3112</v>
      </c>
      <c r="AV95" s="191" t="s">
        <v>3112</v>
      </c>
      <c r="AW95" s="333">
        <v>7500</v>
      </c>
      <c r="AX95" s="333">
        <v>15000</v>
      </c>
      <c r="AY95" s="333">
        <v>10000</v>
      </c>
      <c r="BA95" s="150" t="s">
        <v>3128</v>
      </c>
      <c r="BB95" s="209">
        <v>10000</v>
      </c>
      <c r="BC95" s="249">
        <v>5000</v>
      </c>
      <c r="BD95" s="249">
        <v>7500</v>
      </c>
      <c r="BE95" s="235" t="s">
        <v>3112</v>
      </c>
      <c r="BF95" s="235" t="s">
        <v>3112</v>
      </c>
      <c r="BG95" s="235" t="s">
        <v>3112</v>
      </c>
      <c r="BH95" s="222">
        <v>5000</v>
      </c>
      <c r="BI95" s="198" t="s">
        <v>3112</v>
      </c>
      <c r="BJ95" s="342">
        <v>7500</v>
      </c>
      <c r="BK95" s="558"/>
      <c r="BL95" s="198" t="s">
        <v>3112</v>
      </c>
      <c r="BM95" s="558"/>
      <c r="BN95" s="198" t="s">
        <v>3112</v>
      </c>
      <c r="BO95" s="558"/>
      <c r="BP95" s="198" t="s">
        <v>3112</v>
      </c>
      <c r="BQ95" s="343" t="s">
        <v>3112</v>
      </c>
      <c r="BR95" s="204">
        <v>14275</v>
      </c>
      <c r="BS95" s="204">
        <v>8750</v>
      </c>
      <c r="BT95" s="191" t="s">
        <v>3112</v>
      </c>
      <c r="BU95" s="191" t="s">
        <v>3112</v>
      </c>
      <c r="BV95" s="558"/>
      <c r="BW95" s="333">
        <v>25000</v>
      </c>
      <c r="BX95" s="333">
        <v>12500</v>
      </c>
      <c r="BY95" s="333">
        <v>12500</v>
      </c>
      <c r="CA95" s="150" t="s">
        <v>3128</v>
      </c>
      <c r="CB95" s="209">
        <v>1500</v>
      </c>
      <c r="CC95" s="249">
        <v>1333.3333333333333</v>
      </c>
      <c r="CD95" s="249">
        <v>1000</v>
      </c>
      <c r="CE95" s="235" t="s">
        <v>3112</v>
      </c>
      <c r="CF95" s="235" t="s">
        <v>3112</v>
      </c>
      <c r="CG95" s="235" t="s">
        <v>3112</v>
      </c>
      <c r="CH95" s="250">
        <v>1000</v>
      </c>
      <c r="CI95" s="198" t="s">
        <v>3112</v>
      </c>
      <c r="CJ95" s="220">
        <v>1000</v>
      </c>
      <c r="CK95" s="558"/>
      <c r="CL95" s="198" t="s">
        <v>3112</v>
      </c>
      <c r="CM95" s="558"/>
      <c r="CN95" s="198" t="s">
        <v>3112</v>
      </c>
      <c r="CO95" s="558"/>
      <c r="CP95" s="198" t="s">
        <v>3112</v>
      </c>
      <c r="CQ95" s="191" t="s">
        <v>3112</v>
      </c>
      <c r="CR95" s="204">
        <v>1340</v>
      </c>
      <c r="CS95" s="204">
        <v>1000</v>
      </c>
      <c r="CT95" s="191" t="s">
        <v>3112</v>
      </c>
      <c r="CU95" s="191" t="s">
        <v>3112</v>
      </c>
      <c r="CV95" s="558"/>
      <c r="CW95" s="333">
        <v>1500</v>
      </c>
      <c r="CX95" s="333">
        <v>2000</v>
      </c>
      <c r="CY95" s="333">
        <v>2000</v>
      </c>
    </row>
    <row r="96" spans="1:105" x14ac:dyDescent="0.3">
      <c r="A96" s="150" t="s">
        <v>3127</v>
      </c>
      <c r="B96" s="191" t="s">
        <v>3112</v>
      </c>
      <c r="C96" s="191" t="s">
        <v>3112</v>
      </c>
      <c r="D96" s="191" t="s">
        <v>3112</v>
      </c>
      <c r="E96" s="191" t="s">
        <v>3112</v>
      </c>
      <c r="F96" s="191" t="s">
        <v>3112</v>
      </c>
      <c r="G96" s="191" t="s">
        <v>3112</v>
      </c>
      <c r="H96" s="191" t="s">
        <v>3112</v>
      </c>
      <c r="I96" s="191" t="s">
        <v>3112</v>
      </c>
      <c r="J96" s="191" t="s">
        <v>3112</v>
      </c>
      <c r="K96" s="191" t="s">
        <v>3112</v>
      </c>
      <c r="L96" s="191" t="s">
        <v>3112</v>
      </c>
      <c r="M96" s="191" t="s">
        <v>3112</v>
      </c>
      <c r="N96" s="191" t="s">
        <v>3112</v>
      </c>
      <c r="O96" s="191" t="s">
        <v>3112</v>
      </c>
      <c r="P96" s="191" t="s">
        <v>3112</v>
      </c>
      <c r="Q96" s="191" t="s">
        <v>3112</v>
      </c>
      <c r="R96" s="191" t="s">
        <v>3112</v>
      </c>
      <c r="S96" s="191" t="s">
        <v>3112</v>
      </c>
      <c r="T96" s="197">
        <v>3000</v>
      </c>
      <c r="U96" s="340" t="s">
        <v>3112</v>
      </c>
      <c r="V96" s="340" t="s">
        <v>3112</v>
      </c>
      <c r="W96" s="340" t="s">
        <v>3112</v>
      </c>
      <c r="X96" s="340" t="s">
        <v>3112</v>
      </c>
      <c r="Y96" s="340" t="s">
        <v>3112</v>
      </c>
      <c r="AA96" s="150" t="s">
        <v>3127</v>
      </c>
      <c r="AB96" s="191" t="s">
        <v>3112</v>
      </c>
      <c r="AC96" s="191" t="s">
        <v>3112</v>
      </c>
      <c r="AD96" s="191" t="s">
        <v>3112</v>
      </c>
      <c r="AE96" s="191" t="s">
        <v>3112</v>
      </c>
      <c r="AF96" s="191" t="s">
        <v>3112</v>
      </c>
      <c r="AG96" s="191" t="s">
        <v>3112</v>
      </c>
      <c r="AH96" s="191" t="s">
        <v>3112</v>
      </c>
      <c r="AI96" s="191" t="s">
        <v>3112</v>
      </c>
      <c r="AJ96" s="191" t="s">
        <v>3112</v>
      </c>
      <c r="AK96" s="191" t="s">
        <v>3112</v>
      </c>
      <c r="AL96" s="191" t="s">
        <v>3112</v>
      </c>
      <c r="AM96" s="191" t="s">
        <v>3112</v>
      </c>
      <c r="AN96" s="191" t="s">
        <v>3112</v>
      </c>
      <c r="AO96" s="191" t="s">
        <v>3112</v>
      </c>
      <c r="AP96" s="191" t="s">
        <v>3112</v>
      </c>
      <c r="AQ96" s="191" t="s">
        <v>3112</v>
      </c>
      <c r="AR96" s="191" t="s">
        <v>3112</v>
      </c>
      <c r="AS96" s="191" t="s">
        <v>3112</v>
      </c>
      <c r="AT96" s="204">
        <v>6250</v>
      </c>
      <c r="AU96" s="344" t="s">
        <v>3112</v>
      </c>
      <c r="AV96" s="191" t="s">
        <v>3112</v>
      </c>
      <c r="AW96" s="340" t="s">
        <v>3112</v>
      </c>
      <c r="AX96" s="340" t="s">
        <v>3112</v>
      </c>
      <c r="AY96" s="340" t="s">
        <v>3112</v>
      </c>
      <c r="BA96" s="150" t="s">
        <v>3127</v>
      </c>
      <c r="BB96" s="191" t="s">
        <v>3112</v>
      </c>
      <c r="BC96" s="191" t="s">
        <v>3112</v>
      </c>
      <c r="BD96" s="191" t="s">
        <v>3112</v>
      </c>
      <c r="BE96" s="191" t="s">
        <v>3112</v>
      </c>
      <c r="BF96" s="191" t="s">
        <v>3112</v>
      </c>
      <c r="BG96" s="191" t="s">
        <v>3112</v>
      </c>
      <c r="BH96" s="191" t="s">
        <v>3112</v>
      </c>
      <c r="BI96" s="191" t="s">
        <v>3112</v>
      </c>
      <c r="BJ96" s="191" t="s">
        <v>3112</v>
      </c>
      <c r="BK96" s="558"/>
      <c r="BL96" s="191" t="s">
        <v>3112</v>
      </c>
      <c r="BM96" s="558"/>
      <c r="BN96" s="191" t="s">
        <v>3112</v>
      </c>
      <c r="BO96" s="558"/>
      <c r="BP96" s="191" t="s">
        <v>3112</v>
      </c>
      <c r="BQ96" s="191" t="s">
        <v>3112</v>
      </c>
      <c r="BR96" s="191" t="s">
        <v>3112</v>
      </c>
      <c r="BS96" s="191" t="s">
        <v>3112</v>
      </c>
      <c r="BT96" s="204">
        <v>3000</v>
      </c>
      <c r="BU96" s="191" t="s">
        <v>3112</v>
      </c>
      <c r="BV96" s="558"/>
      <c r="BW96" s="191" t="s">
        <v>3112</v>
      </c>
      <c r="BX96" s="191" t="s">
        <v>3112</v>
      </c>
      <c r="BY96" s="191" t="s">
        <v>3112</v>
      </c>
      <c r="CA96" s="150" t="s">
        <v>3127</v>
      </c>
      <c r="CB96" s="191" t="s">
        <v>3112</v>
      </c>
      <c r="CC96" s="191" t="s">
        <v>3112</v>
      </c>
      <c r="CD96" s="191" t="s">
        <v>3112</v>
      </c>
      <c r="CE96" s="191" t="s">
        <v>3112</v>
      </c>
      <c r="CF96" s="191" t="s">
        <v>3112</v>
      </c>
      <c r="CG96" s="191" t="s">
        <v>3112</v>
      </c>
      <c r="CH96" s="191" t="s">
        <v>3112</v>
      </c>
      <c r="CI96" s="191" t="s">
        <v>3112</v>
      </c>
      <c r="CJ96" s="191" t="s">
        <v>3112</v>
      </c>
      <c r="CK96" s="558"/>
      <c r="CL96" s="191" t="s">
        <v>3112</v>
      </c>
      <c r="CM96" s="558"/>
      <c r="CN96" s="191" t="s">
        <v>3112</v>
      </c>
      <c r="CO96" s="558"/>
      <c r="CP96" s="191" t="s">
        <v>3112</v>
      </c>
      <c r="CQ96" s="191" t="s">
        <v>3112</v>
      </c>
      <c r="CR96" s="191" t="s">
        <v>3112</v>
      </c>
      <c r="CS96" s="191" t="s">
        <v>3112</v>
      </c>
      <c r="CT96" s="204">
        <v>1000</v>
      </c>
      <c r="CU96" s="191" t="s">
        <v>3112</v>
      </c>
      <c r="CV96" s="558"/>
      <c r="CW96" s="191" t="s">
        <v>3112</v>
      </c>
      <c r="CX96" s="191" t="s">
        <v>3112</v>
      </c>
      <c r="CY96" s="191" t="s">
        <v>3112</v>
      </c>
    </row>
    <row r="97" spans="1:124" x14ac:dyDescent="0.3">
      <c r="A97" s="24" t="s">
        <v>2982</v>
      </c>
      <c r="B97" s="209">
        <v>2000</v>
      </c>
      <c r="C97" s="221">
        <v>2000</v>
      </c>
      <c r="D97" s="217">
        <v>2000</v>
      </c>
      <c r="E97" s="217">
        <v>2000</v>
      </c>
      <c r="F97" s="198" t="s">
        <v>3112</v>
      </c>
      <c r="G97" s="198" t="s">
        <v>3112</v>
      </c>
      <c r="H97" s="198" t="s">
        <v>3112</v>
      </c>
      <c r="I97" s="198" t="s">
        <v>3112</v>
      </c>
      <c r="J97" s="198" t="s">
        <v>3112</v>
      </c>
      <c r="K97" s="198" t="s">
        <v>3112</v>
      </c>
      <c r="L97" s="198" t="s">
        <v>3112</v>
      </c>
      <c r="M97" s="336" t="s">
        <v>3112</v>
      </c>
      <c r="N97" s="198" t="s">
        <v>3112</v>
      </c>
      <c r="O97" s="198" t="s">
        <v>3112</v>
      </c>
      <c r="P97" s="198" t="s">
        <v>3112</v>
      </c>
      <c r="Q97" s="343" t="s">
        <v>3112</v>
      </c>
      <c r="R97" s="204">
        <v>2000</v>
      </c>
      <c r="S97" s="197">
        <v>3000</v>
      </c>
      <c r="T97" s="191" t="s">
        <v>3112</v>
      </c>
      <c r="U97" s="333">
        <v>2000</v>
      </c>
      <c r="V97" s="340" t="s">
        <v>3112</v>
      </c>
      <c r="W97" s="333">
        <v>2000</v>
      </c>
      <c r="X97" s="333">
        <v>2000</v>
      </c>
      <c r="Y97" s="226">
        <v>2000</v>
      </c>
      <c r="AA97" s="24" t="s">
        <v>2982</v>
      </c>
      <c r="AB97" s="209">
        <v>5000</v>
      </c>
      <c r="AC97" s="221">
        <v>5000</v>
      </c>
      <c r="AD97" s="217">
        <v>5000</v>
      </c>
      <c r="AE97" s="217">
        <v>5000</v>
      </c>
      <c r="AF97" s="198" t="s">
        <v>3112</v>
      </c>
      <c r="AG97" s="198" t="s">
        <v>3112</v>
      </c>
      <c r="AH97" s="198" t="s">
        <v>3112</v>
      </c>
      <c r="AI97" s="198" t="s">
        <v>3112</v>
      </c>
      <c r="AJ97" s="198" t="s">
        <v>3112</v>
      </c>
      <c r="AK97" s="198" t="s">
        <v>3112</v>
      </c>
      <c r="AL97" s="198" t="s">
        <v>3112</v>
      </c>
      <c r="AM97" s="198" t="s">
        <v>3112</v>
      </c>
      <c r="AN97" s="198" t="s">
        <v>3112</v>
      </c>
      <c r="AO97" s="198" t="s">
        <v>3112</v>
      </c>
      <c r="AP97" s="198" t="s">
        <v>3112</v>
      </c>
      <c r="AQ97" s="343" t="s">
        <v>3112</v>
      </c>
      <c r="AR97" s="204">
        <v>6500</v>
      </c>
      <c r="AS97" s="204">
        <v>6500</v>
      </c>
      <c r="AT97" s="191" t="s">
        <v>3112</v>
      </c>
      <c r="AU97" s="334">
        <v>6000</v>
      </c>
      <c r="AV97" s="191" t="s">
        <v>3112</v>
      </c>
      <c r="AW97" s="333">
        <v>6000</v>
      </c>
      <c r="AX97" s="333">
        <v>6000</v>
      </c>
      <c r="AY97" s="333">
        <v>6500</v>
      </c>
      <c r="BA97" s="24" t="s">
        <v>2982</v>
      </c>
      <c r="BB97" s="209">
        <v>5000</v>
      </c>
      <c r="BC97" s="249">
        <v>5000</v>
      </c>
      <c r="BD97" s="249">
        <v>5000</v>
      </c>
      <c r="BE97" s="217">
        <v>5000</v>
      </c>
      <c r="BF97" s="235" t="s">
        <v>3112</v>
      </c>
      <c r="BG97" s="235" t="s">
        <v>3112</v>
      </c>
      <c r="BH97" s="235" t="s">
        <v>3112</v>
      </c>
      <c r="BI97" s="198" t="s">
        <v>3112</v>
      </c>
      <c r="BJ97" s="336" t="s">
        <v>3112</v>
      </c>
      <c r="BK97" s="558"/>
      <c r="BL97" s="198" t="s">
        <v>3112</v>
      </c>
      <c r="BM97" s="558"/>
      <c r="BN97" s="198" t="s">
        <v>3112</v>
      </c>
      <c r="BO97" s="558"/>
      <c r="BP97" s="198" t="s">
        <v>3112</v>
      </c>
      <c r="BQ97" s="343" t="s">
        <v>3112</v>
      </c>
      <c r="BR97" s="204">
        <v>5000</v>
      </c>
      <c r="BS97" s="197">
        <v>5000</v>
      </c>
      <c r="BT97" s="191" t="s">
        <v>3112</v>
      </c>
      <c r="BU97" s="204">
        <v>5000</v>
      </c>
      <c r="BV97" s="558"/>
      <c r="BW97" s="333">
        <v>5000</v>
      </c>
      <c r="BX97" s="333">
        <v>5000</v>
      </c>
      <c r="BY97" s="333">
        <v>5000</v>
      </c>
      <c r="CA97" s="24" t="s">
        <v>2982</v>
      </c>
      <c r="CB97" s="209">
        <v>500</v>
      </c>
      <c r="CC97" s="249">
        <v>1000</v>
      </c>
      <c r="CD97" s="249">
        <v>500</v>
      </c>
      <c r="CE97" s="217">
        <v>300</v>
      </c>
      <c r="CF97" s="235" t="s">
        <v>3112</v>
      </c>
      <c r="CG97" s="235" t="s">
        <v>3112</v>
      </c>
      <c r="CH97" s="235" t="s">
        <v>3112</v>
      </c>
      <c r="CI97" s="198" t="s">
        <v>3112</v>
      </c>
      <c r="CJ97" s="198" t="s">
        <v>3112</v>
      </c>
      <c r="CK97" s="558"/>
      <c r="CL97" s="198" t="s">
        <v>3112</v>
      </c>
      <c r="CM97" s="558"/>
      <c r="CN97" s="198" t="s">
        <v>3112</v>
      </c>
      <c r="CO97" s="558"/>
      <c r="CP97" s="198" t="s">
        <v>3112</v>
      </c>
      <c r="CQ97" s="191" t="s">
        <v>3112</v>
      </c>
      <c r="CR97" s="204">
        <v>333.33333333333331</v>
      </c>
      <c r="CS97" s="204">
        <v>666.66666666666697</v>
      </c>
      <c r="CT97" s="191" t="s">
        <v>3112</v>
      </c>
      <c r="CU97" s="204">
        <v>333.33333333333331</v>
      </c>
      <c r="CV97" s="558"/>
      <c r="CW97" s="333">
        <v>333.33333333333331</v>
      </c>
      <c r="CX97" s="333">
        <v>333.33333333333331</v>
      </c>
      <c r="CY97" s="333">
        <v>333.33333333333331</v>
      </c>
    </row>
    <row r="98" spans="1:124" x14ac:dyDescent="0.3">
      <c r="A98" s="24" t="s">
        <v>3129</v>
      </c>
      <c r="B98" s="209">
        <v>2400</v>
      </c>
      <c r="C98" s="221">
        <v>3000</v>
      </c>
      <c r="D98" s="198" t="s">
        <v>3112</v>
      </c>
      <c r="E98" s="217">
        <v>2400</v>
      </c>
      <c r="F98" s="198" t="s">
        <v>3112</v>
      </c>
      <c r="G98" s="202">
        <v>3000</v>
      </c>
      <c r="H98" s="222">
        <v>4000</v>
      </c>
      <c r="I98" s="199">
        <v>4000</v>
      </c>
      <c r="J98" s="198" t="s">
        <v>3112</v>
      </c>
      <c r="K98" s="194" t="s">
        <v>3167</v>
      </c>
      <c r="L98" s="220">
        <v>3000</v>
      </c>
      <c r="M98" s="342">
        <v>3000</v>
      </c>
      <c r="N98" s="198" t="s">
        <v>3112</v>
      </c>
      <c r="O98" s="198" t="s">
        <v>3112</v>
      </c>
      <c r="P98" s="198" t="s">
        <v>3112</v>
      </c>
      <c r="Q98" s="220">
        <v>6000</v>
      </c>
      <c r="R98" s="204">
        <v>4000</v>
      </c>
      <c r="S98" s="191" t="s">
        <v>3112</v>
      </c>
      <c r="T98" s="191" t="s">
        <v>3112</v>
      </c>
      <c r="U98" s="340" t="s">
        <v>3112</v>
      </c>
      <c r="V98" s="340" t="s">
        <v>3112</v>
      </c>
      <c r="W98" s="340" t="s">
        <v>3112</v>
      </c>
      <c r="X98" s="340" t="s">
        <v>3112</v>
      </c>
      <c r="Y98" s="340" t="s">
        <v>3112</v>
      </c>
      <c r="AA98" s="24" t="s">
        <v>3129</v>
      </c>
      <c r="AB98" s="209">
        <v>5000</v>
      </c>
      <c r="AC98" s="221">
        <v>5000</v>
      </c>
      <c r="AD98" s="198" t="s">
        <v>3112</v>
      </c>
      <c r="AE98" s="217">
        <v>5000</v>
      </c>
      <c r="AF98" s="198" t="s">
        <v>3112</v>
      </c>
      <c r="AG98" s="202">
        <v>5000</v>
      </c>
      <c r="AH98" s="222">
        <v>5000</v>
      </c>
      <c r="AI98" s="199">
        <v>5000</v>
      </c>
      <c r="AJ98" s="198" t="s">
        <v>3112</v>
      </c>
      <c r="AK98" s="203">
        <v>6000</v>
      </c>
      <c r="AL98" s="220">
        <v>5000</v>
      </c>
      <c r="AM98" s="220">
        <v>5000</v>
      </c>
      <c r="AN98" s="198" t="s">
        <v>3112</v>
      </c>
      <c r="AO98" s="198" t="s">
        <v>3112</v>
      </c>
      <c r="AP98" s="198" t="s">
        <v>3112</v>
      </c>
      <c r="AQ98" s="252">
        <v>6500</v>
      </c>
      <c r="AR98" s="204">
        <v>6000</v>
      </c>
      <c r="AS98" s="191" t="s">
        <v>3112</v>
      </c>
      <c r="AT98" s="191" t="s">
        <v>3112</v>
      </c>
      <c r="AU98" s="344" t="s">
        <v>3112</v>
      </c>
      <c r="AV98" s="191" t="s">
        <v>3112</v>
      </c>
      <c r="AW98" s="340" t="s">
        <v>3112</v>
      </c>
      <c r="AX98" s="340" t="s">
        <v>3112</v>
      </c>
      <c r="AY98" s="340" t="s">
        <v>3112</v>
      </c>
      <c r="BA98" s="24" t="s">
        <v>3129</v>
      </c>
      <c r="BB98" s="209">
        <v>6000</v>
      </c>
      <c r="BC98" s="249">
        <v>6250</v>
      </c>
      <c r="BD98" s="235" t="s">
        <v>3112</v>
      </c>
      <c r="BE98" s="217">
        <v>6000</v>
      </c>
      <c r="BF98" s="235" t="s">
        <v>3112</v>
      </c>
      <c r="BG98" s="250">
        <v>6250</v>
      </c>
      <c r="BH98" s="222">
        <v>6250</v>
      </c>
      <c r="BI98" s="199">
        <v>6250</v>
      </c>
      <c r="BJ98" s="336" t="s">
        <v>3112</v>
      </c>
      <c r="BK98" s="558"/>
      <c r="BL98" s="220">
        <v>6250</v>
      </c>
      <c r="BM98" s="558"/>
      <c r="BN98" s="198" t="s">
        <v>3112</v>
      </c>
      <c r="BO98" s="558"/>
      <c r="BP98" s="198" t="s">
        <v>3112</v>
      </c>
      <c r="BQ98" s="220">
        <v>7500</v>
      </c>
      <c r="BR98" s="204">
        <v>5000</v>
      </c>
      <c r="BS98" s="191" t="s">
        <v>3112</v>
      </c>
      <c r="BT98" s="191" t="s">
        <v>3112</v>
      </c>
      <c r="BU98" s="191" t="s">
        <v>3112</v>
      </c>
      <c r="BV98" s="558"/>
      <c r="BW98" s="191" t="s">
        <v>3112</v>
      </c>
      <c r="BX98" s="191" t="s">
        <v>3112</v>
      </c>
      <c r="BY98" s="191" t="s">
        <v>3112</v>
      </c>
      <c r="CA98" s="24" t="s">
        <v>3129</v>
      </c>
      <c r="CB98" s="209">
        <v>666.66666666666663</v>
      </c>
      <c r="CC98" s="249">
        <v>666.66666666666663</v>
      </c>
      <c r="CD98" s="235" t="s">
        <v>3112</v>
      </c>
      <c r="CE98" s="217">
        <v>1000</v>
      </c>
      <c r="CF98" s="235" t="s">
        <v>3112</v>
      </c>
      <c r="CG98" s="250">
        <v>1333.3333333333333</v>
      </c>
      <c r="CH98" s="222">
        <v>666.66666666666663</v>
      </c>
      <c r="CI98" s="199">
        <v>666.66666666666663</v>
      </c>
      <c r="CJ98" s="198" t="s">
        <v>3112</v>
      </c>
      <c r="CK98" s="558"/>
      <c r="CL98" s="220">
        <v>666.66666666666663</v>
      </c>
      <c r="CM98" s="558"/>
      <c r="CN98" s="198" t="s">
        <v>3112</v>
      </c>
      <c r="CO98" s="558"/>
      <c r="CP98" s="198" t="s">
        <v>3112</v>
      </c>
      <c r="CQ98" s="197">
        <v>500</v>
      </c>
      <c r="CR98" s="204">
        <v>666.66666666666663</v>
      </c>
      <c r="CS98" s="191" t="s">
        <v>3112</v>
      </c>
      <c r="CT98" s="191" t="s">
        <v>3112</v>
      </c>
      <c r="CU98" s="191" t="s">
        <v>3112</v>
      </c>
      <c r="CV98" s="558"/>
      <c r="CW98" s="191" t="s">
        <v>3112</v>
      </c>
      <c r="CX98" s="191" t="s">
        <v>3112</v>
      </c>
      <c r="CY98" s="191" t="s">
        <v>3112</v>
      </c>
      <c r="DA98" s="341"/>
    </row>
    <row r="99" spans="1:124" ht="14.5" thickBot="1" x14ac:dyDescent="0.35">
      <c r="A99" s="24" t="s">
        <v>3130</v>
      </c>
      <c r="B99" s="235" t="s">
        <v>3112</v>
      </c>
      <c r="C99" s="235" t="s">
        <v>3112</v>
      </c>
      <c r="D99" s="235" t="s">
        <v>3112</v>
      </c>
      <c r="E99" s="235" t="s">
        <v>3112</v>
      </c>
      <c r="F99" s="235" t="s">
        <v>3112</v>
      </c>
      <c r="G99" s="250">
        <v>3000</v>
      </c>
      <c r="H99" s="278">
        <v>3000</v>
      </c>
      <c r="I99" s="226">
        <v>3000</v>
      </c>
      <c r="J99" s="226">
        <v>3000</v>
      </c>
      <c r="K99" s="226">
        <v>3000</v>
      </c>
      <c r="L99" s="226">
        <v>4000</v>
      </c>
      <c r="M99" s="229">
        <v>4000</v>
      </c>
      <c r="N99" s="226">
        <v>3000</v>
      </c>
      <c r="O99" s="277">
        <v>3000</v>
      </c>
      <c r="P99" s="277">
        <v>3000</v>
      </c>
      <c r="Q99" s="277">
        <v>3000</v>
      </c>
      <c r="R99" s="349">
        <v>3000</v>
      </c>
      <c r="S99" s="349">
        <v>3000</v>
      </c>
      <c r="T99" s="349">
        <v>3000</v>
      </c>
      <c r="U99" s="333">
        <v>3000</v>
      </c>
      <c r="V99" s="340" t="s">
        <v>3112</v>
      </c>
      <c r="W99" s="333">
        <v>3000</v>
      </c>
      <c r="X99" s="333">
        <v>3000</v>
      </c>
      <c r="Y99" s="232">
        <v>3000</v>
      </c>
      <c r="AA99" s="24" t="s">
        <v>3130</v>
      </c>
      <c r="AB99" s="235" t="s">
        <v>3112</v>
      </c>
      <c r="AC99" s="235" t="s">
        <v>3112</v>
      </c>
      <c r="AD99" s="350" t="s">
        <v>3112</v>
      </c>
      <c r="AE99" s="350" t="s">
        <v>3112</v>
      </c>
      <c r="AF99" s="350" t="s">
        <v>3112</v>
      </c>
      <c r="AG99" s="351">
        <v>15000</v>
      </c>
      <c r="AH99" s="352">
        <v>10000</v>
      </c>
      <c r="AI99" s="353">
        <v>10000</v>
      </c>
      <c r="AJ99" s="226">
        <v>15000</v>
      </c>
      <c r="AK99" s="226">
        <v>15000</v>
      </c>
      <c r="AL99" s="226">
        <v>12500</v>
      </c>
      <c r="AM99" s="226">
        <v>15000</v>
      </c>
      <c r="AN99" s="226">
        <v>12500</v>
      </c>
      <c r="AO99" s="203">
        <v>12500</v>
      </c>
      <c r="AP99" s="276">
        <v>12500</v>
      </c>
      <c r="AQ99" s="277">
        <v>12500</v>
      </c>
      <c r="AR99" s="204">
        <v>7500</v>
      </c>
      <c r="AS99" s="204">
        <v>7500</v>
      </c>
      <c r="AT99" s="204">
        <v>10000</v>
      </c>
      <c r="AU99" s="334">
        <v>7500</v>
      </c>
      <c r="AV99" s="280" t="s">
        <v>3112</v>
      </c>
      <c r="AW99" s="333">
        <v>10000</v>
      </c>
      <c r="AX99" s="333">
        <v>10000</v>
      </c>
      <c r="AY99" s="333">
        <v>10000</v>
      </c>
      <c r="BA99" s="24" t="s">
        <v>3130</v>
      </c>
      <c r="BB99" s="235" t="s">
        <v>3112</v>
      </c>
      <c r="BC99" s="235" t="s">
        <v>3112</v>
      </c>
      <c r="BD99" s="235" t="s">
        <v>3112</v>
      </c>
      <c r="BE99" s="235" t="s">
        <v>3112</v>
      </c>
      <c r="BF99" s="235" t="s">
        <v>3112</v>
      </c>
      <c r="BG99" s="250">
        <v>10000</v>
      </c>
      <c r="BH99" s="352">
        <v>7500</v>
      </c>
      <c r="BI99" s="353">
        <v>7500</v>
      </c>
      <c r="BJ99" s="229">
        <v>7500</v>
      </c>
      <c r="BK99" s="558"/>
      <c r="BL99" s="226">
        <v>7500</v>
      </c>
      <c r="BM99" s="558"/>
      <c r="BN99" s="226">
        <v>7500</v>
      </c>
      <c r="BO99" s="558"/>
      <c r="BP99" s="276">
        <v>7500</v>
      </c>
      <c r="BQ99" s="277">
        <v>7500</v>
      </c>
      <c r="BR99" s="204">
        <v>7500</v>
      </c>
      <c r="BS99" s="204">
        <v>7500</v>
      </c>
      <c r="BT99" s="204">
        <v>7500</v>
      </c>
      <c r="BU99" s="204">
        <v>7500</v>
      </c>
      <c r="BV99" s="558"/>
      <c r="BW99" s="333">
        <v>7500</v>
      </c>
      <c r="BX99" s="333">
        <v>9000</v>
      </c>
      <c r="BY99" s="333">
        <v>7500</v>
      </c>
      <c r="CA99" s="24" t="s">
        <v>3130</v>
      </c>
      <c r="CB99" s="235" t="s">
        <v>3112</v>
      </c>
      <c r="CC99" s="235" t="s">
        <v>3112</v>
      </c>
      <c r="CD99" s="235" t="s">
        <v>3112</v>
      </c>
      <c r="CE99" s="235" t="s">
        <v>3112</v>
      </c>
      <c r="CF99" s="235" t="s">
        <v>3112</v>
      </c>
      <c r="CG99" s="250">
        <v>1500</v>
      </c>
      <c r="CH99" s="352">
        <v>1400</v>
      </c>
      <c r="CI99" s="353">
        <v>1400</v>
      </c>
      <c r="CJ99" s="226">
        <v>1600</v>
      </c>
      <c r="CK99" s="558"/>
      <c r="CL99" s="226">
        <v>611.06666666666672</v>
      </c>
      <c r="CM99" s="558"/>
      <c r="CN99" s="226">
        <v>613.33333333333337</v>
      </c>
      <c r="CO99" s="558"/>
      <c r="CP99" s="276">
        <v>530</v>
      </c>
      <c r="CQ99" s="254">
        <v>555.5333333333333</v>
      </c>
      <c r="CR99" s="204">
        <v>553.33333333333337</v>
      </c>
      <c r="CS99" s="204">
        <v>553.33333333333303</v>
      </c>
      <c r="CT99" s="204">
        <v>553.33333333333337</v>
      </c>
      <c r="CU99" s="204">
        <v>833.33333333333337</v>
      </c>
      <c r="CV99" s="558"/>
      <c r="CW99" s="333">
        <v>1126.6666666666667</v>
      </c>
      <c r="CX99" s="333">
        <v>1113.3333333333333</v>
      </c>
      <c r="CY99" s="333">
        <v>2000</v>
      </c>
      <c r="DA99" s="341"/>
    </row>
    <row r="100" spans="1:124" ht="15" thickTop="1" thickBot="1" x14ac:dyDescent="0.35">
      <c r="A100" s="281" t="s">
        <v>3168</v>
      </c>
      <c r="B100" s="354">
        <v>2400</v>
      </c>
      <c r="C100" s="355">
        <v>2750</v>
      </c>
      <c r="D100" s="355">
        <v>2250</v>
      </c>
      <c r="E100" s="355">
        <v>2000</v>
      </c>
      <c r="F100" s="355">
        <v>2800</v>
      </c>
      <c r="G100" s="355">
        <v>3000</v>
      </c>
      <c r="H100" s="355">
        <v>4000</v>
      </c>
      <c r="I100" s="355">
        <v>3000</v>
      </c>
      <c r="J100" s="355">
        <v>3000</v>
      </c>
      <c r="K100" s="355">
        <v>3000</v>
      </c>
      <c r="L100" s="355">
        <v>3000</v>
      </c>
      <c r="M100" s="355">
        <v>4000</v>
      </c>
      <c r="N100" s="355">
        <v>3000</v>
      </c>
      <c r="O100" s="355">
        <v>5000</v>
      </c>
      <c r="P100" s="355">
        <v>3000</v>
      </c>
      <c r="Q100" s="355">
        <v>5250</v>
      </c>
      <c r="R100" s="355">
        <v>3000</v>
      </c>
      <c r="S100" s="355">
        <v>3000</v>
      </c>
      <c r="T100" s="355">
        <v>3000</v>
      </c>
      <c r="U100" s="356">
        <v>3000</v>
      </c>
      <c r="V100" s="356">
        <v>3000</v>
      </c>
      <c r="W100" s="356">
        <v>3000</v>
      </c>
      <c r="X100" s="356">
        <v>4250</v>
      </c>
      <c r="Y100" s="357">
        <v>3000</v>
      </c>
      <c r="AA100" s="281" t="s">
        <v>3168</v>
      </c>
      <c r="AB100" s="291">
        <v>5906.25</v>
      </c>
      <c r="AC100" s="291">
        <v>6500</v>
      </c>
      <c r="AD100" s="291">
        <v>5000</v>
      </c>
      <c r="AE100" s="291">
        <v>5000</v>
      </c>
      <c r="AF100" s="291">
        <v>5000</v>
      </c>
      <c r="AG100" s="291">
        <v>5625</v>
      </c>
      <c r="AH100" s="291">
        <v>7500</v>
      </c>
      <c r="AI100" s="358">
        <v>7500</v>
      </c>
      <c r="AJ100" s="292">
        <v>7500</v>
      </c>
      <c r="AK100" s="359">
        <v>7500</v>
      </c>
      <c r="AL100" s="293">
        <v>7500</v>
      </c>
      <c r="AM100" s="289">
        <v>7500</v>
      </c>
      <c r="AN100" s="289">
        <v>7500</v>
      </c>
      <c r="AO100" s="288">
        <v>7125</v>
      </c>
      <c r="AP100" s="288">
        <v>6875</v>
      </c>
      <c r="AQ100" s="289">
        <v>6500</v>
      </c>
      <c r="AR100" s="289">
        <v>6500</v>
      </c>
      <c r="AS100" s="289">
        <v>7500</v>
      </c>
      <c r="AT100" s="289">
        <v>6000</v>
      </c>
      <c r="AU100" s="360">
        <v>6875</v>
      </c>
      <c r="AV100" s="361">
        <v>7500</v>
      </c>
      <c r="AW100" s="356">
        <v>7500</v>
      </c>
      <c r="AX100" s="356">
        <v>7500</v>
      </c>
      <c r="AY100" s="356">
        <v>7500</v>
      </c>
      <c r="BA100" s="281" t="s">
        <v>3168</v>
      </c>
      <c r="BB100" s="291">
        <v>5000</v>
      </c>
      <c r="BC100" s="291">
        <v>5000</v>
      </c>
      <c r="BD100" s="291">
        <v>5000</v>
      </c>
      <c r="BE100" s="291">
        <v>5000</v>
      </c>
      <c r="BF100" s="291">
        <v>5000</v>
      </c>
      <c r="BG100" s="291">
        <v>5625</v>
      </c>
      <c r="BH100" s="291">
        <v>5000</v>
      </c>
      <c r="BI100" s="291">
        <v>6000</v>
      </c>
      <c r="BJ100" s="291">
        <v>6000</v>
      </c>
      <c r="BK100" s="559"/>
      <c r="BL100" s="293">
        <v>5000</v>
      </c>
      <c r="BM100" s="559"/>
      <c r="BN100" s="289">
        <v>5000</v>
      </c>
      <c r="BO100" s="559"/>
      <c r="BP100" s="288">
        <v>5250</v>
      </c>
      <c r="BQ100" s="289">
        <v>6250</v>
      </c>
      <c r="BR100" s="289">
        <v>5000</v>
      </c>
      <c r="BS100" s="289">
        <v>5000</v>
      </c>
      <c r="BT100" s="289">
        <v>5000</v>
      </c>
      <c r="BU100" s="289">
        <v>5000</v>
      </c>
      <c r="BV100" s="559"/>
      <c r="BW100" s="356">
        <v>6000</v>
      </c>
      <c r="BX100" s="362">
        <v>5000</v>
      </c>
      <c r="BY100" s="363">
        <v>6000</v>
      </c>
      <c r="CA100" s="281" t="s">
        <v>3168</v>
      </c>
      <c r="CB100" s="291">
        <v>470</v>
      </c>
      <c r="CC100" s="291">
        <v>666.66666666666663</v>
      </c>
      <c r="CD100" s="291">
        <v>666.66666666666663</v>
      </c>
      <c r="CE100" s="291">
        <v>600</v>
      </c>
      <c r="CF100" s="291">
        <v>500</v>
      </c>
      <c r="CG100" s="291">
        <v>766.66666666666674</v>
      </c>
      <c r="CH100" s="291">
        <v>666.66666666666663</v>
      </c>
      <c r="CI100" s="358">
        <v>683.33333333333337</v>
      </c>
      <c r="CJ100" s="292">
        <v>666.66666666666663</v>
      </c>
      <c r="CK100" s="559"/>
      <c r="CL100" s="293">
        <v>638.86666666666667</v>
      </c>
      <c r="CM100" s="559"/>
      <c r="CN100" s="289">
        <v>500</v>
      </c>
      <c r="CO100" s="559"/>
      <c r="CP100" s="288">
        <v>500</v>
      </c>
      <c r="CQ100" s="289">
        <v>500</v>
      </c>
      <c r="CR100" s="289">
        <v>646.66666666666663</v>
      </c>
      <c r="CS100" s="289">
        <v>666.66666666666697</v>
      </c>
      <c r="CT100" s="289">
        <v>553.33333333333337</v>
      </c>
      <c r="CU100" s="289">
        <v>666.66666666666663</v>
      </c>
      <c r="CV100" s="559"/>
      <c r="CW100" s="356">
        <v>726.66666666666663</v>
      </c>
      <c r="CX100" s="356">
        <v>700</v>
      </c>
      <c r="CY100" s="356">
        <v>666.66666666666663</v>
      </c>
    </row>
    <row r="101" spans="1:124" x14ac:dyDescent="0.3">
      <c r="BA101" s="364"/>
      <c r="BB101" s="365"/>
      <c r="BC101" s="365"/>
      <c r="BD101" s="365"/>
      <c r="BE101" s="365"/>
      <c r="BF101" s="365"/>
      <c r="BG101" s="365"/>
      <c r="BH101" s="365"/>
      <c r="BI101" s="365"/>
      <c r="BJ101" s="365"/>
      <c r="BK101" s="365"/>
      <c r="BL101" s="365"/>
      <c r="BM101" s="365"/>
      <c r="BN101" s="365"/>
      <c r="BO101" s="365"/>
      <c r="BP101" s="365"/>
      <c r="BQ101" s="365"/>
      <c r="BR101" s="365"/>
      <c r="BS101" s="365"/>
      <c r="BT101" s="365"/>
      <c r="CA101" s="364"/>
      <c r="CB101" s="365"/>
      <c r="CC101" s="365"/>
      <c r="CD101" s="365"/>
      <c r="CE101" s="365"/>
      <c r="CF101" s="365"/>
      <c r="CG101" s="365"/>
      <c r="CH101" s="365"/>
      <c r="CI101" s="365"/>
      <c r="CJ101" s="365"/>
      <c r="CK101" s="365"/>
      <c r="CL101" s="365"/>
      <c r="CM101" s="365"/>
      <c r="CN101" s="365"/>
      <c r="CO101" s="365"/>
      <c r="CP101" s="365"/>
      <c r="CQ101" s="365"/>
      <c r="CR101" s="365"/>
      <c r="CS101" s="365"/>
      <c r="CT101" s="365"/>
    </row>
    <row r="103" spans="1:124" ht="39" x14ac:dyDescent="0.3">
      <c r="A103" s="134" t="s">
        <v>3070</v>
      </c>
      <c r="B103" s="134" t="s">
        <v>3095</v>
      </c>
      <c r="C103" s="134" t="s">
        <v>3096</v>
      </c>
      <c r="D103" s="134" t="s">
        <v>3097</v>
      </c>
      <c r="E103" s="134" t="s">
        <v>3169</v>
      </c>
      <c r="F103" s="134" t="s">
        <v>3170</v>
      </c>
      <c r="G103" s="138" t="s">
        <v>3171</v>
      </c>
      <c r="H103" s="301" t="s">
        <v>3172</v>
      </c>
      <c r="I103" s="301" t="s">
        <v>3173</v>
      </c>
      <c r="J103" s="303" t="s">
        <v>3174</v>
      </c>
      <c r="K103" s="301" t="s">
        <v>3175</v>
      </c>
      <c r="L103" s="303" t="s">
        <v>3176</v>
      </c>
      <c r="M103" s="301" t="s">
        <v>3177</v>
      </c>
      <c r="N103" s="303" t="s">
        <v>3178</v>
      </c>
      <c r="O103" s="301" t="s">
        <v>3179</v>
      </c>
      <c r="P103" s="366" t="s">
        <v>3189</v>
      </c>
      <c r="Q103" s="301" t="s">
        <v>3180</v>
      </c>
      <c r="R103" s="301" t="s">
        <v>3181</v>
      </c>
      <c r="S103" s="301" t="s">
        <v>3182</v>
      </c>
      <c r="T103" s="301" t="s">
        <v>3190</v>
      </c>
      <c r="U103" s="301" t="s">
        <v>3184</v>
      </c>
      <c r="V103" s="303" t="s">
        <v>3191</v>
      </c>
      <c r="W103" s="139" t="s">
        <v>3186</v>
      </c>
      <c r="X103" s="139" t="s">
        <v>3187</v>
      </c>
      <c r="Y103" s="139" t="s">
        <v>3200</v>
      </c>
      <c r="AA103" s="134" t="s">
        <v>3070</v>
      </c>
      <c r="AB103" s="134" t="s">
        <v>3095</v>
      </c>
      <c r="AC103" s="134" t="s">
        <v>3096</v>
      </c>
      <c r="AD103" s="134" t="s">
        <v>3097</v>
      </c>
      <c r="AE103" s="134" t="s">
        <v>3169</v>
      </c>
      <c r="AF103" s="134" t="s">
        <v>3170</v>
      </c>
      <c r="AG103" s="138" t="s">
        <v>3171</v>
      </c>
      <c r="AH103" s="301" t="s">
        <v>3172</v>
      </c>
      <c r="AI103" s="301" t="s">
        <v>3173</v>
      </c>
      <c r="AJ103" s="303" t="s">
        <v>3174</v>
      </c>
      <c r="AK103" s="301" t="s">
        <v>3175</v>
      </c>
      <c r="AL103" s="303" t="s">
        <v>3176</v>
      </c>
      <c r="AM103" s="301" t="s">
        <v>3177</v>
      </c>
      <c r="AN103" s="303" t="s">
        <v>3178</v>
      </c>
      <c r="AO103" s="301" t="s">
        <v>3179</v>
      </c>
      <c r="AP103" s="366" t="s">
        <v>3189</v>
      </c>
      <c r="AQ103" s="301" t="s">
        <v>3180</v>
      </c>
      <c r="AR103" s="301" t="s">
        <v>3181</v>
      </c>
      <c r="AS103" s="301" t="s">
        <v>3182</v>
      </c>
      <c r="AT103" s="301" t="s">
        <v>3190</v>
      </c>
      <c r="AU103" s="301" t="s">
        <v>3184</v>
      </c>
      <c r="AV103" s="303" t="s">
        <v>3191</v>
      </c>
      <c r="AW103" s="139" t="s">
        <v>3186</v>
      </c>
      <c r="AX103" s="139" t="s">
        <v>3187</v>
      </c>
      <c r="AY103" s="139" t="s">
        <v>3188</v>
      </c>
      <c r="BA103" s="134" t="s">
        <v>3070</v>
      </c>
      <c r="BB103" s="134" t="s">
        <v>3095</v>
      </c>
      <c r="BC103" s="134" t="s">
        <v>3096</v>
      </c>
      <c r="BD103" s="134" t="s">
        <v>3097</v>
      </c>
      <c r="BE103" s="134" t="s">
        <v>3169</v>
      </c>
      <c r="BF103" s="134" t="s">
        <v>3170</v>
      </c>
      <c r="BG103" s="138" t="s">
        <v>3171</v>
      </c>
      <c r="BH103" s="301" t="s">
        <v>3172</v>
      </c>
      <c r="BI103" s="301" t="s">
        <v>3173</v>
      </c>
      <c r="BJ103" s="303" t="s">
        <v>3174</v>
      </c>
      <c r="BK103" s="301" t="s">
        <v>3201</v>
      </c>
      <c r="BL103" s="303" t="s">
        <v>3176</v>
      </c>
      <c r="BM103" s="301" t="s">
        <v>3104</v>
      </c>
      <c r="BN103" s="303" t="s">
        <v>3202</v>
      </c>
      <c r="BO103" s="301" t="s">
        <v>3105</v>
      </c>
      <c r="BP103" s="301" t="s">
        <v>3203</v>
      </c>
      <c r="BQ103" s="301" t="s">
        <v>3181</v>
      </c>
      <c r="BR103" s="301" t="s">
        <v>3182</v>
      </c>
      <c r="BS103" s="301" t="s">
        <v>3190</v>
      </c>
      <c r="BT103" s="301" t="s">
        <v>3184</v>
      </c>
      <c r="BU103" s="303" t="s">
        <v>3191</v>
      </c>
      <c r="BV103" s="139" t="s">
        <v>3186</v>
      </c>
      <c r="BW103" s="139" t="s">
        <v>3187</v>
      </c>
      <c r="BX103" s="367" t="s">
        <v>3188</v>
      </c>
      <c r="CA103" s="134" t="s">
        <v>3070</v>
      </c>
      <c r="CB103" s="134" t="s">
        <v>3095</v>
      </c>
      <c r="CC103" s="134" t="s">
        <v>3096</v>
      </c>
      <c r="CD103" s="134" t="s">
        <v>3097</v>
      </c>
      <c r="CE103" s="134" t="s">
        <v>3169</v>
      </c>
      <c r="CF103" s="134" t="s">
        <v>3170</v>
      </c>
      <c r="CG103" s="138" t="s">
        <v>3171</v>
      </c>
      <c r="CH103" s="301" t="s">
        <v>3172</v>
      </c>
      <c r="CI103" s="301" t="s">
        <v>3173</v>
      </c>
      <c r="CJ103" s="303" t="s">
        <v>3174</v>
      </c>
      <c r="CK103" s="301" t="s">
        <v>3201</v>
      </c>
      <c r="CL103" s="303" t="s">
        <v>3176</v>
      </c>
      <c r="CM103" s="301" t="s">
        <v>3104</v>
      </c>
      <c r="CN103" s="303" t="s">
        <v>3202</v>
      </c>
      <c r="CO103" s="366" t="s">
        <v>3189</v>
      </c>
      <c r="CP103" s="301" t="s">
        <v>3203</v>
      </c>
      <c r="CQ103" s="301" t="s">
        <v>3181</v>
      </c>
      <c r="CR103" s="301" t="s">
        <v>3182</v>
      </c>
      <c r="CS103" s="301" t="s">
        <v>3190</v>
      </c>
      <c r="CT103" s="301" t="s">
        <v>3184</v>
      </c>
      <c r="CU103" s="304" t="s">
        <v>3191</v>
      </c>
      <c r="CV103" s="139" t="s">
        <v>3186</v>
      </c>
      <c r="CW103" s="139" t="s">
        <v>3187</v>
      </c>
      <c r="CX103" s="139" t="s">
        <v>3188</v>
      </c>
    </row>
    <row r="104" spans="1:124" x14ac:dyDescent="0.3">
      <c r="A104" s="24" t="s">
        <v>2884</v>
      </c>
      <c r="B104" s="305"/>
      <c r="C104" s="305"/>
      <c r="D104" s="305"/>
      <c r="E104" s="305"/>
      <c r="F104" s="305"/>
      <c r="G104" s="114" t="s">
        <v>3113</v>
      </c>
      <c r="H104" s="114" t="s">
        <v>3113</v>
      </c>
      <c r="I104" s="114">
        <v>0</v>
      </c>
      <c r="J104" s="114">
        <v>0</v>
      </c>
      <c r="K104" s="114">
        <v>0</v>
      </c>
      <c r="L104" s="114">
        <v>0</v>
      </c>
      <c r="M104" s="114">
        <v>0</v>
      </c>
      <c r="N104" s="114">
        <v>0</v>
      </c>
      <c r="O104" s="114">
        <v>0</v>
      </c>
      <c r="P104" s="114">
        <v>0</v>
      </c>
      <c r="Q104" s="114">
        <v>0</v>
      </c>
      <c r="R104" s="114">
        <v>0</v>
      </c>
      <c r="S104" s="114">
        <v>0</v>
      </c>
      <c r="T104" s="114">
        <v>0</v>
      </c>
      <c r="U104" s="114">
        <v>0</v>
      </c>
      <c r="V104" s="306">
        <v>1</v>
      </c>
      <c r="W104" s="114">
        <v>0</v>
      </c>
      <c r="X104" s="114">
        <v>0</v>
      </c>
      <c r="Y104" s="114">
        <v>0</v>
      </c>
      <c r="AA104" s="24" t="s">
        <v>2884</v>
      </c>
      <c r="AB104" s="307"/>
      <c r="AC104" s="307"/>
      <c r="AD104" s="307"/>
      <c r="AE104" s="307"/>
      <c r="AF104" s="307"/>
      <c r="AG104" s="112" t="s">
        <v>3113</v>
      </c>
      <c r="AH104" s="112" t="s">
        <v>3113</v>
      </c>
      <c r="AI104" s="112">
        <v>0</v>
      </c>
      <c r="AJ104" s="112">
        <v>0</v>
      </c>
      <c r="AK104" s="112">
        <v>0</v>
      </c>
      <c r="AL104" s="112">
        <v>0</v>
      </c>
      <c r="AM104" s="112">
        <v>0</v>
      </c>
      <c r="AN104" s="112">
        <v>0</v>
      </c>
      <c r="AO104" s="112">
        <v>0</v>
      </c>
      <c r="AP104" s="112">
        <v>0</v>
      </c>
      <c r="AQ104" s="112">
        <v>0</v>
      </c>
      <c r="AR104" s="112">
        <v>0</v>
      </c>
      <c r="AS104" s="112">
        <v>0</v>
      </c>
      <c r="AT104" s="112">
        <v>0</v>
      </c>
      <c r="AU104" s="114">
        <v>0</v>
      </c>
      <c r="AV104" s="306">
        <v>0</v>
      </c>
      <c r="AW104" s="114">
        <v>0</v>
      </c>
      <c r="AX104" s="114">
        <v>0</v>
      </c>
      <c r="AY104" s="114">
        <v>0</v>
      </c>
      <c r="BA104" s="24" t="s">
        <v>2884</v>
      </c>
      <c r="BB104" s="305"/>
      <c r="BC104" s="305"/>
      <c r="BD104" s="305"/>
      <c r="BE104" s="305"/>
      <c r="BF104" s="305"/>
      <c r="BG104" s="114" t="s">
        <v>3113</v>
      </c>
      <c r="BH104" s="114" t="s">
        <v>3113</v>
      </c>
      <c r="BI104" s="114">
        <v>0.25</v>
      </c>
      <c r="BJ104" s="568" t="s">
        <v>3199</v>
      </c>
      <c r="BK104" s="114">
        <v>-0.19999999999999996</v>
      </c>
      <c r="BL104" s="568" t="s">
        <v>3199</v>
      </c>
      <c r="BM104" s="114">
        <v>0</v>
      </c>
      <c r="BN104" s="568" t="s">
        <v>3199</v>
      </c>
      <c r="BO104" s="114">
        <v>0</v>
      </c>
      <c r="BP104" s="114">
        <v>0.25</v>
      </c>
      <c r="BQ104" s="114">
        <v>-4.0000000000000036E-2</v>
      </c>
      <c r="BR104" s="114">
        <v>0</v>
      </c>
      <c r="BS104" s="114">
        <v>-0.5</v>
      </c>
      <c r="BT104" s="114">
        <v>0.66666666666666674</v>
      </c>
      <c r="BU104" s="557" t="s">
        <v>3199</v>
      </c>
      <c r="BV104" s="114">
        <v>0</v>
      </c>
      <c r="BW104" s="114">
        <v>0</v>
      </c>
      <c r="BX104" s="112">
        <v>0.19999999999999996</v>
      </c>
      <c r="CA104" s="24" t="s">
        <v>2884</v>
      </c>
      <c r="CB104" s="305"/>
      <c r="CC104" s="305"/>
      <c r="CD104" s="305"/>
      <c r="CE104" s="305"/>
      <c r="CF104" s="305"/>
      <c r="CG104" s="114" t="s">
        <v>3113</v>
      </c>
      <c r="CH104" s="114" t="s">
        <v>3113</v>
      </c>
      <c r="CI104" s="114">
        <v>0.19999999999999996</v>
      </c>
      <c r="CJ104" s="568" t="s">
        <v>3199</v>
      </c>
      <c r="CK104" s="114">
        <v>-0.16666666666666663</v>
      </c>
      <c r="CL104" s="568" t="s">
        <v>3199</v>
      </c>
      <c r="CM104" s="114">
        <v>0</v>
      </c>
      <c r="CN104" s="568" t="s">
        <v>3199</v>
      </c>
      <c r="CO104" s="114">
        <v>0</v>
      </c>
      <c r="CP104" s="114">
        <v>0</v>
      </c>
      <c r="CQ104" s="114">
        <v>0</v>
      </c>
      <c r="CR104" s="114">
        <v>0</v>
      </c>
      <c r="CS104" s="114">
        <v>0</v>
      </c>
      <c r="CT104" s="114">
        <v>0</v>
      </c>
      <c r="CU104" s="557" t="s">
        <v>3199</v>
      </c>
      <c r="CV104" s="114">
        <v>0.39999999999999991</v>
      </c>
      <c r="CW104" s="114">
        <v>0</v>
      </c>
      <c r="CX104" s="112">
        <v>0.35714285714285721</v>
      </c>
    </row>
    <row r="105" spans="1:124" x14ac:dyDescent="0.3">
      <c r="A105" s="24" t="s">
        <v>2974</v>
      </c>
      <c r="B105" s="114">
        <v>0</v>
      </c>
      <c r="C105" s="114">
        <v>0</v>
      </c>
      <c r="D105" s="114">
        <v>0</v>
      </c>
      <c r="E105" s="114">
        <v>0</v>
      </c>
      <c r="F105" s="114" t="s">
        <v>3113</v>
      </c>
      <c r="G105" s="114" t="s">
        <v>3113</v>
      </c>
      <c r="H105" s="114">
        <v>0.5</v>
      </c>
      <c r="I105" s="114">
        <v>0.33333333333333326</v>
      </c>
      <c r="J105" s="114">
        <v>-0.5</v>
      </c>
      <c r="K105" s="114">
        <v>0</v>
      </c>
      <c r="L105" s="114" t="s">
        <v>3113</v>
      </c>
      <c r="M105" s="114" t="s">
        <v>3113</v>
      </c>
      <c r="N105" s="114">
        <v>0</v>
      </c>
      <c r="O105" s="114" t="s">
        <v>3113</v>
      </c>
      <c r="P105" s="114" t="s">
        <v>3113</v>
      </c>
      <c r="Q105" s="114" t="s">
        <v>3113</v>
      </c>
      <c r="R105" s="114">
        <v>0.25</v>
      </c>
      <c r="S105" s="114">
        <v>0</v>
      </c>
      <c r="T105" s="114">
        <v>-0.19999999999999996</v>
      </c>
      <c r="U105" s="114">
        <v>0</v>
      </c>
      <c r="V105" s="306">
        <v>0.5</v>
      </c>
      <c r="W105" s="114">
        <v>0.5</v>
      </c>
      <c r="X105" s="114">
        <v>0</v>
      </c>
      <c r="Y105" s="114">
        <v>-0.33333333333333337</v>
      </c>
      <c r="AA105" s="24" t="s">
        <v>2974</v>
      </c>
      <c r="AB105" s="112">
        <v>0</v>
      </c>
      <c r="AC105" s="112">
        <v>0</v>
      </c>
      <c r="AD105" s="112">
        <v>0</v>
      </c>
      <c r="AE105" s="112">
        <v>0</v>
      </c>
      <c r="AF105" s="112" t="s">
        <v>3113</v>
      </c>
      <c r="AG105" s="112" t="s">
        <v>3113</v>
      </c>
      <c r="AH105" s="112">
        <v>3.5714285714285809E-2</v>
      </c>
      <c r="AI105" s="112">
        <v>3.4482758620689724E-2</v>
      </c>
      <c r="AJ105" s="112">
        <v>0</v>
      </c>
      <c r="AK105" s="112">
        <v>0</v>
      </c>
      <c r="AL105" s="112" t="s">
        <v>3113</v>
      </c>
      <c r="AM105" s="112" t="s">
        <v>3113</v>
      </c>
      <c r="AN105" s="112">
        <v>-0.26666666666666672</v>
      </c>
      <c r="AO105" s="112" t="s">
        <v>3113</v>
      </c>
      <c r="AP105" s="112" t="s">
        <v>3113</v>
      </c>
      <c r="AQ105" s="112" t="s">
        <v>3113</v>
      </c>
      <c r="AR105" s="112">
        <v>0</v>
      </c>
      <c r="AS105" s="112">
        <v>0.5</v>
      </c>
      <c r="AT105" s="112">
        <v>-0.33333333333333337</v>
      </c>
      <c r="AU105" s="114">
        <v>0</v>
      </c>
      <c r="AV105" s="306">
        <v>1</v>
      </c>
      <c r="AW105" s="114">
        <v>0.30000000000000004</v>
      </c>
      <c r="AX105" s="114">
        <v>0</v>
      </c>
      <c r="AY105" s="114">
        <v>0</v>
      </c>
      <c r="BA105" s="24" t="s">
        <v>2974</v>
      </c>
      <c r="BB105" s="114">
        <v>0</v>
      </c>
      <c r="BC105" s="114">
        <v>0</v>
      </c>
      <c r="BD105" s="114">
        <v>0</v>
      </c>
      <c r="BE105" s="114">
        <v>0</v>
      </c>
      <c r="BF105" s="114" t="s">
        <v>3113</v>
      </c>
      <c r="BG105" s="114" t="s">
        <v>3113</v>
      </c>
      <c r="BH105" s="114">
        <v>0.33333333333333326</v>
      </c>
      <c r="BI105" s="114">
        <v>0</v>
      </c>
      <c r="BJ105" s="569"/>
      <c r="BK105" s="114">
        <v>0</v>
      </c>
      <c r="BL105" s="569"/>
      <c r="BM105" s="114">
        <v>0</v>
      </c>
      <c r="BN105" s="569"/>
      <c r="BO105" s="114" t="s">
        <v>3113</v>
      </c>
      <c r="BP105" s="114" t="s">
        <v>3113</v>
      </c>
      <c r="BQ105" s="114">
        <v>0.30000000000000004</v>
      </c>
      <c r="BR105" s="114">
        <v>-0.61538461538461542</v>
      </c>
      <c r="BS105" s="114">
        <v>1.4</v>
      </c>
      <c r="BT105" s="114">
        <v>4.1666666666666741E-2</v>
      </c>
      <c r="BU105" s="558"/>
      <c r="BV105" s="114">
        <v>0</v>
      </c>
      <c r="BW105" s="114">
        <v>0</v>
      </c>
      <c r="BX105" s="112">
        <v>0</v>
      </c>
      <c r="CA105" s="24" t="s">
        <v>2974</v>
      </c>
      <c r="CB105" s="114">
        <v>0.25000000000000022</v>
      </c>
      <c r="CC105" s="114">
        <v>0.19999999999999996</v>
      </c>
      <c r="CD105" s="114">
        <v>0.26666666666666683</v>
      </c>
      <c r="CE105" s="114">
        <v>-0.21052631578947378</v>
      </c>
      <c r="CF105" s="114" t="s">
        <v>3113</v>
      </c>
      <c r="CG105" s="114" t="s">
        <v>3113</v>
      </c>
      <c r="CH105" s="114">
        <v>3</v>
      </c>
      <c r="CI105" s="114">
        <v>-0.75</v>
      </c>
      <c r="CJ105" s="569"/>
      <c r="CK105" s="114">
        <v>0</v>
      </c>
      <c r="CL105" s="569"/>
      <c r="CM105" s="114">
        <v>0</v>
      </c>
      <c r="CN105" s="569"/>
      <c r="CO105" s="114" t="s">
        <v>3113</v>
      </c>
      <c r="CP105" s="114" t="s">
        <v>3113</v>
      </c>
      <c r="CQ105" s="114">
        <v>0.28205128205128216</v>
      </c>
      <c r="CR105" s="114">
        <v>-0.33333333333333404</v>
      </c>
      <c r="CS105" s="114">
        <v>0.50000000000000155</v>
      </c>
      <c r="CT105" s="114">
        <v>0.33333333333333326</v>
      </c>
      <c r="CU105" s="558"/>
      <c r="CV105" s="114">
        <v>0.25000000000000022</v>
      </c>
      <c r="CW105" s="114">
        <v>-0.20000000000000007</v>
      </c>
      <c r="CX105" s="112">
        <v>0</v>
      </c>
    </row>
    <row r="106" spans="1:124" x14ac:dyDescent="0.3">
      <c r="A106" s="150" t="s">
        <v>2975</v>
      </c>
      <c r="B106" s="114">
        <v>0.17647058823529416</v>
      </c>
      <c r="C106" s="160" t="s">
        <v>3113</v>
      </c>
      <c r="D106" s="160" t="s">
        <v>3113</v>
      </c>
      <c r="E106" s="114">
        <v>0.64705882352941169</v>
      </c>
      <c r="F106" s="114">
        <v>7.1428571428571397E-2</v>
      </c>
      <c r="G106" s="114">
        <v>0.33333333333333326</v>
      </c>
      <c r="H106" s="114">
        <v>-0.20833333333333504</v>
      </c>
      <c r="I106" s="114">
        <v>-5.2631578947366364E-2</v>
      </c>
      <c r="J106" s="114">
        <v>0.33333333333333326</v>
      </c>
      <c r="K106" s="114">
        <v>-0.25</v>
      </c>
      <c r="L106" s="114" t="s">
        <v>3113</v>
      </c>
      <c r="M106" s="114" t="s">
        <v>3113</v>
      </c>
      <c r="N106" s="114">
        <v>0</v>
      </c>
      <c r="O106" s="114">
        <v>0</v>
      </c>
      <c r="P106" s="114">
        <v>0</v>
      </c>
      <c r="Q106" s="114">
        <v>0.3125</v>
      </c>
      <c r="R106" s="114">
        <v>-0.23809523809523814</v>
      </c>
      <c r="S106" s="114">
        <v>0</v>
      </c>
      <c r="T106" s="114">
        <v>-0.25</v>
      </c>
      <c r="U106" s="114">
        <v>0.33333333333333326</v>
      </c>
      <c r="V106" s="306"/>
      <c r="W106" s="114">
        <v>-0.25</v>
      </c>
      <c r="X106" s="114">
        <v>0.41666666666666674</v>
      </c>
      <c r="Y106" s="114">
        <v>-0.29411764705882348</v>
      </c>
      <c r="AA106" s="24" t="s">
        <v>2975</v>
      </c>
      <c r="AB106" s="112">
        <v>0.16666666666666674</v>
      </c>
      <c r="AC106" s="112" t="s">
        <v>3113</v>
      </c>
      <c r="AD106" s="112" t="s">
        <v>3113</v>
      </c>
      <c r="AE106" s="112">
        <v>-0.7</v>
      </c>
      <c r="AF106" s="112">
        <v>2.3333333333333335</v>
      </c>
      <c r="AG106" s="112">
        <v>1</v>
      </c>
      <c r="AH106" s="112">
        <v>-0.25</v>
      </c>
      <c r="AI106" s="112">
        <v>0</v>
      </c>
      <c r="AJ106" s="112">
        <v>-0.33333333333333337</v>
      </c>
      <c r="AK106" s="112">
        <v>1</v>
      </c>
      <c r="AL106" s="112">
        <v>0</v>
      </c>
      <c r="AM106" s="112">
        <v>0</v>
      </c>
      <c r="AN106" s="112">
        <v>0</v>
      </c>
      <c r="AO106" s="112">
        <v>0</v>
      </c>
      <c r="AP106" s="112">
        <v>0</v>
      </c>
      <c r="AQ106" s="112">
        <v>0</v>
      </c>
      <c r="AR106" s="112">
        <v>0</v>
      </c>
      <c r="AS106" s="112">
        <v>0</v>
      </c>
      <c r="AT106" s="112">
        <v>0</v>
      </c>
      <c r="AU106" s="114">
        <v>-0.25</v>
      </c>
      <c r="AV106" s="306"/>
      <c r="AW106" s="114">
        <v>0</v>
      </c>
      <c r="AX106" s="114">
        <v>0</v>
      </c>
      <c r="AY106" s="114">
        <v>0.33333333333333326</v>
      </c>
      <c r="BA106" s="150" t="s">
        <v>2975</v>
      </c>
      <c r="BB106" s="114">
        <v>0.11111111111111116</v>
      </c>
      <c r="BC106" s="160" t="s">
        <v>3113</v>
      </c>
      <c r="BD106" s="160" t="s">
        <v>3113</v>
      </c>
      <c r="BE106" s="114">
        <v>0.19999999999999996</v>
      </c>
      <c r="BF106" s="114">
        <v>-0.33333333333333337</v>
      </c>
      <c r="BG106" s="114">
        <v>-0.375</v>
      </c>
      <c r="BH106" s="114">
        <v>1</v>
      </c>
      <c r="BI106" s="114">
        <v>0</v>
      </c>
      <c r="BJ106" s="569"/>
      <c r="BK106" s="114">
        <v>-0.19999999999999996</v>
      </c>
      <c r="BL106" s="569"/>
      <c r="BM106" s="114">
        <v>0</v>
      </c>
      <c r="BN106" s="569"/>
      <c r="BO106" s="114">
        <v>0.25</v>
      </c>
      <c r="BP106" s="114">
        <v>0.19999999999999996</v>
      </c>
      <c r="BQ106" s="114">
        <v>0.33333333333333326</v>
      </c>
      <c r="BR106" s="114">
        <v>-0.5</v>
      </c>
      <c r="BS106" s="114">
        <v>1</v>
      </c>
      <c r="BT106" s="114">
        <v>-0.25</v>
      </c>
      <c r="BU106" s="558"/>
      <c r="BV106" s="114">
        <v>0</v>
      </c>
      <c r="BW106" s="114">
        <v>0</v>
      </c>
      <c r="BX106" s="112">
        <v>0</v>
      </c>
      <c r="CA106" s="150" t="s">
        <v>2975</v>
      </c>
      <c r="CB106" s="114">
        <v>6.0606060606060552E-2</v>
      </c>
      <c r="CC106" s="160" t="s">
        <v>3113</v>
      </c>
      <c r="CD106" s="160" t="s">
        <v>3113</v>
      </c>
      <c r="CE106" s="114">
        <v>-0.4</v>
      </c>
      <c r="CF106" s="114">
        <v>0.66666666666666674</v>
      </c>
      <c r="CG106" s="114">
        <v>0</v>
      </c>
      <c r="CH106" s="114">
        <v>0</v>
      </c>
      <c r="CI106" s="114">
        <v>0.19999999999999996</v>
      </c>
      <c r="CJ106" s="569"/>
      <c r="CK106" s="114">
        <v>0</v>
      </c>
      <c r="CL106" s="569"/>
      <c r="CM106" s="114">
        <v>-0.5</v>
      </c>
      <c r="CN106" s="569"/>
      <c r="CO106" s="114">
        <v>1</v>
      </c>
      <c r="CP106" s="114">
        <v>-0.5</v>
      </c>
      <c r="CQ106" s="114">
        <v>0.33333333333333326</v>
      </c>
      <c r="CR106" s="114">
        <v>4.4408920985006262E-16</v>
      </c>
      <c r="CS106" s="114">
        <v>0.99999999999999889</v>
      </c>
      <c r="CT106" s="114">
        <v>0</v>
      </c>
      <c r="CU106" s="558"/>
      <c r="CV106" s="114">
        <v>-0.45499999999999996</v>
      </c>
      <c r="CW106" s="114">
        <v>0.37614678899082565</v>
      </c>
      <c r="CX106" s="112">
        <v>0</v>
      </c>
    </row>
    <row r="107" spans="1:124" x14ac:dyDescent="0.3">
      <c r="A107" s="150" t="s">
        <v>2880</v>
      </c>
      <c r="B107" s="114" t="s">
        <v>3113</v>
      </c>
      <c r="C107" s="160" t="s">
        <v>3113</v>
      </c>
      <c r="D107" s="160" t="s">
        <v>3113</v>
      </c>
      <c r="E107" s="114" t="s">
        <v>3113</v>
      </c>
      <c r="F107" s="114">
        <v>0</v>
      </c>
      <c r="G107" s="114">
        <v>0</v>
      </c>
      <c r="H107" s="114" t="s">
        <v>3113</v>
      </c>
      <c r="I107" s="114" t="s">
        <v>3113</v>
      </c>
      <c r="J107" s="114" t="s">
        <v>3113</v>
      </c>
      <c r="K107" s="114" t="s">
        <v>3113</v>
      </c>
      <c r="L107" s="114">
        <v>0</v>
      </c>
      <c r="M107" s="114">
        <v>0.5</v>
      </c>
      <c r="N107" s="114">
        <v>0.16666666666666674</v>
      </c>
      <c r="O107" s="114">
        <v>-3.5714285714285698E-2</v>
      </c>
      <c r="P107" s="114">
        <v>0.125</v>
      </c>
      <c r="Q107" s="114">
        <v>-0.40740740740740744</v>
      </c>
      <c r="R107" s="114">
        <v>0.75</v>
      </c>
      <c r="S107" s="114">
        <v>-0.4285714285714286</v>
      </c>
      <c r="T107" s="114">
        <v>0.5</v>
      </c>
      <c r="U107" s="114">
        <v>0</v>
      </c>
      <c r="V107" s="306"/>
      <c r="W107" s="114">
        <v>0</v>
      </c>
      <c r="X107" s="114">
        <v>0</v>
      </c>
      <c r="Y107" s="114">
        <v>0</v>
      </c>
      <c r="AA107" s="24" t="s">
        <v>2880</v>
      </c>
      <c r="AB107" s="112" t="s">
        <v>3113</v>
      </c>
      <c r="AC107" s="112" t="s">
        <v>3113</v>
      </c>
      <c r="AD107" s="112" t="s">
        <v>3113</v>
      </c>
      <c r="AE107" s="112" t="s">
        <v>3113</v>
      </c>
      <c r="AF107" s="112">
        <v>0</v>
      </c>
      <c r="AG107" s="112">
        <v>0</v>
      </c>
      <c r="AH107" s="112" t="s">
        <v>3113</v>
      </c>
      <c r="AI107" s="112" t="s">
        <v>3113</v>
      </c>
      <c r="AJ107" s="112" t="s">
        <v>3113</v>
      </c>
      <c r="AK107" s="112" t="s">
        <v>3113</v>
      </c>
      <c r="AL107" s="112">
        <v>4.3478260869565188E-2</v>
      </c>
      <c r="AM107" s="112">
        <v>-0.16666666666666663</v>
      </c>
      <c r="AN107" s="112">
        <v>-5.0000000000000044E-2</v>
      </c>
      <c r="AO107" s="112">
        <v>-0.10526315789473684</v>
      </c>
      <c r="AP107" s="112">
        <v>-0.15000000000000002</v>
      </c>
      <c r="AQ107" s="112">
        <v>0.52941176470588225</v>
      </c>
      <c r="AR107" s="112">
        <v>-0.26923076923076927</v>
      </c>
      <c r="AS107" s="112">
        <v>5.2631578947368363E-2</v>
      </c>
      <c r="AT107" s="112">
        <v>-0.15000000000000002</v>
      </c>
      <c r="AU107" s="114">
        <v>0</v>
      </c>
      <c r="AV107" s="306"/>
      <c r="AW107" s="114">
        <v>0.29411764705882359</v>
      </c>
      <c r="AX107" s="114">
        <v>9.0909090909090828E-2</v>
      </c>
      <c r="AY107" s="114">
        <v>0</v>
      </c>
      <c r="BA107" s="150" t="s">
        <v>2880</v>
      </c>
      <c r="BB107" s="114" t="s">
        <v>3113</v>
      </c>
      <c r="BC107" s="160" t="s">
        <v>3113</v>
      </c>
      <c r="BD107" s="160" t="s">
        <v>3113</v>
      </c>
      <c r="BE107" s="114" t="s">
        <v>3113</v>
      </c>
      <c r="BF107" s="114">
        <v>0</v>
      </c>
      <c r="BG107" s="114">
        <v>0</v>
      </c>
      <c r="BH107" s="114" t="s">
        <v>3113</v>
      </c>
      <c r="BI107" s="114" t="s">
        <v>3113</v>
      </c>
      <c r="BJ107" s="569"/>
      <c r="BK107" s="114" t="s">
        <v>3113</v>
      </c>
      <c r="BL107" s="569"/>
      <c r="BM107" s="114">
        <v>0.11363636363636354</v>
      </c>
      <c r="BN107" s="569"/>
      <c r="BO107" s="114">
        <v>-0.18367346938775508</v>
      </c>
      <c r="BP107" s="114">
        <v>0.25</v>
      </c>
      <c r="BQ107" s="114">
        <v>-0.19999999999999996</v>
      </c>
      <c r="BR107" s="114">
        <v>0</v>
      </c>
      <c r="BS107" s="114">
        <v>0.39999999999999991</v>
      </c>
      <c r="BT107" s="114">
        <v>-0.2857142857142857</v>
      </c>
      <c r="BU107" s="558"/>
      <c r="BV107" s="114">
        <v>0.19999999999999996</v>
      </c>
      <c r="BW107" s="114">
        <v>-0.16666666666666663</v>
      </c>
      <c r="BX107" s="112">
        <v>0</v>
      </c>
      <c r="CA107" s="150" t="s">
        <v>2880</v>
      </c>
      <c r="CB107" s="114" t="s">
        <v>3113</v>
      </c>
      <c r="CC107" s="160" t="s">
        <v>3113</v>
      </c>
      <c r="CD107" s="160" t="s">
        <v>3113</v>
      </c>
      <c r="CE107" s="114" t="s">
        <v>3113</v>
      </c>
      <c r="CF107" s="114">
        <v>-0.11199999999999999</v>
      </c>
      <c r="CG107" s="114">
        <v>0.14114114114114118</v>
      </c>
      <c r="CH107" s="114" t="s">
        <v>3113</v>
      </c>
      <c r="CI107" s="114" t="s">
        <v>3113</v>
      </c>
      <c r="CJ107" s="569"/>
      <c r="CK107" s="114" t="s">
        <v>3113</v>
      </c>
      <c r="CL107" s="569"/>
      <c r="CM107" s="114">
        <v>-0.22219341457091013</v>
      </c>
      <c r="CN107" s="569"/>
      <c r="CO107" s="114">
        <v>0</v>
      </c>
      <c r="CP107" s="114">
        <v>-0.5</v>
      </c>
      <c r="CQ107" s="114">
        <v>0.39999999999999991</v>
      </c>
      <c r="CR107" s="114">
        <v>0</v>
      </c>
      <c r="CS107" s="114">
        <v>-0.52380952380952384</v>
      </c>
      <c r="CT107" s="114">
        <v>1.4300000000000002</v>
      </c>
      <c r="CU107" s="558"/>
      <c r="CV107" s="114">
        <v>4.5267489711934061E-2</v>
      </c>
      <c r="CW107" s="114">
        <v>0.68503937007874027</v>
      </c>
      <c r="CX107" s="112">
        <v>-0.53271028037383183</v>
      </c>
    </row>
    <row r="108" spans="1:124" x14ac:dyDescent="0.3">
      <c r="A108" s="150" t="s">
        <v>3117</v>
      </c>
      <c r="B108" s="114"/>
      <c r="C108" s="160"/>
      <c r="D108" s="160"/>
      <c r="E108" s="114"/>
      <c r="F108" s="114"/>
      <c r="G108" s="114"/>
      <c r="H108" s="114"/>
      <c r="I108" s="114"/>
      <c r="J108" s="114"/>
      <c r="K108" s="114"/>
      <c r="L108" s="114"/>
      <c r="M108" s="114"/>
      <c r="N108" s="114"/>
      <c r="O108" s="114" t="s">
        <v>3113</v>
      </c>
      <c r="P108" s="114" t="s">
        <v>3113</v>
      </c>
      <c r="Q108" s="114" t="s">
        <v>3113</v>
      </c>
      <c r="R108" s="114" t="s">
        <v>3113</v>
      </c>
      <c r="S108" s="114" t="s">
        <v>3113</v>
      </c>
      <c r="T108" s="114" t="s">
        <v>3113</v>
      </c>
      <c r="U108" s="114" t="s">
        <v>3113</v>
      </c>
      <c r="V108" s="306"/>
      <c r="W108" s="114" t="s">
        <v>3113</v>
      </c>
      <c r="X108" s="114"/>
      <c r="Y108" s="114"/>
      <c r="AA108" s="24" t="s">
        <v>3117</v>
      </c>
      <c r="AB108" s="112"/>
      <c r="AC108" s="112"/>
      <c r="AD108" s="112"/>
      <c r="AE108" s="112"/>
      <c r="AF108" s="112"/>
      <c r="AG108" s="112"/>
      <c r="AH108" s="112"/>
      <c r="AI108" s="112"/>
      <c r="AJ108" s="112"/>
      <c r="AK108" s="112"/>
      <c r="AL108" s="112"/>
      <c r="AM108" s="112"/>
      <c r="AN108" s="112"/>
      <c r="AO108" s="112" t="s">
        <v>3113</v>
      </c>
      <c r="AP108" s="112" t="s">
        <v>3113</v>
      </c>
      <c r="AQ108" s="112" t="s">
        <v>3113</v>
      </c>
      <c r="AR108" s="112" t="s">
        <v>3113</v>
      </c>
      <c r="AS108" s="112" t="s">
        <v>3113</v>
      </c>
      <c r="AT108" s="112" t="s">
        <v>3113</v>
      </c>
      <c r="AU108" s="114" t="s">
        <v>3113</v>
      </c>
      <c r="AV108" s="306"/>
      <c r="AW108" s="114" t="s">
        <v>3113</v>
      </c>
      <c r="AX108" s="114"/>
      <c r="AY108" s="114"/>
      <c r="BA108" s="150" t="s">
        <v>3117</v>
      </c>
      <c r="BB108" s="114"/>
      <c r="BC108" s="160"/>
      <c r="BD108" s="160"/>
      <c r="BE108" s="114"/>
      <c r="BF108" s="114"/>
      <c r="BG108" s="114"/>
      <c r="BH108" s="114"/>
      <c r="BI108" s="114"/>
      <c r="BJ108" s="569"/>
      <c r="BK108" s="114"/>
      <c r="BL108" s="569"/>
      <c r="BM108" s="114"/>
      <c r="BN108" s="569"/>
      <c r="BO108" s="114" t="s">
        <v>3113</v>
      </c>
      <c r="BP108" s="114" t="s">
        <v>3113</v>
      </c>
      <c r="BQ108" s="114" t="s">
        <v>3113</v>
      </c>
      <c r="BR108" s="114" t="s">
        <v>3113</v>
      </c>
      <c r="BS108" s="114"/>
      <c r="BT108" s="114"/>
      <c r="BU108" s="558"/>
      <c r="BV108" s="114"/>
      <c r="BW108" s="114"/>
      <c r="BX108" s="368"/>
      <c r="CA108" s="150" t="s">
        <v>3117</v>
      </c>
      <c r="CB108" s="114"/>
      <c r="CC108" s="160"/>
      <c r="CD108" s="160"/>
      <c r="CE108" s="114"/>
      <c r="CF108" s="114"/>
      <c r="CG108" s="114"/>
      <c r="CH108" s="114"/>
      <c r="CI108" s="114"/>
      <c r="CJ108" s="569"/>
      <c r="CK108" s="114"/>
      <c r="CL108" s="569"/>
      <c r="CM108" s="114"/>
      <c r="CN108" s="569"/>
      <c r="CO108" s="114" t="s">
        <v>3113</v>
      </c>
      <c r="CP108" s="114" t="s">
        <v>3113</v>
      </c>
      <c r="CQ108" s="114" t="s">
        <v>3113</v>
      </c>
      <c r="CR108" s="114" t="s">
        <v>3113</v>
      </c>
      <c r="CS108" s="114" t="s">
        <v>3113</v>
      </c>
      <c r="CT108" s="114"/>
      <c r="CU108" s="558"/>
      <c r="CV108" s="114"/>
      <c r="CW108" s="114"/>
      <c r="CX108" s="112"/>
    </row>
    <row r="109" spans="1:124" x14ac:dyDescent="0.3">
      <c r="A109" s="150" t="s">
        <v>3118</v>
      </c>
      <c r="B109" s="114"/>
      <c r="C109" s="160"/>
      <c r="D109" s="160"/>
      <c r="E109" s="114"/>
      <c r="F109" s="114"/>
      <c r="G109" s="114"/>
      <c r="H109" s="114"/>
      <c r="I109" s="114"/>
      <c r="J109" s="114"/>
      <c r="K109" s="114"/>
      <c r="L109" s="114"/>
      <c r="M109" s="114" t="s">
        <v>3113</v>
      </c>
      <c r="N109" s="114" t="s">
        <v>3113</v>
      </c>
      <c r="O109" s="114" t="s">
        <v>3113</v>
      </c>
      <c r="P109" s="114" t="s">
        <v>3113</v>
      </c>
      <c r="Q109" s="114" t="s">
        <v>3113</v>
      </c>
      <c r="R109" s="114" t="s">
        <v>3113</v>
      </c>
      <c r="S109" s="114" t="s">
        <v>3113</v>
      </c>
      <c r="T109" s="114">
        <v>0</v>
      </c>
      <c r="U109" s="114">
        <v>0</v>
      </c>
      <c r="V109" s="306"/>
      <c r="W109" s="114" t="s">
        <v>3113</v>
      </c>
      <c r="X109" s="114"/>
      <c r="Y109" s="114"/>
      <c r="AA109" s="24" t="s">
        <v>3118</v>
      </c>
      <c r="AB109" s="112"/>
      <c r="AC109" s="112"/>
      <c r="AD109" s="112"/>
      <c r="AE109" s="112"/>
      <c r="AF109" s="112"/>
      <c r="AG109" s="112"/>
      <c r="AH109" s="112"/>
      <c r="AI109" s="112"/>
      <c r="AJ109" s="112"/>
      <c r="AK109" s="112"/>
      <c r="AL109" s="112"/>
      <c r="AM109" s="112" t="s">
        <v>3113</v>
      </c>
      <c r="AN109" s="112" t="s">
        <v>3113</v>
      </c>
      <c r="AO109" s="112" t="s">
        <v>3113</v>
      </c>
      <c r="AP109" s="112" t="s">
        <v>3113</v>
      </c>
      <c r="AQ109" s="112" t="s">
        <v>3113</v>
      </c>
      <c r="AR109" s="112" t="s">
        <v>3113</v>
      </c>
      <c r="AS109" s="112" t="s">
        <v>3113</v>
      </c>
      <c r="AT109" s="112">
        <v>0</v>
      </c>
      <c r="AU109" s="114">
        <v>-0.29166666666666663</v>
      </c>
      <c r="AV109" s="306"/>
      <c r="AW109" s="114" t="s">
        <v>3113</v>
      </c>
      <c r="AX109" s="114"/>
      <c r="AY109" s="114"/>
      <c r="BA109" s="150" t="s">
        <v>3118</v>
      </c>
      <c r="BB109" s="114"/>
      <c r="BC109" s="160"/>
      <c r="BD109" s="160"/>
      <c r="BE109" s="114"/>
      <c r="BF109" s="114"/>
      <c r="BG109" s="114"/>
      <c r="BH109" s="114"/>
      <c r="BI109" s="114"/>
      <c r="BJ109" s="569"/>
      <c r="BK109" s="114"/>
      <c r="BL109" s="569"/>
      <c r="BM109" s="114" t="s">
        <v>3113</v>
      </c>
      <c r="BN109" s="569"/>
      <c r="BO109" s="114" t="s">
        <v>3113</v>
      </c>
      <c r="BP109" s="114" t="s">
        <v>3113</v>
      </c>
      <c r="BQ109" s="114" t="s">
        <v>3113</v>
      </c>
      <c r="BR109" s="114" t="s">
        <v>3113</v>
      </c>
      <c r="BS109" s="114">
        <v>-0.19999999999999996</v>
      </c>
      <c r="BT109" s="114">
        <v>0.25</v>
      </c>
      <c r="BU109" s="558"/>
      <c r="BV109" s="114"/>
      <c r="BW109" s="114"/>
      <c r="BX109" s="368"/>
      <c r="CA109" s="150" t="s">
        <v>3118</v>
      </c>
      <c r="CB109" s="114"/>
      <c r="CC109" s="160"/>
      <c r="CD109" s="160"/>
      <c r="CE109" s="114"/>
      <c r="CF109" s="114"/>
      <c r="CG109" s="114"/>
      <c r="CH109" s="114"/>
      <c r="CI109" s="114"/>
      <c r="CJ109" s="569"/>
      <c r="CK109" s="114"/>
      <c r="CL109" s="569"/>
      <c r="CM109" s="114" t="s">
        <v>3113</v>
      </c>
      <c r="CN109" s="569"/>
      <c r="CO109" s="114" t="s">
        <v>3113</v>
      </c>
      <c r="CP109" s="114" t="s">
        <v>3113</v>
      </c>
      <c r="CQ109" s="114" t="s">
        <v>3113</v>
      </c>
      <c r="CR109" s="114" t="s">
        <v>3113</v>
      </c>
      <c r="CS109" s="114">
        <v>0</v>
      </c>
      <c r="CT109" s="114">
        <v>0</v>
      </c>
      <c r="CU109" s="558"/>
      <c r="CV109" s="114"/>
      <c r="CW109" s="114"/>
      <c r="CX109" s="112"/>
    </row>
    <row r="110" spans="1:124" x14ac:dyDescent="0.3">
      <c r="A110" s="150" t="s">
        <v>3119</v>
      </c>
      <c r="B110" s="114"/>
      <c r="C110" s="160"/>
      <c r="D110" s="160"/>
      <c r="E110" s="114"/>
      <c r="F110" s="114"/>
      <c r="G110" s="114"/>
      <c r="H110" s="114"/>
      <c r="I110" s="114"/>
      <c r="J110" s="114"/>
      <c r="K110" s="114" t="s">
        <v>3113</v>
      </c>
      <c r="L110" s="114" t="s">
        <v>3113</v>
      </c>
      <c r="M110" s="114" t="s">
        <v>3113</v>
      </c>
      <c r="N110" s="114" t="s">
        <v>3113</v>
      </c>
      <c r="O110" s="114" t="s">
        <v>3113</v>
      </c>
      <c r="P110" s="114">
        <v>0.5</v>
      </c>
      <c r="Q110" s="114">
        <v>1.5641000000000003</v>
      </c>
      <c r="R110" s="114" t="s">
        <v>3113</v>
      </c>
      <c r="S110" s="114" t="s">
        <v>3113</v>
      </c>
      <c r="T110" s="114" t="s">
        <v>3113</v>
      </c>
      <c r="U110" s="114">
        <v>0</v>
      </c>
      <c r="V110" s="306"/>
      <c r="W110" s="114" t="s">
        <v>3113</v>
      </c>
      <c r="X110" s="114"/>
      <c r="Y110" s="114"/>
      <c r="AA110" s="24" t="s">
        <v>3119</v>
      </c>
      <c r="AB110" s="112"/>
      <c r="AC110" s="112"/>
      <c r="AD110" s="112"/>
      <c r="AE110" s="112"/>
      <c r="AF110" s="112"/>
      <c r="AG110" s="112"/>
      <c r="AH110" s="112"/>
      <c r="AI110" s="112"/>
      <c r="AJ110" s="112"/>
      <c r="AK110" s="112" t="s">
        <v>3113</v>
      </c>
      <c r="AL110" s="112" t="s">
        <v>3113</v>
      </c>
      <c r="AM110" s="112" t="s">
        <v>3113</v>
      </c>
      <c r="AN110" s="112" t="s">
        <v>3113</v>
      </c>
      <c r="AO110" s="112" t="s">
        <v>3113</v>
      </c>
      <c r="AP110" s="112">
        <v>-0.25</v>
      </c>
      <c r="AQ110" s="112">
        <v>0.11111111111111116</v>
      </c>
      <c r="AR110" s="112" t="s">
        <v>3113</v>
      </c>
      <c r="AS110" s="112" t="s">
        <v>3113</v>
      </c>
      <c r="AT110" s="112" t="s">
        <v>3113</v>
      </c>
      <c r="AU110" s="114">
        <v>0.76470588235294112</v>
      </c>
      <c r="AV110" s="306"/>
      <c r="AW110" s="114" t="s">
        <v>3113</v>
      </c>
      <c r="AX110" s="114"/>
      <c r="AY110" s="114"/>
      <c r="BA110" s="150" t="s">
        <v>3119</v>
      </c>
      <c r="BB110" s="114"/>
      <c r="BC110" s="160"/>
      <c r="BD110" s="160"/>
      <c r="BE110" s="114"/>
      <c r="BF110" s="114"/>
      <c r="BG110" s="114"/>
      <c r="BH110" s="114"/>
      <c r="BI110" s="114"/>
      <c r="BJ110" s="569"/>
      <c r="BK110" s="114" t="s">
        <v>3113</v>
      </c>
      <c r="BL110" s="569"/>
      <c r="BM110" s="114">
        <v>0.19999999999999996</v>
      </c>
      <c r="BN110" s="569"/>
      <c r="BO110" s="114">
        <v>-0.3041666666666667</v>
      </c>
      <c r="BP110" s="114">
        <v>0.49700598802395213</v>
      </c>
      <c r="BQ110" s="114" t="s">
        <v>3113</v>
      </c>
      <c r="BR110" s="114" t="s">
        <v>3113</v>
      </c>
      <c r="BS110" s="114"/>
      <c r="BT110" s="114">
        <v>2.125</v>
      </c>
      <c r="BU110" s="558"/>
      <c r="BV110" s="114"/>
      <c r="BW110" s="114"/>
      <c r="BX110" s="112"/>
      <c r="CA110" s="150" t="s">
        <v>3119</v>
      </c>
      <c r="CB110" s="114"/>
      <c r="CC110" s="160"/>
      <c r="CD110" s="160"/>
      <c r="CE110" s="114"/>
      <c r="CF110" s="114"/>
      <c r="CG110" s="114"/>
      <c r="CH110" s="114"/>
      <c r="CI110" s="114"/>
      <c r="CJ110" s="569"/>
      <c r="CK110" s="114" t="s">
        <v>3113</v>
      </c>
      <c r="CL110" s="569"/>
      <c r="CM110" s="114">
        <v>6.5</v>
      </c>
      <c r="CN110" s="569"/>
      <c r="CO110" s="114">
        <v>-0.85333333333333328</v>
      </c>
      <c r="CP110" s="114">
        <v>-9.090909090909105E-2</v>
      </c>
      <c r="CQ110" s="114" t="s">
        <v>3113</v>
      </c>
      <c r="CR110" s="114" t="s">
        <v>3113</v>
      </c>
      <c r="CS110" s="114" t="s">
        <v>3113</v>
      </c>
      <c r="CT110" s="114">
        <v>0</v>
      </c>
      <c r="CU110" s="558"/>
      <c r="CV110" s="114"/>
      <c r="CW110" s="114"/>
      <c r="CX110" s="112"/>
    </row>
    <row r="111" spans="1:124" x14ac:dyDescent="0.3">
      <c r="A111" s="24" t="s">
        <v>2885</v>
      </c>
      <c r="B111" s="114"/>
      <c r="C111" s="160"/>
      <c r="D111" s="160"/>
      <c r="E111" s="114"/>
      <c r="F111" s="114"/>
      <c r="G111" s="114"/>
      <c r="H111" s="114"/>
      <c r="I111" s="114"/>
      <c r="J111" s="114"/>
      <c r="K111" s="114"/>
      <c r="L111" s="114"/>
      <c r="M111" s="114"/>
      <c r="N111" s="114"/>
      <c r="O111" s="114"/>
      <c r="P111" s="114"/>
      <c r="Q111" s="114"/>
      <c r="R111" s="114"/>
      <c r="S111" s="114"/>
      <c r="T111" s="114"/>
      <c r="U111" s="114" t="s">
        <v>3113</v>
      </c>
      <c r="V111" s="306"/>
      <c r="W111" s="114">
        <v>0.33333333333333326</v>
      </c>
      <c r="X111" s="114">
        <v>6.25E-2</v>
      </c>
      <c r="Y111" s="114">
        <v>0.41176470588235303</v>
      </c>
      <c r="AA111" s="24" t="s">
        <v>2885</v>
      </c>
      <c r="AB111" s="114"/>
      <c r="AC111" s="160"/>
      <c r="AD111" s="160"/>
      <c r="AE111" s="114"/>
      <c r="AF111" s="114"/>
      <c r="AG111" s="114"/>
      <c r="AH111" s="114"/>
      <c r="AI111" s="114"/>
      <c r="AJ111" s="114"/>
      <c r="AK111" s="114"/>
      <c r="AL111" s="114"/>
      <c r="AM111" s="114"/>
      <c r="AN111" s="114"/>
      <c r="AO111" s="114"/>
      <c r="AP111" s="114"/>
      <c r="AQ111" s="114"/>
      <c r="AR111" s="114"/>
      <c r="AS111" s="114"/>
      <c r="AT111" s="114"/>
      <c r="AU111" s="114" t="s">
        <v>3113</v>
      </c>
      <c r="AV111" s="306"/>
      <c r="AW111" s="114">
        <v>0.66666666666666674</v>
      </c>
      <c r="AX111" s="114">
        <v>0</v>
      </c>
      <c r="AY111" s="114">
        <v>-5.0000000000000044E-2</v>
      </c>
      <c r="BA111" s="24" t="s">
        <v>2885</v>
      </c>
      <c r="BB111" s="114"/>
      <c r="BC111" s="160"/>
      <c r="BD111" s="160"/>
      <c r="BE111" s="114"/>
      <c r="BF111" s="114"/>
      <c r="BG111" s="114"/>
      <c r="BH111" s="114"/>
      <c r="BI111" s="114"/>
      <c r="BJ111" s="569"/>
      <c r="BK111" s="114"/>
      <c r="BL111" s="569"/>
      <c r="BM111" s="114"/>
      <c r="BN111" s="569"/>
      <c r="BO111" s="114"/>
      <c r="BP111" s="114"/>
      <c r="BQ111" s="114"/>
      <c r="BR111" s="114"/>
      <c r="BS111" s="114"/>
      <c r="BT111" s="114"/>
      <c r="BU111" s="558"/>
      <c r="BV111" s="114">
        <v>-0.5</v>
      </c>
      <c r="BW111" s="114">
        <v>1</v>
      </c>
      <c r="BX111" s="112">
        <v>-0.25</v>
      </c>
      <c r="CA111" s="24" t="s">
        <v>2885</v>
      </c>
      <c r="CB111" s="112"/>
      <c r="CC111" s="112"/>
      <c r="CD111" s="112"/>
      <c r="CE111" s="112"/>
      <c r="CF111" s="112"/>
      <c r="CG111" s="112"/>
      <c r="CH111" s="112"/>
      <c r="CI111" s="112"/>
      <c r="CJ111" s="569"/>
      <c r="CK111" s="112"/>
      <c r="CL111" s="569"/>
      <c r="CM111" s="112"/>
      <c r="CN111" s="569"/>
      <c r="CO111" s="112"/>
      <c r="CP111" s="112"/>
      <c r="CQ111" s="112"/>
      <c r="CR111" s="112"/>
      <c r="CS111" s="112"/>
      <c r="CT111" s="112"/>
      <c r="CU111" s="558"/>
      <c r="CV111" s="112">
        <v>-0.12499999999999989</v>
      </c>
      <c r="CW111" s="112">
        <v>-0.1428571428571429</v>
      </c>
      <c r="CX111" s="112">
        <v>0</v>
      </c>
      <c r="DB111" s="112"/>
      <c r="DC111" s="112"/>
      <c r="DD111" s="112"/>
      <c r="DE111" s="112"/>
      <c r="DF111" s="112"/>
      <c r="DG111" s="112"/>
      <c r="DH111" s="112"/>
      <c r="DI111" s="112"/>
      <c r="DJ111" s="112"/>
      <c r="DK111" s="112"/>
      <c r="DL111" s="112"/>
      <c r="DM111" s="112"/>
      <c r="DN111" s="112"/>
      <c r="DO111" s="112"/>
      <c r="DP111" s="112"/>
      <c r="DQ111" s="112"/>
      <c r="DR111" s="112"/>
      <c r="DS111" s="112"/>
      <c r="DT111" s="112"/>
    </row>
    <row r="112" spans="1:124" x14ac:dyDescent="0.3">
      <c r="A112" s="24" t="s">
        <v>2881</v>
      </c>
      <c r="B112" s="114">
        <v>0</v>
      </c>
      <c r="C112" s="114">
        <v>0</v>
      </c>
      <c r="D112" s="114">
        <v>-0.66666666666666674</v>
      </c>
      <c r="E112" s="114">
        <v>2</v>
      </c>
      <c r="F112" s="114">
        <v>0</v>
      </c>
      <c r="G112" s="114" t="s">
        <v>3113</v>
      </c>
      <c r="H112" s="114" t="s">
        <v>3113</v>
      </c>
      <c r="I112" s="114" t="s">
        <v>3113</v>
      </c>
      <c r="J112" s="114">
        <v>0.5</v>
      </c>
      <c r="K112" s="114">
        <v>0</v>
      </c>
      <c r="L112" s="114" t="s">
        <v>3113</v>
      </c>
      <c r="M112" s="114" t="s">
        <v>3113</v>
      </c>
      <c r="N112" s="114" t="s">
        <v>3113</v>
      </c>
      <c r="O112" s="114" t="s">
        <v>3113</v>
      </c>
      <c r="P112" s="114" t="s">
        <v>3113</v>
      </c>
      <c r="Q112" s="114" t="s">
        <v>3113</v>
      </c>
      <c r="R112" s="114">
        <v>0</v>
      </c>
      <c r="S112" s="114">
        <v>-0.4</v>
      </c>
      <c r="T112" s="114">
        <v>0.33333333333333326</v>
      </c>
      <c r="U112" s="114">
        <v>0.25</v>
      </c>
      <c r="V112" s="306">
        <v>0.19999999999999996</v>
      </c>
      <c r="W112" s="114">
        <v>0</v>
      </c>
      <c r="X112" s="114">
        <v>0.19999999999999996</v>
      </c>
      <c r="Y112" s="114">
        <v>0</v>
      </c>
      <c r="AA112" s="24" t="s">
        <v>2881</v>
      </c>
      <c r="AB112" s="112">
        <v>3.7037037037036979E-2</v>
      </c>
      <c r="AC112" s="112">
        <v>0</v>
      </c>
      <c r="AD112" s="112">
        <v>-8.9285714285714302E-2</v>
      </c>
      <c r="AE112" s="112">
        <v>1.9607843137254832E-2</v>
      </c>
      <c r="AF112" s="112">
        <v>0.15384615384615374</v>
      </c>
      <c r="AG112" s="112" t="s">
        <v>3113</v>
      </c>
      <c r="AH112" s="112" t="s">
        <v>3113</v>
      </c>
      <c r="AI112" s="112" t="s">
        <v>3113</v>
      </c>
      <c r="AJ112" s="112">
        <v>0.35000000000000009</v>
      </c>
      <c r="AK112" s="112">
        <v>0.11111111111111116</v>
      </c>
      <c r="AL112" s="112">
        <v>0</v>
      </c>
      <c r="AM112" s="112" t="s">
        <v>3113</v>
      </c>
      <c r="AN112" s="112" t="s">
        <v>3113</v>
      </c>
      <c r="AO112" s="112" t="s">
        <v>3113</v>
      </c>
      <c r="AP112" s="112" t="s">
        <v>3113</v>
      </c>
      <c r="AQ112" s="112" t="s">
        <v>3113</v>
      </c>
      <c r="AR112" s="112">
        <v>0</v>
      </c>
      <c r="AS112" s="112">
        <v>-7.6923076923076872E-2</v>
      </c>
      <c r="AT112" s="112">
        <v>-8.333333333333337E-2</v>
      </c>
      <c r="AU112" s="114">
        <v>-9.0909090909090939E-2</v>
      </c>
      <c r="AV112" s="306">
        <v>0.30000000000000004</v>
      </c>
      <c r="AW112" s="114">
        <v>0.30000000000000004</v>
      </c>
      <c r="AX112" s="114">
        <v>0</v>
      </c>
      <c r="AY112" s="114">
        <v>0</v>
      </c>
      <c r="BA112" s="24" t="s">
        <v>2881</v>
      </c>
      <c r="BB112" s="114">
        <v>0.33333333333333326</v>
      </c>
      <c r="BC112" s="114">
        <v>0</v>
      </c>
      <c r="BD112" s="114">
        <v>0</v>
      </c>
      <c r="BE112" s="114">
        <v>0.5</v>
      </c>
      <c r="BF112" s="114">
        <v>0</v>
      </c>
      <c r="BG112" s="114" t="s">
        <v>3113</v>
      </c>
      <c r="BH112" s="114" t="s">
        <v>3113</v>
      </c>
      <c r="BI112" s="114" t="s">
        <v>3113</v>
      </c>
      <c r="BJ112" s="569"/>
      <c r="BK112" s="114">
        <v>-0.75</v>
      </c>
      <c r="BL112" s="569"/>
      <c r="BM112" s="114" t="s">
        <v>3113</v>
      </c>
      <c r="BN112" s="569"/>
      <c r="BO112" s="114" t="s">
        <v>3113</v>
      </c>
      <c r="BP112" s="114" t="s">
        <v>3113</v>
      </c>
      <c r="BQ112" s="114">
        <v>0</v>
      </c>
      <c r="BR112" s="114">
        <v>0</v>
      </c>
      <c r="BS112" s="114">
        <v>0.19999999999999996</v>
      </c>
      <c r="BT112" s="114">
        <v>-0.16666666666666663</v>
      </c>
      <c r="BU112" s="558"/>
      <c r="BV112" s="114">
        <v>0.5</v>
      </c>
      <c r="BW112" s="114">
        <v>-0.16666666666666663</v>
      </c>
      <c r="BX112" s="112">
        <v>0</v>
      </c>
      <c r="CA112" s="24" t="s">
        <v>2881</v>
      </c>
      <c r="CB112" s="114">
        <v>1</v>
      </c>
      <c r="CC112" s="114">
        <v>-0.33333333333333337</v>
      </c>
      <c r="CD112" s="114">
        <v>-0.5</v>
      </c>
      <c r="CE112" s="114">
        <v>1</v>
      </c>
      <c r="CF112" s="114">
        <v>0</v>
      </c>
      <c r="CG112" s="114" t="s">
        <v>3113</v>
      </c>
      <c r="CH112" s="114" t="s">
        <v>3113</v>
      </c>
      <c r="CI112" s="114" t="s">
        <v>3113</v>
      </c>
      <c r="CJ112" s="569"/>
      <c r="CK112" s="114">
        <v>1</v>
      </c>
      <c r="CL112" s="569"/>
      <c r="CM112" s="114" t="s">
        <v>3113</v>
      </c>
      <c r="CN112" s="569"/>
      <c r="CO112" s="114" t="s">
        <v>3113</v>
      </c>
      <c r="CP112" s="114" t="s">
        <v>3113</v>
      </c>
      <c r="CQ112" s="114">
        <v>0</v>
      </c>
      <c r="CR112" s="114">
        <v>4.4408920985006262E-16</v>
      </c>
      <c r="CS112" s="114">
        <v>-5.5511151231257827E-16</v>
      </c>
      <c r="CT112" s="114">
        <v>0</v>
      </c>
      <c r="CU112" s="558"/>
      <c r="CV112" s="114">
        <v>0</v>
      </c>
      <c r="CW112" s="114">
        <v>0</v>
      </c>
      <c r="CX112" s="112">
        <v>0</v>
      </c>
    </row>
    <row r="113" spans="1:102" x14ac:dyDescent="0.3">
      <c r="A113" s="24" t="s">
        <v>3114</v>
      </c>
      <c r="B113" s="114">
        <v>0</v>
      </c>
      <c r="C113" s="114">
        <v>0</v>
      </c>
      <c r="D113" s="114">
        <v>0</v>
      </c>
      <c r="E113" s="114">
        <v>0</v>
      </c>
      <c r="F113" s="114" t="s">
        <v>3113</v>
      </c>
      <c r="G113" s="114" t="s">
        <v>3113</v>
      </c>
      <c r="H113" s="114">
        <v>0.25</v>
      </c>
      <c r="I113" s="114" t="s">
        <v>3113</v>
      </c>
      <c r="J113" s="114" t="s">
        <v>3113</v>
      </c>
      <c r="K113" s="114">
        <v>2.25</v>
      </c>
      <c r="L113" s="114">
        <v>-7.6923076923076872E-2</v>
      </c>
      <c r="M113" s="114">
        <v>0.16666666666666674</v>
      </c>
      <c r="N113" s="114">
        <v>-7.1428571428571397E-2</v>
      </c>
      <c r="O113" s="114">
        <v>-7.6923076923076872E-2</v>
      </c>
      <c r="P113" s="114">
        <v>-0.1428571428571429</v>
      </c>
      <c r="Q113" s="114">
        <v>0</v>
      </c>
      <c r="R113" s="114" t="s">
        <v>3113</v>
      </c>
      <c r="S113" s="114" t="s">
        <v>3113</v>
      </c>
      <c r="T113" s="114" t="s">
        <v>3113</v>
      </c>
      <c r="U113" s="114" t="s">
        <v>3113</v>
      </c>
      <c r="V113" s="306"/>
      <c r="W113" s="114" t="s">
        <v>3113</v>
      </c>
      <c r="X113" s="114"/>
      <c r="Y113" s="114"/>
      <c r="AA113" s="24" t="s">
        <v>3114</v>
      </c>
      <c r="AB113" s="112">
        <v>0</v>
      </c>
      <c r="AC113" s="112">
        <v>0</v>
      </c>
      <c r="AD113" s="112">
        <v>0</v>
      </c>
      <c r="AE113" s="112">
        <v>0</v>
      </c>
      <c r="AF113" s="112" t="s">
        <v>3113</v>
      </c>
      <c r="AG113" s="112" t="s">
        <v>3113</v>
      </c>
      <c r="AH113" s="112">
        <v>0.33333333333333326</v>
      </c>
      <c r="AI113" s="112" t="s">
        <v>3113</v>
      </c>
      <c r="AJ113" s="112" t="s">
        <v>3113</v>
      </c>
      <c r="AK113" s="112">
        <v>0.16666666666666674</v>
      </c>
      <c r="AL113" s="112">
        <v>-0.2857142857142857</v>
      </c>
      <c r="AM113" s="112">
        <v>-4.0000000000000036E-2</v>
      </c>
      <c r="AN113" s="112">
        <v>8.3333333333333259E-2</v>
      </c>
      <c r="AO113" s="112">
        <v>-0.15384615384615385</v>
      </c>
      <c r="AP113" s="112">
        <v>-8.333333333333337E-2</v>
      </c>
      <c r="AQ113" s="112">
        <v>-9.0909090909090939E-2</v>
      </c>
      <c r="AR113" s="112" t="s">
        <v>3113</v>
      </c>
      <c r="AS113" s="112" t="s">
        <v>3113</v>
      </c>
      <c r="AT113" s="112" t="s">
        <v>3113</v>
      </c>
      <c r="AU113" s="114" t="s">
        <v>3113</v>
      </c>
      <c r="AV113" s="306"/>
      <c r="AW113" s="114" t="s">
        <v>3113</v>
      </c>
      <c r="AX113" s="114"/>
      <c r="AY113" s="114"/>
      <c r="BA113" s="24" t="s">
        <v>3114</v>
      </c>
      <c r="BB113" s="114">
        <v>0</v>
      </c>
      <c r="BC113" s="114">
        <v>0</v>
      </c>
      <c r="BD113" s="114">
        <v>0</v>
      </c>
      <c r="BE113" s="114">
        <v>0</v>
      </c>
      <c r="BF113" s="114" t="s">
        <v>3113</v>
      </c>
      <c r="BG113" s="114" t="s">
        <v>3113</v>
      </c>
      <c r="BH113" s="114">
        <v>0.14999999999999991</v>
      </c>
      <c r="BI113" s="114" t="s">
        <v>3113</v>
      </c>
      <c r="BJ113" s="569"/>
      <c r="BK113" s="114" t="s">
        <v>3113</v>
      </c>
      <c r="BL113" s="569"/>
      <c r="BM113" s="114">
        <v>0</v>
      </c>
      <c r="BN113" s="569"/>
      <c r="BO113" s="114">
        <v>0</v>
      </c>
      <c r="BP113" s="114">
        <v>0</v>
      </c>
      <c r="BQ113" s="114" t="s">
        <v>3113</v>
      </c>
      <c r="BR113" s="114" t="s">
        <v>3113</v>
      </c>
      <c r="BS113" s="114"/>
      <c r="BT113" s="114"/>
      <c r="BU113" s="558"/>
      <c r="BV113" s="114"/>
      <c r="BW113" s="114"/>
      <c r="BX113" s="112"/>
      <c r="CA113" s="24" t="s">
        <v>3114</v>
      </c>
      <c r="CB113" s="114">
        <v>0</v>
      </c>
      <c r="CC113" s="114">
        <v>0</v>
      </c>
      <c r="CD113" s="114">
        <v>0</v>
      </c>
      <c r="CE113" s="114">
        <v>0</v>
      </c>
      <c r="CF113" s="114" t="s">
        <v>3113</v>
      </c>
      <c r="CG113" s="114" t="s">
        <v>3113</v>
      </c>
      <c r="CH113" s="114">
        <v>0</v>
      </c>
      <c r="CI113" s="114" t="s">
        <v>3113</v>
      </c>
      <c r="CJ113" s="569"/>
      <c r="CK113" s="114" t="s">
        <v>3113</v>
      </c>
      <c r="CL113" s="569"/>
      <c r="CM113" s="114">
        <v>-0.66666666666666674</v>
      </c>
      <c r="CN113" s="569"/>
      <c r="CO113" s="114">
        <v>0</v>
      </c>
      <c r="CP113" s="114">
        <v>0</v>
      </c>
      <c r="CQ113" s="114" t="s">
        <v>3113</v>
      </c>
      <c r="CR113" s="114" t="s">
        <v>3113</v>
      </c>
      <c r="CS113" s="114" t="s">
        <v>3113</v>
      </c>
      <c r="CT113" s="114"/>
      <c r="CU113" s="558"/>
      <c r="CV113" s="114"/>
      <c r="CW113" s="114"/>
      <c r="CX113" s="112"/>
    </row>
    <row r="114" spans="1:102" x14ac:dyDescent="0.3">
      <c r="A114" s="150" t="s">
        <v>2976</v>
      </c>
      <c r="B114" s="114" t="s">
        <v>3113</v>
      </c>
      <c r="C114" s="114" t="s">
        <v>3113</v>
      </c>
      <c r="D114" s="114" t="s">
        <v>3113</v>
      </c>
      <c r="E114" s="114" t="s">
        <v>3113</v>
      </c>
      <c r="F114" s="114" t="s">
        <v>3113</v>
      </c>
      <c r="G114" s="114" t="s">
        <v>3113</v>
      </c>
      <c r="H114" s="114" t="s">
        <v>3113</v>
      </c>
      <c r="I114" s="114">
        <v>0</v>
      </c>
      <c r="J114" s="114" t="s">
        <v>3113</v>
      </c>
      <c r="K114" s="114" t="s">
        <v>3113</v>
      </c>
      <c r="L114" s="114" t="s">
        <v>3113</v>
      </c>
      <c r="M114" s="114" t="s">
        <v>3113</v>
      </c>
      <c r="N114" s="114" t="s">
        <v>3113</v>
      </c>
      <c r="O114" s="114" t="s">
        <v>3113</v>
      </c>
      <c r="P114" s="114">
        <v>-0.33333333333333337</v>
      </c>
      <c r="Q114" s="114">
        <v>0</v>
      </c>
      <c r="R114" s="114">
        <v>0</v>
      </c>
      <c r="S114" s="114" t="s">
        <v>3113</v>
      </c>
      <c r="T114" s="114" t="s">
        <v>3113</v>
      </c>
      <c r="U114" s="114">
        <v>0</v>
      </c>
      <c r="V114" s="306"/>
      <c r="W114" s="114" t="s">
        <v>3113</v>
      </c>
      <c r="X114" s="114"/>
      <c r="Y114" s="114"/>
      <c r="AA114" s="24" t="s">
        <v>2976</v>
      </c>
      <c r="AB114" s="112" t="s">
        <v>3113</v>
      </c>
      <c r="AC114" s="112" t="s">
        <v>3113</v>
      </c>
      <c r="AD114" s="112" t="s">
        <v>3113</v>
      </c>
      <c r="AE114" s="112" t="s">
        <v>3113</v>
      </c>
      <c r="AF114" s="112" t="s">
        <v>3113</v>
      </c>
      <c r="AG114" s="112" t="s">
        <v>3113</v>
      </c>
      <c r="AH114" s="112" t="s">
        <v>3113</v>
      </c>
      <c r="AI114" s="112">
        <v>0</v>
      </c>
      <c r="AJ114" s="112">
        <v>0</v>
      </c>
      <c r="AK114" s="112">
        <v>0</v>
      </c>
      <c r="AL114" s="112">
        <v>0</v>
      </c>
      <c r="AM114" s="112">
        <v>0</v>
      </c>
      <c r="AN114" s="112" t="s">
        <v>3113</v>
      </c>
      <c r="AO114" s="112" t="s">
        <v>3113</v>
      </c>
      <c r="AP114" s="112">
        <v>-0.33333333333333337</v>
      </c>
      <c r="AQ114" s="112">
        <v>0</v>
      </c>
      <c r="AR114" s="112">
        <v>0.10000000000000009</v>
      </c>
      <c r="AS114" s="112" t="s">
        <v>3113</v>
      </c>
      <c r="AT114" s="112" t="s">
        <v>3113</v>
      </c>
      <c r="AU114" s="114">
        <v>0.5</v>
      </c>
      <c r="AV114" s="306"/>
      <c r="AW114" s="114" t="s">
        <v>3113</v>
      </c>
      <c r="AX114" s="114"/>
      <c r="AY114" s="114"/>
      <c r="BA114" s="150" t="s">
        <v>2976</v>
      </c>
      <c r="BB114" s="114" t="s">
        <v>3113</v>
      </c>
      <c r="BC114" s="114" t="s">
        <v>3113</v>
      </c>
      <c r="BD114" s="114" t="s">
        <v>3113</v>
      </c>
      <c r="BE114" s="114" t="s">
        <v>3113</v>
      </c>
      <c r="BF114" s="114" t="s">
        <v>3113</v>
      </c>
      <c r="BG114" s="114" t="s">
        <v>3113</v>
      </c>
      <c r="BH114" s="114" t="s">
        <v>3113</v>
      </c>
      <c r="BI114" s="114">
        <v>0</v>
      </c>
      <c r="BJ114" s="569"/>
      <c r="BK114" s="114">
        <v>-0.6</v>
      </c>
      <c r="BL114" s="569"/>
      <c r="BM114" s="114">
        <v>1.5</v>
      </c>
      <c r="BN114" s="569"/>
      <c r="BO114" s="114">
        <v>-0.12</v>
      </c>
      <c r="BP114" s="114">
        <v>0.13636363636363646</v>
      </c>
      <c r="BQ114" s="114">
        <v>0</v>
      </c>
      <c r="BR114" s="114" t="s">
        <v>3113</v>
      </c>
      <c r="BS114" s="114"/>
      <c r="BT114" s="114">
        <v>4.1666666666666741E-2</v>
      </c>
      <c r="BU114" s="558"/>
      <c r="BV114" s="114"/>
      <c r="BW114" s="114"/>
      <c r="BX114" s="112"/>
      <c r="CA114" s="150" t="s">
        <v>2976</v>
      </c>
      <c r="CB114" s="114" t="s">
        <v>3113</v>
      </c>
      <c r="CC114" s="114" t="s">
        <v>3113</v>
      </c>
      <c r="CD114" s="114" t="s">
        <v>3113</v>
      </c>
      <c r="CE114" s="114" t="s">
        <v>3113</v>
      </c>
      <c r="CF114" s="114" t="s">
        <v>3113</v>
      </c>
      <c r="CG114" s="114" t="s">
        <v>3113</v>
      </c>
      <c r="CH114" s="114" t="s">
        <v>3113</v>
      </c>
      <c r="CI114" s="114">
        <v>0</v>
      </c>
      <c r="CJ114" s="569"/>
      <c r="CK114" s="114">
        <v>0</v>
      </c>
      <c r="CL114" s="569"/>
      <c r="CM114" s="114">
        <v>0</v>
      </c>
      <c r="CN114" s="569"/>
      <c r="CO114" s="114">
        <v>0</v>
      </c>
      <c r="CP114" s="114">
        <v>0</v>
      </c>
      <c r="CQ114" s="114">
        <v>0</v>
      </c>
      <c r="CR114" s="114" t="s">
        <v>3113</v>
      </c>
      <c r="CS114" s="114" t="s">
        <v>3113</v>
      </c>
      <c r="CT114" s="114">
        <v>0</v>
      </c>
      <c r="CU114" s="558"/>
      <c r="CV114" s="114"/>
      <c r="CW114" s="114"/>
      <c r="CX114" s="112"/>
    </row>
    <row r="115" spans="1:102" x14ac:dyDescent="0.3">
      <c r="A115" s="24" t="s">
        <v>2977</v>
      </c>
      <c r="B115" s="114">
        <v>-0.54166666666666674</v>
      </c>
      <c r="C115" s="114" t="s">
        <v>3113</v>
      </c>
      <c r="D115" s="114" t="s">
        <v>3113</v>
      </c>
      <c r="E115" s="114" t="s">
        <v>3113</v>
      </c>
      <c r="F115" s="114" t="s">
        <v>3113</v>
      </c>
      <c r="G115" s="114" t="s">
        <v>3113</v>
      </c>
      <c r="H115" s="114" t="s">
        <v>3113</v>
      </c>
      <c r="I115" s="114" t="s">
        <v>3113</v>
      </c>
      <c r="J115" s="114">
        <v>0</v>
      </c>
      <c r="K115" s="114" t="s">
        <v>3113</v>
      </c>
      <c r="L115" s="114" t="s">
        <v>3113</v>
      </c>
      <c r="M115" s="114">
        <v>0</v>
      </c>
      <c r="N115" s="114">
        <v>0</v>
      </c>
      <c r="O115" s="114">
        <v>0</v>
      </c>
      <c r="P115" s="114">
        <v>0</v>
      </c>
      <c r="Q115" s="114">
        <v>0</v>
      </c>
      <c r="R115" s="114">
        <v>0</v>
      </c>
      <c r="S115" s="114">
        <v>0</v>
      </c>
      <c r="T115" s="114">
        <v>0</v>
      </c>
      <c r="U115" s="114" t="s">
        <v>3113</v>
      </c>
      <c r="V115" s="306"/>
      <c r="W115" s="114" t="s">
        <v>3113</v>
      </c>
      <c r="X115" s="114">
        <v>-0.25</v>
      </c>
      <c r="Y115" s="114">
        <v>0</v>
      </c>
      <c r="AA115" s="24" t="s">
        <v>2977</v>
      </c>
      <c r="AB115" s="112">
        <v>0</v>
      </c>
      <c r="AC115" s="112" t="s">
        <v>3113</v>
      </c>
      <c r="AD115" s="112" t="s">
        <v>3113</v>
      </c>
      <c r="AE115" s="112" t="s">
        <v>3113</v>
      </c>
      <c r="AF115" s="112" t="s">
        <v>3113</v>
      </c>
      <c r="AG115" s="112" t="s">
        <v>3113</v>
      </c>
      <c r="AH115" s="112" t="s">
        <v>3113</v>
      </c>
      <c r="AI115" s="112" t="s">
        <v>3113</v>
      </c>
      <c r="AJ115" s="112">
        <v>4.1666666666666741E-2</v>
      </c>
      <c r="AK115" s="112" t="s">
        <v>3113</v>
      </c>
      <c r="AL115" s="112" t="s">
        <v>3113</v>
      </c>
      <c r="AM115" s="112">
        <v>0</v>
      </c>
      <c r="AN115" s="112">
        <v>4.1666666666666741E-2</v>
      </c>
      <c r="AO115" s="112">
        <v>-0.12</v>
      </c>
      <c r="AP115" s="112">
        <v>-8.333333333333337E-2</v>
      </c>
      <c r="AQ115" s="112">
        <v>9.0909090909090828E-2</v>
      </c>
      <c r="AR115" s="112">
        <v>0</v>
      </c>
      <c r="AS115" s="112">
        <v>4.1666666666666741E-2</v>
      </c>
      <c r="AT115" s="112">
        <v>-4.0000000000000036E-2</v>
      </c>
      <c r="AU115" s="114" t="s">
        <v>3113</v>
      </c>
      <c r="AV115" s="306"/>
      <c r="AW115" s="114" t="s">
        <v>3113</v>
      </c>
      <c r="AX115" s="114">
        <v>-3.8461538461538436E-2</v>
      </c>
      <c r="AY115" s="114">
        <v>-3.8461538461538436E-2</v>
      </c>
      <c r="BA115" s="24" t="s">
        <v>2977</v>
      </c>
      <c r="BB115" s="114">
        <v>0</v>
      </c>
      <c r="BC115" s="114" t="s">
        <v>3113</v>
      </c>
      <c r="BD115" s="114" t="s">
        <v>3113</v>
      </c>
      <c r="BE115" s="114" t="s">
        <v>3113</v>
      </c>
      <c r="BF115" s="114" t="s">
        <v>3113</v>
      </c>
      <c r="BG115" s="114" t="s">
        <v>3113</v>
      </c>
      <c r="BH115" s="114" t="s">
        <v>3113</v>
      </c>
      <c r="BI115" s="114" t="s">
        <v>3113</v>
      </c>
      <c r="BJ115" s="569"/>
      <c r="BK115" s="114" t="s">
        <v>3113</v>
      </c>
      <c r="BL115" s="569"/>
      <c r="BM115" s="114" t="s">
        <v>3113</v>
      </c>
      <c r="BN115" s="569"/>
      <c r="BO115" s="114">
        <v>0</v>
      </c>
      <c r="BP115" s="114">
        <v>0</v>
      </c>
      <c r="BQ115" s="114">
        <v>0</v>
      </c>
      <c r="BR115" s="114">
        <v>0</v>
      </c>
      <c r="BS115" s="114">
        <v>-0.4</v>
      </c>
      <c r="BT115" s="114"/>
      <c r="BU115" s="558"/>
      <c r="BV115" s="114"/>
      <c r="BW115" s="114">
        <v>0</v>
      </c>
      <c r="BX115" s="112">
        <v>0</v>
      </c>
      <c r="CA115" s="24" t="s">
        <v>2977</v>
      </c>
      <c r="CB115" s="114">
        <v>0.42857142857142838</v>
      </c>
      <c r="CC115" s="114" t="s">
        <v>3113</v>
      </c>
      <c r="CD115" s="114" t="s">
        <v>3113</v>
      </c>
      <c r="CE115" s="114" t="s">
        <v>3113</v>
      </c>
      <c r="CF115" s="114" t="s">
        <v>3113</v>
      </c>
      <c r="CG115" s="114" t="s">
        <v>3113</v>
      </c>
      <c r="CH115" s="114" t="s">
        <v>3113</v>
      </c>
      <c r="CI115" s="114" t="s">
        <v>3113</v>
      </c>
      <c r="CJ115" s="569"/>
      <c r="CK115" s="114" t="s">
        <v>3113</v>
      </c>
      <c r="CL115" s="569"/>
      <c r="CM115" s="114" t="s">
        <v>3113</v>
      </c>
      <c r="CN115" s="569"/>
      <c r="CO115" s="114">
        <v>0</v>
      </c>
      <c r="CP115" s="114">
        <v>0</v>
      </c>
      <c r="CQ115" s="114">
        <v>0</v>
      </c>
      <c r="CR115" s="114">
        <v>-9.9920072216264089E-16</v>
      </c>
      <c r="CS115" s="114">
        <v>1.1102230246251565E-15</v>
      </c>
      <c r="CT115" s="114"/>
      <c r="CU115" s="558"/>
      <c r="CV115" s="114"/>
      <c r="CW115" s="114">
        <v>-0.11504424778761069</v>
      </c>
      <c r="CX115" s="112">
        <v>0</v>
      </c>
    </row>
    <row r="116" spans="1:102" x14ac:dyDescent="0.3">
      <c r="A116" s="24" t="s">
        <v>3120</v>
      </c>
      <c r="B116" s="114"/>
      <c r="C116" s="114"/>
      <c r="D116" s="114"/>
      <c r="E116" s="114"/>
      <c r="F116" s="114"/>
      <c r="G116" s="114"/>
      <c r="H116" s="114"/>
      <c r="I116" s="114"/>
      <c r="J116" s="114"/>
      <c r="K116" s="114"/>
      <c r="L116" s="114"/>
      <c r="M116" s="114"/>
      <c r="N116" s="114"/>
      <c r="O116" s="114" t="s">
        <v>3113</v>
      </c>
      <c r="P116" s="114" t="s">
        <v>3113</v>
      </c>
      <c r="Q116" s="114">
        <v>0.91666666666666674</v>
      </c>
      <c r="R116" s="114">
        <v>4.3478260869565188E-2</v>
      </c>
      <c r="S116" s="114" t="s">
        <v>3113</v>
      </c>
      <c r="T116" s="114" t="s">
        <v>3113</v>
      </c>
      <c r="U116" s="114" t="s">
        <v>3113</v>
      </c>
      <c r="V116" s="306"/>
      <c r="W116" s="114" t="s">
        <v>3113</v>
      </c>
      <c r="X116" s="114"/>
      <c r="Y116" s="114"/>
      <c r="AA116" s="24" t="s">
        <v>3120</v>
      </c>
      <c r="AB116" s="112"/>
      <c r="AC116" s="112"/>
      <c r="AD116" s="112"/>
      <c r="AE116" s="112"/>
      <c r="AF116" s="112"/>
      <c r="AG116" s="112"/>
      <c r="AH116" s="112"/>
      <c r="AI116" s="112"/>
      <c r="AJ116" s="112"/>
      <c r="AK116" s="112"/>
      <c r="AL116" s="112"/>
      <c r="AM116" s="112"/>
      <c r="AN116" s="112"/>
      <c r="AO116" s="112" t="s">
        <v>3113</v>
      </c>
      <c r="AP116" s="112" t="s">
        <v>3113</v>
      </c>
      <c r="AQ116" s="112">
        <v>-7.6923076923076872E-2</v>
      </c>
      <c r="AR116" s="112">
        <v>0</v>
      </c>
      <c r="AS116" s="112" t="s">
        <v>3113</v>
      </c>
      <c r="AT116" s="112" t="s">
        <v>3113</v>
      </c>
      <c r="AU116" s="114" t="s">
        <v>3113</v>
      </c>
      <c r="AV116" s="306"/>
      <c r="AW116" s="114" t="s">
        <v>3113</v>
      </c>
      <c r="AX116" s="114"/>
      <c r="AY116" s="114"/>
      <c r="BA116" s="24" t="s">
        <v>3120</v>
      </c>
      <c r="BB116" s="114"/>
      <c r="BC116" s="114"/>
      <c r="BD116" s="114"/>
      <c r="BE116" s="114"/>
      <c r="BF116" s="114"/>
      <c r="BG116" s="114"/>
      <c r="BH116" s="114"/>
      <c r="BI116" s="114"/>
      <c r="BJ116" s="569"/>
      <c r="BK116" s="114"/>
      <c r="BL116" s="569"/>
      <c r="BM116" s="114"/>
      <c r="BN116" s="569"/>
      <c r="BO116" s="114" t="s">
        <v>3113</v>
      </c>
      <c r="BP116" s="114">
        <v>1</v>
      </c>
      <c r="BQ116" s="114">
        <v>0</v>
      </c>
      <c r="BR116" s="114" t="s">
        <v>3113</v>
      </c>
      <c r="BS116" s="114"/>
      <c r="BT116" s="114"/>
      <c r="BU116" s="558"/>
      <c r="BV116" s="114"/>
      <c r="BW116" s="114"/>
      <c r="BX116" s="112"/>
      <c r="CA116" s="24" t="s">
        <v>3120</v>
      </c>
      <c r="CB116" s="114"/>
      <c r="CC116" s="114"/>
      <c r="CD116" s="114"/>
      <c r="CE116" s="114"/>
      <c r="CF116" s="114"/>
      <c r="CG116" s="114"/>
      <c r="CH116" s="114"/>
      <c r="CI116" s="114"/>
      <c r="CJ116" s="569"/>
      <c r="CK116" s="114"/>
      <c r="CL116" s="569"/>
      <c r="CM116" s="114"/>
      <c r="CN116" s="569"/>
      <c r="CO116" s="114" t="s">
        <v>3113</v>
      </c>
      <c r="CP116" s="114">
        <v>1</v>
      </c>
      <c r="CQ116" s="114">
        <v>0</v>
      </c>
      <c r="CR116" s="114" t="s">
        <v>3113</v>
      </c>
      <c r="CS116" s="114" t="s">
        <v>3113</v>
      </c>
      <c r="CT116" s="114"/>
      <c r="CU116" s="558"/>
      <c r="CV116" s="114"/>
      <c r="CW116" s="114"/>
      <c r="CX116" s="112"/>
    </row>
    <row r="117" spans="1:102" x14ac:dyDescent="0.3">
      <c r="A117" s="24" t="s">
        <v>2978</v>
      </c>
      <c r="B117" s="114" t="s">
        <v>3113</v>
      </c>
      <c r="C117" s="114" t="s">
        <v>3113</v>
      </c>
      <c r="D117" s="114">
        <v>0</v>
      </c>
      <c r="E117" s="114" t="s">
        <v>3113</v>
      </c>
      <c r="F117" s="114" t="s">
        <v>3113</v>
      </c>
      <c r="G117" s="114">
        <v>0</v>
      </c>
      <c r="H117" s="114">
        <v>0.5</v>
      </c>
      <c r="I117" s="114">
        <v>0</v>
      </c>
      <c r="J117" s="114">
        <v>0</v>
      </c>
      <c r="K117" s="114">
        <v>0</v>
      </c>
      <c r="L117" s="114">
        <v>0</v>
      </c>
      <c r="M117" s="114">
        <v>0</v>
      </c>
      <c r="N117" s="114">
        <v>0</v>
      </c>
      <c r="O117" s="114">
        <v>0</v>
      </c>
      <c r="P117" s="114">
        <v>0</v>
      </c>
      <c r="Q117" s="114">
        <v>0</v>
      </c>
      <c r="R117" s="114">
        <v>0</v>
      </c>
      <c r="S117" s="114">
        <v>0</v>
      </c>
      <c r="T117" s="114">
        <v>-0.5</v>
      </c>
      <c r="U117" s="114">
        <v>1</v>
      </c>
      <c r="V117" s="306"/>
      <c r="W117" s="114">
        <v>0</v>
      </c>
      <c r="X117" s="114">
        <v>0</v>
      </c>
      <c r="Y117" s="114">
        <v>0</v>
      </c>
      <c r="AA117" s="24" t="s">
        <v>2978</v>
      </c>
      <c r="AB117" s="112" t="s">
        <v>3113</v>
      </c>
      <c r="AC117" s="112" t="s">
        <v>3113</v>
      </c>
      <c r="AD117" s="112">
        <v>0</v>
      </c>
      <c r="AE117" s="112" t="s">
        <v>3113</v>
      </c>
      <c r="AF117" s="112" t="s">
        <v>3113</v>
      </c>
      <c r="AG117" s="112">
        <v>0.60000000000000009</v>
      </c>
      <c r="AH117" s="112">
        <v>0</v>
      </c>
      <c r="AI117" s="112">
        <v>-0.25</v>
      </c>
      <c r="AJ117" s="112">
        <v>0</v>
      </c>
      <c r="AK117" s="112">
        <v>0</v>
      </c>
      <c r="AL117" s="112">
        <v>0</v>
      </c>
      <c r="AM117" s="112">
        <v>0</v>
      </c>
      <c r="AN117" s="112">
        <v>-6.6666666666666652E-2</v>
      </c>
      <c r="AO117" s="112">
        <v>3.5714285714285809E-2</v>
      </c>
      <c r="AP117" s="112">
        <v>-3.3333333333333326E-2</v>
      </c>
      <c r="AQ117" s="112">
        <v>3.4482758620689724E-2</v>
      </c>
      <c r="AR117" s="112">
        <v>0</v>
      </c>
      <c r="AS117" s="112">
        <v>0</v>
      </c>
      <c r="AT117" s="112">
        <v>0</v>
      </c>
      <c r="AU117" s="114">
        <v>0</v>
      </c>
      <c r="AV117" s="306"/>
      <c r="AW117" s="114">
        <v>0</v>
      </c>
      <c r="AX117" s="114">
        <v>0</v>
      </c>
      <c r="AY117" s="114">
        <v>0</v>
      </c>
      <c r="BA117" s="24" t="s">
        <v>2978</v>
      </c>
      <c r="BB117" s="114" t="s">
        <v>3113</v>
      </c>
      <c r="BC117" s="114" t="s">
        <v>3113</v>
      </c>
      <c r="BD117" s="114">
        <v>0</v>
      </c>
      <c r="BE117" s="114" t="s">
        <v>3113</v>
      </c>
      <c r="BF117" s="114" t="s">
        <v>3113</v>
      </c>
      <c r="BG117" s="114">
        <v>-0.19999999999999996</v>
      </c>
      <c r="BH117" s="114">
        <v>0.25</v>
      </c>
      <c r="BI117" s="114">
        <v>-0.6</v>
      </c>
      <c r="BJ117" s="569"/>
      <c r="BK117" s="114">
        <v>1</v>
      </c>
      <c r="BL117" s="569"/>
      <c r="BM117" s="114">
        <v>0</v>
      </c>
      <c r="BN117" s="569"/>
      <c r="BO117" s="114">
        <v>0</v>
      </c>
      <c r="BP117" s="114">
        <v>0.25</v>
      </c>
      <c r="BQ117" s="114">
        <v>-0.19999999999999996</v>
      </c>
      <c r="BR117" s="114">
        <v>0</v>
      </c>
      <c r="BS117" s="114">
        <v>-0.6</v>
      </c>
      <c r="BT117" s="114">
        <v>1.5</v>
      </c>
      <c r="BU117" s="558"/>
      <c r="BV117" s="114">
        <v>0</v>
      </c>
      <c r="BW117" s="114">
        <v>0</v>
      </c>
      <c r="BX117" s="112">
        <v>1</v>
      </c>
      <c r="CA117" s="24" t="s">
        <v>2978</v>
      </c>
      <c r="CB117" s="114" t="s">
        <v>3113</v>
      </c>
      <c r="CC117" s="114" t="s">
        <v>3113</v>
      </c>
      <c r="CD117" s="114">
        <v>0.19999999999999996</v>
      </c>
      <c r="CE117" s="114" t="s">
        <v>3113</v>
      </c>
      <c r="CF117" s="114" t="s">
        <v>3113</v>
      </c>
      <c r="CG117" s="114">
        <v>-0.25</v>
      </c>
      <c r="CH117" s="114">
        <v>0</v>
      </c>
      <c r="CI117" s="114">
        <v>-0.33333333333333337</v>
      </c>
      <c r="CJ117" s="569"/>
      <c r="CK117" s="114">
        <v>-0.25</v>
      </c>
      <c r="CL117" s="569"/>
      <c r="CM117" s="114">
        <v>0</v>
      </c>
      <c r="CN117" s="569"/>
      <c r="CO117" s="114">
        <v>0.60000000000000009</v>
      </c>
      <c r="CP117" s="114">
        <v>0.25</v>
      </c>
      <c r="CQ117" s="114">
        <v>-0.33333333333333337</v>
      </c>
      <c r="CR117" s="114">
        <v>4.4408920985006262E-16</v>
      </c>
      <c r="CS117" s="114">
        <v>-5.5511151231257827E-16</v>
      </c>
      <c r="CT117" s="114">
        <v>0</v>
      </c>
      <c r="CU117" s="558"/>
      <c r="CV117" s="114">
        <v>0.5</v>
      </c>
      <c r="CW117" s="114">
        <v>0</v>
      </c>
      <c r="CX117" s="112">
        <v>1</v>
      </c>
    </row>
    <row r="118" spans="1:102" x14ac:dyDescent="0.3">
      <c r="A118" s="24" t="s">
        <v>2092</v>
      </c>
      <c r="B118" s="114"/>
      <c r="C118" s="114"/>
      <c r="D118" s="114"/>
      <c r="E118" s="114"/>
      <c r="F118" s="114"/>
      <c r="G118" s="114"/>
      <c r="H118" s="114"/>
      <c r="I118" s="114"/>
      <c r="J118" s="114"/>
      <c r="K118" s="114"/>
      <c r="L118" s="114"/>
      <c r="M118" s="114"/>
      <c r="N118" s="114"/>
      <c r="O118" s="114" t="s">
        <v>3113</v>
      </c>
      <c r="P118" s="114" t="s">
        <v>3113</v>
      </c>
      <c r="Q118" s="114">
        <v>0.75</v>
      </c>
      <c r="R118" s="114">
        <v>-0.4285714285714286</v>
      </c>
      <c r="S118" s="114">
        <v>0</v>
      </c>
      <c r="T118" s="114">
        <v>-0.33333333333333337</v>
      </c>
      <c r="U118" s="114">
        <v>0.5</v>
      </c>
      <c r="V118" s="306">
        <v>0</v>
      </c>
      <c r="W118" s="114">
        <v>0</v>
      </c>
      <c r="X118" s="114">
        <v>0</v>
      </c>
      <c r="Y118" s="114">
        <v>0</v>
      </c>
      <c r="AA118" s="24" t="s">
        <v>2092</v>
      </c>
      <c r="AB118" s="112"/>
      <c r="AC118" s="112"/>
      <c r="AD118" s="112"/>
      <c r="AE118" s="112"/>
      <c r="AF118" s="112"/>
      <c r="AG118" s="112"/>
      <c r="AH118" s="112"/>
      <c r="AI118" s="112"/>
      <c r="AJ118" s="112"/>
      <c r="AK118" s="112"/>
      <c r="AL118" s="112"/>
      <c r="AM118" s="112"/>
      <c r="AN118" s="112"/>
      <c r="AO118" s="112" t="s">
        <v>3113</v>
      </c>
      <c r="AP118" s="112" t="s">
        <v>3113</v>
      </c>
      <c r="AQ118" s="112">
        <v>0</v>
      </c>
      <c r="AR118" s="112">
        <v>-0.7</v>
      </c>
      <c r="AS118" s="112">
        <v>1.5</v>
      </c>
      <c r="AT118" s="112">
        <v>-0.19999999999999996</v>
      </c>
      <c r="AU118" s="114">
        <v>0.66666666666666674</v>
      </c>
      <c r="AV118" s="306">
        <v>-0.25</v>
      </c>
      <c r="AW118" s="114">
        <v>0.25</v>
      </c>
      <c r="AX118" s="114">
        <v>0</v>
      </c>
      <c r="AY118" s="114">
        <v>0</v>
      </c>
      <c r="BA118" s="24" t="s">
        <v>2092</v>
      </c>
      <c r="BB118" s="114"/>
      <c r="BC118" s="114"/>
      <c r="BD118" s="114"/>
      <c r="BE118" s="114"/>
      <c r="BF118" s="114"/>
      <c r="BG118" s="114"/>
      <c r="BH118" s="114"/>
      <c r="BI118" s="114"/>
      <c r="BJ118" s="569"/>
      <c r="BK118" s="114"/>
      <c r="BL118" s="569"/>
      <c r="BM118" s="114"/>
      <c r="BN118" s="569"/>
      <c r="BO118" s="114" t="s">
        <v>3113</v>
      </c>
      <c r="BP118" s="114">
        <v>0.30000000000000004</v>
      </c>
      <c r="BQ118" s="114">
        <v>-0.38461538461538458</v>
      </c>
      <c r="BR118" s="114">
        <v>0.75</v>
      </c>
      <c r="BS118" s="114">
        <v>-0.77142857142857146</v>
      </c>
      <c r="BT118" s="114">
        <v>2</v>
      </c>
      <c r="BU118" s="558"/>
      <c r="BV118" s="114">
        <v>0.16666666666666674</v>
      </c>
      <c r="BW118" s="114">
        <v>7.1428571428571397E-2</v>
      </c>
      <c r="BX118" s="112">
        <v>-0.33333333333333337</v>
      </c>
      <c r="CA118" s="24" t="s">
        <v>2092</v>
      </c>
      <c r="CB118" s="114"/>
      <c r="CC118" s="114"/>
      <c r="CD118" s="114"/>
      <c r="CE118" s="114"/>
      <c r="CF118" s="114"/>
      <c r="CG118" s="114"/>
      <c r="CH118" s="114"/>
      <c r="CI118" s="114"/>
      <c r="CJ118" s="569"/>
      <c r="CK118" s="114"/>
      <c r="CL118" s="569"/>
      <c r="CM118" s="114"/>
      <c r="CN118" s="569"/>
      <c r="CO118" s="114" t="s">
        <v>3113</v>
      </c>
      <c r="CP118" s="114">
        <v>0.25000000000000022</v>
      </c>
      <c r="CQ118" s="114">
        <v>-0.16000000000000003</v>
      </c>
      <c r="CR118" s="114">
        <v>0.6666666666666714</v>
      </c>
      <c r="CS118" s="114">
        <v>-2.7755575615628914E-15</v>
      </c>
      <c r="CT118" s="114">
        <v>-0.48571428571428577</v>
      </c>
      <c r="CU118" s="558"/>
      <c r="CV118" s="114">
        <v>0.41666666666666674</v>
      </c>
      <c r="CW118" s="114">
        <v>-5.8823529411764719E-2</v>
      </c>
      <c r="CX118" s="112">
        <v>0</v>
      </c>
    </row>
    <row r="119" spans="1:102" x14ac:dyDescent="0.3">
      <c r="A119" s="24" t="s">
        <v>3122</v>
      </c>
      <c r="B119" s="114"/>
      <c r="C119" s="114"/>
      <c r="D119" s="114"/>
      <c r="E119" s="114"/>
      <c r="F119" s="114"/>
      <c r="G119" s="114"/>
      <c r="H119" s="114"/>
      <c r="I119" s="114"/>
      <c r="J119" s="114"/>
      <c r="K119" s="114" t="s">
        <v>3113</v>
      </c>
      <c r="L119" s="114">
        <v>0.5</v>
      </c>
      <c r="M119" s="114">
        <v>0</v>
      </c>
      <c r="N119" s="114" t="s">
        <v>3113</v>
      </c>
      <c r="O119" s="114" t="s">
        <v>3113</v>
      </c>
      <c r="P119" s="114" t="s">
        <v>3113</v>
      </c>
      <c r="Q119" s="114" t="s">
        <v>3113</v>
      </c>
      <c r="R119" s="114">
        <v>0</v>
      </c>
      <c r="S119" s="160">
        <v>0</v>
      </c>
      <c r="T119" s="160" t="s">
        <v>3113</v>
      </c>
      <c r="V119" s="306"/>
      <c r="AA119" s="24" t="s">
        <v>3122</v>
      </c>
      <c r="AB119" s="112"/>
      <c r="AC119" s="112"/>
      <c r="AD119" s="112"/>
      <c r="AE119" s="112"/>
      <c r="AF119" s="112"/>
      <c r="AG119" s="112"/>
      <c r="AH119" s="112"/>
      <c r="AI119" s="112"/>
      <c r="AJ119" s="112"/>
      <c r="AK119" s="112" t="s">
        <v>3113</v>
      </c>
      <c r="AL119" s="112">
        <v>0</v>
      </c>
      <c r="AM119" s="112">
        <v>0</v>
      </c>
      <c r="AN119" s="112" t="s">
        <v>3113</v>
      </c>
      <c r="AO119" s="112" t="s">
        <v>3113</v>
      </c>
      <c r="AP119" s="112" t="s">
        <v>3113</v>
      </c>
      <c r="AQ119" s="112" t="s">
        <v>3113</v>
      </c>
      <c r="AR119" s="112">
        <v>0</v>
      </c>
      <c r="AS119" s="112" t="s">
        <v>3113</v>
      </c>
      <c r="AT119" s="112" t="s">
        <v>3113</v>
      </c>
      <c r="AV119" s="306"/>
      <c r="BA119" s="24" t="s">
        <v>3122</v>
      </c>
      <c r="BB119" s="114"/>
      <c r="BC119" s="114"/>
      <c r="BD119" s="114"/>
      <c r="BE119" s="114"/>
      <c r="BF119" s="114"/>
      <c r="BG119" s="114"/>
      <c r="BH119" s="114"/>
      <c r="BI119" s="114"/>
      <c r="BJ119" s="569"/>
      <c r="BK119" s="114" t="s">
        <v>3113</v>
      </c>
      <c r="BL119" s="569"/>
      <c r="BM119" s="114">
        <v>1</v>
      </c>
      <c r="BN119" s="569"/>
      <c r="BO119" s="114" t="s">
        <v>3113</v>
      </c>
      <c r="BP119" s="114" t="s">
        <v>3113</v>
      </c>
      <c r="BQ119" s="114">
        <v>0.19999999999999996</v>
      </c>
      <c r="BR119" s="160"/>
      <c r="BS119" s="114"/>
      <c r="BT119" s="114">
        <v>1.5</v>
      </c>
      <c r="BU119" s="558"/>
      <c r="BV119" s="114">
        <v>0</v>
      </c>
      <c r="BW119" s="114">
        <v>-0.19999999999999996</v>
      </c>
      <c r="BX119" s="112"/>
      <c r="CA119" s="24" t="s">
        <v>3122</v>
      </c>
      <c r="CB119" s="114"/>
      <c r="CC119" s="114"/>
      <c r="CD119" s="114"/>
      <c r="CE119" s="114"/>
      <c r="CF119" s="114"/>
      <c r="CG119" s="114"/>
      <c r="CH119" s="114"/>
      <c r="CI119" s="114"/>
      <c r="CJ119" s="569"/>
      <c r="CK119" s="114" t="s">
        <v>3113</v>
      </c>
      <c r="CL119" s="569"/>
      <c r="CM119" s="114">
        <v>0</v>
      </c>
      <c r="CN119" s="569"/>
      <c r="CO119" s="114" t="s">
        <v>3113</v>
      </c>
      <c r="CP119" s="114" t="s">
        <v>3113</v>
      </c>
      <c r="CQ119" s="114">
        <v>-0.25</v>
      </c>
      <c r="CR119" s="160"/>
      <c r="CS119" s="160"/>
      <c r="CT119" s="160">
        <v>0.66666666666666674</v>
      </c>
      <c r="CU119" s="558"/>
    </row>
    <row r="120" spans="1:102" x14ac:dyDescent="0.3">
      <c r="A120" s="24" t="s">
        <v>2979</v>
      </c>
      <c r="B120" s="114" t="s">
        <v>3113</v>
      </c>
      <c r="C120" s="114" t="s">
        <v>3113</v>
      </c>
      <c r="D120" s="114" t="s">
        <v>3113</v>
      </c>
      <c r="E120" s="114" t="s">
        <v>3113</v>
      </c>
      <c r="F120" s="114">
        <v>0.5</v>
      </c>
      <c r="G120" s="114" t="s">
        <v>3113</v>
      </c>
      <c r="H120" s="114" t="s">
        <v>3113</v>
      </c>
      <c r="I120" s="114" t="s">
        <v>3113</v>
      </c>
      <c r="J120" s="114">
        <v>-0.33333333333333337</v>
      </c>
      <c r="K120" s="114">
        <v>0</v>
      </c>
      <c r="L120" s="114">
        <v>0</v>
      </c>
      <c r="M120" s="114">
        <v>-0.33333333333333337</v>
      </c>
      <c r="N120" s="114" t="s">
        <v>3113</v>
      </c>
      <c r="O120" s="114" t="s">
        <v>3113</v>
      </c>
      <c r="P120" s="114">
        <v>0</v>
      </c>
      <c r="Q120" s="114" t="s">
        <v>3113</v>
      </c>
      <c r="R120" s="114" t="s">
        <v>3113</v>
      </c>
      <c r="S120" s="160" t="s">
        <v>3113</v>
      </c>
      <c r="T120" s="160">
        <v>0</v>
      </c>
      <c r="U120" s="114">
        <v>0</v>
      </c>
      <c r="V120" s="306">
        <v>0</v>
      </c>
      <c r="W120" s="114">
        <v>0</v>
      </c>
      <c r="X120" s="114">
        <v>0</v>
      </c>
      <c r="Y120" s="114">
        <v>0</v>
      </c>
      <c r="AA120" s="24" t="s">
        <v>2979</v>
      </c>
      <c r="AB120" s="112" t="s">
        <v>3113</v>
      </c>
      <c r="AC120" s="112" t="s">
        <v>3113</v>
      </c>
      <c r="AD120" s="112" t="s">
        <v>3113</v>
      </c>
      <c r="AE120" s="112" t="s">
        <v>3113</v>
      </c>
      <c r="AF120" s="112">
        <v>0</v>
      </c>
      <c r="AG120" s="112" t="s">
        <v>3113</v>
      </c>
      <c r="AH120" s="112" t="s">
        <v>3113</v>
      </c>
      <c r="AI120" s="112" t="s">
        <v>3113</v>
      </c>
      <c r="AJ120" s="112">
        <v>0</v>
      </c>
      <c r="AK120" s="112">
        <v>0</v>
      </c>
      <c r="AL120" s="112">
        <v>-0.1428571428571429</v>
      </c>
      <c r="AM120" s="112">
        <v>0</v>
      </c>
      <c r="AN120" s="112" t="s">
        <v>3113</v>
      </c>
      <c r="AO120" s="112" t="s">
        <v>3113</v>
      </c>
      <c r="AP120" s="112">
        <v>-3.3333333333333326E-2</v>
      </c>
      <c r="AQ120" s="112" t="s">
        <v>3113</v>
      </c>
      <c r="AR120" s="112" t="s">
        <v>3113</v>
      </c>
      <c r="AS120" s="112">
        <v>0</v>
      </c>
      <c r="AT120" s="112">
        <v>0</v>
      </c>
      <c r="AU120" s="114">
        <v>7.6923076923076872E-2</v>
      </c>
      <c r="AV120" s="306">
        <v>-0.1428571428571429</v>
      </c>
      <c r="AW120" s="160">
        <v>-0.23828571428571432</v>
      </c>
      <c r="AX120" s="160">
        <v>0</v>
      </c>
      <c r="AY120" s="160">
        <v>0</v>
      </c>
      <c r="BA120" s="24" t="s">
        <v>2979</v>
      </c>
      <c r="BB120" s="114" t="s">
        <v>3113</v>
      </c>
      <c r="BC120" s="114" t="s">
        <v>3113</v>
      </c>
      <c r="BD120" s="114" t="s">
        <v>3113</v>
      </c>
      <c r="BE120" s="114" t="s">
        <v>3113</v>
      </c>
      <c r="BF120" s="114">
        <v>0</v>
      </c>
      <c r="BG120" s="114" t="s">
        <v>3113</v>
      </c>
      <c r="BH120" s="114" t="s">
        <v>3113</v>
      </c>
      <c r="BI120" s="114" t="s">
        <v>3113</v>
      </c>
      <c r="BJ120" s="569"/>
      <c r="BK120" s="114">
        <v>-0.16666666666666663</v>
      </c>
      <c r="BL120" s="569"/>
      <c r="BM120" s="114">
        <v>0</v>
      </c>
      <c r="BN120" s="569"/>
      <c r="BO120" s="114">
        <v>0.10000000000000009</v>
      </c>
      <c r="BP120" s="114" t="s">
        <v>3113</v>
      </c>
      <c r="BQ120" s="114" t="s">
        <v>3113</v>
      </c>
      <c r="BR120" s="160" t="s">
        <v>3113</v>
      </c>
      <c r="BS120" s="114">
        <v>-0.61904761904761907</v>
      </c>
      <c r="BT120" s="114"/>
      <c r="BU120" s="558"/>
      <c r="BV120" s="114"/>
      <c r="BW120" s="114"/>
      <c r="BX120" s="112">
        <v>0.25</v>
      </c>
      <c r="CA120" s="24" t="s">
        <v>2979</v>
      </c>
      <c r="CB120" s="114" t="s">
        <v>3113</v>
      </c>
      <c r="CC120" s="114" t="s">
        <v>3113</v>
      </c>
      <c r="CD120" s="114" t="s">
        <v>3113</v>
      </c>
      <c r="CE120" s="114" t="s">
        <v>3113</v>
      </c>
      <c r="CF120" s="114">
        <v>0</v>
      </c>
      <c r="CG120" s="114" t="s">
        <v>3113</v>
      </c>
      <c r="CH120" s="114" t="s">
        <v>3113</v>
      </c>
      <c r="CI120" s="114" t="s">
        <v>3113</v>
      </c>
      <c r="CJ120" s="569"/>
      <c r="CK120" s="114">
        <v>0.5</v>
      </c>
      <c r="CL120" s="569"/>
      <c r="CM120" s="114">
        <v>-0.58000000000000007</v>
      </c>
      <c r="CN120" s="569"/>
      <c r="CO120" s="114">
        <v>0</v>
      </c>
      <c r="CP120" s="114" t="s">
        <v>3113</v>
      </c>
      <c r="CQ120" s="114" t="s">
        <v>3113</v>
      </c>
      <c r="CR120" s="160" t="s">
        <v>3113</v>
      </c>
      <c r="CS120" s="160" t="s">
        <v>3113</v>
      </c>
      <c r="CT120" s="160"/>
      <c r="CU120" s="558"/>
      <c r="CV120" s="160">
        <v>-0.247</v>
      </c>
      <c r="CW120" s="160">
        <v>0.32802124833997337</v>
      </c>
      <c r="CX120" s="310">
        <v>-0.33333333333333337</v>
      </c>
    </row>
    <row r="121" spans="1:102" x14ac:dyDescent="0.3">
      <c r="A121" s="24" t="s">
        <v>2980</v>
      </c>
      <c r="B121" s="114">
        <v>-0.11764705882352944</v>
      </c>
      <c r="C121" s="114" t="s">
        <v>3113</v>
      </c>
      <c r="D121" s="114" t="s">
        <v>3113</v>
      </c>
      <c r="E121" s="114">
        <v>0</v>
      </c>
      <c r="F121" s="114">
        <v>0</v>
      </c>
      <c r="G121" s="114" t="s">
        <v>3113</v>
      </c>
      <c r="H121" s="114" t="s">
        <v>3113</v>
      </c>
      <c r="I121" s="114" t="s">
        <v>3113</v>
      </c>
      <c r="J121" s="114" t="s">
        <v>3113</v>
      </c>
      <c r="K121" s="114">
        <v>0</v>
      </c>
      <c r="L121" s="114">
        <v>0</v>
      </c>
      <c r="M121" s="114">
        <v>0</v>
      </c>
      <c r="N121" s="114">
        <v>0</v>
      </c>
      <c r="O121" s="114">
        <v>0</v>
      </c>
      <c r="P121" s="114">
        <v>0</v>
      </c>
      <c r="Q121" s="114" t="s">
        <v>3113</v>
      </c>
      <c r="R121" s="114" t="s">
        <v>3113</v>
      </c>
      <c r="S121" s="114">
        <v>0</v>
      </c>
      <c r="T121" s="114" t="s">
        <v>3113</v>
      </c>
      <c r="U121" s="114" t="s">
        <v>3113</v>
      </c>
      <c r="V121" s="306"/>
      <c r="W121" s="114">
        <v>0</v>
      </c>
      <c r="X121" s="114">
        <v>0</v>
      </c>
      <c r="Y121" s="114">
        <v>0</v>
      </c>
      <c r="AA121" s="24" t="s">
        <v>2980</v>
      </c>
      <c r="AB121" s="112">
        <v>0</v>
      </c>
      <c r="AC121" s="112" t="s">
        <v>3113</v>
      </c>
      <c r="AD121" s="112" t="s">
        <v>3113</v>
      </c>
      <c r="AE121" s="112">
        <v>0</v>
      </c>
      <c r="AF121" s="112">
        <v>0</v>
      </c>
      <c r="AG121" s="112" t="s">
        <v>3113</v>
      </c>
      <c r="AH121" s="112" t="s">
        <v>3113</v>
      </c>
      <c r="AI121" s="112" t="s">
        <v>3113</v>
      </c>
      <c r="AJ121" s="112" t="s">
        <v>3113</v>
      </c>
      <c r="AK121" s="112">
        <v>0</v>
      </c>
      <c r="AL121" s="112">
        <v>0</v>
      </c>
      <c r="AM121" s="112">
        <v>0</v>
      </c>
      <c r="AN121" s="112">
        <v>0</v>
      </c>
      <c r="AO121" s="112">
        <v>0</v>
      </c>
      <c r="AP121" s="112">
        <v>0</v>
      </c>
      <c r="AQ121" s="112" t="s">
        <v>3113</v>
      </c>
      <c r="AR121" s="112" t="s">
        <v>3113</v>
      </c>
      <c r="AS121" s="112">
        <v>0</v>
      </c>
      <c r="AT121" s="112" t="s">
        <v>3113</v>
      </c>
      <c r="AU121" s="114" t="s">
        <v>3113</v>
      </c>
      <c r="AV121" s="306"/>
      <c r="AW121" s="114">
        <v>0</v>
      </c>
      <c r="AX121" s="114">
        <v>8.3333333333333259E-2</v>
      </c>
      <c r="AY121" s="114">
        <v>-0.19999999999999996</v>
      </c>
      <c r="BA121" s="24" t="s">
        <v>2980</v>
      </c>
      <c r="BB121" s="114">
        <v>0.33333333333333326</v>
      </c>
      <c r="BC121" s="114" t="s">
        <v>3113</v>
      </c>
      <c r="BD121" s="114" t="s">
        <v>3113</v>
      </c>
      <c r="BE121" s="114">
        <v>0</v>
      </c>
      <c r="BF121" s="114">
        <v>0</v>
      </c>
      <c r="BG121" s="114" t="s">
        <v>3113</v>
      </c>
      <c r="BH121" s="114" t="s">
        <v>3113</v>
      </c>
      <c r="BI121" s="114" t="s">
        <v>3113</v>
      </c>
      <c r="BJ121" s="569"/>
      <c r="BK121" s="114" t="s">
        <v>3113</v>
      </c>
      <c r="BL121" s="569"/>
      <c r="BM121" s="114">
        <v>0</v>
      </c>
      <c r="BN121" s="569"/>
      <c r="BO121" s="114">
        <v>0</v>
      </c>
      <c r="BP121" s="114" t="s">
        <v>3113</v>
      </c>
      <c r="BQ121" s="114" t="s">
        <v>3113</v>
      </c>
      <c r="BR121" s="114">
        <v>0</v>
      </c>
      <c r="BS121" s="114"/>
      <c r="BT121" s="114"/>
      <c r="BU121" s="558"/>
      <c r="BV121" s="114">
        <v>0</v>
      </c>
      <c r="BW121" s="114">
        <v>0</v>
      </c>
      <c r="BX121" s="112">
        <v>0</v>
      </c>
      <c r="CA121" s="24" t="s">
        <v>2980</v>
      </c>
      <c r="CB121" s="114">
        <v>1.1818181818181817</v>
      </c>
      <c r="CC121" s="114" t="s">
        <v>3113</v>
      </c>
      <c r="CD121" s="114" t="s">
        <v>3113</v>
      </c>
      <c r="CE121" s="114">
        <v>0</v>
      </c>
      <c r="CF121" s="114">
        <v>0.16666666666666674</v>
      </c>
      <c r="CG121" s="114" t="s">
        <v>3113</v>
      </c>
      <c r="CH121" s="114" t="s">
        <v>3113</v>
      </c>
      <c r="CI121" s="114" t="s">
        <v>3113</v>
      </c>
      <c r="CJ121" s="569"/>
      <c r="CK121" s="114" t="s">
        <v>3113</v>
      </c>
      <c r="CL121" s="569"/>
      <c r="CM121" s="114">
        <v>0</v>
      </c>
      <c r="CN121" s="569"/>
      <c r="CO121" s="114">
        <v>0</v>
      </c>
      <c r="CP121" s="114" t="s">
        <v>3113</v>
      </c>
      <c r="CQ121" s="114" t="s">
        <v>3113</v>
      </c>
      <c r="CR121" s="114">
        <v>7.6190476190475698E-2</v>
      </c>
      <c r="CS121" s="114" t="s">
        <v>3113</v>
      </c>
      <c r="CT121" s="114"/>
      <c r="CU121" s="558"/>
      <c r="CV121" s="114">
        <v>-6.6666666666666652E-2</v>
      </c>
      <c r="CW121" s="114">
        <v>0.15306122448979598</v>
      </c>
      <c r="CX121" s="112">
        <v>-7.0796460176991149E-2</v>
      </c>
    </row>
    <row r="122" spans="1:102" x14ac:dyDescent="0.3">
      <c r="A122" s="24" t="s">
        <v>3123</v>
      </c>
      <c r="B122" s="114"/>
      <c r="C122" s="114"/>
      <c r="D122" s="114"/>
      <c r="E122" s="114"/>
      <c r="F122" s="114"/>
      <c r="G122" s="114"/>
      <c r="H122" s="114"/>
      <c r="I122" s="114"/>
      <c r="J122" s="114"/>
      <c r="K122" s="114"/>
      <c r="L122" s="114"/>
      <c r="M122" s="114"/>
      <c r="N122" s="114"/>
      <c r="O122" s="114"/>
      <c r="P122" s="114"/>
      <c r="Q122" s="114"/>
      <c r="R122" s="114"/>
      <c r="S122" s="114"/>
      <c r="T122" s="114" t="s">
        <v>3113</v>
      </c>
      <c r="U122" s="114">
        <v>0</v>
      </c>
      <c r="V122" s="306"/>
      <c r="W122" s="114" t="s">
        <v>3113</v>
      </c>
      <c r="X122" s="114"/>
      <c r="Y122" s="114"/>
      <c r="AA122" s="24" t="s">
        <v>3123</v>
      </c>
      <c r="AB122" s="112"/>
      <c r="AC122" s="112"/>
      <c r="AD122" s="112"/>
      <c r="AE122" s="112"/>
      <c r="AF122" s="112"/>
      <c r="AG122" s="112"/>
      <c r="AH122" s="112"/>
      <c r="AI122" s="112"/>
      <c r="AJ122" s="112"/>
      <c r="AK122" s="112"/>
      <c r="AL122" s="112"/>
      <c r="AM122" s="112"/>
      <c r="AN122" s="112"/>
      <c r="AO122" s="112"/>
      <c r="AP122" s="112"/>
      <c r="AQ122" s="112"/>
      <c r="AR122" s="112"/>
      <c r="AS122" s="112"/>
      <c r="AT122" s="112"/>
      <c r="AU122" s="114">
        <v>0</v>
      </c>
      <c r="AV122" s="306"/>
      <c r="AW122" s="114" t="s">
        <v>3113</v>
      </c>
      <c r="AX122" s="114"/>
      <c r="AY122" s="114"/>
      <c r="BA122" s="24" t="s">
        <v>3123</v>
      </c>
      <c r="BB122" s="114"/>
      <c r="BC122" s="114"/>
      <c r="BD122" s="114"/>
      <c r="BE122" s="114"/>
      <c r="BF122" s="114"/>
      <c r="BG122" s="114"/>
      <c r="BH122" s="114"/>
      <c r="BI122" s="114"/>
      <c r="BJ122" s="569"/>
      <c r="BK122" s="114"/>
      <c r="BL122" s="569"/>
      <c r="BM122" s="114"/>
      <c r="BN122" s="569"/>
      <c r="BO122" s="114"/>
      <c r="BP122" s="114"/>
      <c r="BQ122" s="114"/>
      <c r="BR122" s="114"/>
      <c r="BS122" s="114"/>
      <c r="BT122" s="114">
        <v>0.875</v>
      </c>
      <c r="BU122" s="558"/>
      <c r="BV122" s="114"/>
      <c r="BW122" s="114"/>
      <c r="BX122" s="112"/>
      <c r="CA122" s="24" t="s">
        <v>3123</v>
      </c>
      <c r="CB122" s="114"/>
      <c r="CC122" s="114"/>
      <c r="CD122" s="114"/>
      <c r="CE122" s="114"/>
      <c r="CF122" s="114"/>
      <c r="CG122" s="114"/>
      <c r="CH122" s="114"/>
      <c r="CI122" s="114"/>
      <c r="CJ122" s="569"/>
      <c r="CK122" s="114"/>
      <c r="CL122" s="569"/>
      <c r="CM122" s="114"/>
      <c r="CN122" s="569"/>
      <c r="CO122" s="114"/>
      <c r="CP122" s="114"/>
      <c r="CQ122" s="114"/>
      <c r="CR122" s="114"/>
      <c r="CS122" s="114"/>
      <c r="CT122" s="114">
        <v>2</v>
      </c>
      <c r="CU122" s="558"/>
      <c r="CV122" s="114"/>
      <c r="CW122" s="114"/>
      <c r="CX122" s="112"/>
    </row>
    <row r="123" spans="1:102" x14ac:dyDescent="0.3">
      <c r="A123" s="24" t="s">
        <v>3124</v>
      </c>
      <c r="B123" s="114"/>
      <c r="C123" s="114"/>
      <c r="D123" s="114"/>
      <c r="E123" s="114"/>
      <c r="F123" s="114"/>
      <c r="G123" s="114"/>
      <c r="H123" s="114"/>
      <c r="I123" s="114" t="s">
        <v>3113</v>
      </c>
      <c r="J123" s="114" t="s">
        <v>3113</v>
      </c>
      <c r="K123" s="114" t="s">
        <v>3113</v>
      </c>
      <c r="L123" s="114" t="s">
        <v>3113</v>
      </c>
      <c r="M123" s="114" t="s">
        <v>3113</v>
      </c>
      <c r="N123" s="114" t="s">
        <v>3113</v>
      </c>
      <c r="O123" s="114" t="s">
        <v>3113</v>
      </c>
      <c r="P123" s="114" t="s">
        <v>3113</v>
      </c>
      <c r="Q123" s="114" t="s">
        <v>3113</v>
      </c>
      <c r="R123" s="114" t="s">
        <v>3113</v>
      </c>
      <c r="S123" s="114" t="s">
        <v>3113</v>
      </c>
      <c r="T123" s="114" t="s">
        <v>3113</v>
      </c>
      <c r="U123" s="114" t="s">
        <v>3113</v>
      </c>
      <c r="V123" s="306"/>
      <c r="W123" s="114" t="s">
        <v>3113</v>
      </c>
      <c r="X123" s="114"/>
      <c r="Y123" s="114"/>
      <c r="AA123" s="24" t="s">
        <v>3124</v>
      </c>
      <c r="AB123" s="112"/>
      <c r="AC123" s="112"/>
      <c r="AD123" s="112"/>
      <c r="AE123" s="112"/>
      <c r="AF123" s="112"/>
      <c r="AG123" s="112"/>
      <c r="AH123" s="112"/>
      <c r="AI123" s="112" t="s">
        <v>3113</v>
      </c>
      <c r="AJ123" s="112" t="s">
        <v>3113</v>
      </c>
      <c r="AK123" s="112" t="s">
        <v>3113</v>
      </c>
      <c r="AL123" s="112" t="s">
        <v>3113</v>
      </c>
      <c r="AM123" s="112" t="s">
        <v>3113</v>
      </c>
      <c r="AN123" s="112" t="s">
        <v>3113</v>
      </c>
      <c r="AO123" s="112" t="s">
        <v>3113</v>
      </c>
      <c r="AP123" s="112" t="s">
        <v>3113</v>
      </c>
      <c r="AQ123" s="112" t="s">
        <v>3113</v>
      </c>
      <c r="AR123" s="112" t="s">
        <v>3113</v>
      </c>
      <c r="AS123" s="112" t="s">
        <v>3113</v>
      </c>
      <c r="AT123" s="112" t="s">
        <v>3113</v>
      </c>
      <c r="AU123" s="114" t="s">
        <v>3113</v>
      </c>
      <c r="AV123" s="306"/>
      <c r="AW123" s="114" t="s">
        <v>3113</v>
      </c>
      <c r="AX123" s="114"/>
      <c r="AY123" s="114"/>
      <c r="BA123" s="24" t="s">
        <v>3124</v>
      </c>
      <c r="BB123" s="114"/>
      <c r="BC123" s="114"/>
      <c r="BD123" s="114"/>
      <c r="BE123" s="114"/>
      <c r="BF123" s="114"/>
      <c r="BG123" s="114"/>
      <c r="BH123" s="114"/>
      <c r="BI123" s="114" t="s">
        <v>3113</v>
      </c>
      <c r="BJ123" s="569"/>
      <c r="BK123" s="114" t="s">
        <v>3113</v>
      </c>
      <c r="BL123" s="569"/>
      <c r="BM123" s="114" t="s">
        <v>3113</v>
      </c>
      <c r="BN123" s="569"/>
      <c r="BO123" s="114" t="s">
        <v>3113</v>
      </c>
      <c r="BP123" s="114" t="s">
        <v>3113</v>
      </c>
      <c r="BQ123" s="114" t="s">
        <v>3113</v>
      </c>
      <c r="BR123" s="114" t="s">
        <v>3113</v>
      </c>
      <c r="BS123" s="114"/>
      <c r="BT123" s="114"/>
      <c r="BU123" s="558"/>
      <c r="BV123" s="114"/>
      <c r="BW123" s="114"/>
      <c r="BX123" s="112"/>
      <c r="CA123" s="24" t="s">
        <v>3124</v>
      </c>
      <c r="CB123" s="114"/>
      <c r="CC123" s="114"/>
      <c r="CD123" s="114"/>
      <c r="CE123" s="114"/>
      <c r="CF123" s="114"/>
      <c r="CG123" s="114"/>
      <c r="CH123" s="114"/>
      <c r="CI123" s="114" t="s">
        <v>3113</v>
      </c>
      <c r="CJ123" s="569"/>
      <c r="CK123" s="114" t="s">
        <v>3113</v>
      </c>
      <c r="CL123" s="569"/>
      <c r="CM123" s="114" t="s">
        <v>3113</v>
      </c>
      <c r="CN123" s="569"/>
      <c r="CO123" s="114" t="s">
        <v>3113</v>
      </c>
      <c r="CP123" s="114" t="s">
        <v>3113</v>
      </c>
      <c r="CQ123" s="114" t="s">
        <v>3113</v>
      </c>
      <c r="CR123" s="114" t="s">
        <v>3113</v>
      </c>
      <c r="CS123" s="114" t="s">
        <v>3113</v>
      </c>
      <c r="CT123" s="114"/>
      <c r="CU123" s="558"/>
      <c r="CV123" s="114"/>
      <c r="CW123" s="114"/>
      <c r="CX123" s="112"/>
    </row>
    <row r="124" spans="1:102" x14ac:dyDescent="0.3">
      <c r="A124" s="24" t="s">
        <v>3125</v>
      </c>
      <c r="B124" s="114"/>
      <c r="C124" s="114"/>
      <c r="D124" s="114"/>
      <c r="E124" s="114"/>
      <c r="F124" s="114"/>
      <c r="G124" s="114"/>
      <c r="H124" s="114"/>
      <c r="I124" s="114"/>
      <c r="J124" s="114"/>
      <c r="K124" s="114"/>
      <c r="L124" s="114"/>
      <c r="M124" s="114" t="s">
        <v>3113</v>
      </c>
      <c r="N124" s="114" t="s">
        <v>3113</v>
      </c>
      <c r="O124" s="114" t="s">
        <v>3113</v>
      </c>
      <c r="P124" s="114" t="s">
        <v>3113</v>
      </c>
      <c r="Q124" s="114" t="s">
        <v>3113</v>
      </c>
      <c r="R124" s="114">
        <v>-0.61904761904761907</v>
      </c>
      <c r="S124" s="114">
        <v>0</v>
      </c>
      <c r="T124" s="114">
        <v>0</v>
      </c>
      <c r="U124" s="114">
        <v>0</v>
      </c>
      <c r="V124" s="306"/>
      <c r="W124" s="114">
        <v>0</v>
      </c>
      <c r="X124" s="114"/>
      <c r="Y124" s="114"/>
      <c r="AA124" s="24" t="s">
        <v>3125</v>
      </c>
      <c r="AB124" s="112"/>
      <c r="AC124" s="112"/>
      <c r="AD124" s="112"/>
      <c r="AE124" s="112"/>
      <c r="AF124" s="112"/>
      <c r="AG124" s="112"/>
      <c r="AH124" s="112"/>
      <c r="AI124" s="112"/>
      <c r="AJ124" s="112"/>
      <c r="AK124" s="112"/>
      <c r="AL124" s="112"/>
      <c r="AM124" s="112" t="s">
        <v>3113</v>
      </c>
      <c r="AN124" s="112" t="s">
        <v>3113</v>
      </c>
      <c r="AO124" s="112" t="s">
        <v>3113</v>
      </c>
      <c r="AP124" s="112" t="s">
        <v>3113</v>
      </c>
      <c r="AQ124" s="112" t="s">
        <v>3113</v>
      </c>
      <c r="AR124" s="112">
        <v>0</v>
      </c>
      <c r="AS124" s="112">
        <v>0</v>
      </c>
      <c r="AT124" s="112">
        <v>-0.33333333333333337</v>
      </c>
      <c r="AU124" s="114">
        <v>0.5</v>
      </c>
      <c r="AV124" s="306"/>
      <c r="AW124" s="114">
        <v>0.16666666666666674</v>
      </c>
      <c r="AX124" s="114"/>
      <c r="AY124" s="114"/>
      <c r="BA124" s="24" t="s">
        <v>3125</v>
      </c>
      <c r="BB124" s="114"/>
      <c r="BC124" s="114"/>
      <c r="BD124" s="114"/>
      <c r="BE124" s="114"/>
      <c r="BF124" s="114"/>
      <c r="BG124" s="114"/>
      <c r="BH124" s="114"/>
      <c r="BI124" s="114"/>
      <c r="BJ124" s="569"/>
      <c r="BK124" s="114"/>
      <c r="BL124" s="569"/>
      <c r="BM124" s="114" t="s">
        <v>3113</v>
      </c>
      <c r="BN124" s="569"/>
      <c r="BO124" s="114" t="s">
        <v>3113</v>
      </c>
      <c r="BP124" s="114" t="s">
        <v>3113</v>
      </c>
      <c r="BQ124" s="114">
        <v>-9.9999999999999978E-2</v>
      </c>
      <c r="BR124" s="114">
        <v>0.11111111111111116</v>
      </c>
      <c r="BS124" s="114">
        <v>0.11111111111111116</v>
      </c>
      <c r="BT124" s="114">
        <v>0.66666666666666674</v>
      </c>
      <c r="BU124" s="558"/>
      <c r="BV124" s="114">
        <v>0.25</v>
      </c>
      <c r="BW124" s="114"/>
      <c r="BX124" s="112"/>
      <c r="CA124" s="24" t="s">
        <v>3125</v>
      </c>
      <c r="CB124" s="114"/>
      <c r="CC124" s="114"/>
      <c r="CD124" s="114"/>
      <c r="CE124" s="114"/>
      <c r="CF124" s="114"/>
      <c r="CG124" s="114"/>
      <c r="CH124" s="114"/>
      <c r="CI124" s="114"/>
      <c r="CJ124" s="569"/>
      <c r="CK124" s="114"/>
      <c r="CL124" s="569"/>
      <c r="CM124" s="114" t="s">
        <v>3113</v>
      </c>
      <c r="CN124" s="569"/>
      <c r="CO124" s="114" t="s">
        <v>3113</v>
      </c>
      <c r="CP124" s="114" t="s">
        <v>3113</v>
      </c>
      <c r="CQ124" s="114">
        <v>-0.41999999999999993</v>
      </c>
      <c r="CR124" s="114">
        <v>0.72413793103448354</v>
      </c>
      <c r="CS124" s="114">
        <v>0.49999999999999933</v>
      </c>
      <c r="CT124" s="114">
        <v>-0.58000000000000007</v>
      </c>
      <c r="CU124" s="558"/>
      <c r="CV124" s="114">
        <v>0.58730158730158721</v>
      </c>
      <c r="CW124" s="114"/>
      <c r="CX124" s="112"/>
    </row>
    <row r="125" spans="1:102" x14ac:dyDescent="0.3">
      <c r="A125" s="24" t="s">
        <v>3126</v>
      </c>
      <c r="B125" s="114"/>
      <c r="C125" s="114"/>
      <c r="D125" s="114"/>
      <c r="E125" s="114"/>
      <c r="F125" s="114"/>
      <c r="G125" s="114"/>
      <c r="H125" s="114" t="s">
        <v>3113</v>
      </c>
      <c r="I125" s="114" t="s">
        <v>3113</v>
      </c>
      <c r="J125" s="114" t="s">
        <v>3113</v>
      </c>
      <c r="K125" s="114" t="s">
        <v>3113</v>
      </c>
      <c r="L125" s="114" t="s">
        <v>3113</v>
      </c>
      <c r="M125" s="114" t="s">
        <v>3113</v>
      </c>
      <c r="N125" s="114" t="s">
        <v>3113</v>
      </c>
      <c r="O125" s="114" t="s">
        <v>3113</v>
      </c>
      <c r="P125" s="114" t="s">
        <v>3113</v>
      </c>
      <c r="Q125" s="114" t="s">
        <v>3113</v>
      </c>
      <c r="R125" s="114" t="s">
        <v>3113</v>
      </c>
      <c r="S125" s="114" t="s">
        <v>3113</v>
      </c>
      <c r="T125" s="114" t="s">
        <v>3113</v>
      </c>
      <c r="U125" s="114" t="s">
        <v>3113</v>
      </c>
      <c r="V125" s="306"/>
      <c r="W125" s="114" t="s">
        <v>3113</v>
      </c>
      <c r="X125" s="114"/>
      <c r="Y125" s="114"/>
      <c r="AA125" s="24" t="s">
        <v>3126</v>
      </c>
      <c r="AB125" s="112"/>
      <c r="AC125" s="112"/>
      <c r="AD125" s="112"/>
      <c r="AE125" s="112"/>
      <c r="AF125" s="112"/>
      <c r="AG125" s="112"/>
      <c r="AH125" s="112" t="s">
        <v>3113</v>
      </c>
      <c r="AI125" s="112" t="s">
        <v>3113</v>
      </c>
      <c r="AJ125" s="112" t="s">
        <v>3113</v>
      </c>
      <c r="AK125" s="112" t="s">
        <v>3113</v>
      </c>
      <c r="AL125" s="112" t="s">
        <v>3113</v>
      </c>
      <c r="AM125" s="112" t="s">
        <v>3113</v>
      </c>
      <c r="AN125" s="112" t="s">
        <v>3113</v>
      </c>
      <c r="AO125" s="112" t="s">
        <v>3113</v>
      </c>
      <c r="AP125" s="112" t="s">
        <v>3113</v>
      </c>
      <c r="AQ125" s="112" t="s">
        <v>3113</v>
      </c>
      <c r="AR125" s="112" t="s">
        <v>3113</v>
      </c>
      <c r="AS125" s="112" t="s">
        <v>3113</v>
      </c>
      <c r="AT125" s="112" t="s">
        <v>3113</v>
      </c>
      <c r="AU125" s="114" t="s">
        <v>3113</v>
      </c>
      <c r="AV125" s="306"/>
      <c r="AW125" s="114" t="s">
        <v>3113</v>
      </c>
      <c r="AX125" s="114"/>
      <c r="AY125" s="114"/>
      <c r="BA125" s="24" t="s">
        <v>3126</v>
      </c>
      <c r="BB125" s="114"/>
      <c r="BC125" s="114"/>
      <c r="BD125" s="114"/>
      <c r="BE125" s="114"/>
      <c r="BF125" s="114"/>
      <c r="BG125" s="114"/>
      <c r="BH125" s="114" t="s">
        <v>3113</v>
      </c>
      <c r="BI125" s="114" t="s">
        <v>3113</v>
      </c>
      <c r="BJ125" s="569"/>
      <c r="BK125" s="114" t="s">
        <v>3113</v>
      </c>
      <c r="BL125" s="569"/>
      <c r="BM125" s="114" t="s">
        <v>3113</v>
      </c>
      <c r="BN125" s="569"/>
      <c r="BO125" s="114" t="s">
        <v>3113</v>
      </c>
      <c r="BP125" s="114" t="s">
        <v>3113</v>
      </c>
      <c r="BQ125" s="114" t="s">
        <v>3113</v>
      </c>
      <c r="BR125" s="114" t="s">
        <v>3113</v>
      </c>
      <c r="BS125" s="114"/>
      <c r="BT125" s="114"/>
      <c r="BU125" s="558"/>
      <c r="BV125" s="114"/>
      <c r="BW125" s="114"/>
      <c r="BX125" s="112"/>
      <c r="CA125" s="24" t="s">
        <v>3126</v>
      </c>
      <c r="CB125" s="114"/>
      <c r="CC125" s="114"/>
      <c r="CD125" s="114"/>
      <c r="CE125" s="114"/>
      <c r="CF125" s="114"/>
      <c r="CG125" s="114"/>
      <c r="CH125" s="114" t="s">
        <v>3113</v>
      </c>
      <c r="CI125" s="114" t="s">
        <v>3113</v>
      </c>
      <c r="CJ125" s="569"/>
      <c r="CK125" s="114" t="s">
        <v>3113</v>
      </c>
      <c r="CL125" s="569"/>
      <c r="CM125" s="114" t="s">
        <v>3113</v>
      </c>
      <c r="CN125" s="569"/>
      <c r="CO125" s="114" t="s">
        <v>3113</v>
      </c>
      <c r="CP125" s="114" t="s">
        <v>3113</v>
      </c>
      <c r="CQ125" s="114" t="s">
        <v>3113</v>
      </c>
      <c r="CR125" s="114" t="s">
        <v>3113</v>
      </c>
      <c r="CS125" s="114" t="s">
        <v>3113</v>
      </c>
      <c r="CT125" s="114"/>
      <c r="CU125" s="558"/>
      <c r="CV125" s="114"/>
      <c r="CW125" s="114"/>
      <c r="CX125" s="112"/>
    </row>
    <row r="126" spans="1:102" x14ac:dyDescent="0.3">
      <c r="A126" s="150" t="s">
        <v>3128</v>
      </c>
      <c r="B126" s="114">
        <v>4.1666666666666741E-2</v>
      </c>
      <c r="C126" s="114">
        <v>-9.9999999999999978E-2</v>
      </c>
      <c r="D126" s="114" t="s">
        <v>3113</v>
      </c>
      <c r="E126" s="114" t="s">
        <v>3113</v>
      </c>
      <c r="F126" s="114" t="s">
        <v>3113</v>
      </c>
      <c r="G126" s="114" t="s">
        <v>3113</v>
      </c>
      <c r="H126" s="114" t="s">
        <v>3113</v>
      </c>
      <c r="I126" s="114" t="s">
        <v>3113</v>
      </c>
      <c r="J126" s="114" t="s">
        <v>3113</v>
      </c>
      <c r="K126" s="114" t="s">
        <v>3113</v>
      </c>
      <c r="L126" s="114" t="s">
        <v>3113</v>
      </c>
      <c r="M126" s="114" t="s">
        <v>3113</v>
      </c>
      <c r="N126" s="114" t="s">
        <v>3113</v>
      </c>
      <c r="O126" s="114" t="s">
        <v>3113</v>
      </c>
      <c r="P126" s="114" t="s">
        <v>3113</v>
      </c>
      <c r="Q126" s="114" t="s">
        <v>3113</v>
      </c>
      <c r="R126" s="114" t="s">
        <v>3113</v>
      </c>
      <c r="S126" s="114">
        <v>0</v>
      </c>
      <c r="T126" s="114" t="s">
        <v>3113</v>
      </c>
      <c r="U126" s="114" t="s">
        <v>3113</v>
      </c>
      <c r="V126" s="306"/>
      <c r="W126" s="114" t="s">
        <v>3113</v>
      </c>
      <c r="X126" s="114">
        <v>0.41666666666666674</v>
      </c>
      <c r="Y126" s="114">
        <v>-0.29411764705882348</v>
      </c>
      <c r="AA126" s="24" t="s">
        <v>3128</v>
      </c>
      <c r="AB126" s="112">
        <v>0</v>
      </c>
      <c r="AC126" s="112">
        <v>0</v>
      </c>
      <c r="AD126" s="112" t="s">
        <v>3113</v>
      </c>
      <c r="AE126" s="112" t="s">
        <v>3113</v>
      </c>
      <c r="AF126" s="112" t="s">
        <v>3113</v>
      </c>
      <c r="AG126" s="112" t="s">
        <v>3113</v>
      </c>
      <c r="AH126" s="112" t="s">
        <v>3113</v>
      </c>
      <c r="AI126" s="112" t="s">
        <v>3113</v>
      </c>
      <c r="AJ126" s="112" t="s">
        <v>3113</v>
      </c>
      <c r="AK126" s="112" t="s">
        <v>3113</v>
      </c>
      <c r="AL126" s="112" t="s">
        <v>3113</v>
      </c>
      <c r="AM126" s="112" t="s">
        <v>3113</v>
      </c>
      <c r="AN126" s="112" t="s">
        <v>3113</v>
      </c>
      <c r="AO126" s="112" t="s">
        <v>3113</v>
      </c>
      <c r="AP126" s="112" t="s">
        <v>3113</v>
      </c>
      <c r="AQ126" s="112" t="s">
        <v>3113</v>
      </c>
      <c r="AR126" s="112" t="s">
        <v>3113</v>
      </c>
      <c r="AS126" s="112">
        <v>4.1666666666666741E-2</v>
      </c>
      <c r="AT126" s="112" t="s">
        <v>3113</v>
      </c>
      <c r="AU126" s="114" t="s">
        <v>3113</v>
      </c>
      <c r="AV126" s="306"/>
      <c r="AW126" s="114" t="s">
        <v>3113</v>
      </c>
      <c r="AX126" s="114">
        <v>1</v>
      </c>
      <c r="AY126" s="114">
        <v>0.33333333333333326</v>
      </c>
      <c r="BA126" s="150" t="s">
        <v>3128</v>
      </c>
      <c r="BB126" s="114">
        <v>-0.5</v>
      </c>
      <c r="BC126" s="114">
        <v>0.5</v>
      </c>
      <c r="BD126" s="114" t="s">
        <v>3113</v>
      </c>
      <c r="BE126" s="114" t="s">
        <v>3113</v>
      </c>
      <c r="BF126" s="114" t="s">
        <v>3113</v>
      </c>
      <c r="BG126" s="114" t="s">
        <v>3113</v>
      </c>
      <c r="BH126" s="114" t="s">
        <v>3113</v>
      </c>
      <c r="BI126" s="114" t="s">
        <v>3113</v>
      </c>
      <c r="BJ126" s="569"/>
      <c r="BK126" s="114" t="s">
        <v>3113</v>
      </c>
      <c r="BL126" s="569"/>
      <c r="BM126" s="114" t="s">
        <v>3113</v>
      </c>
      <c r="BN126" s="569"/>
      <c r="BO126" s="114" t="s">
        <v>3113</v>
      </c>
      <c r="BP126" s="114" t="s">
        <v>3113</v>
      </c>
      <c r="BQ126" s="114" t="s">
        <v>3113</v>
      </c>
      <c r="BR126" s="114">
        <v>-0.38704028021015757</v>
      </c>
      <c r="BS126" s="114">
        <v>-0.38704028021015757</v>
      </c>
      <c r="BT126" s="114"/>
      <c r="BU126" s="558"/>
      <c r="BV126" s="114"/>
      <c r="BW126" s="114">
        <v>-0.5</v>
      </c>
      <c r="BX126" s="112">
        <v>0</v>
      </c>
      <c r="CA126" s="150" t="s">
        <v>3128</v>
      </c>
      <c r="CB126" s="114">
        <v>-0.11111111111111116</v>
      </c>
      <c r="CC126" s="114">
        <v>-0.25</v>
      </c>
      <c r="CD126" s="114" t="s">
        <v>3113</v>
      </c>
      <c r="CE126" s="114" t="s">
        <v>3113</v>
      </c>
      <c r="CF126" s="114" t="s">
        <v>3113</v>
      </c>
      <c r="CG126" s="114" t="s">
        <v>3113</v>
      </c>
      <c r="CH126" s="114" t="s">
        <v>3113</v>
      </c>
      <c r="CI126" s="114" t="s">
        <v>3113</v>
      </c>
      <c r="CJ126" s="569"/>
      <c r="CK126" s="114" t="s">
        <v>3113</v>
      </c>
      <c r="CL126" s="569"/>
      <c r="CM126" s="114" t="s">
        <v>3113</v>
      </c>
      <c r="CN126" s="569"/>
      <c r="CO126" s="114" t="s">
        <v>3113</v>
      </c>
      <c r="CP126" s="114" t="s">
        <v>3113</v>
      </c>
      <c r="CQ126" s="114" t="s">
        <v>3113</v>
      </c>
      <c r="CR126" s="114">
        <v>-0.25373134328358204</v>
      </c>
      <c r="CS126" s="114" t="s">
        <v>3113</v>
      </c>
      <c r="CT126" s="114"/>
      <c r="CU126" s="558"/>
      <c r="CV126" s="114"/>
      <c r="CW126" s="114">
        <v>0.33333333333333326</v>
      </c>
      <c r="CX126" s="112">
        <v>0</v>
      </c>
    </row>
    <row r="127" spans="1:102" x14ac:dyDescent="0.3">
      <c r="A127" s="150" t="s">
        <v>3127</v>
      </c>
      <c r="B127" s="114"/>
      <c r="C127" s="114"/>
      <c r="D127" s="114"/>
      <c r="E127" s="114"/>
      <c r="F127" s="114"/>
      <c r="G127" s="114"/>
      <c r="H127" s="114"/>
      <c r="I127" s="114"/>
      <c r="J127" s="114"/>
      <c r="K127" s="114"/>
      <c r="L127" s="114"/>
      <c r="M127" s="114"/>
      <c r="N127" s="114"/>
      <c r="O127" s="114"/>
      <c r="P127" s="114"/>
      <c r="Q127" s="114"/>
      <c r="R127" s="114"/>
      <c r="S127" s="114"/>
      <c r="T127" s="114" t="s">
        <v>3113</v>
      </c>
      <c r="U127" s="114" t="s">
        <v>3113</v>
      </c>
      <c r="V127" s="306"/>
      <c r="W127" s="114" t="s">
        <v>3113</v>
      </c>
      <c r="X127" s="114"/>
      <c r="Y127" s="114"/>
      <c r="AA127" s="24" t="s">
        <v>3127</v>
      </c>
      <c r="AB127" s="112"/>
      <c r="AC127" s="112"/>
      <c r="AD127" s="112"/>
      <c r="AE127" s="112"/>
      <c r="AF127" s="112"/>
      <c r="AG127" s="112"/>
      <c r="AH127" s="112"/>
      <c r="AI127" s="112"/>
      <c r="AJ127" s="112"/>
      <c r="AK127" s="112"/>
      <c r="AL127" s="112"/>
      <c r="AM127" s="112"/>
      <c r="AN127" s="112"/>
      <c r="AO127" s="112"/>
      <c r="AP127" s="112"/>
      <c r="AQ127" s="112"/>
      <c r="AR127" s="112"/>
      <c r="AS127" s="112"/>
      <c r="AT127" s="112"/>
      <c r="AU127" s="114" t="s">
        <v>3113</v>
      </c>
      <c r="AV127" s="306"/>
      <c r="AW127" s="114" t="s">
        <v>3113</v>
      </c>
      <c r="AX127" s="114"/>
      <c r="AY127" s="114"/>
      <c r="BA127" s="150"/>
      <c r="BB127" s="114"/>
      <c r="BC127" s="114"/>
      <c r="BD127" s="114"/>
      <c r="BE127" s="114"/>
      <c r="BF127" s="114"/>
      <c r="BG127" s="114"/>
      <c r="BH127" s="114"/>
      <c r="BI127" s="114"/>
      <c r="BJ127" s="569"/>
      <c r="BK127" s="114"/>
      <c r="BL127" s="569"/>
      <c r="BM127" s="114"/>
      <c r="BN127" s="569"/>
      <c r="BO127" s="114"/>
      <c r="BP127" s="114"/>
      <c r="BQ127" s="114"/>
      <c r="BR127" s="114"/>
      <c r="BS127" s="114"/>
      <c r="BT127" s="114"/>
      <c r="BU127" s="558"/>
      <c r="BV127" s="114"/>
      <c r="BW127" s="114"/>
      <c r="BX127" s="112"/>
      <c r="CA127" s="150"/>
      <c r="CB127" s="114"/>
      <c r="CC127" s="114"/>
      <c r="CD127" s="114"/>
      <c r="CE127" s="114"/>
      <c r="CF127" s="114"/>
      <c r="CG127" s="114"/>
      <c r="CH127" s="114"/>
      <c r="CI127" s="114"/>
      <c r="CJ127" s="569"/>
      <c r="CK127" s="114"/>
      <c r="CL127" s="569"/>
      <c r="CM127" s="114"/>
      <c r="CN127" s="569"/>
      <c r="CO127" s="114"/>
      <c r="CP127" s="114"/>
      <c r="CQ127" s="114"/>
      <c r="CR127" s="114"/>
      <c r="CS127" s="114"/>
      <c r="CT127" s="114"/>
      <c r="CU127" s="558"/>
      <c r="CV127" s="114"/>
      <c r="CW127" s="114"/>
      <c r="CX127" s="112"/>
    </row>
    <row r="128" spans="1:102" x14ac:dyDescent="0.3">
      <c r="A128" s="24" t="s">
        <v>2982</v>
      </c>
      <c r="B128" s="114">
        <v>0</v>
      </c>
      <c r="C128" s="114">
        <v>0</v>
      </c>
      <c r="D128" s="114">
        <v>0</v>
      </c>
      <c r="E128" s="114" t="s">
        <v>3113</v>
      </c>
      <c r="F128" s="114" t="s">
        <v>3113</v>
      </c>
      <c r="G128" s="114" t="s">
        <v>3113</v>
      </c>
      <c r="H128" s="114" t="s">
        <v>3113</v>
      </c>
      <c r="I128" s="114" t="s">
        <v>3113</v>
      </c>
      <c r="J128" s="114" t="s">
        <v>3113</v>
      </c>
      <c r="K128" s="114" t="s">
        <v>3113</v>
      </c>
      <c r="L128" s="114" t="s">
        <v>3113</v>
      </c>
      <c r="M128" s="114" t="s">
        <v>3113</v>
      </c>
      <c r="N128" s="114" t="s">
        <v>3113</v>
      </c>
      <c r="O128" s="114" t="s">
        <v>3113</v>
      </c>
      <c r="P128" s="114" t="s">
        <v>3113</v>
      </c>
      <c r="Q128" s="114" t="s">
        <v>3113</v>
      </c>
      <c r="R128" s="114" t="s">
        <v>3113</v>
      </c>
      <c r="S128" s="114">
        <v>0.5</v>
      </c>
      <c r="T128" s="114" t="s">
        <v>3113</v>
      </c>
      <c r="U128" s="114" t="s">
        <v>3113</v>
      </c>
      <c r="V128" s="306"/>
      <c r="W128" s="114">
        <v>0</v>
      </c>
      <c r="X128" s="114">
        <v>0</v>
      </c>
      <c r="Y128" s="114">
        <v>0</v>
      </c>
      <c r="AA128" s="24" t="s">
        <v>2982</v>
      </c>
      <c r="AB128" s="112">
        <v>0</v>
      </c>
      <c r="AC128" s="112">
        <v>0</v>
      </c>
      <c r="AD128" s="112">
        <v>0</v>
      </c>
      <c r="AE128" s="112" t="s">
        <v>3113</v>
      </c>
      <c r="AF128" s="112" t="s">
        <v>3113</v>
      </c>
      <c r="AG128" s="112" t="s">
        <v>3113</v>
      </c>
      <c r="AH128" s="112" t="s">
        <v>3113</v>
      </c>
      <c r="AI128" s="112" t="s">
        <v>3113</v>
      </c>
      <c r="AJ128" s="112" t="s">
        <v>3113</v>
      </c>
      <c r="AK128" s="112" t="s">
        <v>3113</v>
      </c>
      <c r="AL128" s="112" t="s">
        <v>3113</v>
      </c>
      <c r="AM128" s="112" t="s">
        <v>3113</v>
      </c>
      <c r="AN128" s="112" t="s">
        <v>3113</v>
      </c>
      <c r="AO128" s="112" t="s">
        <v>3113</v>
      </c>
      <c r="AP128" s="112" t="s">
        <v>3113</v>
      </c>
      <c r="AQ128" s="112" t="s">
        <v>3113</v>
      </c>
      <c r="AR128" s="112" t="s">
        <v>3113</v>
      </c>
      <c r="AS128" s="112">
        <v>0</v>
      </c>
      <c r="AT128" s="112" t="s">
        <v>3113</v>
      </c>
      <c r="AU128" s="114" t="s">
        <v>3113</v>
      </c>
      <c r="AV128" s="306"/>
      <c r="AW128" s="114">
        <v>0</v>
      </c>
      <c r="AX128" s="114">
        <v>0</v>
      </c>
      <c r="AY128" s="114">
        <v>8.3333333333333259E-2</v>
      </c>
      <c r="BA128" s="24" t="s">
        <v>2982</v>
      </c>
      <c r="BB128" s="114">
        <v>0</v>
      </c>
      <c r="BC128" s="114">
        <v>0</v>
      </c>
      <c r="BD128" s="114">
        <v>0</v>
      </c>
      <c r="BE128" s="114" t="s">
        <v>3113</v>
      </c>
      <c r="BF128" s="114" t="s">
        <v>3113</v>
      </c>
      <c r="BG128" s="114" t="s">
        <v>3113</v>
      </c>
      <c r="BH128" s="114" t="s">
        <v>3113</v>
      </c>
      <c r="BI128" s="114" t="s">
        <v>3113</v>
      </c>
      <c r="BJ128" s="569"/>
      <c r="BK128" s="114" t="s">
        <v>3113</v>
      </c>
      <c r="BL128" s="569"/>
      <c r="BM128" s="114" t="s">
        <v>3113</v>
      </c>
      <c r="BN128" s="569"/>
      <c r="BO128" s="114" t="s">
        <v>3113</v>
      </c>
      <c r="BP128" s="114" t="s">
        <v>3113</v>
      </c>
      <c r="BQ128" s="114" t="s">
        <v>3113</v>
      </c>
      <c r="BR128" s="114">
        <v>0</v>
      </c>
      <c r="BS128" s="114"/>
      <c r="BT128" s="114"/>
      <c r="BU128" s="558"/>
      <c r="BV128" s="114">
        <v>0</v>
      </c>
      <c r="BW128" s="114">
        <v>0</v>
      </c>
      <c r="BX128" s="112">
        <v>0</v>
      </c>
      <c r="CA128" s="24" t="s">
        <v>2982</v>
      </c>
      <c r="CB128" s="114">
        <v>1</v>
      </c>
      <c r="CC128" s="114">
        <v>-0.5</v>
      </c>
      <c r="CD128" s="114">
        <v>-0.4</v>
      </c>
      <c r="CE128" s="114" t="s">
        <v>3113</v>
      </c>
      <c r="CF128" s="114" t="s">
        <v>3113</v>
      </c>
      <c r="CG128" s="114" t="s">
        <v>3113</v>
      </c>
      <c r="CH128" s="114" t="s">
        <v>3113</v>
      </c>
      <c r="CI128" s="114" t="s">
        <v>3113</v>
      </c>
      <c r="CJ128" s="569"/>
      <c r="CK128" s="114" t="s">
        <v>3113</v>
      </c>
      <c r="CL128" s="569"/>
      <c r="CM128" s="114" t="s">
        <v>3113</v>
      </c>
      <c r="CN128" s="569"/>
      <c r="CO128" s="114" t="s">
        <v>3113</v>
      </c>
      <c r="CP128" s="114" t="s">
        <v>3113</v>
      </c>
      <c r="CQ128" s="114" t="s">
        <v>3113</v>
      </c>
      <c r="CR128" s="114">
        <v>1.0000000000000009</v>
      </c>
      <c r="CS128" s="114" t="s">
        <v>3113</v>
      </c>
      <c r="CT128" s="114"/>
      <c r="CU128" s="558"/>
      <c r="CV128" s="114">
        <v>0</v>
      </c>
      <c r="CW128" s="114">
        <v>0</v>
      </c>
      <c r="CX128" s="112">
        <v>0</v>
      </c>
    </row>
    <row r="129" spans="1:155" x14ac:dyDescent="0.3">
      <c r="A129" s="24" t="s">
        <v>3129</v>
      </c>
      <c r="B129" s="114">
        <v>0.25</v>
      </c>
      <c r="C129" s="114" t="s">
        <v>3113</v>
      </c>
      <c r="D129" s="114" t="s">
        <v>3113</v>
      </c>
      <c r="E129" s="114" t="s">
        <v>3113</v>
      </c>
      <c r="F129" s="114" t="s">
        <v>3113</v>
      </c>
      <c r="G129" s="114">
        <v>0.33333333333333326</v>
      </c>
      <c r="H129" s="114">
        <v>0</v>
      </c>
      <c r="I129" s="114" t="s">
        <v>3113</v>
      </c>
      <c r="J129" s="114" t="s">
        <v>3113</v>
      </c>
      <c r="K129" s="114" t="s">
        <v>3113</v>
      </c>
      <c r="L129" s="114">
        <v>0</v>
      </c>
      <c r="M129" s="114" t="s">
        <v>3113</v>
      </c>
      <c r="N129" s="114" t="s">
        <v>3113</v>
      </c>
      <c r="O129" s="114" t="s">
        <v>3113</v>
      </c>
      <c r="P129" s="114" t="s">
        <v>3113</v>
      </c>
      <c r="Q129" s="114" t="s">
        <v>3113</v>
      </c>
      <c r="R129" s="114">
        <v>-0.33333333333333337</v>
      </c>
      <c r="S129" s="114" t="s">
        <v>3113</v>
      </c>
      <c r="T129" s="114" t="s">
        <v>3113</v>
      </c>
      <c r="U129" s="114" t="s">
        <v>3113</v>
      </c>
      <c r="V129" s="306"/>
      <c r="W129" s="114" t="s">
        <v>3113</v>
      </c>
      <c r="X129" s="114"/>
      <c r="Y129" s="114"/>
      <c r="AA129" s="24" t="s">
        <v>3129</v>
      </c>
      <c r="AB129" s="112">
        <v>0</v>
      </c>
      <c r="AC129" s="112" t="s">
        <v>3113</v>
      </c>
      <c r="AD129" s="112" t="s">
        <v>3113</v>
      </c>
      <c r="AE129" s="112" t="s">
        <v>3113</v>
      </c>
      <c r="AF129" s="112" t="s">
        <v>3113</v>
      </c>
      <c r="AG129" s="112">
        <v>0</v>
      </c>
      <c r="AH129" s="112">
        <v>0</v>
      </c>
      <c r="AI129" s="112" t="s">
        <v>3113</v>
      </c>
      <c r="AJ129" s="112" t="s">
        <v>3113</v>
      </c>
      <c r="AK129" s="112">
        <v>-0.16666666666666663</v>
      </c>
      <c r="AL129" s="112">
        <v>0</v>
      </c>
      <c r="AM129" s="112" t="s">
        <v>3113</v>
      </c>
      <c r="AN129" s="112" t="s">
        <v>3113</v>
      </c>
      <c r="AO129" s="112" t="s">
        <v>3113</v>
      </c>
      <c r="AP129" s="112" t="s">
        <v>3113</v>
      </c>
      <c r="AQ129" s="112" t="s">
        <v>3113</v>
      </c>
      <c r="AR129" s="112">
        <v>-7.6923076923076872E-2</v>
      </c>
      <c r="AS129" s="112" t="s">
        <v>3113</v>
      </c>
      <c r="AT129" s="112" t="s">
        <v>3113</v>
      </c>
      <c r="AU129" s="114" t="s">
        <v>3113</v>
      </c>
      <c r="AV129" s="306"/>
      <c r="AW129" s="114" t="s">
        <v>3113</v>
      </c>
      <c r="AX129" s="114"/>
      <c r="AY129" s="114"/>
      <c r="BA129" s="24" t="s">
        <v>3129</v>
      </c>
      <c r="BB129" s="114">
        <v>4.1666666666666741E-2</v>
      </c>
      <c r="BC129" s="114" t="s">
        <v>3113</v>
      </c>
      <c r="BD129" s="114" t="s">
        <v>3113</v>
      </c>
      <c r="BE129" s="114" t="s">
        <v>3113</v>
      </c>
      <c r="BF129" s="114" t="s">
        <v>3113</v>
      </c>
      <c r="BG129" s="114">
        <v>0</v>
      </c>
      <c r="BH129" s="114">
        <v>0</v>
      </c>
      <c r="BI129" s="114" t="s">
        <v>3113</v>
      </c>
      <c r="BJ129" s="569"/>
      <c r="BK129" s="114" t="s">
        <v>3113</v>
      </c>
      <c r="BL129" s="569"/>
      <c r="BM129" s="114" t="s">
        <v>3113</v>
      </c>
      <c r="BN129" s="569"/>
      <c r="BO129" s="114" t="s">
        <v>3113</v>
      </c>
      <c r="BP129" s="114" t="s">
        <v>3113</v>
      </c>
      <c r="BQ129" s="114">
        <v>-0.33333333333333337</v>
      </c>
      <c r="BR129" s="114" t="s">
        <v>3113</v>
      </c>
      <c r="BS129" s="114"/>
      <c r="BT129" s="114"/>
      <c r="BU129" s="558"/>
      <c r="BV129" s="114"/>
      <c r="BW129" s="114"/>
      <c r="BX129" s="112"/>
      <c r="CA129" s="24" t="s">
        <v>3129</v>
      </c>
      <c r="CB129" s="114">
        <v>0</v>
      </c>
      <c r="CC129" s="114" t="s">
        <v>3113</v>
      </c>
      <c r="CD129" s="114" t="s">
        <v>3113</v>
      </c>
      <c r="CE129" s="114" t="s">
        <v>3113</v>
      </c>
      <c r="CF129" s="114" t="s">
        <v>3113</v>
      </c>
      <c r="CG129" s="114">
        <v>-0.5</v>
      </c>
      <c r="CH129" s="114">
        <v>0</v>
      </c>
      <c r="CI129" s="114" t="s">
        <v>3113</v>
      </c>
      <c r="CJ129" s="569"/>
      <c r="CK129" s="114" t="s">
        <v>3113</v>
      </c>
      <c r="CL129" s="569"/>
      <c r="CM129" s="114" t="s">
        <v>3113</v>
      </c>
      <c r="CN129" s="569"/>
      <c r="CO129" s="114" t="s">
        <v>3113</v>
      </c>
      <c r="CP129" s="114" t="s">
        <v>3113</v>
      </c>
      <c r="CQ129" s="114">
        <v>0.33333333333333326</v>
      </c>
      <c r="CR129" s="114" t="s">
        <v>3113</v>
      </c>
      <c r="CS129" s="114" t="s">
        <v>3113</v>
      </c>
      <c r="CT129" s="114"/>
      <c r="CU129" s="558"/>
      <c r="CV129" s="114"/>
      <c r="CW129" s="114"/>
      <c r="CX129" s="112"/>
    </row>
    <row r="130" spans="1:155" ht="14.5" thickBot="1" x14ac:dyDescent="0.35">
      <c r="A130" s="24" t="s">
        <v>2983</v>
      </c>
      <c r="B130" s="114" t="s">
        <v>3113</v>
      </c>
      <c r="C130" s="114" t="s">
        <v>3113</v>
      </c>
      <c r="D130" s="114" t="s">
        <v>3113</v>
      </c>
      <c r="E130" s="114" t="s">
        <v>3113</v>
      </c>
      <c r="F130" s="114" t="s">
        <v>3113</v>
      </c>
      <c r="G130" s="114">
        <v>0</v>
      </c>
      <c r="H130" s="114">
        <v>0</v>
      </c>
      <c r="I130" s="114">
        <v>0</v>
      </c>
      <c r="J130" s="114">
        <v>0</v>
      </c>
      <c r="K130" s="114">
        <v>0.33333333333333326</v>
      </c>
      <c r="L130" s="114">
        <v>0</v>
      </c>
      <c r="M130" s="114">
        <v>-0.25</v>
      </c>
      <c r="N130" s="114">
        <v>0</v>
      </c>
      <c r="O130" s="114">
        <v>0</v>
      </c>
      <c r="P130" s="114">
        <v>0</v>
      </c>
      <c r="Q130" s="114">
        <v>0</v>
      </c>
      <c r="R130" s="114">
        <v>0</v>
      </c>
      <c r="S130" s="114">
        <v>0</v>
      </c>
      <c r="T130" s="114">
        <v>0</v>
      </c>
      <c r="U130" s="114">
        <v>0</v>
      </c>
      <c r="V130" s="306"/>
      <c r="W130" s="114">
        <v>0</v>
      </c>
      <c r="X130" s="114">
        <v>0</v>
      </c>
      <c r="Y130" s="114">
        <v>0</v>
      </c>
      <c r="AA130" s="24" t="s">
        <v>2983</v>
      </c>
      <c r="AB130" s="112" t="s">
        <v>3113</v>
      </c>
      <c r="AC130" s="112" t="s">
        <v>3113</v>
      </c>
      <c r="AD130" s="112" t="s">
        <v>3113</v>
      </c>
      <c r="AE130" s="112" t="s">
        <v>3113</v>
      </c>
      <c r="AF130" s="112" t="s">
        <v>3113</v>
      </c>
      <c r="AG130" s="112">
        <v>-0.33333333333333337</v>
      </c>
      <c r="AH130" s="112">
        <v>0</v>
      </c>
      <c r="AI130" s="112">
        <v>0.5</v>
      </c>
      <c r="AJ130" s="112">
        <v>0</v>
      </c>
      <c r="AK130" s="112">
        <v>-0.16666666666666663</v>
      </c>
      <c r="AL130" s="112">
        <v>0.19999999999999996</v>
      </c>
      <c r="AM130" s="112">
        <v>-0.16666666666666663</v>
      </c>
      <c r="AN130" s="112">
        <v>0</v>
      </c>
      <c r="AO130" s="112">
        <v>0</v>
      </c>
      <c r="AP130" s="112">
        <v>0</v>
      </c>
      <c r="AQ130" s="112">
        <v>0</v>
      </c>
      <c r="AR130" s="112">
        <v>-0.4</v>
      </c>
      <c r="AS130" s="112">
        <v>0</v>
      </c>
      <c r="AT130" s="112">
        <v>0.33333333333333326</v>
      </c>
      <c r="AU130" s="114">
        <v>-0.25</v>
      </c>
      <c r="AV130" s="369"/>
      <c r="AW130" s="114">
        <v>0.33333333333333326</v>
      </c>
      <c r="AX130" s="114">
        <v>0</v>
      </c>
      <c r="AY130" s="114">
        <v>0</v>
      </c>
      <c r="BA130" s="24" t="s">
        <v>2983</v>
      </c>
      <c r="BB130" s="114" t="s">
        <v>3113</v>
      </c>
      <c r="BC130" s="114" t="s">
        <v>3113</v>
      </c>
      <c r="BD130" s="114" t="s">
        <v>3113</v>
      </c>
      <c r="BE130" s="114" t="s">
        <v>3113</v>
      </c>
      <c r="BF130" s="114" t="s">
        <v>3113</v>
      </c>
      <c r="BG130" s="114">
        <v>-0.25</v>
      </c>
      <c r="BH130" s="114">
        <v>0</v>
      </c>
      <c r="BI130" s="114">
        <v>0</v>
      </c>
      <c r="BJ130" s="569"/>
      <c r="BK130" s="114">
        <v>0</v>
      </c>
      <c r="BL130" s="569"/>
      <c r="BM130" s="114">
        <v>0</v>
      </c>
      <c r="BN130" s="569"/>
      <c r="BO130" s="114">
        <v>0</v>
      </c>
      <c r="BP130" s="114">
        <v>0</v>
      </c>
      <c r="BQ130" s="114">
        <v>0</v>
      </c>
      <c r="BR130" s="114">
        <v>0</v>
      </c>
      <c r="BS130" s="114">
        <v>0</v>
      </c>
      <c r="BT130" s="114">
        <v>0</v>
      </c>
      <c r="BU130" s="558"/>
      <c r="BV130" s="114">
        <v>0</v>
      </c>
      <c r="BW130" s="114">
        <v>0.19999999999999996</v>
      </c>
      <c r="BX130" s="112">
        <v>-0.16666666666666663</v>
      </c>
      <c r="CA130" s="24" t="s">
        <v>2983</v>
      </c>
      <c r="CB130" s="114" t="s">
        <v>3113</v>
      </c>
      <c r="CC130" s="114" t="s">
        <v>3113</v>
      </c>
      <c r="CD130" s="114" t="s">
        <v>3113</v>
      </c>
      <c r="CE130" s="114" t="s">
        <v>3113</v>
      </c>
      <c r="CF130" s="114" t="s">
        <v>3113</v>
      </c>
      <c r="CG130" s="114">
        <v>-6.6666666666666652E-2</v>
      </c>
      <c r="CH130" s="114">
        <v>0</v>
      </c>
      <c r="CI130" s="114">
        <v>0.14285714285714279</v>
      </c>
      <c r="CJ130" s="569"/>
      <c r="CK130" s="114">
        <v>-0.61808333333333332</v>
      </c>
      <c r="CL130" s="569"/>
      <c r="CM130" s="114">
        <v>3.7093606807767632E-3</v>
      </c>
      <c r="CN130" s="569"/>
      <c r="CO130" s="114">
        <v>-0.13586956521739135</v>
      </c>
      <c r="CP130" s="114">
        <v>4.817610062893074E-2</v>
      </c>
      <c r="CQ130" s="114">
        <v>-3.9601584063361228E-3</v>
      </c>
      <c r="CR130" s="114">
        <v>-6.6613381477509392E-16</v>
      </c>
      <c r="CS130" s="114">
        <v>6.6613381477509392E-16</v>
      </c>
      <c r="CT130" s="114">
        <v>0.50602409638554224</v>
      </c>
      <c r="CU130" s="558"/>
      <c r="CV130" s="114">
        <v>0.35200000000000009</v>
      </c>
      <c r="CW130" s="114">
        <v>-1.183431952662739E-2</v>
      </c>
      <c r="CX130" s="112">
        <v>0.79640718562874269</v>
      </c>
    </row>
    <row r="131" spans="1:155" ht="14.5" thickBot="1" x14ac:dyDescent="0.35">
      <c r="A131" s="281" t="s">
        <v>3168</v>
      </c>
      <c r="B131" s="313">
        <v>0.14583333333333326</v>
      </c>
      <c r="C131" s="313">
        <v>-0.18181818181818177</v>
      </c>
      <c r="D131" s="313">
        <v>-0.11111111111111116</v>
      </c>
      <c r="E131" s="313">
        <v>0.39999999999999991</v>
      </c>
      <c r="F131" s="313">
        <v>7.1428571428571397E-2</v>
      </c>
      <c r="G131" s="313">
        <v>0.33333333333333326</v>
      </c>
      <c r="H131" s="313">
        <v>-0.25</v>
      </c>
      <c r="I131" s="313">
        <v>0</v>
      </c>
      <c r="J131" s="314">
        <v>0</v>
      </c>
      <c r="K131" s="314">
        <v>0</v>
      </c>
      <c r="L131" s="314">
        <v>0.33333333333333326</v>
      </c>
      <c r="M131" s="314">
        <v>-0.25</v>
      </c>
      <c r="N131" s="314">
        <v>0.66666666666666674</v>
      </c>
      <c r="O131" s="314">
        <v>-0.4</v>
      </c>
      <c r="P131" s="315">
        <v>0</v>
      </c>
      <c r="Q131" s="315">
        <v>0.75</v>
      </c>
      <c r="R131" s="315">
        <v>-0.4285714285714286</v>
      </c>
      <c r="S131" s="315">
        <v>0</v>
      </c>
      <c r="T131" s="315">
        <v>0</v>
      </c>
      <c r="U131" s="317">
        <v>0</v>
      </c>
      <c r="V131" s="314">
        <v>0</v>
      </c>
      <c r="W131" s="314">
        <v>0</v>
      </c>
      <c r="X131" s="315">
        <v>0.41666666666666674</v>
      </c>
      <c r="Y131" s="370">
        <v>-0.29411764705882348</v>
      </c>
      <c r="AA131" s="281" t="s">
        <v>3168</v>
      </c>
      <c r="AB131" s="313">
        <v>0.10052910052910047</v>
      </c>
      <c r="AC131" s="313">
        <v>-0.23076923076923073</v>
      </c>
      <c r="AD131" s="313">
        <v>0</v>
      </c>
      <c r="AE131" s="313">
        <v>0</v>
      </c>
      <c r="AF131" s="313">
        <v>0.125</v>
      </c>
      <c r="AG131" s="313">
        <v>0.33333333333333326</v>
      </c>
      <c r="AH131" s="313">
        <v>0</v>
      </c>
      <c r="AI131" s="313">
        <v>0</v>
      </c>
      <c r="AJ131" s="314">
        <v>0</v>
      </c>
      <c r="AK131" s="314">
        <v>0</v>
      </c>
      <c r="AL131" s="314">
        <v>0</v>
      </c>
      <c r="AM131" s="314">
        <v>0</v>
      </c>
      <c r="AN131" s="314">
        <v>-5.0000000000000044E-2</v>
      </c>
      <c r="AO131" s="314">
        <v>-3.5087719298245612E-2</v>
      </c>
      <c r="AP131" s="315">
        <v>-8.333333333333337E-2</v>
      </c>
      <c r="AQ131" s="315">
        <v>-5.4545454545454564E-2</v>
      </c>
      <c r="AR131" s="315">
        <v>0</v>
      </c>
      <c r="AS131" s="315">
        <v>0.15384615384615374</v>
      </c>
      <c r="AT131" s="315">
        <v>-0.19999999999999996</v>
      </c>
      <c r="AU131" s="315">
        <v>0.14583333333333326</v>
      </c>
      <c r="AV131" s="314">
        <v>9.0909090909090828E-2</v>
      </c>
      <c r="AW131" s="315">
        <v>9.0909090909090828E-2</v>
      </c>
      <c r="AX131" s="315">
        <v>0</v>
      </c>
      <c r="AY131" s="315">
        <v>0</v>
      </c>
      <c r="BA131" s="281" t="s">
        <v>3168</v>
      </c>
      <c r="BB131" s="313">
        <v>0</v>
      </c>
      <c r="BC131" s="313">
        <v>0</v>
      </c>
      <c r="BD131" s="313">
        <v>0</v>
      </c>
      <c r="BE131" s="313">
        <v>0</v>
      </c>
      <c r="BF131" s="313">
        <v>0.125</v>
      </c>
      <c r="BG131" s="313">
        <v>-0.11111111111111116</v>
      </c>
      <c r="BH131" s="313">
        <v>0.19999999999999996</v>
      </c>
      <c r="BI131" s="314">
        <v>0</v>
      </c>
      <c r="BJ131" s="570"/>
      <c r="BK131" s="315">
        <v>-0.16666666666666663</v>
      </c>
      <c r="BL131" s="570"/>
      <c r="BM131" s="315">
        <v>0</v>
      </c>
      <c r="BN131" s="570"/>
      <c r="BO131" s="315">
        <v>5.0000000000000044E-2</v>
      </c>
      <c r="BP131" s="315">
        <v>0.19047619047619047</v>
      </c>
      <c r="BQ131" s="315">
        <v>-0.19999999999999996</v>
      </c>
      <c r="BR131" s="315">
        <v>0</v>
      </c>
      <c r="BS131" s="315">
        <v>0</v>
      </c>
      <c r="BT131" s="315">
        <v>0</v>
      </c>
      <c r="BU131" s="559"/>
      <c r="BV131" s="315">
        <v>0.19999999999999996</v>
      </c>
      <c r="BW131" s="315">
        <v>-0.16666666666666663</v>
      </c>
      <c r="BX131" s="318">
        <v>0.19999999999999996</v>
      </c>
      <c r="CA131" s="281" t="s">
        <v>3168</v>
      </c>
      <c r="CB131" s="313">
        <v>0.41843971631205656</v>
      </c>
      <c r="CC131" s="313">
        <v>0</v>
      </c>
      <c r="CD131" s="313">
        <v>-9.9999999999999978E-2</v>
      </c>
      <c r="CE131" s="313">
        <v>-0.16666666666666663</v>
      </c>
      <c r="CF131" s="313">
        <v>0.53333333333333344</v>
      </c>
      <c r="CG131" s="313">
        <v>-0.13043478260869579</v>
      </c>
      <c r="CH131" s="313">
        <v>2.5000000000000133E-2</v>
      </c>
      <c r="CI131" s="314">
        <v>-2.4390243902439157E-2</v>
      </c>
      <c r="CJ131" s="570"/>
      <c r="CK131" s="315">
        <v>-4.1699999999999959E-2</v>
      </c>
      <c r="CL131" s="570"/>
      <c r="CM131" s="315">
        <v>-0.2173640822289471</v>
      </c>
      <c r="CN131" s="570"/>
      <c r="CO131" s="315">
        <v>0</v>
      </c>
      <c r="CP131" s="315">
        <v>0</v>
      </c>
      <c r="CQ131" s="315">
        <v>0.29333333333333322</v>
      </c>
      <c r="CR131" s="315">
        <v>3.0927835051546948E-2</v>
      </c>
      <c r="CS131" s="315">
        <v>-0.17000000000000037</v>
      </c>
      <c r="CT131" s="315">
        <v>0.20481927710843362</v>
      </c>
      <c r="CU131" s="559"/>
      <c r="CV131" s="315">
        <v>9.000000000000008E-2</v>
      </c>
      <c r="CW131" s="315">
        <v>-3.669724770642202E-2</v>
      </c>
      <c r="CX131" s="318">
        <v>-4.7619047619047672E-2</v>
      </c>
    </row>
    <row r="134" spans="1:155" ht="18" x14ac:dyDescent="0.4">
      <c r="A134" s="185" t="s">
        <v>3204</v>
      </c>
      <c r="B134" s="185"/>
      <c r="C134" s="186"/>
    </row>
    <row r="135" spans="1:155" x14ac:dyDescent="0.3">
      <c r="A135" s="566" t="s">
        <v>48</v>
      </c>
      <c r="B135" s="566"/>
      <c r="C135" s="566"/>
      <c r="D135" s="566"/>
      <c r="E135" s="566"/>
      <c r="F135" s="566"/>
      <c r="G135" s="566"/>
      <c r="H135" s="566"/>
      <c r="I135" s="566"/>
      <c r="J135" s="566"/>
      <c r="K135" s="566"/>
      <c r="L135" s="566"/>
      <c r="M135" s="566"/>
      <c r="N135" s="566"/>
      <c r="O135" s="566"/>
      <c r="P135" s="566"/>
      <c r="Q135" s="566"/>
      <c r="R135" s="566"/>
      <c r="S135" s="566"/>
      <c r="T135" s="566"/>
      <c r="U135" s="566"/>
      <c r="V135" s="566"/>
      <c r="W135" s="566"/>
      <c r="X135" s="566"/>
      <c r="Y135" s="566"/>
      <c r="AA135" s="567" t="s">
        <v>49</v>
      </c>
      <c r="AB135" s="567"/>
      <c r="AC135" s="567"/>
      <c r="AD135" s="567"/>
      <c r="AE135" s="567"/>
      <c r="AF135" s="567"/>
      <c r="AG135" s="567"/>
      <c r="AH135" s="567"/>
      <c r="AI135" s="567"/>
      <c r="AJ135" s="567"/>
      <c r="AK135" s="567"/>
      <c r="AL135" s="567"/>
      <c r="AM135" s="567"/>
      <c r="AN135" s="567"/>
      <c r="AO135" s="567"/>
      <c r="AP135" s="567"/>
      <c r="AQ135" s="567"/>
      <c r="AR135" s="567"/>
      <c r="AS135" s="567"/>
      <c r="AT135" s="567"/>
      <c r="AU135" s="567"/>
      <c r="AV135" s="567"/>
      <c r="AW135" s="567"/>
      <c r="AX135" s="567"/>
      <c r="AY135" s="567"/>
      <c r="BA135" s="567" t="s">
        <v>50</v>
      </c>
      <c r="BB135" s="567"/>
      <c r="BC135" s="567"/>
      <c r="BD135" s="567"/>
      <c r="BE135" s="567"/>
      <c r="BF135" s="567"/>
      <c r="BG135" s="567"/>
      <c r="BH135" s="567"/>
      <c r="BI135" s="567"/>
      <c r="BJ135" s="567"/>
      <c r="BK135" s="567"/>
      <c r="BL135" s="567"/>
      <c r="BM135" s="567"/>
      <c r="BN135" s="567"/>
      <c r="BO135" s="567"/>
      <c r="BP135" s="567"/>
      <c r="BQ135" s="567"/>
      <c r="BR135" s="567"/>
      <c r="BS135" s="567"/>
      <c r="BT135" s="567"/>
      <c r="BU135" s="567"/>
      <c r="BV135" s="567"/>
      <c r="BW135" s="567"/>
      <c r="BX135" s="567"/>
      <c r="BY135" s="567"/>
      <c r="CA135" s="567" t="s">
        <v>52</v>
      </c>
      <c r="CB135" s="567"/>
      <c r="CC135" s="567"/>
      <c r="CD135" s="567"/>
      <c r="CE135" s="567"/>
      <c r="CF135" s="567"/>
      <c r="CG135" s="567"/>
      <c r="CH135" s="567"/>
      <c r="CI135" s="567"/>
      <c r="CJ135" s="567"/>
      <c r="CK135" s="567"/>
      <c r="CL135" s="567"/>
      <c r="CM135" s="567"/>
      <c r="CN135" s="567"/>
      <c r="CO135" s="567"/>
      <c r="CP135" s="567"/>
      <c r="CQ135" s="567"/>
      <c r="CR135" s="567"/>
      <c r="CS135" s="567"/>
      <c r="CT135" s="567"/>
      <c r="CU135" s="567"/>
      <c r="CV135" s="567"/>
      <c r="CW135" s="567"/>
      <c r="CX135" s="567"/>
      <c r="CY135" s="567"/>
      <c r="DA135" s="567" t="s">
        <v>53</v>
      </c>
      <c r="DB135" s="567"/>
      <c r="DC135" s="567"/>
      <c r="DD135" s="567"/>
      <c r="DE135" s="567"/>
      <c r="DF135" s="567"/>
      <c r="DG135" s="567"/>
      <c r="DH135" s="567"/>
      <c r="DI135" s="567"/>
      <c r="DJ135" s="567"/>
      <c r="DK135" s="567"/>
      <c r="DL135" s="567"/>
      <c r="DM135" s="567"/>
      <c r="DN135" s="567"/>
      <c r="DO135" s="567"/>
      <c r="DP135" s="567"/>
      <c r="DQ135" s="567"/>
      <c r="DR135" s="567"/>
      <c r="DS135" s="567"/>
      <c r="DT135" s="567"/>
      <c r="DU135" s="567"/>
      <c r="DV135" s="567"/>
      <c r="DW135" s="567"/>
      <c r="DX135" s="567"/>
      <c r="DY135" s="567"/>
      <c r="EA135" s="567" t="s">
        <v>54</v>
      </c>
      <c r="EB135" s="567"/>
      <c r="EC135" s="567"/>
      <c r="ED135" s="567"/>
      <c r="EE135" s="567"/>
      <c r="EF135" s="567"/>
      <c r="EG135" s="567"/>
      <c r="EH135" s="567"/>
      <c r="EI135" s="567"/>
      <c r="EJ135" s="567"/>
      <c r="EK135" s="567"/>
      <c r="EL135" s="567"/>
      <c r="EM135" s="567"/>
      <c r="EN135" s="567"/>
      <c r="EO135" s="567"/>
      <c r="EP135" s="567"/>
      <c r="EQ135" s="567"/>
      <c r="ER135" s="567"/>
      <c r="ES135" s="567"/>
      <c r="ET135" s="567"/>
      <c r="EU135" s="567"/>
      <c r="EV135" s="567"/>
      <c r="EW135" s="567"/>
      <c r="EX135" s="567"/>
      <c r="EY135" s="567"/>
    </row>
    <row r="136" spans="1:155" ht="26" x14ac:dyDescent="0.3">
      <c r="A136" s="134" t="s">
        <v>3070</v>
      </c>
      <c r="B136" s="135" t="s">
        <v>3072</v>
      </c>
      <c r="C136" s="135" t="s">
        <v>3073</v>
      </c>
      <c r="D136" s="135" t="s">
        <v>3148</v>
      </c>
      <c r="E136" s="135" t="s">
        <v>3075</v>
      </c>
      <c r="F136" s="135" t="s">
        <v>3076</v>
      </c>
      <c r="G136" s="135" t="s">
        <v>3077</v>
      </c>
      <c r="H136" s="135" t="s">
        <v>3080</v>
      </c>
      <c r="I136" s="135" t="s">
        <v>3082</v>
      </c>
      <c r="J136" s="135" t="s">
        <v>3083</v>
      </c>
      <c r="K136" s="188" t="s">
        <v>3151</v>
      </c>
      <c r="L136" s="135" t="s">
        <v>3152</v>
      </c>
      <c r="M136" s="188" t="s">
        <v>3153</v>
      </c>
      <c r="N136" s="135" t="s">
        <v>3154</v>
      </c>
      <c r="O136" s="188" t="s">
        <v>3155</v>
      </c>
      <c r="P136" s="135" t="s">
        <v>3156</v>
      </c>
      <c r="Q136" s="135" t="s">
        <v>3157</v>
      </c>
      <c r="R136" s="135" t="s">
        <v>3158</v>
      </c>
      <c r="S136" s="135" t="s">
        <v>3159</v>
      </c>
      <c r="T136" s="135" t="s">
        <v>3160</v>
      </c>
      <c r="U136" s="135" t="s">
        <v>3161</v>
      </c>
      <c r="V136" s="188" t="s">
        <v>3166</v>
      </c>
      <c r="W136" s="135" t="s">
        <v>3163</v>
      </c>
      <c r="X136" s="135" t="s">
        <v>3164</v>
      </c>
      <c r="Y136" s="135" t="s">
        <v>3165</v>
      </c>
      <c r="AA136" s="134" t="s">
        <v>3070</v>
      </c>
      <c r="AB136" s="135" t="s">
        <v>3072</v>
      </c>
      <c r="AC136" s="135" t="s">
        <v>3073</v>
      </c>
      <c r="AD136" s="135" t="s">
        <v>3148</v>
      </c>
      <c r="AE136" s="135" t="s">
        <v>3075</v>
      </c>
      <c r="AF136" s="135" t="s">
        <v>3076</v>
      </c>
      <c r="AG136" s="135" t="s">
        <v>3077</v>
      </c>
      <c r="AH136" s="135" t="s">
        <v>3080</v>
      </c>
      <c r="AI136" s="135" t="s">
        <v>3082</v>
      </c>
      <c r="AJ136" s="135" t="s">
        <v>3083</v>
      </c>
      <c r="AK136" s="188" t="s">
        <v>3151</v>
      </c>
      <c r="AL136" s="135" t="s">
        <v>3152</v>
      </c>
      <c r="AM136" s="188" t="s">
        <v>3153</v>
      </c>
      <c r="AN136" s="135" t="s">
        <v>3154</v>
      </c>
      <c r="AO136" s="188" t="s">
        <v>3155</v>
      </c>
      <c r="AP136" s="135" t="s">
        <v>3156</v>
      </c>
      <c r="AQ136" s="135" t="s">
        <v>3157</v>
      </c>
      <c r="AR136" s="135" t="s">
        <v>3158</v>
      </c>
      <c r="AS136" s="135" t="s">
        <v>3159</v>
      </c>
      <c r="AT136" s="135" t="s">
        <v>3160</v>
      </c>
      <c r="AU136" s="135" t="s">
        <v>3161</v>
      </c>
      <c r="AV136" s="188" t="s">
        <v>3166</v>
      </c>
      <c r="AW136" s="135" t="s">
        <v>3163</v>
      </c>
      <c r="AX136" s="135" t="s">
        <v>3164</v>
      </c>
      <c r="AY136" s="135" t="s">
        <v>3165</v>
      </c>
      <c r="BA136" s="134" t="s">
        <v>3070</v>
      </c>
      <c r="BB136" s="135" t="s">
        <v>3072</v>
      </c>
      <c r="BC136" s="135" t="s">
        <v>3073</v>
      </c>
      <c r="BD136" s="135" t="s">
        <v>3148</v>
      </c>
      <c r="BE136" s="135" t="s">
        <v>3075</v>
      </c>
      <c r="BF136" s="135" t="s">
        <v>3076</v>
      </c>
      <c r="BG136" s="135" t="s">
        <v>3077</v>
      </c>
      <c r="BH136" s="135" t="s">
        <v>3080</v>
      </c>
      <c r="BI136" s="135" t="s">
        <v>3082</v>
      </c>
      <c r="BJ136" s="135" t="s">
        <v>3083</v>
      </c>
      <c r="BK136" s="188" t="s">
        <v>3151</v>
      </c>
      <c r="BL136" s="135" t="s">
        <v>3152</v>
      </c>
      <c r="BM136" s="188" t="s">
        <v>3153</v>
      </c>
      <c r="BN136" s="135" t="s">
        <v>3154</v>
      </c>
      <c r="BO136" s="188" t="s">
        <v>3155</v>
      </c>
      <c r="BP136" s="135" t="s">
        <v>3156</v>
      </c>
      <c r="BQ136" s="135" t="s">
        <v>3157</v>
      </c>
      <c r="BR136" s="135" t="s">
        <v>3158</v>
      </c>
      <c r="BS136" s="135" t="s">
        <v>3159</v>
      </c>
      <c r="BT136" s="135" t="s">
        <v>3160</v>
      </c>
      <c r="BU136" s="135" t="s">
        <v>3161</v>
      </c>
      <c r="BV136" s="188" t="s">
        <v>3166</v>
      </c>
      <c r="BW136" s="135" t="s">
        <v>3163</v>
      </c>
      <c r="BX136" s="135" t="s">
        <v>3163</v>
      </c>
      <c r="BY136" s="135" t="s">
        <v>3165</v>
      </c>
      <c r="CA136" s="134" t="s">
        <v>3070</v>
      </c>
      <c r="CB136" s="135" t="s">
        <v>3072</v>
      </c>
      <c r="CC136" s="135" t="s">
        <v>3073</v>
      </c>
      <c r="CD136" s="135" t="s">
        <v>3148</v>
      </c>
      <c r="CE136" s="135" t="s">
        <v>3075</v>
      </c>
      <c r="CF136" s="135" t="s">
        <v>3076</v>
      </c>
      <c r="CG136" s="135" t="s">
        <v>3077</v>
      </c>
      <c r="CH136" s="135" t="s">
        <v>3080</v>
      </c>
      <c r="CI136" s="135" t="s">
        <v>3082</v>
      </c>
      <c r="CJ136" s="135" t="s">
        <v>3083</v>
      </c>
      <c r="CK136" s="188" t="s">
        <v>3151</v>
      </c>
      <c r="CL136" s="135" t="s">
        <v>3152</v>
      </c>
      <c r="CM136" s="188" t="s">
        <v>3153</v>
      </c>
      <c r="CN136" s="135" t="s">
        <v>3154</v>
      </c>
      <c r="CO136" s="188" t="s">
        <v>3155</v>
      </c>
      <c r="CP136" s="135" t="s">
        <v>3156</v>
      </c>
      <c r="CQ136" s="135" t="s">
        <v>3157</v>
      </c>
      <c r="CR136" s="135" t="s">
        <v>3158</v>
      </c>
      <c r="CS136" s="135" t="s">
        <v>3159</v>
      </c>
      <c r="CT136" s="135" t="s">
        <v>3160</v>
      </c>
      <c r="CU136" s="135" t="s">
        <v>3161</v>
      </c>
      <c r="CV136" s="188" t="s">
        <v>3166</v>
      </c>
      <c r="CW136" s="135" t="s">
        <v>3163</v>
      </c>
      <c r="CX136" s="135" t="s">
        <v>3164</v>
      </c>
      <c r="CY136" s="135" t="s">
        <v>3165</v>
      </c>
      <c r="DA136" s="134" t="s">
        <v>3070</v>
      </c>
      <c r="DB136" s="135" t="s">
        <v>3072</v>
      </c>
      <c r="DC136" s="135" t="s">
        <v>3073</v>
      </c>
      <c r="DD136" s="135" t="s">
        <v>3148</v>
      </c>
      <c r="DE136" s="135" t="s">
        <v>3075</v>
      </c>
      <c r="DF136" s="135" t="s">
        <v>3076</v>
      </c>
      <c r="DG136" s="135" t="s">
        <v>3077</v>
      </c>
      <c r="DH136" s="135" t="s">
        <v>3080</v>
      </c>
      <c r="DI136" s="135" t="s">
        <v>3082</v>
      </c>
      <c r="DJ136" s="135" t="s">
        <v>3083</v>
      </c>
      <c r="DK136" s="188" t="s">
        <v>3151</v>
      </c>
      <c r="DL136" s="135" t="s">
        <v>3152</v>
      </c>
      <c r="DM136" s="188" t="s">
        <v>3153</v>
      </c>
      <c r="DN136" s="135" t="s">
        <v>3154</v>
      </c>
      <c r="DO136" s="188" t="s">
        <v>3155</v>
      </c>
      <c r="DP136" s="135" t="s">
        <v>3156</v>
      </c>
      <c r="DQ136" s="135" t="s">
        <v>3157</v>
      </c>
      <c r="DR136" s="135" t="s">
        <v>3158</v>
      </c>
      <c r="DS136" s="135" t="s">
        <v>3159</v>
      </c>
      <c r="DT136" s="135" t="s">
        <v>3160</v>
      </c>
      <c r="DU136" s="135" t="s">
        <v>3161</v>
      </c>
      <c r="DV136" s="188" t="s">
        <v>3166</v>
      </c>
      <c r="DW136" s="135" t="s">
        <v>3163</v>
      </c>
      <c r="DX136" s="135" t="s">
        <v>3164</v>
      </c>
      <c r="DY136" s="135" t="s">
        <v>3165</v>
      </c>
      <c r="EA136" s="134" t="s">
        <v>3070</v>
      </c>
      <c r="EB136" s="134" t="s">
        <v>3193</v>
      </c>
      <c r="EC136" s="329" t="s">
        <v>3194</v>
      </c>
      <c r="ED136" s="134" t="s">
        <v>3195</v>
      </c>
      <c r="EE136" s="134" t="s">
        <v>3196</v>
      </c>
      <c r="EF136" s="134" t="s">
        <v>3197</v>
      </c>
      <c r="EG136" s="134" t="s">
        <v>3198</v>
      </c>
      <c r="EH136" s="135" t="s">
        <v>3080</v>
      </c>
      <c r="EI136" s="135" t="s">
        <v>3082</v>
      </c>
      <c r="EJ136" s="135" t="s">
        <v>3083</v>
      </c>
      <c r="EK136" s="188" t="s">
        <v>3151</v>
      </c>
      <c r="EL136" s="135" t="s">
        <v>3152</v>
      </c>
      <c r="EM136" s="188" t="s">
        <v>3153</v>
      </c>
      <c r="EN136" s="135" t="s">
        <v>3154</v>
      </c>
      <c r="EO136" s="188" t="s">
        <v>3155</v>
      </c>
      <c r="EP136" s="135" t="s">
        <v>3156</v>
      </c>
      <c r="EQ136" s="135" t="s">
        <v>3157</v>
      </c>
      <c r="ER136" s="135" t="s">
        <v>3158</v>
      </c>
      <c r="ES136" s="135" t="s">
        <v>3159</v>
      </c>
      <c r="ET136" s="135" t="s">
        <v>3160</v>
      </c>
      <c r="EU136" s="135" t="s">
        <v>3161</v>
      </c>
      <c r="EV136" s="188" t="s">
        <v>3166</v>
      </c>
      <c r="EW136" s="135" t="s">
        <v>3163</v>
      </c>
      <c r="EX136" s="135" t="s">
        <v>3164</v>
      </c>
      <c r="EY136" s="135" t="s">
        <v>3165</v>
      </c>
    </row>
    <row r="137" spans="1:155" x14ac:dyDescent="0.3">
      <c r="A137" s="24" t="s">
        <v>2884</v>
      </c>
      <c r="B137" s="235" t="s">
        <v>3112</v>
      </c>
      <c r="C137" s="235" t="s">
        <v>3112</v>
      </c>
      <c r="D137" s="235" t="s">
        <v>3112</v>
      </c>
      <c r="E137" s="235" t="s">
        <v>3112</v>
      </c>
      <c r="F137" s="235" t="s">
        <v>3112</v>
      </c>
      <c r="G137" s="235" t="s">
        <v>3112</v>
      </c>
      <c r="H137" s="198" t="s">
        <v>3112</v>
      </c>
      <c r="I137" s="199">
        <v>166.66666666666666</v>
      </c>
      <c r="J137" s="199">
        <v>166.66666666666666</v>
      </c>
      <c r="K137" s="557" t="s">
        <v>3199</v>
      </c>
      <c r="L137" s="199">
        <v>166.66666666666666</v>
      </c>
      <c r="M137" s="557" t="s">
        <v>3199</v>
      </c>
      <c r="N137" s="199">
        <v>166.66666666666666</v>
      </c>
      <c r="O137" s="557" t="s">
        <v>3199</v>
      </c>
      <c r="P137" s="203">
        <v>166.66666666666666</v>
      </c>
      <c r="Q137" s="203">
        <v>166.66666666666666</v>
      </c>
      <c r="R137" s="203">
        <v>166.66666666666666</v>
      </c>
      <c r="S137" s="204">
        <v>166.66666666666666</v>
      </c>
      <c r="T137" s="204">
        <v>166.66666666666666</v>
      </c>
      <c r="U137" s="209">
        <v>166.66666666666666</v>
      </c>
      <c r="V137" s="557" t="s">
        <v>3199</v>
      </c>
      <c r="W137" s="371">
        <v>166.66666666666666</v>
      </c>
      <c r="X137" s="201">
        <v>250</v>
      </c>
      <c r="Y137" s="201">
        <v>208.33333333333334</v>
      </c>
      <c r="AA137" s="24" t="s">
        <v>2884</v>
      </c>
      <c r="AB137" s="235" t="s">
        <v>3112</v>
      </c>
      <c r="AC137" s="235" t="s">
        <v>3112</v>
      </c>
      <c r="AD137" s="235" t="s">
        <v>3112</v>
      </c>
      <c r="AE137" s="235" t="s">
        <v>3112</v>
      </c>
      <c r="AF137" s="235" t="s">
        <v>3112</v>
      </c>
      <c r="AG137" s="235" t="s">
        <v>3112</v>
      </c>
      <c r="AH137" s="198" t="s">
        <v>3112</v>
      </c>
      <c r="AI137" s="199">
        <v>333.33333333333331</v>
      </c>
      <c r="AJ137" s="199">
        <v>266.66666666666669</v>
      </c>
      <c r="AK137" s="557" t="s">
        <v>3199</v>
      </c>
      <c r="AL137" s="199">
        <v>266.66666666666669</v>
      </c>
      <c r="AM137" s="557" t="s">
        <v>3199</v>
      </c>
      <c r="AN137" s="199">
        <v>266.66666666666669</v>
      </c>
      <c r="AO137" s="557" t="s">
        <v>3199</v>
      </c>
      <c r="AP137" s="203">
        <v>266.66666666666669</v>
      </c>
      <c r="AQ137" s="203">
        <v>266.66666666666669</v>
      </c>
      <c r="AR137" s="204">
        <v>266.66666666666669</v>
      </c>
      <c r="AS137" s="204">
        <v>266.66666666666703</v>
      </c>
      <c r="AT137" s="204">
        <v>333.33333333333331</v>
      </c>
      <c r="AU137" s="209">
        <v>266.66666666666669</v>
      </c>
      <c r="AV137" s="557" t="s">
        <v>3199</v>
      </c>
      <c r="AW137" s="333">
        <v>333.33333333333331</v>
      </c>
      <c r="AX137" s="333">
        <v>366.66666666666669</v>
      </c>
      <c r="AY137" s="333">
        <v>366.66666666666669</v>
      </c>
      <c r="BA137" s="24" t="s">
        <v>2884</v>
      </c>
      <c r="BB137" s="235" t="s">
        <v>3112</v>
      </c>
      <c r="BC137" s="235" t="s">
        <v>3112</v>
      </c>
      <c r="BD137" s="235" t="s">
        <v>3112</v>
      </c>
      <c r="BE137" s="235" t="s">
        <v>3112</v>
      </c>
      <c r="BF137" s="235" t="s">
        <v>3112</v>
      </c>
      <c r="BG137" s="235" t="s">
        <v>3112</v>
      </c>
      <c r="BH137" s="198" t="s">
        <v>3112</v>
      </c>
      <c r="BI137" s="199">
        <v>416.66666666666669</v>
      </c>
      <c r="BJ137" s="199">
        <v>416.66666666666669</v>
      </c>
      <c r="BK137" s="557" t="s">
        <v>3199</v>
      </c>
      <c r="BL137" s="199">
        <v>333.33333333333331</v>
      </c>
      <c r="BM137" s="557" t="s">
        <v>3199</v>
      </c>
      <c r="BN137" s="199">
        <v>416.66666666666669</v>
      </c>
      <c r="BO137" s="557" t="s">
        <v>3199</v>
      </c>
      <c r="BP137" s="203">
        <v>333.33333333333331</v>
      </c>
      <c r="BQ137" s="205">
        <v>333.33333333333331</v>
      </c>
      <c r="BR137" s="204">
        <v>416.66666666666669</v>
      </c>
      <c r="BS137" s="204">
        <v>416.66666666666703</v>
      </c>
      <c r="BT137" s="204">
        <v>416.66666666666669</v>
      </c>
      <c r="BU137" s="204">
        <v>416.66666666666669</v>
      </c>
      <c r="BV137" s="557" t="s">
        <v>3199</v>
      </c>
      <c r="BW137" s="333">
        <v>416.66666666666669</v>
      </c>
      <c r="BX137" s="333">
        <v>500</v>
      </c>
      <c r="BY137" s="333">
        <v>416.66666666666669</v>
      </c>
      <c r="CA137" s="24" t="s">
        <v>2884</v>
      </c>
      <c r="CB137" s="235" t="s">
        <v>3112</v>
      </c>
      <c r="CC137" s="235" t="s">
        <v>3112</v>
      </c>
      <c r="CD137" s="235" t="s">
        <v>3112</v>
      </c>
      <c r="CE137" s="235" t="s">
        <v>3112</v>
      </c>
      <c r="CF137" s="235" t="s">
        <v>3112</v>
      </c>
      <c r="CG137" s="235" t="s">
        <v>3112</v>
      </c>
      <c r="CH137" s="198" t="s">
        <v>3112</v>
      </c>
      <c r="CI137" s="199">
        <v>416.66666666666669</v>
      </c>
      <c r="CJ137" s="199">
        <v>500</v>
      </c>
      <c r="CK137" s="557" t="s">
        <v>3199</v>
      </c>
      <c r="CL137" s="199">
        <v>500</v>
      </c>
      <c r="CM137" s="557" t="s">
        <v>3199</v>
      </c>
      <c r="CN137" s="199">
        <v>583.33333333333337</v>
      </c>
      <c r="CO137" s="557" t="s">
        <v>3199</v>
      </c>
      <c r="CP137" s="203">
        <v>500</v>
      </c>
      <c r="CQ137" s="203">
        <v>500</v>
      </c>
      <c r="CR137" s="204">
        <v>416.66666666666669</v>
      </c>
      <c r="CS137" s="204">
        <v>500</v>
      </c>
      <c r="CT137" s="204">
        <v>583.33333333333337</v>
      </c>
      <c r="CU137" s="204">
        <v>583.33333333333337</v>
      </c>
      <c r="CV137" s="557" t="s">
        <v>3199</v>
      </c>
      <c r="CW137" s="204">
        <v>583.33333333333337</v>
      </c>
      <c r="CX137" s="204">
        <v>583.33333333333337</v>
      </c>
      <c r="CY137" s="204">
        <v>666.66666666666663</v>
      </c>
      <c r="DA137" s="24" t="s">
        <v>2884</v>
      </c>
      <c r="DB137" s="235" t="s">
        <v>3112</v>
      </c>
      <c r="DC137" s="235" t="s">
        <v>3112</v>
      </c>
      <c r="DD137" s="235" t="s">
        <v>3112</v>
      </c>
      <c r="DE137" s="235" t="s">
        <v>3112</v>
      </c>
      <c r="DF137" s="235" t="s">
        <v>3112</v>
      </c>
      <c r="DG137" s="235" t="s">
        <v>3112</v>
      </c>
      <c r="DH137" s="198" t="s">
        <v>3112</v>
      </c>
      <c r="DI137" s="199">
        <v>1666.6666666666667</v>
      </c>
      <c r="DJ137" s="199">
        <v>1666.6666666666667</v>
      </c>
      <c r="DK137" s="557" t="s">
        <v>3199</v>
      </c>
      <c r="DL137" s="199">
        <v>1666.6666666666667</v>
      </c>
      <c r="DM137" s="557" t="s">
        <v>3199</v>
      </c>
      <c r="DN137" s="199">
        <v>1666.6666666666667</v>
      </c>
      <c r="DO137" s="557" t="s">
        <v>3199</v>
      </c>
      <c r="DP137" s="203">
        <v>1666.6666666666667</v>
      </c>
      <c r="DQ137" s="203">
        <v>1666.6666666666667</v>
      </c>
      <c r="DR137" s="204">
        <v>1666.6666666666667</v>
      </c>
      <c r="DS137" s="204">
        <v>1666.6666666666699</v>
      </c>
      <c r="DT137" s="204">
        <v>1666.6666666666667</v>
      </c>
      <c r="DU137" s="204">
        <v>1666.6666666666667</v>
      </c>
      <c r="DV137" s="557" t="s">
        <v>3199</v>
      </c>
      <c r="DW137" s="204">
        <v>2500</v>
      </c>
      <c r="DX137" s="208">
        <v>2500</v>
      </c>
      <c r="DY137" s="204">
        <v>2583.3333333333335</v>
      </c>
      <c r="EA137" s="24" t="s">
        <v>2884</v>
      </c>
      <c r="EB137" s="235" t="s">
        <v>3112</v>
      </c>
      <c r="EC137" s="235" t="s">
        <v>3112</v>
      </c>
      <c r="ED137" s="235" t="s">
        <v>3112</v>
      </c>
      <c r="EE137" s="235" t="s">
        <v>3112</v>
      </c>
      <c r="EF137" s="235" t="s">
        <v>3112</v>
      </c>
      <c r="EG137" s="235" t="s">
        <v>3112</v>
      </c>
      <c r="EH137" s="198" t="s">
        <v>3112</v>
      </c>
      <c r="EI137" s="199">
        <v>500</v>
      </c>
      <c r="EJ137" s="199">
        <v>583.33333333333337</v>
      </c>
      <c r="EK137" s="557" t="s">
        <v>3199</v>
      </c>
      <c r="EL137" s="199">
        <v>583.33333333333337</v>
      </c>
      <c r="EM137" s="557" t="s">
        <v>3199</v>
      </c>
      <c r="EN137" s="199">
        <v>583.33333333333337</v>
      </c>
      <c r="EO137" s="557" t="s">
        <v>3199</v>
      </c>
      <c r="EP137" s="203">
        <v>583.33333333333337</v>
      </c>
      <c r="EQ137" s="203">
        <v>583.33333333333337</v>
      </c>
      <c r="ER137" s="204">
        <v>583.33333333333337</v>
      </c>
      <c r="ES137" s="204">
        <v>583.33333333333303</v>
      </c>
      <c r="ET137" s="204">
        <v>583.33333333333337</v>
      </c>
      <c r="EU137" s="153">
        <v>583</v>
      </c>
      <c r="EV137" s="557" t="s">
        <v>3199</v>
      </c>
      <c r="EW137" s="204">
        <v>583.33333333333337</v>
      </c>
      <c r="EX137" s="204">
        <v>583.33333333333337</v>
      </c>
      <c r="EY137" s="204">
        <v>666.66666666666663</v>
      </c>
    </row>
    <row r="138" spans="1:155" x14ac:dyDescent="0.3">
      <c r="A138" s="24" t="s">
        <v>2974</v>
      </c>
      <c r="B138" s="372">
        <v>125</v>
      </c>
      <c r="C138" s="267">
        <v>125</v>
      </c>
      <c r="D138" s="267">
        <v>166.66666666666666</v>
      </c>
      <c r="E138" s="212">
        <v>166.66666666666666</v>
      </c>
      <c r="F138" s="212">
        <v>166.66666666666666</v>
      </c>
      <c r="G138" s="235" t="s">
        <v>3112</v>
      </c>
      <c r="H138" s="200">
        <v>166.66666666666666</v>
      </c>
      <c r="I138" s="199">
        <v>166.66666666666666</v>
      </c>
      <c r="J138" s="199">
        <v>166.66666666666666</v>
      </c>
      <c r="K138" s="558"/>
      <c r="L138" s="199">
        <v>166.66666666666666</v>
      </c>
      <c r="M138" s="558"/>
      <c r="N138" s="203">
        <v>166.66666666666666</v>
      </c>
      <c r="O138" s="558"/>
      <c r="P138" s="198" t="s">
        <v>3112</v>
      </c>
      <c r="Q138" s="198" t="s">
        <v>3112</v>
      </c>
      <c r="R138" s="220">
        <v>166.66666666666666</v>
      </c>
      <c r="S138" s="204">
        <v>166.66666666666666</v>
      </c>
      <c r="T138" s="204">
        <v>166.66666666666666</v>
      </c>
      <c r="U138" s="209">
        <v>166.66666666666666</v>
      </c>
      <c r="V138" s="558"/>
      <c r="W138" s="371">
        <v>166.66666666666666</v>
      </c>
      <c r="X138" s="201">
        <v>166.66666666666666</v>
      </c>
      <c r="Y138" s="201">
        <v>166.66666666666666</v>
      </c>
      <c r="AA138" s="24" t="s">
        <v>2974</v>
      </c>
      <c r="AB138" s="372">
        <v>250</v>
      </c>
      <c r="AC138" s="267">
        <v>200</v>
      </c>
      <c r="AD138" s="267">
        <v>270.83333333333331</v>
      </c>
      <c r="AE138" s="212">
        <v>166.66666666666666</v>
      </c>
      <c r="AF138" s="212">
        <v>302.16666666666669</v>
      </c>
      <c r="AG138" s="235" t="s">
        <v>3112</v>
      </c>
      <c r="AH138" s="250">
        <v>250</v>
      </c>
      <c r="AI138" s="199">
        <v>183.33333333333334</v>
      </c>
      <c r="AJ138" s="199">
        <v>166.66666666666666</v>
      </c>
      <c r="AK138" s="558"/>
      <c r="AL138" s="199">
        <v>166.66666666666666</v>
      </c>
      <c r="AM138" s="558"/>
      <c r="AN138" s="203">
        <v>208.33333333333334</v>
      </c>
      <c r="AO138" s="558"/>
      <c r="AP138" s="198" t="s">
        <v>3112</v>
      </c>
      <c r="AQ138" s="220">
        <v>200</v>
      </c>
      <c r="AR138" s="204">
        <v>250</v>
      </c>
      <c r="AS138" s="204">
        <v>166.666666666667</v>
      </c>
      <c r="AT138" s="204">
        <v>166.66666666666666</v>
      </c>
      <c r="AU138" s="209">
        <v>166.66666666666666</v>
      </c>
      <c r="AV138" s="558"/>
      <c r="AW138" s="333">
        <v>166.66666666666666</v>
      </c>
      <c r="AX138" s="333">
        <v>166.66666666666666</v>
      </c>
      <c r="AY138" s="333">
        <v>166.66666666666666</v>
      </c>
      <c r="BA138" s="24" t="s">
        <v>2974</v>
      </c>
      <c r="BB138" s="209">
        <v>500</v>
      </c>
      <c r="BC138" s="210">
        <v>416.66666666666669</v>
      </c>
      <c r="BD138" s="210">
        <v>583.33333333333337</v>
      </c>
      <c r="BE138" s="217">
        <v>416.66666666666669</v>
      </c>
      <c r="BF138" s="217">
        <v>333.33333333333331</v>
      </c>
      <c r="BG138" s="235" t="s">
        <v>3112</v>
      </c>
      <c r="BH138" s="222">
        <v>833.33333333333337</v>
      </c>
      <c r="BI138" s="199">
        <v>500</v>
      </c>
      <c r="BJ138" s="199">
        <v>416.66666666666669</v>
      </c>
      <c r="BK138" s="558"/>
      <c r="BL138" s="199">
        <v>500</v>
      </c>
      <c r="BM138" s="558"/>
      <c r="BN138" s="203">
        <v>500</v>
      </c>
      <c r="BO138" s="558"/>
      <c r="BP138" s="198" t="s">
        <v>3112</v>
      </c>
      <c r="BQ138" s="204">
        <v>833.33333333333337</v>
      </c>
      <c r="BR138" s="204">
        <v>583.33333333333337</v>
      </c>
      <c r="BS138" s="204">
        <v>416.66666666666703</v>
      </c>
      <c r="BT138" s="204">
        <v>583.33333333333337</v>
      </c>
      <c r="BU138" s="204">
        <v>583.33333333333337</v>
      </c>
      <c r="BV138" s="558"/>
      <c r="BW138" s="333">
        <v>666.66666666666663</v>
      </c>
      <c r="BX138" s="333">
        <v>583.33333333333337</v>
      </c>
      <c r="BY138" s="333">
        <v>583.33333333333337</v>
      </c>
      <c r="CA138" s="24" t="s">
        <v>2974</v>
      </c>
      <c r="CB138" s="372">
        <v>583.33333333333337</v>
      </c>
      <c r="CC138" s="267">
        <v>583.33333333333337</v>
      </c>
      <c r="CD138" s="267">
        <v>541.66666666666663</v>
      </c>
      <c r="CE138" s="212">
        <v>500</v>
      </c>
      <c r="CF138" s="212">
        <v>500</v>
      </c>
      <c r="CG138" s="235" t="s">
        <v>3112</v>
      </c>
      <c r="CH138" s="337">
        <v>500</v>
      </c>
      <c r="CI138" s="199">
        <v>500</v>
      </c>
      <c r="CJ138" s="199">
        <v>500</v>
      </c>
      <c r="CK138" s="558"/>
      <c r="CL138" s="199">
        <v>500</v>
      </c>
      <c r="CM138" s="558"/>
      <c r="CN138" s="203">
        <v>500</v>
      </c>
      <c r="CO138" s="558"/>
      <c r="CP138" s="198" t="s">
        <v>3112</v>
      </c>
      <c r="CQ138" s="220">
        <v>625</v>
      </c>
      <c r="CR138" s="204">
        <v>666.66666666666663</v>
      </c>
      <c r="CS138" s="204">
        <v>500</v>
      </c>
      <c r="CT138" s="204">
        <v>583.33333333333337</v>
      </c>
      <c r="CU138" s="204">
        <v>583.33333333333337</v>
      </c>
      <c r="CV138" s="558"/>
      <c r="CW138" s="204">
        <v>583.33333333333337</v>
      </c>
      <c r="CX138" s="204">
        <v>583.33333333333337</v>
      </c>
      <c r="CY138" s="204">
        <v>583.33333333333337</v>
      </c>
      <c r="DA138" s="24" t="s">
        <v>2974</v>
      </c>
      <c r="DB138" s="209">
        <v>1000</v>
      </c>
      <c r="DC138" s="231">
        <v>1041.6666666666667</v>
      </c>
      <c r="DD138" s="233">
        <v>1083.3333333333333</v>
      </c>
      <c r="DE138" s="274">
        <v>1166.6666666666667</v>
      </c>
      <c r="DF138" s="274">
        <v>1250</v>
      </c>
      <c r="DG138" s="198" t="s">
        <v>3112</v>
      </c>
      <c r="DH138" s="222">
        <v>666.66666666666663</v>
      </c>
      <c r="DI138" s="199">
        <v>1583.3333333333333</v>
      </c>
      <c r="DJ138" s="199">
        <v>1416.6666666666667</v>
      </c>
      <c r="DK138" s="558"/>
      <c r="DL138" s="199">
        <v>833.33333333333337</v>
      </c>
      <c r="DM138" s="558"/>
      <c r="DN138" s="203">
        <v>833.33333333333337</v>
      </c>
      <c r="DO138" s="558"/>
      <c r="DP138" s="198" t="s">
        <v>3112</v>
      </c>
      <c r="DQ138" s="252">
        <v>1833.3333333333333</v>
      </c>
      <c r="DR138" s="204">
        <v>1500</v>
      </c>
      <c r="DS138" s="204">
        <v>1500</v>
      </c>
      <c r="DT138" s="204">
        <v>1666.6666666666667</v>
      </c>
      <c r="DU138" s="204">
        <v>1666.6666666666667</v>
      </c>
      <c r="DV138" s="558"/>
      <c r="DW138" s="204">
        <v>1666.6666666666667</v>
      </c>
      <c r="DX138" s="197">
        <v>2500</v>
      </c>
      <c r="DY138" s="204">
        <v>2083.3333333333335</v>
      </c>
      <c r="EA138" s="24" t="s">
        <v>2974</v>
      </c>
      <c r="EB138" s="209">
        <v>1250</v>
      </c>
      <c r="EC138" s="231">
        <v>750</v>
      </c>
      <c r="ED138" s="233">
        <v>791.66666666666663</v>
      </c>
      <c r="EE138" s="217">
        <v>583.33333333333337</v>
      </c>
      <c r="EF138" s="217">
        <v>750</v>
      </c>
      <c r="EG138" s="198" t="s">
        <v>3112</v>
      </c>
      <c r="EH138" s="222">
        <v>833.33333333333337</v>
      </c>
      <c r="EI138" s="199">
        <v>583.33333333333337</v>
      </c>
      <c r="EJ138" s="199">
        <v>500</v>
      </c>
      <c r="EK138" s="558"/>
      <c r="EL138" s="199">
        <v>500</v>
      </c>
      <c r="EM138" s="558"/>
      <c r="EN138" s="203">
        <v>583.33333333333337</v>
      </c>
      <c r="EO138" s="558"/>
      <c r="EP138" s="191" t="s">
        <v>3112</v>
      </c>
      <c r="EQ138" s="220">
        <v>750</v>
      </c>
      <c r="ER138" s="204">
        <v>583.33333333333337</v>
      </c>
      <c r="ES138" s="204">
        <v>416.66666666666703</v>
      </c>
      <c r="ET138" s="204">
        <v>416.66666666666669</v>
      </c>
      <c r="EU138" s="204">
        <v>416.66666666666669</v>
      </c>
      <c r="EV138" s="558"/>
      <c r="EW138" s="204">
        <v>458.33333333333331</v>
      </c>
      <c r="EX138" s="204">
        <v>416.66666666666669</v>
      </c>
      <c r="EY138" s="204">
        <v>416.66666666666669</v>
      </c>
    </row>
    <row r="139" spans="1:155" x14ac:dyDescent="0.3">
      <c r="A139" s="24" t="s">
        <v>2975</v>
      </c>
      <c r="B139" s="373">
        <v>167</v>
      </c>
      <c r="C139" s="210">
        <v>166.66666666666666</v>
      </c>
      <c r="D139" s="235" t="s">
        <v>3112</v>
      </c>
      <c r="E139" s="217">
        <v>166.66666666666666</v>
      </c>
      <c r="F139" s="217">
        <v>166.66666666666666</v>
      </c>
      <c r="G139" s="194">
        <v>208.33333333333334</v>
      </c>
      <c r="H139" s="200">
        <v>166.66666666666666</v>
      </c>
      <c r="I139" s="192">
        <v>166.66666666666666</v>
      </c>
      <c r="J139" s="192">
        <v>166.66666666666666</v>
      </c>
      <c r="K139" s="558"/>
      <c r="L139" s="199">
        <v>250</v>
      </c>
      <c r="M139" s="558"/>
      <c r="N139" s="374">
        <v>166.66666666666666</v>
      </c>
      <c r="O139" s="558"/>
      <c r="P139" s="203">
        <v>166.66666666666666</v>
      </c>
      <c r="Q139" s="203">
        <v>166.66666666666666</v>
      </c>
      <c r="R139" s="252">
        <v>166.66666666666666</v>
      </c>
      <c r="S139" s="204">
        <v>291.66666666666669</v>
      </c>
      <c r="T139" s="204">
        <v>166.66666666666666</v>
      </c>
      <c r="U139" s="209">
        <v>166.66666666666666</v>
      </c>
      <c r="V139" s="558"/>
      <c r="W139" s="371">
        <v>250</v>
      </c>
      <c r="X139" s="192">
        <v>250</v>
      </c>
      <c r="Y139" s="192">
        <v>229.16666666666666</v>
      </c>
      <c r="AA139" s="24" t="s">
        <v>2975</v>
      </c>
      <c r="AB139" s="224">
        <v>333</v>
      </c>
      <c r="AC139" s="249">
        <v>416.66666666666669</v>
      </c>
      <c r="AD139" s="235" t="s">
        <v>3112</v>
      </c>
      <c r="AE139" s="217">
        <v>166.66666666666666</v>
      </c>
      <c r="AF139" s="217">
        <v>416.66666666666669</v>
      </c>
      <c r="AG139" s="250">
        <v>250</v>
      </c>
      <c r="AH139" s="250">
        <v>400</v>
      </c>
      <c r="AI139" s="199">
        <v>333.33333333333331</v>
      </c>
      <c r="AJ139" s="192">
        <v>250</v>
      </c>
      <c r="AK139" s="558"/>
      <c r="AL139" s="199">
        <v>458.33333333333331</v>
      </c>
      <c r="AM139" s="558"/>
      <c r="AN139" s="374">
        <v>238</v>
      </c>
      <c r="AO139" s="558"/>
      <c r="AP139" s="203">
        <v>333.33333333333331</v>
      </c>
      <c r="AQ139" s="220">
        <v>375</v>
      </c>
      <c r="AR139" s="204">
        <v>416.66666666666669</v>
      </c>
      <c r="AS139" s="204">
        <v>416.66666666666703</v>
      </c>
      <c r="AT139" s="197">
        <v>291.66666666666669</v>
      </c>
      <c r="AU139" s="209">
        <v>375</v>
      </c>
      <c r="AV139" s="558"/>
      <c r="AW139" s="333">
        <v>291.66666666666669</v>
      </c>
      <c r="AX139" s="224">
        <v>291.66666666666669</v>
      </c>
      <c r="AY139" s="224">
        <v>250</v>
      </c>
      <c r="BA139" s="24" t="s">
        <v>2975</v>
      </c>
      <c r="BB139" s="209">
        <v>666.66666666666663</v>
      </c>
      <c r="BC139" s="249">
        <v>416.66666666666669</v>
      </c>
      <c r="BD139" s="235" t="s">
        <v>3112</v>
      </c>
      <c r="BE139" s="233">
        <v>500</v>
      </c>
      <c r="BF139" s="217">
        <v>750</v>
      </c>
      <c r="BG139" s="194">
        <v>666.66666666666663</v>
      </c>
      <c r="BH139" s="222">
        <v>541.66666666666663</v>
      </c>
      <c r="BI139" s="199">
        <v>2416.6666666666665</v>
      </c>
      <c r="BJ139" s="199">
        <v>666.66666666666663</v>
      </c>
      <c r="BK139" s="558"/>
      <c r="BL139" s="199">
        <v>1083.3333333333333</v>
      </c>
      <c r="BM139" s="558"/>
      <c r="BN139" s="339">
        <v>1000</v>
      </c>
      <c r="BO139" s="558"/>
      <c r="BP139" s="203">
        <v>1083.3333333333333</v>
      </c>
      <c r="BQ139" s="197">
        <v>645.83333333333337</v>
      </c>
      <c r="BR139" s="204">
        <v>916.66666666666663</v>
      </c>
      <c r="BS139" s="204">
        <v>1166.6666666666699</v>
      </c>
      <c r="BT139" s="197">
        <v>625</v>
      </c>
      <c r="BU139" s="197">
        <v>500</v>
      </c>
      <c r="BV139" s="558"/>
      <c r="BW139" s="333">
        <v>625</v>
      </c>
      <c r="BX139" s="192">
        <v>500</v>
      </c>
      <c r="BY139" s="192">
        <v>500</v>
      </c>
      <c r="CA139" s="24" t="s">
        <v>2975</v>
      </c>
      <c r="CB139" s="209">
        <v>833.33333333333337</v>
      </c>
      <c r="CC139" s="349">
        <v>875</v>
      </c>
      <c r="CD139" s="235" t="s">
        <v>3112</v>
      </c>
      <c r="CE139" s="217">
        <v>500</v>
      </c>
      <c r="CF139" s="217">
        <v>500</v>
      </c>
      <c r="CG139" s="256">
        <v>500</v>
      </c>
      <c r="CH139" s="222">
        <v>666.66666666666663</v>
      </c>
      <c r="CI139" s="192">
        <v>500</v>
      </c>
      <c r="CJ139" s="199">
        <v>666.66666666666663</v>
      </c>
      <c r="CK139" s="558"/>
      <c r="CL139" s="199">
        <v>750</v>
      </c>
      <c r="CM139" s="558"/>
      <c r="CN139" s="339">
        <v>833.33333333333337</v>
      </c>
      <c r="CO139" s="558"/>
      <c r="CP139" s="252">
        <v>500</v>
      </c>
      <c r="CQ139" s="203">
        <v>666.66666666666663</v>
      </c>
      <c r="CR139" s="204">
        <v>666.66666666666663</v>
      </c>
      <c r="CS139" s="204">
        <v>666.66666666666697</v>
      </c>
      <c r="CT139" s="204">
        <v>666.66666666666663</v>
      </c>
      <c r="CU139" s="204">
        <v>666.66666666666663</v>
      </c>
      <c r="CV139" s="558"/>
      <c r="CW139" s="204">
        <v>625</v>
      </c>
      <c r="CX139" s="204">
        <v>583.33333333333337</v>
      </c>
      <c r="CY139" s="204">
        <v>583.33333333333337</v>
      </c>
      <c r="DA139" s="24" t="s">
        <v>2975</v>
      </c>
      <c r="DB139" s="224">
        <v>1041.6666666666667</v>
      </c>
      <c r="DC139" s="375">
        <v>1041.6666666666667</v>
      </c>
      <c r="DD139" s="198" t="s">
        <v>3112</v>
      </c>
      <c r="DE139" s="233">
        <v>1166.6666666666667</v>
      </c>
      <c r="DF139" s="233">
        <v>1250</v>
      </c>
      <c r="DG139" s="196">
        <v>854.16666666666663</v>
      </c>
      <c r="DH139" s="222">
        <v>1041.6666666666667</v>
      </c>
      <c r="DI139" s="192">
        <v>1979.1666666666667</v>
      </c>
      <c r="DJ139" s="192">
        <v>1666.6666666666667</v>
      </c>
      <c r="DK139" s="558"/>
      <c r="DL139" s="199">
        <v>2083.3333333333335</v>
      </c>
      <c r="DM139" s="558"/>
      <c r="DN139" s="374">
        <v>2500</v>
      </c>
      <c r="DO139" s="558"/>
      <c r="DP139" s="252">
        <v>1666.6666666666667</v>
      </c>
      <c r="DQ139" s="252">
        <v>1833.3333333333333</v>
      </c>
      <c r="DR139" s="204">
        <v>1833.3333333333333</v>
      </c>
      <c r="DS139" s="204">
        <v>1375</v>
      </c>
      <c r="DT139" s="197">
        <v>1666.6666666666667</v>
      </c>
      <c r="DU139" s="204">
        <v>2000</v>
      </c>
      <c r="DV139" s="558"/>
      <c r="DW139" s="204">
        <v>2041.6666666666667</v>
      </c>
      <c r="DX139" s="197">
        <v>2500</v>
      </c>
      <c r="DY139" s="197">
        <v>2000</v>
      </c>
      <c r="EA139" s="24" t="s">
        <v>2975</v>
      </c>
      <c r="EB139" s="224">
        <v>958.33333333333337</v>
      </c>
      <c r="EC139" s="231">
        <v>750</v>
      </c>
      <c r="ED139" s="198" t="s">
        <v>3112</v>
      </c>
      <c r="EE139" s="233">
        <v>583.33333333333337</v>
      </c>
      <c r="EF139" s="217">
        <v>1166.6666666666667</v>
      </c>
      <c r="EG139" s="196">
        <v>541.66666666666663</v>
      </c>
      <c r="EH139" s="222">
        <v>875</v>
      </c>
      <c r="EI139" s="199">
        <v>833.33333333333337</v>
      </c>
      <c r="EJ139" s="199">
        <v>604.16666666666663</v>
      </c>
      <c r="EK139" s="558"/>
      <c r="EL139" s="199">
        <v>1166.6666666666667</v>
      </c>
      <c r="EM139" s="558"/>
      <c r="EN139" s="339">
        <v>729.16666666666663</v>
      </c>
      <c r="EO139" s="558"/>
      <c r="EP139" s="203">
        <v>916.66666666666663</v>
      </c>
      <c r="EQ139" s="252">
        <v>625</v>
      </c>
      <c r="ER139" s="204">
        <v>1083.3333333333333</v>
      </c>
      <c r="ES139" s="204">
        <v>1000</v>
      </c>
      <c r="ET139" s="197">
        <v>583.33333333333337</v>
      </c>
      <c r="EU139" s="204">
        <v>1166.6666666666667</v>
      </c>
      <c r="EV139" s="558"/>
      <c r="EW139" s="204">
        <v>625</v>
      </c>
      <c r="EX139" s="197">
        <v>833.33333333333337</v>
      </c>
      <c r="EY139" s="197">
        <v>645.83333333333337</v>
      </c>
    </row>
    <row r="140" spans="1:155" x14ac:dyDescent="0.3">
      <c r="A140" s="24" t="s">
        <v>2880</v>
      </c>
      <c r="B140" s="235" t="s">
        <v>3112</v>
      </c>
      <c r="C140" s="235" t="s">
        <v>3112</v>
      </c>
      <c r="D140" s="235" t="s">
        <v>3112</v>
      </c>
      <c r="E140" s="235" t="s">
        <v>3112</v>
      </c>
      <c r="F140" s="217">
        <v>166.66666666666666</v>
      </c>
      <c r="G140" s="194">
        <v>208.33333333333334</v>
      </c>
      <c r="H140" s="200">
        <v>208.33333333333334</v>
      </c>
      <c r="I140" s="198" t="s">
        <v>3112</v>
      </c>
      <c r="J140" s="198" t="s">
        <v>3112</v>
      </c>
      <c r="K140" s="558"/>
      <c r="L140" s="203">
        <v>333.33333333333331</v>
      </c>
      <c r="M140" s="558"/>
      <c r="N140" s="203">
        <v>166.66666666666666</v>
      </c>
      <c r="O140" s="558"/>
      <c r="P140" s="220">
        <v>250</v>
      </c>
      <c r="Q140" s="220">
        <v>250</v>
      </c>
      <c r="R140" s="252">
        <v>166.66666666666666</v>
      </c>
      <c r="S140" s="204">
        <v>250</v>
      </c>
      <c r="T140" s="197">
        <v>250</v>
      </c>
      <c r="U140" s="209">
        <v>83.333333333333329</v>
      </c>
      <c r="V140" s="558"/>
      <c r="W140" s="371">
        <v>208.33333333333334</v>
      </c>
      <c r="X140" s="201">
        <v>208.33333333333334</v>
      </c>
      <c r="Y140" s="201">
        <v>250</v>
      </c>
      <c r="AA140" s="24" t="s">
        <v>2880</v>
      </c>
      <c r="AB140" s="235" t="s">
        <v>3112</v>
      </c>
      <c r="AC140" s="235" t="s">
        <v>3112</v>
      </c>
      <c r="AD140" s="235" t="s">
        <v>3112</v>
      </c>
      <c r="AE140" s="235" t="s">
        <v>3112</v>
      </c>
      <c r="AF140" s="217">
        <v>166.66666666666666</v>
      </c>
      <c r="AG140" s="250">
        <v>250</v>
      </c>
      <c r="AH140" s="250">
        <v>166.66666666666666</v>
      </c>
      <c r="AI140" s="198" t="s">
        <v>3112</v>
      </c>
      <c r="AJ140" s="198" t="s">
        <v>3112</v>
      </c>
      <c r="AK140" s="558"/>
      <c r="AL140" s="203">
        <v>166.66666666666666</v>
      </c>
      <c r="AM140" s="558"/>
      <c r="AN140" s="203">
        <v>133.33333333333334</v>
      </c>
      <c r="AO140" s="558"/>
      <c r="AP140" s="220">
        <v>133.33333333333334</v>
      </c>
      <c r="AQ140" s="220">
        <v>166.66666666666666</v>
      </c>
      <c r="AR140" s="204">
        <v>166.66666666666666</v>
      </c>
      <c r="AS140" s="204">
        <v>166.666666666667</v>
      </c>
      <c r="AT140" s="204">
        <v>160</v>
      </c>
      <c r="AU140" s="209">
        <v>166.66666666666666</v>
      </c>
      <c r="AV140" s="558"/>
      <c r="AW140" s="333">
        <v>250</v>
      </c>
      <c r="AX140" s="333">
        <v>166.66666666666666</v>
      </c>
      <c r="AY140" s="333">
        <v>166.66666666666666</v>
      </c>
      <c r="BA140" s="24" t="s">
        <v>2880</v>
      </c>
      <c r="BB140" s="235" t="s">
        <v>3112</v>
      </c>
      <c r="BC140" s="235" t="s">
        <v>3112</v>
      </c>
      <c r="BD140" s="235" t="s">
        <v>3112</v>
      </c>
      <c r="BE140" s="235" t="s">
        <v>3112</v>
      </c>
      <c r="BF140" s="217">
        <v>1083.3333333333333</v>
      </c>
      <c r="BG140" s="250">
        <v>1083.3333333333333</v>
      </c>
      <c r="BH140" s="222">
        <v>833.33333333333337</v>
      </c>
      <c r="BI140" s="198" t="s">
        <v>3112</v>
      </c>
      <c r="BJ140" s="198" t="s">
        <v>3112</v>
      </c>
      <c r="BK140" s="558"/>
      <c r="BL140" s="203">
        <v>1083.3333333333333</v>
      </c>
      <c r="BM140" s="558"/>
      <c r="BN140" s="203">
        <v>833.33333333333337</v>
      </c>
      <c r="BO140" s="558"/>
      <c r="BP140" s="220">
        <v>833.33333333333337</v>
      </c>
      <c r="BQ140" s="197">
        <v>645.83333333333337</v>
      </c>
      <c r="BR140" s="204">
        <v>666.66666666666663</v>
      </c>
      <c r="BS140" s="197">
        <v>500</v>
      </c>
      <c r="BT140" s="204">
        <v>625</v>
      </c>
      <c r="BU140" s="204">
        <v>250</v>
      </c>
      <c r="BV140" s="558"/>
      <c r="BW140" s="333">
        <v>475</v>
      </c>
      <c r="BX140" s="333">
        <v>500</v>
      </c>
      <c r="BY140" s="333">
        <v>500</v>
      </c>
      <c r="CA140" s="24" t="s">
        <v>2880</v>
      </c>
      <c r="CB140" s="235" t="s">
        <v>3112</v>
      </c>
      <c r="CC140" s="235" t="s">
        <v>3112</v>
      </c>
      <c r="CD140" s="235" t="s">
        <v>3112</v>
      </c>
      <c r="CE140" s="235" t="s">
        <v>3112</v>
      </c>
      <c r="CF140" s="217">
        <v>500</v>
      </c>
      <c r="CG140" s="250">
        <v>416.66666666666669</v>
      </c>
      <c r="CH140" s="222">
        <v>416.66666666666669</v>
      </c>
      <c r="CI140" s="198" t="s">
        <v>3112</v>
      </c>
      <c r="CJ140" s="198" t="s">
        <v>3112</v>
      </c>
      <c r="CK140" s="558"/>
      <c r="CL140" s="203">
        <v>466.66666666666669</v>
      </c>
      <c r="CM140" s="558"/>
      <c r="CN140" s="203">
        <v>500</v>
      </c>
      <c r="CO140" s="558"/>
      <c r="CP140" s="220">
        <v>500</v>
      </c>
      <c r="CQ140" s="252">
        <v>583.33333333333337</v>
      </c>
      <c r="CR140" s="204">
        <v>583.33333333333337</v>
      </c>
      <c r="CS140" s="197">
        <v>500</v>
      </c>
      <c r="CT140" s="204">
        <v>500</v>
      </c>
      <c r="CU140" s="204">
        <v>333.33333333333331</v>
      </c>
      <c r="CV140" s="558"/>
      <c r="CW140" s="204">
        <v>333.33333333333331</v>
      </c>
      <c r="CX140" s="204">
        <v>333.33333333333331</v>
      </c>
      <c r="CY140" s="204">
        <v>500</v>
      </c>
      <c r="DA140" s="24" t="s">
        <v>2880</v>
      </c>
      <c r="DB140" s="235" t="s">
        <v>3112</v>
      </c>
      <c r="DC140" s="235" t="s">
        <v>3112</v>
      </c>
      <c r="DD140" s="198" t="s">
        <v>3112</v>
      </c>
      <c r="DE140" s="198" t="s">
        <v>3112</v>
      </c>
      <c r="DF140" s="233">
        <v>1250</v>
      </c>
      <c r="DG140" s="196">
        <v>854.16666666666663</v>
      </c>
      <c r="DH140" s="222">
        <v>1250</v>
      </c>
      <c r="DI140" s="198" t="s">
        <v>3112</v>
      </c>
      <c r="DJ140" s="198" t="s">
        <v>3112</v>
      </c>
      <c r="DK140" s="558"/>
      <c r="DL140" s="203">
        <v>1833.3333333333333</v>
      </c>
      <c r="DM140" s="558"/>
      <c r="DN140" s="203">
        <v>3666.6666666666665</v>
      </c>
      <c r="DO140" s="558"/>
      <c r="DP140" s="220">
        <v>1958.3333333333333</v>
      </c>
      <c r="DQ140" s="252">
        <v>1833.3333333333333</v>
      </c>
      <c r="DR140" s="204">
        <v>1833.3333333333333</v>
      </c>
      <c r="DS140" s="197">
        <v>2000</v>
      </c>
      <c r="DT140" s="197">
        <v>1666.6666666666667</v>
      </c>
      <c r="DU140" s="204">
        <v>1458.3333333333333</v>
      </c>
      <c r="DV140" s="558"/>
      <c r="DW140" s="204">
        <v>2416.6666666666665</v>
      </c>
      <c r="DX140" s="208">
        <v>2500</v>
      </c>
      <c r="DY140" s="204">
        <v>2500</v>
      </c>
      <c r="EA140" s="24" t="s">
        <v>2880</v>
      </c>
      <c r="EB140" s="235" t="s">
        <v>3112</v>
      </c>
      <c r="EC140" s="235" t="s">
        <v>3112</v>
      </c>
      <c r="ED140" s="198" t="s">
        <v>3112</v>
      </c>
      <c r="EE140" s="198" t="s">
        <v>3112</v>
      </c>
      <c r="EF140" s="217">
        <v>666.66666666666663</v>
      </c>
      <c r="EG140" s="202">
        <v>416.66666666666669</v>
      </c>
      <c r="EH140" s="222">
        <v>625</v>
      </c>
      <c r="EI140" s="198" t="s">
        <v>3112</v>
      </c>
      <c r="EJ140" s="198" t="s">
        <v>3112</v>
      </c>
      <c r="EK140" s="558"/>
      <c r="EL140" s="203">
        <v>583.33333333333337</v>
      </c>
      <c r="EM140" s="558"/>
      <c r="EN140" s="203">
        <v>333.33333333333331</v>
      </c>
      <c r="EO140" s="558"/>
      <c r="EP140" s="203">
        <v>416.66666666666669</v>
      </c>
      <c r="EQ140" s="252">
        <v>625</v>
      </c>
      <c r="ER140" s="204">
        <v>583.33333333333337</v>
      </c>
      <c r="ES140" s="197">
        <v>750</v>
      </c>
      <c r="ET140" s="204">
        <v>333.33333333333331</v>
      </c>
      <c r="EU140" s="204">
        <v>583.33333333333337</v>
      </c>
      <c r="EV140" s="558"/>
      <c r="EW140" s="204">
        <v>583.33333333333337</v>
      </c>
      <c r="EX140" s="204">
        <v>583.33333333333337</v>
      </c>
      <c r="EY140" s="204">
        <v>583.33333333333337</v>
      </c>
    </row>
    <row r="141" spans="1:155" x14ac:dyDescent="0.3">
      <c r="A141" s="150" t="s">
        <v>3117</v>
      </c>
      <c r="B141" s="235" t="s">
        <v>3112</v>
      </c>
      <c r="C141" s="235" t="s">
        <v>3112</v>
      </c>
      <c r="D141" s="235" t="s">
        <v>3112</v>
      </c>
      <c r="E141" s="235" t="s">
        <v>3112</v>
      </c>
      <c r="F141" s="235" t="s">
        <v>3112</v>
      </c>
      <c r="G141" s="235" t="s">
        <v>3112</v>
      </c>
      <c r="H141" s="235" t="s">
        <v>3112</v>
      </c>
      <c r="I141" s="235" t="s">
        <v>3112</v>
      </c>
      <c r="J141" s="235" t="s">
        <v>3112</v>
      </c>
      <c r="K141" s="558"/>
      <c r="L141" s="198" t="s">
        <v>3112</v>
      </c>
      <c r="M141" s="558"/>
      <c r="N141" s="198" t="s">
        <v>3112</v>
      </c>
      <c r="O141" s="558"/>
      <c r="P141" s="220">
        <v>125</v>
      </c>
      <c r="Q141" s="220">
        <v>125</v>
      </c>
      <c r="R141" s="191" t="s">
        <v>3112</v>
      </c>
      <c r="S141" s="191" t="s">
        <v>3112</v>
      </c>
      <c r="T141" s="204">
        <v>166.66666666666666</v>
      </c>
      <c r="U141" s="191" t="s">
        <v>3112</v>
      </c>
      <c r="V141" s="558"/>
      <c r="W141" s="376" t="s">
        <v>3112</v>
      </c>
      <c r="X141" s="192">
        <v>250</v>
      </c>
      <c r="Y141" s="340" t="s">
        <v>3112</v>
      </c>
      <c r="AA141" s="150" t="s">
        <v>3117</v>
      </c>
      <c r="AB141" s="235" t="s">
        <v>3112</v>
      </c>
      <c r="AC141" s="235" t="s">
        <v>3112</v>
      </c>
      <c r="AD141" s="235" t="s">
        <v>3112</v>
      </c>
      <c r="AE141" s="235" t="s">
        <v>3112</v>
      </c>
      <c r="AF141" s="235" t="s">
        <v>3112</v>
      </c>
      <c r="AG141" s="235" t="s">
        <v>3112</v>
      </c>
      <c r="AH141" s="235" t="s">
        <v>3112</v>
      </c>
      <c r="AI141" s="235" t="s">
        <v>3112</v>
      </c>
      <c r="AJ141" s="235" t="s">
        <v>3112</v>
      </c>
      <c r="AK141" s="558"/>
      <c r="AL141" s="198" t="s">
        <v>3112</v>
      </c>
      <c r="AM141" s="558"/>
      <c r="AN141" s="198" t="s">
        <v>3112</v>
      </c>
      <c r="AO141" s="558"/>
      <c r="AP141" s="220">
        <v>146.66666666666666</v>
      </c>
      <c r="AQ141" s="191" t="s">
        <v>3112</v>
      </c>
      <c r="AR141" s="191" t="s">
        <v>3112</v>
      </c>
      <c r="AS141" s="191" t="s">
        <v>3112</v>
      </c>
      <c r="AT141" s="204">
        <v>166.66666666666666</v>
      </c>
      <c r="AU141" s="191" t="s">
        <v>3112</v>
      </c>
      <c r="AV141" s="558"/>
      <c r="AW141" s="191" t="s">
        <v>3112</v>
      </c>
      <c r="AX141" s="333">
        <v>166.66666666666666</v>
      </c>
      <c r="AY141" s="191" t="s">
        <v>3112</v>
      </c>
      <c r="BA141" s="150" t="s">
        <v>3117</v>
      </c>
      <c r="BB141" s="235" t="s">
        <v>3112</v>
      </c>
      <c r="BC141" s="235" t="s">
        <v>3112</v>
      </c>
      <c r="BD141" s="235" t="s">
        <v>3112</v>
      </c>
      <c r="BE141" s="235" t="s">
        <v>3112</v>
      </c>
      <c r="BF141" s="235" t="s">
        <v>3112</v>
      </c>
      <c r="BG141" s="235" t="s">
        <v>3112</v>
      </c>
      <c r="BH141" s="235" t="s">
        <v>3112</v>
      </c>
      <c r="BI141" s="235" t="s">
        <v>3112</v>
      </c>
      <c r="BJ141" s="235" t="s">
        <v>3112</v>
      </c>
      <c r="BK141" s="558"/>
      <c r="BL141" s="198" t="s">
        <v>3112</v>
      </c>
      <c r="BM141" s="558"/>
      <c r="BN141" s="198" t="s">
        <v>3112</v>
      </c>
      <c r="BO141" s="558"/>
      <c r="BP141" s="220">
        <v>750</v>
      </c>
      <c r="BQ141" s="191" t="s">
        <v>3112</v>
      </c>
      <c r="BR141" s="191" t="s">
        <v>3112</v>
      </c>
      <c r="BS141" s="191" t="s">
        <v>3112</v>
      </c>
      <c r="BT141" s="204">
        <v>750</v>
      </c>
      <c r="BU141" s="191" t="s">
        <v>3112</v>
      </c>
      <c r="BV141" s="558"/>
      <c r="BW141" s="191" t="s">
        <v>3112</v>
      </c>
      <c r="BX141" s="192">
        <v>500</v>
      </c>
      <c r="BY141" s="191" t="s">
        <v>3112</v>
      </c>
      <c r="CA141" s="150" t="s">
        <v>3117</v>
      </c>
      <c r="CB141" s="235" t="s">
        <v>3112</v>
      </c>
      <c r="CC141" s="235" t="s">
        <v>3112</v>
      </c>
      <c r="CD141" s="235" t="s">
        <v>3112</v>
      </c>
      <c r="CE141" s="235" t="s">
        <v>3112</v>
      </c>
      <c r="CF141" s="235" t="s">
        <v>3112</v>
      </c>
      <c r="CG141" s="235" t="s">
        <v>3112</v>
      </c>
      <c r="CH141" s="235" t="s">
        <v>3112</v>
      </c>
      <c r="CI141" s="235" t="s">
        <v>3112</v>
      </c>
      <c r="CJ141" s="235" t="s">
        <v>3112</v>
      </c>
      <c r="CK141" s="558"/>
      <c r="CL141" s="203"/>
      <c r="CM141" s="558"/>
      <c r="CN141" s="203"/>
      <c r="CO141" s="558"/>
      <c r="CP141" s="220">
        <v>500</v>
      </c>
      <c r="CQ141" s="191" t="s">
        <v>3112</v>
      </c>
      <c r="CR141" s="191" t="s">
        <v>3112</v>
      </c>
      <c r="CS141" s="191" t="s">
        <v>3112</v>
      </c>
      <c r="CT141" s="204">
        <v>583.33333333333337</v>
      </c>
      <c r="CU141" s="191" t="s">
        <v>3112</v>
      </c>
      <c r="CV141" s="558"/>
      <c r="CW141" s="191" t="s">
        <v>3112</v>
      </c>
      <c r="CX141" s="196">
        <v>541.66666666666697</v>
      </c>
      <c r="CY141" s="191" t="s">
        <v>3112</v>
      </c>
      <c r="DA141" s="150" t="s">
        <v>3117</v>
      </c>
      <c r="DB141" s="235" t="s">
        <v>3112</v>
      </c>
      <c r="DC141" s="235" t="s">
        <v>3112</v>
      </c>
      <c r="DD141" s="235" t="s">
        <v>3112</v>
      </c>
      <c r="DE141" s="235" t="s">
        <v>3112</v>
      </c>
      <c r="DF141" s="235" t="s">
        <v>3112</v>
      </c>
      <c r="DG141" s="235" t="s">
        <v>3112</v>
      </c>
      <c r="DH141" s="235" t="s">
        <v>3112</v>
      </c>
      <c r="DI141" s="235" t="s">
        <v>3112</v>
      </c>
      <c r="DJ141" s="235" t="s">
        <v>3112</v>
      </c>
      <c r="DK141" s="558"/>
      <c r="DL141" s="198" t="s">
        <v>3112</v>
      </c>
      <c r="DM141" s="558"/>
      <c r="DN141" s="198" t="s">
        <v>3112</v>
      </c>
      <c r="DO141" s="558"/>
      <c r="DP141" s="220">
        <v>1250</v>
      </c>
      <c r="DQ141" s="191" t="s">
        <v>3112</v>
      </c>
      <c r="DR141" s="191" t="s">
        <v>3112</v>
      </c>
      <c r="DS141" s="191" t="s">
        <v>3112</v>
      </c>
      <c r="DT141" s="204">
        <v>1666.6666666666667</v>
      </c>
      <c r="DU141" s="191" t="s">
        <v>3112</v>
      </c>
      <c r="DV141" s="558"/>
      <c r="DW141" s="191" t="s">
        <v>3112</v>
      </c>
      <c r="DX141" s="197">
        <v>2500</v>
      </c>
      <c r="DY141" s="191" t="s">
        <v>3112</v>
      </c>
      <c r="EA141" s="150" t="s">
        <v>3117</v>
      </c>
      <c r="EB141" s="235" t="s">
        <v>3112</v>
      </c>
      <c r="EC141" s="235" t="s">
        <v>3112</v>
      </c>
      <c r="ED141" s="235" t="s">
        <v>3112</v>
      </c>
      <c r="EE141" s="235" t="s">
        <v>3112</v>
      </c>
      <c r="EF141" s="235" t="s">
        <v>3112</v>
      </c>
      <c r="EG141" s="235" t="s">
        <v>3112</v>
      </c>
      <c r="EH141" s="235" t="s">
        <v>3112</v>
      </c>
      <c r="EI141" s="235" t="s">
        <v>3112</v>
      </c>
      <c r="EJ141" s="235" t="s">
        <v>3112</v>
      </c>
      <c r="EK141" s="558"/>
      <c r="EL141" s="198" t="s">
        <v>3112</v>
      </c>
      <c r="EM141" s="558"/>
      <c r="EN141" s="198" t="s">
        <v>3112</v>
      </c>
      <c r="EO141" s="558"/>
      <c r="EP141" s="252">
        <v>666.66666666666663</v>
      </c>
      <c r="EQ141" s="191" t="s">
        <v>3112</v>
      </c>
      <c r="ER141" s="191" t="s">
        <v>3112</v>
      </c>
      <c r="ES141" s="191" t="s">
        <v>3112</v>
      </c>
      <c r="ET141" s="204">
        <v>666.66666666666663</v>
      </c>
      <c r="EU141" s="191" t="s">
        <v>3112</v>
      </c>
      <c r="EV141" s="558"/>
      <c r="EW141" s="191" t="s">
        <v>3112</v>
      </c>
      <c r="EX141" s="197">
        <v>833.33333333333337</v>
      </c>
      <c r="EY141" s="191" t="s">
        <v>3112</v>
      </c>
    </row>
    <row r="142" spans="1:155" x14ac:dyDescent="0.3">
      <c r="A142" s="24" t="s">
        <v>3118</v>
      </c>
      <c r="B142" s="235" t="s">
        <v>3112</v>
      </c>
      <c r="C142" s="235" t="s">
        <v>3112</v>
      </c>
      <c r="D142" s="235" t="s">
        <v>3112</v>
      </c>
      <c r="E142" s="235" t="s">
        <v>3112</v>
      </c>
      <c r="F142" s="235" t="s">
        <v>3112</v>
      </c>
      <c r="G142" s="235" t="s">
        <v>3112</v>
      </c>
      <c r="H142" s="235" t="s">
        <v>3112</v>
      </c>
      <c r="I142" s="235" t="s">
        <v>3112</v>
      </c>
      <c r="J142" s="235" t="s">
        <v>3112</v>
      </c>
      <c r="K142" s="558"/>
      <c r="L142" s="198" t="s">
        <v>3112</v>
      </c>
      <c r="M142" s="558"/>
      <c r="N142" s="252">
        <v>166.66666666666666</v>
      </c>
      <c r="O142" s="558"/>
      <c r="P142" s="198" t="s">
        <v>3112</v>
      </c>
      <c r="Q142" s="198" t="s">
        <v>3112</v>
      </c>
      <c r="R142" s="220">
        <v>166.66666666666666</v>
      </c>
      <c r="S142" s="191" t="s">
        <v>3112</v>
      </c>
      <c r="T142" s="197">
        <v>166.66666666666666</v>
      </c>
      <c r="U142" s="209">
        <v>166.66666666666666</v>
      </c>
      <c r="V142" s="558"/>
      <c r="W142" s="376" t="s">
        <v>3112</v>
      </c>
      <c r="X142" s="201">
        <v>416.66666666666669</v>
      </c>
      <c r="Y142" s="340" t="s">
        <v>3112</v>
      </c>
      <c r="AA142" s="24" t="s">
        <v>3118</v>
      </c>
      <c r="AB142" s="235" t="s">
        <v>3112</v>
      </c>
      <c r="AC142" s="235" t="s">
        <v>3112</v>
      </c>
      <c r="AD142" s="235" t="s">
        <v>3112</v>
      </c>
      <c r="AE142" s="235" t="s">
        <v>3112</v>
      </c>
      <c r="AF142" s="235" t="s">
        <v>3112</v>
      </c>
      <c r="AG142" s="235" t="s">
        <v>3112</v>
      </c>
      <c r="AH142" s="235" t="s">
        <v>3112</v>
      </c>
      <c r="AI142" s="235" t="s">
        <v>3112</v>
      </c>
      <c r="AJ142" s="235" t="s">
        <v>3112</v>
      </c>
      <c r="AK142" s="558"/>
      <c r="AL142" s="198" t="s">
        <v>3112</v>
      </c>
      <c r="AM142" s="558"/>
      <c r="AN142" s="374">
        <v>238</v>
      </c>
      <c r="AO142" s="558"/>
      <c r="AP142" s="198" t="s">
        <v>3112</v>
      </c>
      <c r="AQ142" s="220">
        <v>133.33333333333334</v>
      </c>
      <c r="AR142" s="191" t="s">
        <v>3112</v>
      </c>
      <c r="AS142" s="197">
        <v>300</v>
      </c>
      <c r="AT142" s="197">
        <v>291.66666666666669</v>
      </c>
      <c r="AU142" s="224">
        <v>266.66666666666669</v>
      </c>
      <c r="AV142" s="558"/>
      <c r="AW142" s="191" t="s">
        <v>3112</v>
      </c>
      <c r="AX142" s="333">
        <v>208.33333333333334</v>
      </c>
      <c r="AY142" s="191" t="s">
        <v>3112</v>
      </c>
      <c r="BA142" s="24" t="s">
        <v>3118</v>
      </c>
      <c r="BB142" s="235" t="s">
        <v>3112</v>
      </c>
      <c r="BC142" s="235" t="s">
        <v>3112</v>
      </c>
      <c r="BD142" s="235" t="s">
        <v>3112</v>
      </c>
      <c r="BE142" s="235" t="s">
        <v>3112</v>
      </c>
      <c r="BF142" s="235" t="s">
        <v>3112</v>
      </c>
      <c r="BG142" s="235" t="s">
        <v>3112</v>
      </c>
      <c r="BH142" s="235" t="s">
        <v>3112</v>
      </c>
      <c r="BI142" s="235" t="s">
        <v>3112</v>
      </c>
      <c r="BJ142" s="235" t="s">
        <v>3112</v>
      </c>
      <c r="BK142" s="558"/>
      <c r="BL142" s="198" t="s">
        <v>3112</v>
      </c>
      <c r="BM142" s="558"/>
      <c r="BN142" s="203">
        <v>833.33333333333337</v>
      </c>
      <c r="BO142" s="558"/>
      <c r="BP142" s="198" t="s">
        <v>3112</v>
      </c>
      <c r="BQ142" s="204">
        <v>875</v>
      </c>
      <c r="BR142" s="191" t="s">
        <v>3112</v>
      </c>
      <c r="BS142" s="204">
        <v>833.33333333333303</v>
      </c>
      <c r="BT142" s="204">
        <v>833.33333333333337</v>
      </c>
      <c r="BU142" s="204">
        <v>1000</v>
      </c>
      <c r="BV142" s="558"/>
      <c r="BW142" s="191" t="s">
        <v>3112</v>
      </c>
      <c r="BX142" s="333">
        <v>916.66666666666663</v>
      </c>
      <c r="BY142" s="191" t="s">
        <v>3112</v>
      </c>
      <c r="CA142" s="24" t="s">
        <v>3118</v>
      </c>
      <c r="CB142" s="235" t="s">
        <v>3112</v>
      </c>
      <c r="CC142" s="235" t="s">
        <v>3112</v>
      </c>
      <c r="CD142" s="235" t="s">
        <v>3112</v>
      </c>
      <c r="CE142" s="235" t="s">
        <v>3112</v>
      </c>
      <c r="CF142" s="235" t="s">
        <v>3112</v>
      </c>
      <c r="CG142" s="235" t="s">
        <v>3112</v>
      </c>
      <c r="CH142" s="235" t="s">
        <v>3112</v>
      </c>
      <c r="CI142" s="235" t="s">
        <v>3112</v>
      </c>
      <c r="CJ142" s="235" t="s">
        <v>3112</v>
      </c>
      <c r="CK142" s="558"/>
      <c r="CL142" s="198" t="s">
        <v>3112</v>
      </c>
      <c r="CM142" s="558"/>
      <c r="CN142" s="203">
        <v>416.66666666666669</v>
      </c>
      <c r="CO142" s="558"/>
      <c r="CP142" s="198" t="s">
        <v>3112</v>
      </c>
      <c r="CQ142" s="220">
        <v>500</v>
      </c>
      <c r="CR142" s="191" t="s">
        <v>3112</v>
      </c>
      <c r="CS142" s="204">
        <v>416.66666666666703</v>
      </c>
      <c r="CT142" s="204">
        <v>416.66666666666669</v>
      </c>
      <c r="CU142" s="204">
        <v>416.66666666666669</v>
      </c>
      <c r="CV142" s="558"/>
      <c r="CW142" s="191" t="s">
        <v>3112</v>
      </c>
      <c r="CX142" s="204">
        <v>500</v>
      </c>
      <c r="CY142" s="191" t="s">
        <v>3112</v>
      </c>
      <c r="DA142" s="24" t="s">
        <v>3118</v>
      </c>
      <c r="DB142" s="235" t="s">
        <v>3112</v>
      </c>
      <c r="DC142" s="235" t="s">
        <v>3112</v>
      </c>
      <c r="DD142" s="235" t="s">
        <v>3112</v>
      </c>
      <c r="DE142" s="235" t="s">
        <v>3112</v>
      </c>
      <c r="DF142" s="235" t="s">
        <v>3112</v>
      </c>
      <c r="DG142" s="235" t="s">
        <v>3112</v>
      </c>
      <c r="DH142" s="235" t="s">
        <v>3112</v>
      </c>
      <c r="DI142" s="235" t="s">
        <v>3112</v>
      </c>
      <c r="DJ142" s="235" t="s">
        <v>3112</v>
      </c>
      <c r="DK142" s="558"/>
      <c r="DL142" s="198" t="s">
        <v>3112</v>
      </c>
      <c r="DM142" s="558"/>
      <c r="DN142" s="252">
        <v>2500</v>
      </c>
      <c r="DO142" s="558"/>
      <c r="DP142" s="198" t="s">
        <v>3112</v>
      </c>
      <c r="DQ142" s="220">
        <v>2000</v>
      </c>
      <c r="DR142" s="191" t="s">
        <v>3112</v>
      </c>
      <c r="DS142" s="197">
        <v>2000</v>
      </c>
      <c r="DT142" s="204">
        <v>1666.6666666666667</v>
      </c>
      <c r="DU142" s="204">
        <v>3750</v>
      </c>
      <c r="DV142" s="558"/>
      <c r="DW142" s="191" t="s">
        <v>3112</v>
      </c>
      <c r="DX142" s="208">
        <v>2916.6666666666665</v>
      </c>
      <c r="DY142" s="191" t="s">
        <v>3112</v>
      </c>
      <c r="EA142" s="24" t="s">
        <v>3118</v>
      </c>
      <c r="EB142" s="235" t="s">
        <v>3112</v>
      </c>
      <c r="EC142" s="235" t="s">
        <v>3112</v>
      </c>
      <c r="ED142" s="235" t="s">
        <v>3112</v>
      </c>
      <c r="EE142" s="235" t="s">
        <v>3112</v>
      </c>
      <c r="EF142" s="235" t="s">
        <v>3112</v>
      </c>
      <c r="EG142" s="235" t="s">
        <v>3112</v>
      </c>
      <c r="EH142" s="235" t="s">
        <v>3112</v>
      </c>
      <c r="EI142" s="235" t="s">
        <v>3112</v>
      </c>
      <c r="EJ142" s="235" t="s">
        <v>3112</v>
      </c>
      <c r="EK142" s="558"/>
      <c r="EL142" s="198" t="s">
        <v>3112</v>
      </c>
      <c r="EM142" s="558"/>
      <c r="EN142" s="252">
        <v>625</v>
      </c>
      <c r="EO142" s="558"/>
      <c r="EP142" s="198" t="s">
        <v>3112</v>
      </c>
      <c r="EQ142" s="220">
        <v>541.66666666666663</v>
      </c>
      <c r="ER142" s="191" t="s">
        <v>3112</v>
      </c>
      <c r="ES142" s="197">
        <v>750</v>
      </c>
      <c r="ET142" s="197">
        <v>583.33333333333337</v>
      </c>
      <c r="EU142" s="204">
        <v>833.33333333333337</v>
      </c>
      <c r="EV142" s="558"/>
      <c r="EW142" s="191" t="s">
        <v>3112</v>
      </c>
      <c r="EX142" s="204">
        <v>916.66666666666663</v>
      </c>
      <c r="EY142" s="191" t="s">
        <v>3112</v>
      </c>
    </row>
    <row r="143" spans="1:155" x14ac:dyDescent="0.3">
      <c r="A143" s="24" t="s">
        <v>3119</v>
      </c>
      <c r="B143" s="235" t="s">
        <v>3112</v>
      </c>
      <c r="C143" s="235" t="s">
        <v>3112</v>
      </c>
      <c r="D143" s="235" t="s">
        <v>3112</v>
      </c>
      <c r="E143" s="235" t="s">
        <v>3112</v>
      </c>
      <c r="F143" s="235" t="s">
        <v>3112</v>
      </c>
      <c r="G143" s="235" t="s">
        <v>3112</v>
      </c>
      <c r="H143" s="235" t="s">
        <v>3112</v>
      </c>
      <c r="I143" s="235" t="s">
        <v>3112</v>
      </c>
      <c r="J143" s="235" t="s">
        <v>3112</v>
      </c>
      <c r="K143" s="558"/>
      <c r="L143" s="252">
        <v>166.66666666666666</v>
      </c>
      <c r="M143" s="558"/>
      <c r="N143" s="252">
        <v>166.66666666666666</v>
      </c>
      <c r="O143" s="558"/>
      <c r="P143" s="252">
        <v>166.66666666666666</v>
      </c>
      <c r="Q143" s="252">
        <v>166.66666666666666</v>
      </c>
      <c r="R143" s="252">
        <v>166.66666666666666</v>
      </c>
      <c r="S143" s="191" t="s">
        <v>3112</v>
      </c>
      <c r="T143" s="197">
        <v>166.66666666666666</v>
      </c>
      <c r="U143" s="197">
        <v>166.66666666666666</v>
      </c>
      <c r="V143" s="558"/>
      <c r="W143" s="376" t="s">
        <v>3112</v>
      </c>
      <c r="X143" s="201">
        <v>250</v>
      </c>
      <c r="Y143" s="340" t="s">
        <v>3112</v>
      </c>
      <c r="AA143" s="24" t="s">
        <v>3119</v>
      </c>
      <c r="AB143" s="235" t="s">
        <v>3112</v>
      </c>
      <c r="AC143" s="235" t="s">
        <v>3112</v>
      </c>
      <c r="AD143" s="235" t="s">
        <v>3112</v>
      </c>
      <c r="AE143" s="235" t="s">
        <v>3112</v>
      </c>
      <c r="AF143" s="235" t="s">
        <v>3112</v>
      </c>
      <c r="AG143" s="235" t="s">
        <v>3112</v>
      </c>
      <c r="AH143" s="235" t="s">
        <v>3112</v>
      </c>
      <c r="AI143" s="235" t="s">
        <v>3112</v>
      </c>
      <c r="AJ143" s="235" t="s">
        <v>3112</v>
      </c>
      <c r="AK143" s="558"/>
      <c r="AL143" s="203">
        <v>166.66666666666666</v>
      </c>
      <c r="AM143" s="558"/>
      <c r="AN143" s="203">
        <v>133.33333333333334</v>
      </c>
      <c r="AO143" s="558"/>
      <c r="AP143" s="203">
        <v>133.33333333333334</v>
      </c>
      <c r="AQ143" s="252">
        <v>258</v>
      </c>
      <c r="AR143" s="191" t="s">
        <v>3112</v>
      </c>
      <c r="AS143" s="191" t="s">
        <v>3112</v>
      </c>
      <c r="AT143" s="197">
        <v>291.66666666666669</v>
      </c>
      <c r="AU143" s="197">
        <v>266.66666666666669</v>
      </c>
      <c r="AV143" s="558"/>
      <c r="AW143" s="191" t="s">
        <v>3112</v>
      </c>
      <c r="AX143" s="224">
        <v>291.66666666666669</v>
      </c>
      <c r="AY143" s="191" t="s">
        <v>3112</v>
      </c>
      <c r="BA143" s="24" t="s">
        <v>3119</v>
      </c>
      <c r="BB143" s="235" t="s">
        <v>3112</v>
      </c>
      <c r="BC143" s="235" t="s">
        <v>3112</v>
      </c>
      <c r="BD143" s="235" t="s">
        <v>3112</v>
      </c>
      <c r="BE143" s="235" t="s">
        <v>3112</v>
      </c>
      <c r="BF143" s="235" t="s">
        <v>3112</v>
      </c>
      <c r="BG143" s="235" t="s">
        <v>3112</v>
      </c>
      <c r="BH143" s="235" t="s">
        <v>3112</v>
      </c>
      <c r="BI143" s="235" t="s">
        <v>3112</v>
      </c>
      <c r="BJ143" s="235" t="s">
        <v>3112</v>
      </c>
      <c r="BK143" s="558"/>
      <c r="BL143" s="203">
        <v>500</v>
      </c>
      <c r="BM143" s="558"/>
      <c r="BN143" s="252">
        <v>500</v>
      </c>
      <c r="BO143" s="558"/>
      <c r="BP143" s="203">
        <v>708.33333333333337</v>
      </c>
      <c r="BQ143" s="197">
        <v>645.83333333333337</v>
      </c>
      <c r="BR143" s="191" t="s">
        <v>3112</v>
      </c>
      <c r="BS143" s="191" t="s">
        <v>3112</v>
      </c>
      <c r="BT143" s="197">
        <v>625</v>
      </c>
      <c r="BU143" s="197">
        <v>500</v>
      </c>
      <c r="BV143" s="558"/>
      <c r="BW143" s="191" t="s">
        <v>3112</v>
      </c>
      <c r="BX143" s="192">
        <v>500</v>
      </c>
      <c r="BY143" s="191" t="s">
        <v>3112</v>
      </c>
      <c r="CA143" s="24" t="s">
        <v>3119</v>
      </c>
      <c r="CB143" s="235" t="s">
        <v>3112</v>
      </c>
      <c r="CC143" s="235" t="s">
        <v>3112</v>
      </c>
      <c r="CD143" s="235" t="s">
        <v>3112</v>
      </c>
      <c r="CE143" s="235" t="s">
        <v>3112</v>
      </c>
      <c r="CF143" s="235" t="s">
        <v>3112</v>
      </c>
      <c r="CG143" s="235" t="s">
        <v>3112</v>
      </c>
      <c r="CH143" s="235" t="s">
        <v>3112</v>
      </c>
      <c r="CI143" s="235" t="s">
        <v>3112</v>
      </c>
      <c r="CJ143" s="235" t="s">
        <v>3112</v>
      </c>
      <c r="CK143" s="558"/>
      <c r="CL143" s="252">
        <v>500</v>
      </c>
      <c r="CM143" s="558"/>
      <c r="CN143" s="252">
        <v>500</v>
      </c>
      <c r="CO143" s="558"/>
      <c r="CP143" s="252">
        <v>500</v>
      </c>
      <c r="CQ143" s="252">
        <v>583.33333333333337</v>
      </c>
      <c r="CR143" s="191" t="s">
        <v>3112</v>
      </c>
      <c r="CS143" s="191" t="s">
        <v>3112</v>
      </c>
      <c r="CT143" s="197">
        <v>552.08333333333337</v>
      </c>
      <c r="CU143" s="197">
        <v>500</v>
      </c>
      <c r="CV143" s="558"/>
      <c r="CW143" s="191" t="s">
        <v>3112</v>
      </c>
      <c r="CX143" s="196">
        <v>541.66666666666663</v>
      </c>
      <c r="CY143" s="191" t="s">
        <v>3112</v>
      </c>
      <c r="DA143" s="24" t="s">
        <v>3119</v>
      </c>
      <c r="DB143" s="235" t="s">
        <v>3112</v>
      </c>
      <c r="DC143" s="235" t="s">
        <v>3112</v>
      </c>
      <c r="DD143" s="235" t="s">
        <v>3112</v>
      </c>
      <c r="DE143" s="235" t="s">
        <v>3112</v>
      </c>
      <c r="DF143" s="235" t="s">
        <v>3112</v>
      </c>
      <c r="DG143" s="235" t="s">
        <v>3112</v>
      </c>
      <c r="DH143" s="235" t="s">
        <v>3112</v>
      </c>
      <c r="DI143" s="235" t="s">
        <v>3112</v>
      </c>
      <c r="DJ143" s="235" t="s">
        <v>3112</v>
      </c>
      <c r="DK143" s="558"/>
      <c r="DL143" s="252">
        <v>2083.3333333333335</v>
      </c>
      <c r="DM143" s="558"/>
      <c r="DN143" s="252">
        <v>2500</v>
      </c>
      <c r="DO143" s="558"/>
      <c r="DP143" s="252">
        <v>1666.6666666666667</v>
      </c>
      <c r="DQ143" s="252">
        <v>1833.3333333333333</v>
      </c>
      <c r="DR143" s="191" t="s">
        <v>3112</v>
      </c>
      <c r="DS143" s="191" t="s">
        <v>3112</v>
      </c>
      <c r="DT143" s="204">
        <v>1666.6666666666667</v>
      </c>
      <c r="DU143" s="197">
        <v>1666.6666666666667</v>
      </c>
      <c r="DV143" s="558"/>
      <c r="DW143" s="191" t="s">
        <v>3112</v>
      </c>
      <c r="DX143" s="197">
        <v>2500</v>
      </c>
      <c r="DY143" s="191" t="s">
        <v>3112</v>
      </c>
      <c r="EA143" s="24" t="s">
        <v>3119</v>
      </c>
      <c r="EB143" s="235" t="s">
        <v>3112</v>
      </c>
      <c r="EC143" s="235" t="s">
        <v>3112</v>
      </c>
      <c r="ED143" s="235" t="s">
        <v>3112</v>
      </c>
      <c r="EE143" s="235" t="s">
        <v>3112</v>
      </c>
      <c r="EF143" s="235" t="s">
        <v>3112</v>
      </c>
      <c r="EG143" s="235" t="s">
        <v>3112</v>
      </c>
      <c r="EH143" s="235" t="s">
        <v>3112</v>
      </c>
      <c r="EI143" s="235" t="s">
        <v>3112</v>
      </c>
      <c r="EJ143" s="235" t="s">
        <v>3112</v>
      </c>
      <c r="EK143" s="558"/>
      <c r="EL143" s="252">
        <v>583.33333333333337</v>
      </c>
      <c r="EM143" s="558"/>
      <c r="EN143" s="252">
        <v>625</v>
      </c>
      <c r="EO143" s="558"/>
      <c r="EP143" s="252">
        <v>666.66666666666663</v>
      </c>
      <c r="EQ143" s="252">
        <v>625</v>
      </c>
      <c r="ER143" s="191" t="s">
        <v>3112</v>
      </c>
      <c r="ES143" s="191" t="s">
        <v>3112</v>
      </c>
      <c r="ET143" s="197">
        <v>583.33333333333337</v>
      </c>
      <c r="EU143" s="197">
        <v>666.66666666666663</v>
      </c>
      <c r="EV143" s="558"/>
      <c r="EW143" s="191" t="s">
        <v>3112</v>
      </c>
      <c r="EX143" s="197">
        <v>833.33333333333337</v>
      </c>
      <c r="EY143" s="191" t="s">
        <v>3112</v>
      </c>
    </row>
    <row r="144" spans="1:155" x14ac:dyDescent="0.3">
      <c r="A144" s="246" t="s">
        <v>2885</v>
      </c>
      <c r="B144" s="128" t="s">
        <v>3112</v>
      </c>
      <c r="C144" s="128" t="s">
        <v>3112</v>
      </c>
      <c r="D144" s="128" t="s">
        <v>3112</v>
      </c>
      <c r="E144" s="128" t="s">
        <v>3112</v>
      </c>
      <c r="F144" s="128" t="s">
        <v>3112</v>
      </c>
      <c r="G144" s="128" t="s">
        <v>3112</v>
      </c>
      <c r="H144" s="128" t="s">
        <v>3112</v>
      </c>
      <c r="I144" s="128" t="s">
        <v>3112</v>
      </c>
      <c r="J144" s="128" t="s">
        <v>3112</v>
      </c>
      <c r="K144" s="558"/>
      <c r="L144" s="128" t="s">
        <v>3112</v>
      </c>
      <c r="M144" s="558"/>
      <c r="N144" s="128" t="s">
        <v>3112</v>
      </c>
      <c r="O144" s="558"/>
      <c r="P144" s="128" t="s">
        <v>3112</v>
      </c>
      <c r="Q144" s="128" t="s">
        <v>3112</v>
      </c>
      <c r="R144" s="128" t="s">
        <v>3112</v>
      </c>
      <c r="S144" s="128" t="s">
        <v>3112</v>
      </c>
      <c r="T144" s="128" t="s">
        <v>3112</v>
      </c>
      <c r="U144" s="209">
        <v>250</v>
      </c>
      <c r="V144" s="558"/>
      <c r="W144" s="371">
        <v>291.66666666666669</v>
      </c>
      <c r="X144" s="201">
        <v>250</v>
      </c>
      <c r="Y144" s="201">
        <v>295.83333333333331</v>
      </c>
      <c r="AA144" s="246" t="s">
        <v>2885</v>
      </c>
      <c r="AB144" s="128" t="s">
        <v>3112</v>
      </c>
      <c r="AC144" s="128" t="s">
        <v>3112</v>
      </c>
      <c r="AD144" s="128" t="s">
        <v>3112</v>
      </c>
      <c r="AE144" s="128" t="s">
        <v>3112</v>
      </c>
      <c r="AF144" s="128" t="s">
        <v>3112</v>
      </c>
      <c r="AG144" s="128" t="s">
        <v>3112</v>
      </c>
      <c r="AH144" s="128" t="s">
        <v>3112</v>
      </c>
      <c r="AI144" s="128" t="s">
        <v>3112</v>
      </c>
      <c r="AJ144" s="128" t="s">
        <v>3112</v>
      </c>
      <c r="AK144" s="558"/>
      <c r="AL144" s="128" t="s">
        <v>3112</v>
      </c>
      <c r="AM144" s="558"/>
      <c r="AN144" s="128" t="s">
        <v>3112</v>
      </c>
      <c r="AO144" s="558"/>
      <c r="AP144" s="128" t="s">
        <v>3112</v>
      </c>
      <c r="AQ144" s="128" t="s">
        <v>3112</v>
      </c>
      <c r="AR144" s="128" t="s">
        <v>3112</v>
      </c>
      <c r="AS144" s="128" t="s">
        <v>3112</v>
      </c>
      <c r="AT144" s="128" t="s">
        <v>3112</v>
      </c>
      <c r="AU144" s="209">
        <v>500</v>
      </c>
      <c r="AV144" s="558"/>
      <c r="AW144" s="333">
        <v>291.66666666666669</v>
      </c>
      <c r="AX144" s="333">
        <v>439.83333333333331</v>
      </c>
      <c r="AY144" s="333">
        <v>463</v>
      </c>
      <c r="BA144" s="246" t="s">
        <v>2885</v>
      </c>
      <c r="BB144" s="128" t="s">
        <v>3112</v>
      </c>
      <c r="BC144" s="128" t="s">
        <v>3112</v>
      </c>
      <c r="BD144" s="128" t="s">
        <v>3112</v>
      </c>
      <c r="BE144" s="128" t="s">
        <v>3112</v>
      </c>
      <c r="BF144" s="128" t="s">
        <v>3112</v>
      </c>
      <c r="BG144" s="128" t="s">
        <v>3112</v>
      </c>
      <c r="BH144" s="128" t="s">
        <v>3112</v>
      </c>
      <c r="BI144" s="128" t="s">
        <v>3112</v>
      </c>
      <c r="BJ144" s="128" t="s">
        <v>3112</v>
      </c>
      <c r="BK144" s="558"/>
      <c r="BL144" s="128" t="s">
        <v>3112</v>
      </c>
      <c r="BM144" s="558"/>
      <c r="BN144" s="128" t="s">
        <v>3112</v>
      </c>
      <c r="BO144" s="558"/>
      <c r="BP144" s="128" t="s">
        <v>3112</v>
      </c>
      <c r="BQ144" s="128" t="s">
        <v>3112</v>
      </c>
      <c r="BR144" s="128" t="s">
        <v>3112</v>
      </c>
      <c r="BS144" s="128" t="s">
        <v>3112</v>
      </c>
      <c r="BT144" s="128" t="s">
        <v>3112</v>
      </c>
      <c r="BU144" s="204">
        <v>958.33333333333337</v>
      </c>
      <c r="BV144" s="558"/>
      <c r="BW144" s="333">
        <v>500</v>
      </c>
      <c r="BX144" s="333">
        <v>500</v>
      </c>
      <c r="BY144" s="333">
        <v>583.33333333333337</v>
      </c>
      <c r="CA144" s="246" t="s">
        <v>2885</v>
      </c>
      <c r="CB144" s="128" t="s">
        <v>3112</v>
      </c>
      <c r="CC144" s="128" t="s">
        <v>3112</v>
      </c>
      <c r="CD144" s="128" t="s">
        <v>3112</v>
      </c>
      <c r="CE144" s="128" t="s">
        <v>3112</v>
      </c>
      <c r="CF144" s="128" t="s">
        <v>3112</v>
      </c>
      <c r="CG144" s="128" t="s">
        <v>3112</v>
      </c>
      <c r="CH144" s="128" t="s">
        <v>3112</v>
      </c>
      <c r="CI144" s="128" t="s">
        <v>3112</v>
      </c>
      <c r="CJ144" s="128" t="s">
        <v>3112</v>
      </c>
      <c r="CK144" s="558"/>
      <c r="CL144" s="128" t="s">
        <v>3112</v>
      </c>
      <c r="CM144" s="558"/>
      <c r="CN144" s="128" t="s">
        <v>3112</v>
      </c>
      <c r="CO144" s="558"/>
      <c r="CP144" s="128" t="s">
        <v>3112</v>
      </c>
      <c r="CQ144" s="128" t="s">
        <v>3112</v>
      </c>
      <c r="CR144" s="128" t="s">
        <v>3112</v>
      </c>
      <c r="CS144" s="128" t="s">
        <v>3112</v>
      </c>
      <c r="CT144" s="128" t="s">
        <v>3112</v>
      </c>
      <c r="CU144" s="204">
        <v>333.33333333333331</v>
      </c>
      <c r="CV144" s="558"/>
      <c r="CW144" s="333">
        <v>416.66666666666669</v>
      </c>
      <c r="CX144" s="204">
        <v>391.66666666666669</v>
      </c>
      <c r="CY144" s="204">
        <v>354.16666666666669</v>
      </c>
      <c r="DA144" s="246" t="s">
        <v>2885</v>
      </c>
      <c r="DB144" s="128" t="s">
        <v>3112</v>
      </c>
      <c r="DC144" s="128" t="s">
        <v>3112</v>
      </c>
      <c r="DD144" s="128" t="s">
        <v>3112</v>
      </c>
      <c r="DE144" s="128" t="s">
        <v>3112</v>
      </c>
      <c r="DF144" s="128" t="s">
        <v>3112</v>
      </c>
      <c r="DG144" s="128" t="s">
        <v>3112</v>
      </c>
      <c r="DH144" s="128" t="s">
        <v>3112</v>
      </c>
      <c r="DI144" s="128" t="s">
        <v>3112</v>
      </c>
      <c r="DJ144" s="128" t="s">
        <v>3112</v>
      </c>
      <c r="DK144" s="558"/>
      <c r="DL144" s="198" t="s">
        <v>3112</v>
      </c>
      <c r="DM144" s="558"/>
      <c r="DN144" s="198" t="s">
        <v>3112</v>
      </c>
      <c r="DO144" s="558"/>
      <c r="DP144" s="198" t="s">
        <v>3112</v>
      </c>
      <c r="DQ144" s="198" t="s">
        <v>3112</v>
      </c>
      <c r="DR144" s="198" t="s">
        <v>3112</v>
      </c>
      <c r="DS144" s="198" t="s">
        <v>3112</v>
      </c>
      <c r="DT144" s="198" t="s">
        <v>3112</v>
      </c>
      <c r="DU144" s="204">
        <v>1458.3333333333333</v>
      </c>
      <c r="DV144" s="558"/>
      <c r="DW144" s="204">
        <v>1666.6666666666667</v>
      </c>
      <c r="DX144" s="208">
        <v>1583.3333333333333</v>
      </c>
      <c r="DY144" s="204">
        <v>1416.6666666666667</v>
      </c>
      <c r="EA144" s="24" t="s">
        <v>2885</v>
      </c>
      <c r="EB144" s="235" t="s">
        <v>3112</v>
      </c>
      <c r="EC144" s="235" t="s">
        <v>3112</v>
      </c>
      <c r="ED144" s="235" t="s">
        <v>3112</v>
      </c>
      <c r="EE144" s="235" t="s">
        <v>3112</v>
      </c>
      <c r="EF144" s="235" t="s">
        <v>3112</v>
      </c>
      <c r="EG144" s="235" t="s">
        <v>3112</v>
      </c>
      <c r="EH144" s="235" t="s">
        <v>3112</v>
      </c>
      <c r="EI144" s="235" t="s">
        <v>3112</v>
      </c>
      <c r="EJ144" s="235" t="s">
        <v>3112</v>
      </c>
      <c r="EK144" s="558"/>
      <c r="EL144" s="235" t="s">
        <v>3112</v>
      </c>
      <c r="EM144" s="558"/>
      <c r="EN144" s="235" t="s">
        <v>3112</v>
      </c>
      <c r="EO144" s="558"/>
      <c r="EP144" s="235" t="s">
        <v>3112</v>
      </c>
      <c r="EQ144" s="235" t="s">
        <v>3112</v>
      </c>
      <c r="ER144" s="235" t="s">
        <v>3112</v>
      </c>
      <c r="ES144" s="235" t="s">
        <v>3112</v>
      </c>
      <c r="ET144" s="235" t="s">
        <v>3112</v>
      </c>
      <c r="EU144" s="197">
        <v>666.66666666666663</v>
      </c>
      <c r="EV144" s="558"/>
      <c r="EW144" s="204">
        <v>625</v>
      </c>
      <c r="EX144" s="197">
        <v>833.33333333333337</v>
      </c>
      <c r="EY144" s="204">
        <v>625</v>
      </c>
    </row>
    <row r="145" spans="1:155" x14ac:dyDescent="0.3">
      <c r="A145" s="24" t="s">
        <v>2881</v>
      </c>
      <c r="B145" s="209">
        <v>333.33333333333297</v>
      </c>
      <c r="C145" s="249">
        <v>333.33333333333331</v>
      </c>
      <c r="D145" s="210">
        <v>166.66666666666666</v>
      </c>
      <c r="E145" s="217">
        <v>83.333333333333329</v>
      </c>
      <c r="F145" s="233">
        <v>166.66666666666666</v>
      </c>
      <c r="G145" s="250">
        <v>158.33333333333334</v>
      </c>
      <c r="H145" s="235" t="s">
        <v>3112</v>
      </c>
      <c r="I145" s="198" t="s">
        <v>3112</v>
      </c>
      <c r="J145" s="220">
        <v>125</v>
      </c>
      <c r="K145" s="558"/>
      <c r="L145" s="203">
        <v>125</v>
      </c>
      <c r="M145" s="558"/>
      <c r="N145" s="198" t="s">
        <v>3112</v>
      </c>
      <c r="O145" s="558"/>
      <c r="P145" s="198" t="s">
        <v>3112</v>
      </c>
      <c r="Q145" s="198" t="s">
        <v>3112</v>
      </c>
      <c r="R145" s="220">
        <v>166.66666666666666</v>
      </c>
      <c r="S145" s="204">
        <v>166.66666666666666</v>
      </c>
      <c r="T145" s="204">
        <v>166.66666666666666</v>
      </c>
      <c r="U145" s="209">
        <v>250</v>
      </c>
      <c r="V145" s="558"/>
      <c r="W145" s="371">
        <v>250</v>
      </c>
      <c r="X145" s="201">
        <v>250</v>
      </c>
      <c r="Y145" s="201">
        <v>250</v>
      </c>
      <c r="AA145" s="24" t="s">
        <v>2881</v>
      </c>
      <c r="AB145" s="209">
        <v>333.33333333333331</v>
      </c>
      <c r="AC145" s="249">
        <v>333.33333333333331</v>
      </c>
      <c r="AD145" s="249">
        <v>416.66666666666669</v>
      </c>
      <c r="AE145" s="217">
        <v>333.33333333333331</v>
      </c>
      <c r="AF145" s="217">
        <v>354.16666666666669</v>
      </c>
      <c r="AG145" s="250">
        <v>416.66666666666669</v>
      </c>
      <c r="AH145" s="377" t="s">
        <v>3112</v>
      </c>
      <c r="AI145" s="198" t="s">
        <v>3112</v>
      </c>
      <c r="AJ145" s="220">
        <v>250</v>
      </c>
      <c r="AK145" s="558"/>
      <c r="AL145" s="203">
        <v>416.66666666666669</v>
      </c>
      <c r="AM145" s="558"/>
      <c r="AN145" s="198" t="s">
        <v>3112</v>
      </c>
      <c r="AO145" s="558"/>
      <c r="AP145" s="198" t="s">
        <v>3112</v>
      </c>
      <c r="AQ145" s="220">
        <v>250</v>
      </c>
      <c r="AR145" s="204">
        <v>250</v>
      </c>
      <c r="AS145" s="204">
        <v>333.33333333333297</v>
      </c>
      <c r="AT145" s="204">
        <v>291.66666666666669</v>
      </c>
      <c r="AU145" s="209">
        <v>291.66666666666669</v>
      </c>
      <c r="AV145" s="558"/>
      <c r="AW145" s="333">
        <v>333.33333333333331</v>
      </c>
      <c r="AX145" s="333">
        <v>333.33333333333331</v>
      </c>
      <c r="AY145" s="333">
        <v>333.33333333333331</v>
      </c>
      <c r="BA145" s="24" t="s">
        <v>2881</v>
      </c>
      <c r="BB145" s="209">
        <v>458.33333333333331</v>
      </c>
      <c r="BC145" s="249">
        <v>416.66666666666669</v>
      </c>
      <c r="BD145" s="249">
        <v>625</v>
      </c>
      <c r="BE145" s="217">
        <v>333.33333333333331</v>
      </c>
      <c r="BF145" s="217">
        <v>500</v>
      </c>
      <c r="BG145" s="250">
        <v>666.66666666666663</v>
      </c>
      <c r="BH145" s="235" t="s">
        <v>3112</v>
      </c>
      <c r="BI145" s="198" t="s">
        <v>3112</v>
      </c>
      <c r="BJ145" s="220">
        <v>833.33333333333337</v>
      </c>
      <c r="BK145" s="558"/>
      <c r="BL145" s="203">
        <v>750</v>
      </c>
      <c r="BM145" s="558"/>
      <c r="BN145" s="198" t="s">
        <v>3112</v>
      </c>
      <c r="BO145" s="558"/>
      <c r="BP145" s="198" t="s">
        <v>3112</v>
      </c>
      <c r="BQ145" s="204">
        <v>500</v>
      </c>
      <c r="BR145" s="204">
        <v>500</v>
      </c>
      <c r="BS145" s="204">
        <v>500</v>
      </c>
      <c r="BT145" s="204">
        <v>500</v>
      </c>
      <c r="BU145" s="204">
        <v>500</v>
      </c>
      <c r="BV145" s="558"/>
      <c r="BW145" s="333">
        <v>500</v>
      </c>
      <c r="BX145" s="333">
        <v>500</v>
      </c>
      <c r="BY145" s="333">
        <v>500</v>
      </c>
      <c r="CA145" s="24" t="s">
        <v>2881</v>
      </c>
      <c r="CB145" s="209">
        <v>416.66666666666669</v>
      </c>
      <c r="CC145" s="349">
        <v>416.66666666666669</v>
      </c>
      <c r="CD145" s="349">
        <v>416.66666666666669</v>
      </c>
      <c r="CE145" s="204">
        <v>416.66666666666669</v>
      </c>
      <c r="CF145" s="204">
        <v>416.66666666666669</v>
      </c>
      <c r="CG145" s="250">
        <v>416.66666666666669</v>
      </c>
      <c r="CH145" s="235" t="s">
        <v>3112</v>
      </c>
      <c r="CI145" s="198" t="s">
        <v>3112</v>
      </c>
      <c r="CJ145" s="220">
        <v>458.33333333333331</v>
      </c>
      <c r="CK145" s="558"/>
      <c r="CL145" s="203">
        <v>416.66666666666669</v>
      </c>
      <c r="CM145" s="558"/>
      <c r="CN145" s="198" t="s">
        <v>3112</v>
      </c>
      <c r="CO145" s="558"/>
      <c r="CP145" s="198" t="s">
        <v>3112</v>
      </c>
      <c r="CQ145" s="220">
        <v>500</v>
      </c>
      <c r="CR145" s="204">
        <v>500</v>
      </c>
      <c r="CS145" s="204">
        <v>500</v>
      </c>
      <c r="CT145" s="204">
        <v>500</v>
      </c>
      <c r="CU145" s="204">
        <v>500</v>
      </c>
      <c r="CV145" s="558"/>
      <c r="CW145" s="333">
        <v>500</v>
      </c>
      <c r="CX145" s="204">
        <v>416.66666666666669</v>
      </c>
      <c r="CY145" s="204">
        <v>416.66666666666669</v>
      </c>
      <c r="DA145" s="24" t="s">
        <v>2881</v>
      </c>
      <c r="DB145" s="209">
        <v>1125</v>
      </c>
      <c r="DC145" s="378">
        <v>1250</v>
      </c>
      <c r="DD145" s="197">
        <v>1250</v>
      </c>
      <c r="DE145" s="197">
        <v>1250</v>
      </c>
      <c r="DF145" s="197">
        <v>1250</v>
      </c>
      <c r="DG145" s="202">
        <v>875</v>
      </c>
      <c r="DH145" s="198" t="s">
        <v>3112</v>
      </c>
      <c r="DI145" s="198" t="s">
        <v>3112</v>
      </c>
      <c r="DJ145" s="220">
        <v>2041.6666666666667</v>
      </c>
      <c r="DK145" s="558"/>
      <c r="DL145" s="203">
        <v>2500</v>
      </c>
      <c r="DM145" s="558"/>
      <c r="DN145" s="198" t="s">
        <v>3112</v>
      </c>
      <c r="DO145" s="558"/>
      <c r="DP145" s="198" t="s">
        <v>3112</v>
      </c>
      <c r="DQ145" s="220">
        <v>2500</v>
      </c>
      <c r="DR145" s="204">
        <v>2500</v>
      </c>
      <c r="DS145" s="204">
        <v>2500</v>
      </c>
      <c r="DT145" s="204">
        <v>2500</v>
      </c>
      <c r="DU145" s="204">
        <v>2500</v>
      </c>
      <c r="DV145" s="558"/>
      <c r="DW145" s="204">
        <v>2500</v>
      </c>
      <c r="DX145" s="208">
        <v>2500</v>
      </c>
      <c r="DY145" s="204">
        <v>2500</v>
      </c>
      <c r="EA145" s="24" t="s">
        <v>2881</v>
      </c>
      <c r="EB145" s="209">
        <v>583.33333333333337</v>
      </c>
      <c r="EC145" s="221">
        <v>916.66666666666663</v>
      </c>
      <c r="ED145" s="217">
        <v>583.33333333333337</v>
      </c>
      <c r="EE145" s="217">
        <v>416.66666666666669</v>
      </c>
      <c r="EF145" s="217">
        <v>666.66666666666663</v>
      </c>
      <c r="EG145" s="202">
        <v>583.33333333333337</v>
      </c>
      <c r="EH145" s="198" t="s">
        <v>3112</v>
      </c>
      <c r="EI145" s="198" t="s">
        <v>3112</v>
      </c>
      <c r="EJ145" s="220">
        <v>583.33333333333337</v>
      </c>
      <c r="EK145" s="558"/>
      <c r="EL145" s="203">
        <v>333.33333333333331</v>
      </c>
      <c r="EM145" s="558"/>
      <c r="EN145" s="198" t="s">
        <v>3112</v>
      </c>
      <c r="EO145" s="558"/>
      <c r="EP145" s="198" t="s">
        <v>3112</v>
      </c>
      <c r="EQ145" s="220">
        <v>541.66666666666663</v>
      </c>
      <c r="ER145" s="204">
        <v>500</v>
      </c>
      <c r="ES145" s="204">
        <v>500</v>
      </c>
      <c r="ET145" s="204">
        <v>500</v>
      </c>
      <c r="EU145" s="204">
        <v>500</v>
      </c>
      <c r="EV145" s="558"/>
      <c r="EW145" s="204">
        <v>500</v>
      </c>
      <c r="EX145" s="204">
        <v>500</v>
      </c>
      <c r="EY145" s="204">
        <v>500</v>
      </c>
    </row>
    <row r="146" spans="1:155" x14ac:dyDescent="0.3">
      <c r="A146" s="24" t="s">
        <v>3114</v>
      </c>
      <c r="B146" s="209">
        <v>166.66666666666666</v>
      </c>
      <c r="C146" s="249">
        <v>166.66666666666666</v>
      </c>
      <c r="D146" s="249">
        <v>166.66666666666666</v>
      </c>
      <c r="E146" s="217">
        <v>166.66666666666666</v>
      </c>
      <c r="F146" s="217">
        <v>166.66666666666666</v>
      </c>
      <c r="G146" s="235" t="s">
        <v>3112</v>
      </c>
      <c r="H146" s="200">
        <v>125</v>
      </c>
      <c r="I146" s="199">
        <v>129.16666666666666</v>
      </c>
      <c r="J146" s="198" t="s">
        <v>3112</v>
      </c>
      <c r="K146" s="558"/>
      <c r="L146" s="203">
        <v>250</v>
      </c>
      <c r="M146" s="558"/>
      <c r="N146" s="203">
        <v>166.66666666666666</v>
      </c>
      <c r="O146" s="558"/>
      <c r="P146" s="203">
        <v>125</v>
      </c>
      <c r="Q146" s="203">
        <v>125</v>
      </c>
      <c r="R146" s="203">
        <v>166.66666666666666</v>
      </c>
      <c r="S146" s="191" t="s">
        <v>3112</v>
      </c>
      <c r="T146" s="191" t="s">
        <v>3112</v>
      </c>
      <c r="U146" s="209">
        <v>166.66666666666666</v>
      </c>
      <c r="V146" s="558"/>
      <c r="W146" s="376" t="s">
        <v>3112</v>
      </c>
      <c r="X146" s="340" t="s">
        <v>3112</v>
      </c>
      <c r="Y146" s="340" t="s">
        <v>3112</v>
      </c>
      <c r="AA146" s="24" t="s">
        <v>3114</v>
      </c>
      <c r="AB146" s="209">
        <v>250</v>
      </c>
      <c r="AC146" s="249">
        <v>291.66666666666669</v>
      </c>
      <c r="AD146" s="249">
        <v>291.66666666666669</v>
      </c>
      <c r="AE146" s="217">
        <v>291.66666666666669</v>
      </c>
      <c r="AF146" s="217">
        <v>291.66666666666669</v>
      </c>
      <c r="AG146" s="235" t="s">
        <v>3112</v>
      </c>
      <c r="AH146" s="379">
        <v>208.33333333333334</v>
      </c>
      <c r="AI146" s="199">
        <v>250</v>
      </c>
      <c r="AJ146" s="198" t="s">
        <v>3112</v>
      </c>
      <c r="AK146" s="558"/>
      <c r="AL146" s="203">
        <v>291.66666666666669</v>
      </c>
      <c r="AM146" s="558"/>
      <c r="AN146" s="203">
        <v>266.66666666666669</v>
      </c>
      <c r="AO146" s="558"/>
      <c r="AP146" s="203">
        <v>233.33333333333334</v>
      </c>
      <c r="AQ146" s="220">
        <v>333.33333333333331</v>
      </c>
      <c r="AR146" s="191" t="s">
        <v>3112</v>
      </c>
      <c r="AS146" s="197">
        <v>300</v>
      </c>
      <c r="AT146" s="191" t="s">
        <v>3112</v>
      </c>
      <c r="AU146" s="209">
        <v>250</v>
      </c>
      <c r="AV146" s="558"/>
      <c r="AW146" s="191" t="s">
        <v>3112</v>
      </c>
      <c r="AX146" s="191" t="s">
        <v>3112</v>
      </c>
      <c r="AY146" s="191" t="s">
        <v>3112</v>
      </c>
      <c r="BA146" s="24" t="s">
        <v>3114</v>
      </c>
      <c r="BB146" s="209">
        <v>583.33333333333337</v>
      </c>
      <c r="BC146" s="249">
        <v>583.33333333333337</v>
      </c>
      <c r="BD146" s="249">
        <v>583.33333333333337</v>
      </c>
      <c r="BE146" s="217">
        <v>583.33333333333337</v>
      </c>
      <c r="BF146" s="217">
        <v>583.33333333333337</v>
      </c>
      <c r="BG146" s="235" t="s">
        <v>3112</v>
      </c>
      <c r="BH146" s="222">
        <v>416.66666666666669</v>
      </c>
      <c r="BI146" s="199">
        <v>458.33333333333331</v>
      </c>
      <c r="BJ146" s="198" t="s">
        <v>3112</v>
      </c>
      <c r="BK146" s="558"/>
      <c r="BL146" s="203">
        <v>500</v>
      </c>
      <c r="BM146" s="558"/>
      <c r="BN146" s="203">
        <v>500</v>
      </c>
      <c r="BO146" s="558"/>
      <c r="BP146" s="203">
        <v>500</v>
      </c>
      <c r="BQ146" s="205">
        <v>500</v>
      </c>
      <c r="BR146" s="191" t="s">
        <v>3112</v>
      </c>
      <c r="BS146" s="197">
        <v>500</v>
      </c>
      <c r="BT146" s="191" t="s">
        <v>3112</v>
      </c>
      <c r="BU146" s="204">
        <v>583.33333333333337</v>
      </c>
      <c r="BV146" s="558"/>
      <c r="BW146" s="191" t="s">
        <v>3112</v>
      </c>
      <c r="BX146" s="191" t="s">
        <v>3112</v>
      </c>
      <c r="BY146" s="191" t="s">
        <v>3112</v>
      </c>
      <c r="CA146" s="24" t="s">
        <v>3114</v>
      </c>
      <c r="CB146" s="209">
        <v>500</v>
      </c>
      <c r="CC146" s="349">
        <v>500</v>
      </c>
      <c r="CD146" s="349">
        <v>500</v>
      </c>
      <c r="CE146" s="204">
        <v>500</v>
      </c>
      <c r="CF146" s="204">
        <v>500</v>
      </c>
      <c r="CG146" s="235" t="s">
        <v>3112</v>
      </c>
      <c r="CH146" s="222">
        <v>333.33333333333331</v>
      </c>
      <c r="CI146" s="199">
        <v>500</v>
      </c>
      <c r="CJ146" s="198" t="s">
        <v>3112</v>
      </c>
      <c r="CK146" s="558"/>
      <c r="CL146" s="203">
        <v>500</v>
      </c>
      <c r="CM146" s="558"/>
      <c r="CN146" s="203">
        <v>500</v>
      </c>
      <c r="CO146" s="558"/>
      <c r="CP146" s="203">
        <v>583.33333333333337</v>
      </c>
      <c r="CQ146" s="203">
        <v>500</v>
      </c>
      <c r="CR146" s="191" t="s">
        <v>3112</v>
      </c>
      <c r="CS146" s="197">
        <v>500</v>
      </c>
      <c r="CT146" s="191" t="s">
        <v>3112</v>
      </c>
      <c r="CU146" s="204">
        <v>500</v>
      </c>
      <c r="CV146" s="558"/>
      <c r="CW146" s="191" t="s">
        <v>3112</v>
      </c>
      <c r="CX146" s="191" t="s">
        <v>3112</v>
      </c>
      <c r="CY146" s="191" t="s">
        <v>3112</v>
      </c>
      <c r="DA146" s="24" t="s">
        <v>3114</v>
      </c>
      <c r="DB146" s="209">
        <v>1041.6666666666667</v>
      </c>
      <c r="DC146" s="378">
        <v>916.66666666666663</v>
      </c>
      <c r="DD146" s="204">
        <v>1083.3333333333333</v>
      </c>
      <c r="DE146" s="204">
        <v>1083.3333333333333</v>
      </c>
      <c r="DF146" s="204">
        <v>1041.6666666666667</v>
      </c>
      <c r="DG146" s="198" t="s">
        <v>3112</v>
      </c>
      <c r="DH146" s="222">
        <v>1166.6666666666667</v>
      </c>
      <c r="DI146" s="199">
        <v>2500</v>
      </c>
      <c r="DJ146" s="198" t="s">
        <v>3112</v>
      </c>
      <c r="DK146" s="558"/>
      <c r="DL146" s="252">
        <v>2083.3333333333335</v>
      </c>
      <c r="DM146" s="558"/>
      <c r="DN146" s="252">
        <v>2500</v>
      </c>
      <c r="DO146" s="558"/>
      <c r="DP146" s="203">
        <v>2500</v>
      </c>
      <c r="DQ146" s="203">
        <v>2666.6666666666665</v>
      </c>
      <c r="DR146" s="191" t="s">
        <v>3112</v>
      </c>
      <c r="DS146" s="197">
        <v>2000</v>
      </c>
      <c r="DT146" s="191" t="s">
        <v>3112</v>
      </c>
      <c r="DU146" s="204">
        <v>2500</v>
      </c>
      <c r="DV146" s="558"/>
      <c r="DW146" s="191" t="s">
        <v>3112</v>
      </c>
      <c r="DX146" s="251" t="s">
        <v>3112</v>
      </c>
      <c r="DY146" s="191" t="s">
        <v>3112</v>
      </c>
      <c r="EA146" s="24" t="s">
        <v>3114</v>
      </c>
      <c r="EB146" s="209">
        <v>833.33333333333337</v>
      </c>
      <c r="EC146" s="221">
        <v>416.66666666666669</v>
      </c>
      <c r="ED146" s="217">
        <v>833.33333333333337</v>
      </c>
      <c r="EE146" s="217">
        <v>833.33333333333337</v>
      </c>
      <c r="EF146" s="217">
        <v>416.66666666666669</v>
      </c>
      <c r="EG146" s="198" t="s">
        <v>3112</v>
      </c>
      <c r="EH146" s="222">
        <v>500</v>
      </c>
      <c r="EI146" s="199">
        <v>500</v>
      </c>
      <c r="EJ146" s="198" t="s">
        <v>3112</v>
      </c>
      <c r="EK146" s="558"/>
      <c r="EL146" s="203">
        <v>500</v>
      </c>
      <c r="EM146" s="558"/>
      <c r="EN146" s="203">
        <v>500</v>
      </c>
      <c r="EO146" s="558"/>
      <c r="EP146" s="203">
        <v>416.66666666666669</v>
      </c>
      <c r="EQ146" s="203">
        <v>500</v>
      </c>
      <c r="ER146" s="191" t="s">
        <v>3112</v>
      </c>
      <c r="ES146" s="197">
        <v>750</v>
      </c>
      <c r="ET146" s="191" t="s">
        <v>3112</v>
      </c>
      <c r="EU146" s="204">
        <v>1000</v>
      </c>
      <c r="EV146" s="558"/>
      <c r="EW146" s="191" t="s">
        <v>3112</v>
      </c>
      <c r="EX146" s="191" t="s">
        <v>3112</v>
      </c>
      <c r="EY146" s="191" t="s">
        <v>3112</v>
      </c>
    </row>
    <row r="147" spans="1:155" x14ac:dyDescent="0.3">
      <c r="A147" s="150" t="s">
        <v>2976</v>
      </c>
      <c r="B147" s="235" t="s">
        <v>3112</v>
      </c>
      <c r="C147" s="235" t="s">
        <v>3112</v>
      </c>
      <c r="D147" s="235" t="s">
        <v>3112</v>
      </c>
      <c r="E147" s="217">
        <v>166.66666666666666</v>
      </c>
      <c r="F147" s="235" t="s">
        <v>3112</v>
      </c>
      <c r="G147" s="235" t="s">
        <v>3112</v>
      </c>
      <c r="H147" s="235" t="s">
        <v>3112</v>
      </c>
      <c r="I147" s="203">
        <v>145.83333333333334</v>
      </c>
      <c r="J147" s="203">
        <v>166.66666666666666</v>
      </c>
      <c r="K147" s="558"/>
      <c r="L147" s="203">
        <v>166.66666666666666</v>
      </c>
      <c r="M147" s="558"/>
      <c r="N147" s="252">
        <v>166.66666666666666</v>
      </c>
      <c r="O147" s="558"/>
      <c r="P147" s="203">
        <v>175</v>
      </c>
      <c r="Q147" s="203">
        <v>175</v>
      </c>
      <c r="R147" s="203">
        <v>166.66666666666666</v>
      </c>
      <c r="S147" s="204">
        <v>166.66666666666666</v>
      </c>
      <c r="T147" s="204">
        <v>166.66666666666666</v>
      </c>
      <c r="U147" s="209">
        <v>166.66666666666666</v>
      </c>
      <c r="V147" s="558"/>
      <c r="W147" s="376" t="s">
        <v>3112</v>
      </c>
      <c r="X147" s="340" t="s">
        <v>3112</v>
      </c>
      <c r="Y147" s="201">
        <v>166.66666666666666</v>
      </c>
      <c r="AA147" s="150" t="s">
        <v>2976</v>
      </c>
      <c r="AB147" s="235" t="s">
        <v>3112</v>
      </c>
      <c r="AC147" s="235"/>
      <c r="AD147" s="235" t="s">
        <v>3112</v>
      </c>
      <c r="AE147" s="217">
        <v>166.66666666666666</v>
      </c>
      <c r="AF147" s="235" t="s">
        <v>3112</v>
      </c>
      <c r="AG147" s="235" t="s">
        <v>3112</v>
      </c>
      <c r="AH147" s="377" t="s">
        <v>3112</v>
      </c>
      <c r="AI147" s="203">
        <v>166.66666666666666</v>
      </c>
      <c r="AJ147" s="203">
        <v>166.66666666666666</v>
      </c>
      <c r="AK147" s="558"/>
      <c r="AL147" s="203">
        <v>166.66666666666666</v>
      </c>
      <c r="AM147" s="558"/>
      <c r="AN147" s="374">
        <v>238</v>
      </c>
      <c r="AO147" s="558"/>
      <c r="AP147" s="203">
        <v>166.66666666666666</v>
      </c>
      <c r="AQ147" s="220">
        <v>166.66666666666666</v>
      </c>
      <c r="AR147" s="204">
        <v>166.66666666666666</v>
      </c>
      <c r="AS147" s="191" t="s">
        <v>3112</v>
      </c>
      <c r="AT147" s="204">
        <v>166.66666666666666</v>
      </c>
      <c r="AU147" s="209">
        <v>166.66666666666666</v>
      </c>
      <c r="AV147" s="558"/>
      <c r="AW147" s="191" t="s">
        <v>3112</v>
      </c>
      <c r="AX147" s="191" t="s">
        <v>3112</v>
      </c>
      <c r="AY147" s="333">
        <v>166.66666666666666</v>
      </c>
      <c r="BA147" s="150" t="s">
        <v>2976</v>
      </c>
      <c r="BB147" s="235" t="s">
        <v>3112</v>
      </c>
      <c r="BC147" s="235"/>
      <c r="BD147" s="235" t="s">
        <v>3112</v>
      </c>
      <c r="BE147" s="217">
        <v>500</v>
      </c>
      <c r="BF147" s="235" t="s">
        <v>3112</v>
      </c>
      <c r="BG147" s="235" t="s">
        <v>3112</v>
      </c>
      <c r="BH147" s="235" t="s">
        <v>3112</v>
      </c>
      <c r="BI147" s="203">
        <v>500</v>
      </c>
      <c r="BJ147" s="203">
        <v>583.33333333333337</v>
      </c>
      <c r="BK147" s="558"/>
      <c r="BL147" s="203">
        <v>458.33333333333331</v>
      </c>
      <c r="BM147" s="558"/>
      <c r="BN147" s="203">
        <v>500</v>
      </c>
      <c r="BO147" s="558"/>
      <c r="BP147" s="203">
        <v>500</v>
      </c>
      <c r="BQ147" s="205">
        <v>500</v>
      </c>
      <c r="BR147" s="204">
        <v>500</v>
      </c>
      <c r="BS147" s="191" t="s">
        <v>3112</v>
      </c>
      <c r="BT147" s="204">
        <v>500</v>
      </c>
      <c r="BU147" s="204">
        <v>416.66666666666669</v>
      </c>
      <c r="BV147" s="558"/>
      <c r="BW147" s="191" t="s">
        <v>3112</v>
      </c>
      <c r="BX147" s="191" t="s">
        <v>3112</v>
      </c>
      <c r="BY147" s="333">
        <v>500</v>
      </c>
      <c r="CA147" s="150" t="s">
        <v>2976</v>
      </c>
      <c r="CB147" s="235" t="s">
        <v>3112</v>
      </c>
      <c r="CC147" s="235"/>
      <c r="CD147" s="235" t="s">
        <v>3112</v>
      </c>
      <c r="CE147" s="204">
        <v>500</v>
      </c>
      <c r="CF147" s="235" t="s">
        <v>3112</v>
      </c>
      <c r="CG147" s="235" t="s">
        <v>3112</v>
      </c>
      <c r="CH147" s="235" t="s">
        <v>3112</v>
      </c>
      <c r="CI147" s="203">
        <v>500</v>
      </c>
      <c r="CJ147" s="203">
        <v>500</v>
      </c>
      <c r="CK147" s="558"/>
      <c r="CL147" s="203">
        <v>500</v>
      </c>
      <c r="CM147" s="558"/>
      <c r="CN147" s="203">
        <v>500</v>
      </c>
      <c r="CO147" s="558"/>
      <c r="CP147" s="203">
        <v>583.33333333333337</v>
      </c>
      <c r="CQ147" s="203">
        <v>500</v>
      </c>
      <c r="CR147" s="204">
        <v>500</v>
      </c>
      <c r="CS147" s="191" t="s">
        <v>3112</v>
      </c>
      <c r="CT147" s="204">
        <v>500</v>
      </c>
      <c r="CU147" s="204">
        <v>500</v>
      </c>
      <c r="CV147" s="558"/>
      <c r="CW147" s="191" t="s">
        <v>3112</v>
      </c>
      <c r="CX147" s="191" t="s">
        <v>3112</v>
      </c>
      <c r="CY147" s="204">
        <v>500</v>
      </c>
      <c r="DA147" s="150" t="s">
        <v>2976</v>
      </c>
      <c r="DB147" s="235" t="s">
        <v>3112</v>
      </c>
      <c r="DC147" s="235"/>
      <c r="DD147" s="198" t="s">
        <v>3112</v>
      </c>
      <c r="DE147" s="204">
        <v>791.66666666666663</v>
      </c>
      <c r="DF147" s="198" t="s">
        <v>3112</v>
      </c>
      <c r="DG147" s="198" t="s">
        <v>3112</v>
      </c>
      <c r="DH147" s="198" t="s">
        <v>3112</v>
      </c>
      <c r="DI147" s="203">
        <v>2291.6666666666665</v>
      </c>
      <c r="DJ147" s="203">
        <v>1541.6666666666667</v>
      </c>
      <c r="DK147" s="558"/>
      <c r="DL147" s="252">
        <v>2083.3333333333335</v>
      </c>
      <c r="DM147" s="558"/>
      <c r="DN147" s="252">
        <v>2500</v>
      </c>
      <c r="DO147" s="558"/>
      <c r="DP147" s="203">
        <v>1666.6666666666667</v>
      </c>
      <c r="DQ147" s="203">
        <v>1666.6666666666667</v>
      </c>
      <c r="DR147" s="204">
        <v>1666.6666666666667</v>
      </c>
      <c r="DS147" s="191" t="s">
        <v>3112</v>
      </c>
      <c r="DT147" s="204">
        <v>1666.6666666666667</v>
      </c>
      <c r="DU147" s="204">
        <v>1666.6666666666667</v>
      </c>
      <c r="DV147" s="558"/>
      <c r="DW147" s="191" t="s">
        <v>3112</v>
      </c>
      <c r="DX147" s="251" t="s">
        <v>3112</v>
      </c>
      <c r="DY147" s="204">
        <v>1666.6666666666667</v>
      </c>
      <c r="EA147" s="150" t="s">
        <v>2976</v>
      </c>
      <c r="EB147" s="235" t="s">
        <v>3112</v>
      </c>
      <c r="EC147" s="235"/>
      <c r="ED147" s="198" t="s">
        <v>3112</v>
      </c>
      <c r="EE147" s="217">
        <v>333.33333333333331</v>
      </c>
      <c r="EF147" s="198" t="s">
        <v>3112</v>
      </c>
      <c r="EG147" s="198" t="s">
        <v>3112</v>
      </c>
      <c r="EH147" s="198" t="s">
        <v>3112</v>
      </c>
      <c r="EI147" s="203">
        <v>437.5</v>
      </c>
      <c r="EJ147" s="203">
        <v>625</v>
      </c>
      <c r="EK147" s="558"/>
      <c r="EL147" s="203">
        <v>541.66666666666663</v>
      </c>
      <c r="EM147" s="558"/>
      <c r="EN147" s="252">
        <v>625</v>
      </c>
      <c r="EO147" s="558"/>
      <c r="EP147" s="203">
        <v>500</v>
      </c>
      <c r="EQ147" s="203">
        <v>416.66666666666669</v>
      </c>
      <c r="ER147" s="204">
        <v>416.66666666666669</v>
      </c>
      <c r="ES147" s="191" t="s">
        <v>3112</v>
      </c>
      <c r="ET147" s="204">
        <v>583.33333333333337</v>
      </c>
      <c r="EU147" s="204">
        <v>416.66666666666669</v>
      </c>
      <c r="EV147" s="558"/>
      <c r="EW147" s="191" t="s">
        <v>3112</v>
      </c>
      <c r="EX147" s="191" t="s">
        <v>3112</v>
      </c>
      <c r="EY147" s="204">
        <v>416.66666666666669</v>
      </c>
    </row>
    <row r="148" spans="1:155" x14ac:dyDescent="0.3">
      <c r="A148" s="24" t="s">
        <v>2977</v>
      </c>
      <c r="B148" s="209">
        <v>416.66666666666669</v>
      </c>
      <c r="C148" s="249">
        <v>500</v>
      </c>
      <c r="D148" s="235" t="s">
        <v>3112</v>
      </c>
      <c r="E148" s="235" t="s">
        <v>3112</v>
      </c>
      <c r="F148" s="235" t="s">
        <v>3112</v>
      </c>
      <c r="G148" s="235" t="s">
        <v>3112</v>
      </c>
      <c r="H148" s="222">
        <v>333.33333333333331</v>
      </c>
      <c r="I148" s="198" t="s">
        <v>3112</v>
      </c>
      <c r="J148" s="220">
        <v>500</v>
      </c>
      <c r="K148" s="558"/>
      <c r="L148" s="198" t="s">
        <v>3112</v>
      </c>
      <c r="M148" s="558"/>
      <c r="N148" s="203">
        <v>416.66666666666669</v>
      </c>
      <c r="O148" s="558"/>
      <c r="P148" s="203">
        <v>416.66666666666669</v>
      </c>
      <c r="Q148" s="203">
        <v>416.66666666666669</v>
      </c>
      <c r="R148" s="203">
        <v>416.66666666666669</v>
      </c>
      <c r="S148" s="204">
        <v>416.66666666666669</v>
      </c>
      <c r="T148" s="197">
        <v>333.33333333333331</v>
      </c>
      <c r="U148" s="191" t="s">
        <v>3112</v>
      </c>
      <c r="V148" s="558"/>
      <c r="W148" s="371">
        <v>250</v>
      </c>
      <c r="X148" s="192">
        <v>250</v>
      </c>
      <c r="Y148" s="201">
        <v>333.33333333333331</v>
      </c>
      <c r="AA148" s="24" t="s">
        <v>2977</v>
      </c>
      <c r="AB148" s="209">
        <v>250</v>
      </c>
      <c r="AC148" s="249">
        <v>250</v>
      </c>
      <c r="AD148" s="235" t="s">
        <v>3112</v>
      </c>
      <c r="AE148" s="235" t="s">
        <v>3112</v>
      </c>
      <c r="AF148" s="235" t="s">
        <v>3112</v>
      </c>
      <c r="AG148" s="235" t="s">
        <v>3112</v>
      </c>
      <c r="AH148" s="379">
        <v>250</v>
      </c>
      <c r="AI148" s="198" t="s">
        <v>3112</v>
      </c>
      <c r="AJ148" s="220">
        <v>250</v>
      </c>
      <c r="AK148" s="558"/>
      <c r="AL148" s="198" t="s">
        <v>3112</v>
      </c>
      <c r="AM148" s="558"/>
      <c r="AN148" s="203">
        <v>166.66666666666666</v>
      </c>
      <c r="AO148" s="558"/>
      <c r="AP148" s="203">
        <v>250</v>
      </c>
      <c r="AQ148" s="220">
        <v>166.66666666666666</v>
      </c>
      <c r="AR148" s="204">
        <v>166.66666666666666</v>
      </c>
      <c r="AS148" s="204">
        <v>166.666666666667</v>
      </c>
      <c r="AT148" s="197">
        <v>291.66666666666669</v>
      </c>
      <c r="AU148" s="191" t="s">
        <v>3112</v>
      </c>
      <c r="AV148" s="558"/>
      <c r="AW148" s="333">
        <v>291.66666666666669</v>
      </c>
      <c r="AX148" s="333">
        <v>250</v>
      </c>
      <c r="AY148" s="333">
        <v>250</v>
      </c>
      <c r="BA148" s="24" t="s">
        <v>2977</v>
      </c>
      <c r="BB148" s="209">
        <v>500</v>
      </c>
      <c r="BC148" s="249">
        <v>416.66666666666669</v>
      </c>
      <c r="BD148" s="235" t="s">
        <v>3112</v>
      </c>
      <c r="BE148" s="235" t="s">
        <v>3112</v>
      </c>
      <c r="BF148" s="235" t="s">
        <v>3112</v>
      </c>
      <c r="BG148" s="235" t="s">
        <v>3112</v>
      </c>
      <c r="BH148" s="222">
        <v>833.33333333333337</v>
      </c>
      <c r="BI148" s="198" t="s">
        <v>3112</v>
      </c>
      <c r="BJ148" s="220">
        <v>500</v>
      </c>
      <c r="BK148" s="558"/>
      <c r="BL148" s="198" t="s">
        <v>3112</v>
      </c>
      <c r="BM148" s="558"/>
      <c r="BN148" s="203">
        <v>416.66666666666669</v>
      </c>
      <c r="BO148" s="558"/>
      <c r="BP148" s="203">
        <v>416.66666666666669</v>
      </c>
      <c r="BQ148" s="205">
        <v>500</v>
      </c>
      <c r="BR148" s="204">
        <v>500</v>
      </c>
      <c r="BS148" s="204">
        <v>416.66666666666703</v>
      </c>
      <c r="BT148" s="204">
        <v>416.66666666666669</v>
      </c>
      <c r="BU148" s="191" t="s">
        <v>3112</v>
      </c>
      <c r="BV148" s="558"/>
      <c r="BW148" s="333">
        <v>416.66666666666669</v>
      </c>
      <c r="BX148" s="333">
        <v>416.66666666666669</v>
      </c>
      <c r="BY148" s="333">
        <v>416.66666666666669</v>
      </c>
      <c r="CA148" s="24" t="s">
        <v>2977</v>
      </c>
      <c r="CB148" s="209">
        <v>500</v>
      </c>
      <c r="CC148" s="349">
        <v>500</v>
      </c>
      <c r="CD148" s="235" t="s">
        <v>3112</v>
      </c>
      <c r="CE148" s="235" t="s">
        <v>3112</v>
      </c>
      <c r="CF148" s="235" t="s">
        <v>3112</v>
      </c>
      <c r="CG148" s="235" t="s">
        <v>3112</v>
      </c>
      <c r="CH148" s="222">
        <v>500</v>
      </c>
      <c r="CI148" s="198" t="s">
        <v>3112</v>
      </c>
      <c r="CJ148" s="220">
        <v>500</v>
      </c>
      <c r="CK148" s="558"/>
      <c r="CL148" s="198" t="s">
        <v>3112</v>
      </c>
      <c r="CM148" s="558"/>
      <c r="CN148" s="203">
        <v>416.66666666666669</v>
      </c>
      <c r="CO148" s="558"/>
      <c r="CP148" s="203">
        <v>458.33333333333331</v>
      </c>
      <c r="CQ148" s="203">
        <v>416.66666666666669</v>
      </c>
      <c r="CR148" s="204">
        <v>416.66666666666669</v>
      </c>
      <c r="CS148" s="204">
        <v>416.66666666666703</v>
      </c>
      <c r="CT148" s="204">
        <v>416.66666666666669</v>
      </c>
      <c r="CU148" s="191" t="s">
        <v>3112</v>
      </c>
      <c r="CV148" s="558"/>
      <c r="CW148" s="333">
        <v>583.33333333333337</v>
      </c>
      <c r="CX148" s="204">
        <v>416.66666666666669</v>
      </c>
      <c r="CY148" s="204">
        <v>416.66666666666669</v>
      </c>
      <c r="DA148" s="24" t="s">
        <v>2977</v>
      </c>
      <c r="DB148" s="209">
        <v>1250</v>
      </c>
      <c r="DC148" s="378">
        <v>1250</v>
      </c>
      <c r="DD148" s="198" t="s">
        <v>3112</v>
      </c>
      <c r="DE148" s="198" t="s">
        <v>3112</v>
      </c>
      <c r="DF148" s="198" t="s">
        <v>3112</v>
      </c>
      <c r="DG148" s="198" t="s">
        <v>3112</v>
      </c>
      <c r="DH148" s="222">
        <v>1375</v>
      </c>
      <c r="DI148" s="198" t="s">
        <v>3112</v>
      </c>
      <c r="DJ148" s="220">
        <v>2500</v>
      </c>
      <c r="DK148" s="558"/>
      <c r="DL148" s="198" t="s">
        <v>3112</v>
      </c>
      <c r="DM148" s="558"/>
      <c r="DN148" s="203">
        <v>2500</v>
      </c>
      <c r="DO148" s="558"/>
      <c r="DP148" s="252">
        <v>1666.6666666666667</v>
      </c>
      <c r="DQ148" s="252">
        <v>1833.3333333333333</v>
      </c>
      <c r="DR148" s="204">
        <v>2500</v>
      </c>
      <c r="DS148" s="204">
        <v>2500</v>
      </c>
      <c r="DT148" s="204">
        <v>1666.6666666666667</v>
      </c>
      <c r="DU148" s="191" t="s">
        <v>3112</v>
      </c>
      <c r="DV148" s="558"/>
      <c r="DW148" s="204">
        <v>2041.6666666666667</v>
      </c>
      <c r="DX148" s="197">
        <v>2500</v>
      </c>
      <c r="DY148" s="197">
        <v>2000</v>
      </c>
      <c r="EA148" s="24" t="s">
        <v>2977</v>
      </c>
      <c r="EB148" s="209">
        <v>1000</v>
      </c>
      <c r="EC148" s="221">
        <v>1000</v>
      </c>
      <c r="ED148" s="198" t="s">
        <v>3112</v>
      </c>
      <c r="EE148" s="198" t="s">
        <v>3112</v>
      </c>
      <c r="EF148" s="198" t="s">
        <v>3112</v>
      </c>
      <c r="EG148" s="198" t="s">
        <v>3112</v>
      </c>
      <c r="EH148" s="222">
        <v>916.66666666666663</v>
      </c>
      <c r="EI148" s="198" t="s">
        <v>3112</v>
      </c>
      <c r="EJ148" s="220">
        <v>833.33333333333337</v>
      </c>
      <c r="EK148" s="558"/>
      <c r="EL148" s="198" t="s">
        <v>3112</v>
      </c>
      <c r="EM148" s="558"/>
      <c r="EN148" s="203">
        <v>583.33333333333337</v>
      </c>
      <c r="EO148" s="558"/>
      <c r="EP148" s="203">
        <v>666.66666666666663</v>
      </c>
      <c r="EQ148" s="203">
        <v>750</v>
      </c>
      <c r="ER148" s="204">
        <v>750</v>
      </c>
      <c r="ES148" s="204">
        <v>750</v>
      </c>
      <c r="ET148" s="204">
        <v>583.33333333333337</v>
      </c>
      <c r="EU148" s="191" t="s">
        <v>3112</v>
      </c>
      <c r="EV148" s="558"/>
      <c r="EW148" s="204">
        <v>625</v>
      </c>
      <c r="EX148" s="197">
        <v>833.33333333333337</v>
      </c>
      <c r="EY148" s="204">
        <v>833.33333333333337</v>
      </c>
    </row>
    <row r="149" spans="1:155" x14ac:dyDescent="0.3">
      <c r="A149" s="24" t="s">
        <v>3120</v>
      </c>
      <c r="B149" s="235" t="s">
        <v>3112</v>
      </c>
      <c r="C149" s="235" t="s">
        <v>3112</v>
      </c>
      <c r="D149" s="235" t="s">
        <v>3112</v>
      </c>
      <c r="E149" s="235" t="s">
        <v>3112</v>
      </c>
      <c r="F149" s="235" t="s">
        <v>3112</v>
      </c>
      <c r="G149" s="235" t="s">
        <v>3112</v>
      </c>
      <c r="H149" s="235" t="s">
        <v>3112</v>
      </c>
      <c r="I149" s="235" t="s">
        <v>3112</v>
      </c>
      <c r="J149" s="235" t="s">
        <v>3112</v>
      </c>
      <c r="K149" s="558"/>
      <c r="L149" s="198" t="s">
        <v>3112</v>
      </c>
      <c r="M149" s="558"/>
      <c r="N149" s="198" t="s">
        <v>3112</v>
      </c>
      <c r="O149" s="558"/>
      <c r="P149" s="252">
        <v>166.66666666666666</v>
      </c>
      <c r="Q149" s="252">
        <v>166.66666666666666</v>
      </c>
      <c r="R149" s="203">
        <v>166.66666666666666</v>
      </c>
      <c r="S149" s="197">
        <v>208.33333333333334</v>
      </c>
      <c r="T149" s="191" t="s">
        <v>3112</v>
      </c>
      <c r="U149" s="191" t="s">
        <v>3112</v>
      </c>
      <c r="V149" s="558"/>
      <c r="W149" s="376" t="s">
        <v>3112</v>
      </c>
      <c r="X149" s="340" t="s">
        <v>3112</v>
      </c>
      <c r="Y149" s="340" t="s">
        <v>3112</v>
      </c>
      <c r="AA149" s="24" t="s">
        <v>3120</v>
      </c>
      <c r="AB149" s="235" t="s">
        <v>3112</v>
      </c>
      <c r="AC149" s="235" t="s">
        <v>3112</v>
      </c>
      <c r="AD149" s="235" t="s">
        <v>3112</v>
      </c>
      <c r="AE149" s="235" t="s">
        <v>3112</v>
      </c>
      <c r="AF149" s="235" t="s">
        <v>3112</v>
      </c>
      <c r="AG149" s="235" t="s">
        <v>3112</v>
      </c>
      <c r="AH149" s="235" t="s">
        <v>3112</v>
      </c>
      <c r="AI149" s="235" t="s">
        <v>3112</v>
      </c>
      <c r="AJ149" s="235" t="s">
        <v>3112</v>
      </c>
      <c r="AK149" s="558"/>
      <c r="AL149" s="198" t="s">
        <v>3112</v>
      </c>
      <c r="AM149" s="558"/>
      <c r="AN149" s="198" t="s">
        <v>3112</v>
      </c>
      <c r="AO149" s="558"/>
      <c r="AP149" s="203">
        <v>216.66666666666666</v>
      </c>
      <c r="AQ149" s="220">
        <v>166.66666666666666</v>
      </c>
      <c r="AR149" s="204">
        <v>208.33333333333334</v>
      </c>
      <c r="AS149" s="191" t="s">
        <v>3112</v>
      </c>
      <c r="AT149" s="191" t="s">
        <v>3112</v>
      </c>
      <c r="AU149" s="191" t="s">
        <v>3112</v>
      </c>
      <c r="AV149" s="558"/>
      <c r="AW149" s="191" t="s">
        <v>3112</v>
      </c>
      <c r="AX149" s="191" t="s">
        <v>3112</v>
      </c>
      <c r="AY149" s="191" t="s">
        <v>3112</v>
      </c>
      <c r="BA149" s="24" t="s">
        <v>3120</v>
      </c>
      <c r="BB149" s="235" t="s">
        <v>3112</v>
      </c>
      <c r="BC149" s="235" t="s">
        <v>3112</v>
      </c>
      <c r="BD149" s="235" t="s">
        <v>3112</v>
      </c>
      <c r="BE149" s="235" t="s">
        <v>3112</v>
      </c>
      <c r="BF149" s="235" t="s">
        <v>3112</v>
      </c>
      <c r="BG149" s="235" t="s">
        <v>3112</v>
      </c>
      <c r="BH149" s="235" t="s">
        <v>3112</v>
      </c>
      <c r="BI149" s="235" t="s">
        <v>3112</v>
      </c>
      <c r="BJ149" s="235" t="s">
        <v>3112</v>
      </c>
      <c r="BK149" s="558"/>
      <c r="BL149" s="198" t="s">
        <v>3112</v>
      </c>
      <c r="BM149" s="558"/>
      <c r="BN149" s="198" t="s">
        <v>3112</v>
      </c>
      <c r="BO149" s="558"/>
      <c r="BP149" s="203">
        <v>333.33333333333331</v>
      </c>
      <c r="BQ149" s="205">
        <v>1000</v>
      </c>
      <c r="BR149" s="204">
        <v>1000</v>
      </c>
      <c r="BS149" s="191" t="s">
        <v>3112</v>
      </c>
      <c r="BT149" s="191" t="s">
        <v>3112</v>
      </c>
      <c r="BU149" s="191" t="s">
        <v>3112</v>
      </c>
      <c r="BV149" s="558"/>
      <c r="BW149" s="191" t="s">
        <v>3112</v>
      </c>
      <c r="BX149" s="191" t="s">
        <v>3112</v>
      </c>
      <c r="BY149" s="191" t="s">
        <v>3112</v>
      </c>
      <c r="CA149" s="24" t="s">
        <v>3120</v>
      </c>
      <c r="CB149" s="235" t="s">
        <v>3112</v>
      </c>
      <c r="CC149" s="235" t="s">
        <v>3112</v>
      </c>
      <c r="CD149" s="235" t="s">
        <v>3112</v>
      </c>
      <c r="CE149" s="235" t="s">
        <v>3112</v>
      </c>
      <c r="CF149" s="235" t="s">
        <v>3112</v>
      </c>
      <c r="CG149" s="235" t="s">
        <v>3112</v>
      </c>
      <c r="CH149" s="235" t="s">
        <v>3112</v>
      </c>
      <c r="CI149" s="235" t="s">
        <v>3112</v>
      </c>
      <c r="CJ149" s="235" t="s">
        <v>3112</v>
      </c>
      <c r="CK149" s="558"/>
      <c r="CL149" s="198" t="s">
        <v>3112</v>
      </c>
      <c r="CM149" s="558"/>
      <c r="CN149" s="198" t="s">
        <v>3112</v>
      </c>
      <c r="CO149" s="558"/>
      <c r="CP149" s="203">
        <v>375</v>
      </c>
      <c r="CQ149" s="203">
        <v>333.33333333333331</v>
      </c>
      <c r="CR149" s="204">
        <v>333.33333333333331</v>
      </c>
      <c r="CS149" s="191" t="s">
        <v>3112</v>
      </c>
      <c r="CT149" s="191" t="s">
        <v>3112</v>
      </c>
      <c r="CU149" s="191" t="s">
        <v>3112</v>
      </c>
      <c r="CV149" s="558"/>
      <c r="CW149" s="191" t="s">
        <v>3112</v>
      </c>
      <c r="CX149" s="191" t="s">
        <v>3112</v>
      </c>
      <c r="CY149" s="191" t="s">
        <v>3112</v>
      </c>
      <c r="DA149" s="24" t="s">
        <v>3120</v>
      </c>
      <c r="DB149" s="235" t="s">
        <v>3112</v>
      </c>
      <c r="DC149" s="235" t="s">
        <v>3112</v>
      </c>
      <c r="DD149" s="235" t="s">
        <v>3112</v>
      </c>
      <c r="DE149" s="235" t="s">
        <v>3112</v>
      </c>
      <c r="DF149" s="235" t="s">
        <v>3112</v>
      </c>
      <c r="DG149" s="235" t="s">
        <v>3112</v>
      </c>
      <c r="DH149" s="235" t="s">
        <v>3112</v>
      </c>
      <c r="DI149" s="235" t="s">
        <v>3112</v>
      </c>
      <c r="DJ149" s="235" t="s">
        <v>3112</v>
      </c>
      <c r="DK149" s="558"/>
      <c r="DL149" s="198" t="s">
        <v>3112</v>
      </c>
      <c r="DM149" s="558"/>
      <c r="DN149" s="198" t="s">
        <v>3112</v>
      </c>
      <c r="DO149" s="558"/>
      <c r="DP149" s="252">
        <v>1666.6666666666667</v>
      </c>
      <c r="DQ149" s="203">
        <v>2750</v>
      </c>
      <c r="DR149" s="204">
        <v>2666.6666666666665</v>
      </c>
      <c r="DS149" s="191" t="s">
        <v>3112</v>
      </c>
      <c r="DT149" s="191" t="s">
        <v>3112</v>
      </c>
      <c r="DU149" s="191" t="s">
        <v>3112</v>
      </c>
      <c r="DV149" s="558"/>
      <c r="DW149" s="191" t="s">
        <v>3112</v>
      </c>
      <c r="DX149" s="251" t="s">
        <v>3112</v>
      </c>
      <c r="DY149" s="191" t="s">
        <v>3112</v>
      </c>
      <c r="EA149" s="24" t="s">
        <v>3120</v>
      </c>
      <c r="EB149" s="235" t="s">
        <v>3112</v>
      </c>
      <c r="EC149" s="235" t="s">
        <v>3112</v>
      </c>
      <c r="ED149" s="235" t="s">
        <v>3112</v>
      </c>
      <c r="EE149" s="235" t="s">
        <v>3112</v>
      </c>
      <c r="EF149" s="235" t="s">
        <v>3112</v>
      </c>
      <c r="EG149" s="235" t="s">
        <v>3112</v>
      </c>
      <c r="EH149" s="235" t="s">
        <v>3112</v>
      </c>
      <c r="EI149" s="235" t="s">
        <v>3112</v>
      </c>
      <c r="EJ149" s="235" t="s">
        <v>3112</v>
      </c>
      <c r="EK149" s="558"/>
      <c r="EL149" s="198" t="s">
        <v>3112</v>
      </c>
      <c r="EM149" s="558"/>
      <c r="EN149" s="198" t="s">
        <v>3112</v>
      </c>
      <c r="EO149" s="558"/>
      <c r="EP149" s="252">
        <v>666.66666666666663</v>
      </c>
      <c r="EQ149" s="252">
        <v>625</v>
      </c>
      <c r="ER149" s="204">
        <v>416.66666666666669</v>
      </c>
      <c r="ES149" s="191" t="s">
        <v>3112</v>
      </c>
      <c r="ET149" s="191" t="s">
        <v>3112</v>
      </c>
      <c r="EU149" s="191" t="s">
        <v>3112</v>
      </c>
      <c r="EV149" s="558"/>
      <c r="EW149" s="191" t="s">
        <v>3112</v>
      </c>
      <c r="EX149" s="191" t="s">
        <v>3112</v>
      </c>
      <c r="EY149" s="191" t="s">
        <v>3112</v>
      </c>
    </row>
    <row r="150" spans="1:155" x14ac:dyDescent="0.3">
      <c r="A150" s="24" t="s">
        <v>2978</v>
      </c>
      <c r="B150" s="235" t="s">
        <v>3112</v>
      </c>
      <c r="C150" s="235" t="s">
        <v>3112</v>
      </c>
      <c r="D150" s="249">
        <v>250</v>
      </c>
      <c r="E150" s="217">
        <v>250</v>
      </c>
      <c r="F150" s="235" t="s">
        <v>3112</v>
      </c>
      <c r="G150" s="250">
        <v>250</v>
      </c>
      <c r="H150" s="222">
        <v>250</v>
      </c>
      <c r="I150" s="199">
        <v>250</v>
      </c>
      <c r="J150" s="199">
        <v>333.33333333333331</v>
      </c>
      <c r="K150" s="558"/>
      <c r="L150" s="199">
        <v>166.66666666666666</v>
      </c>
      <c r="M150" s="558"/>
      <c r="N150" s="199">
        <v>208.33333333333334</v>
      </c>
      <c r="O150" s="558"/>
      <c r="P150" s="199">
        <v>250</v>
      </c>
      <c r="Q150" s="199">
        <v>250</v>
      </c>
      <c r="R150" s="199">
        <v>333.33333333333331</v>
      </c>
      <c r="S150" s="204">
        <v>333.33333333333331</v>
      </c>
      <c r="T150" s="204">
        <v>250</v>
      </c>
      <c r="U150" s="209">
        <v>333.33333333333331</v>
      </c>
      <c r="V150" s="558"/>
      <c r="W150" s="371">
        <v>333.33333333333331</v>
      </c>
      <c r="X150" s="201">
        <v>333.33333333333331</v>
      </c>
      <c r="Y150" s="201">
        <v>333.33333333333331</v>
      </c>
      <c r="AA150" s="24" t="s">
        <v>2978</v>
      </c>
      <c r="AB150" s="235" t="s">
        <v>3112</v>
      </c>
      <c r="AC150" s="235" t="s">
        <v>3112</v>
      </c>
      <c r="AD150" s="249">
        <v>250</v>
      </c>
      <c r="AE150" s="217">
        <v>166.66666666666666</v>
      </c>
      <c r="AF150" s="235" t="s">
        <v>3112</v>
      </c>
      <c r="AG150" s="258">
        <v>250</v>
      </c>
      <c r="AH150" s="379">
        <v>250</v>
      </c>
      <c r="AI150" s="199">
        <v>166.66666666666666</v>
      </c>
      <c r="AJ150" s="199">
        <v>250</v>
      </c>
      <c r="AK150" s="558"/>
      <c r="AL150" s="199">
        <v>250</v>
      </c>
      <c r="AM150" s="558"/>
      <c r="AN150" s="199">
        <v>291.66666666666669</v>
      </c>
      <c r="AO150" s="558"/>
      <c r="AP150" s="199">
        <v>166.66666666666666</v>
      </c>
      <c r="AQ150" s="220">
        <v>250</v>
      </c>
      <c r="AR150" s="204">
        <v>250</v>
      </c>
      <c r="AS150" s="204">
        <v>250</v>
      </c>
      <c r="AT150" s="204">
        <v>250</v>
      </c>
      <c r="AU150" s="209">
        <v>250</v>
      </c>
      <c r="AV150" s="558"/>
      <c r="AW150" s="333">
        <v>250</v>
      </c>
      <c r="AX150" s="333">
        <v>250</v>
      </c>
      <c r="AY150" s="333">
        <v>250</v>
      </c>
      <c r="BA150" s="24" t="s">
        <v>2978</v>
      </c>
      <c r="BB150" s="235" t="s">
        <v>3112</v>
      </c>
      <c r="BC150" s="235" t="s">
        <v>3112</v>
      </c>
      <c r="BD150" s="249">
        <v>583.33333333333337</v>
      </c>
      <c r="BE150" s="217">
        <v>500</v>
      </c>
      <c r="BF150" s="235" t="s">
        <v>3112</v>
      </c>
      <c r="BG150" s="250">
        <v>583.33333333333337</v>
      </c>
      <c r="BH150" s="222">
        <v>500</v>
      </c>
      <c r="BI150" s="199">
        <v>500</v>
      </c>
      <c r="BJ150" s="199">
        <v>583.33333333333337</v>
      </c>
      <c r="BK150" s="558"/>
      <c r="BL150" s="199">
        <v>458.33333333333331</v>
      </c>
      <c r="BM150" s="558"/>
      <c r="BN150" s="199">
        <v>500</v>
      </c>
      <c r="BO150" s="558"/>
      <c r="BP150" s="199">
        <v>416.66666666666669</v>
      </c>
      <c r="BQ150" s="199">
        <v>500</v>
      </c>
      <c r="BR150" s="204">
        <v>500</v>
      </c>
      <c r="BS150" s="204">
        <v>500</v>
      </c>
      <c r="BT150" s="204">
        <v>500</v>
      </c>
      <c r="BU150" s="204">
        <v>500</v>
      </c>
      <c r="BV150" s="558"/>
      <c r="BW150" s="333">
        <v>500</v>
      </c>
      <c r="BX150" s="333">
        <v>500</v>
      </c>
      <c r="BY150" s="333">
        <v>500</v>
      </c>
      <c r="CA150" s="24" t="s">
        <v>2978</v>
      </c>
      <c r="CB150" s="235" t="s">
        <v>3112</v>
      </c>
      <c r="CC150" s="235" t="s">
        <v>3112</v>
      </c>
      <c r="CD150" s="349">
        <v>500</v>
      </c>
      <c r="CE150" s="204">
        <v>416.66666666666669</v>
      </c>
      <c r="CF150" s="235" t="s">
        <v>3112</v>
      </c>
      <c r="CG150" s="250">
        <v>500</v>
      </c>
      <c r="CH150" s="222">
        <v>541.66666666666663</v>
      </c>
      <c r="CI150" s="199">
        <v>500</v>
      </c>
      <c r="CJ150" s="199">
        <v>583.33333333333337</v>
      </c>
      <c r="CK150" s="558"/>
      <c r="CL150" s="199">
        <v>416.66666666666669</v>
      </c>
      <c r="CM150" s="558"/>
      <c r="CN150" s="199">
        <v>416.66666666666669</v>
      </c>
      <c r="CO150" s="558"/>
      <c r="CP150" s="199">
        <v>333.33333333333331</v>
      </c>
      <c r="CQ150" s="199">
        <v>583.33333333333337</v>
      </c>
      <c r="CR150" s="204">
        <v>583.33333333333337</v>
      </c>
      <c r="CS150" s="204">
        <v>583.33333333333303</v>
      </c>
      <c r="CT150" s="204">
        <v>583.33333333333337</v>
      </c>
      <c r="CU150" s="204">
        <v>583.33333333333337</v>
      </c>
      <c r="CV150" s="558"/>
      <c r="CW150" s="333">
        <v>583.33333333333337</v>
      </c>
      <c r="CX150" s="204">
        <v>583.33333333333337</v>
      </c>
      <c r="CY150" s="204">
        <v>583.33333333333337</v>
      </c>
      <c r="DA150" s="24" t="s">
        <v>2978</v>
      </c>
      <c r="DB150" s="235" t="s">
        <v>3112</v>
      </c>
      <c r="DC150" s="235" t="s">
        <v>3112</v>
      </c>
      <c r="DD150" s="204">
        <v>1083.3333333333333</v>
      </c>
      <c r="DE150" s="204">
        <v>1166.6666666666667</v>
      </c>
      <c r="DF150" s="198" t="s">
        <v>3112</v>
      </c>
      <c r="DG150" s="196">
        <v>854.16666666666663</v>
      </c>
      <c r="DH150" s="222">
        <v>625</v>
      </c>
      <c r="DI150" s="192">
        <v>1979.1666666666667</v>
      </c>
      <c r="DJ150" s="192">
        <v>1666.6666666666667</v>
      </c>
      <c r="DK150" s="558"/>
      <c r="DL150" s="192">
        <v>2083.3333333333335</v>
      </c>
      <c r="DM150" s="558"/>
      <c r="DN150" s="192">
        <v>2500</v>
      </c>
      <c r="DO150" s="558"/>
      <c r="DP150" s="192">
        <v>1666.6666666666667</v>
      </c>
      <c r="DQ150" s="192">
        <v>1833.3333333333333</v>
      </c>
      <c r="DR150" s="197">
        <v>1833.3333333333333</v>
      </c>
      <c r="DS150" s="197">
        <v>2000</v>
      </c>
      <c r="DT150" s="204">
        <v>1666.6666666666667</v>
      </c>
      <c r="DU150" s="197">
        <v>1666.6666666666667</v>
      </c>
      <c r="DV150" s="558"/>
      <c r="DW150" s="204">
        <v>2041.6666666666667</v>
      </c>
      <c r="DX150" s="197">
        <v>2500</v>
      </c>
      <c r="DY150" s="197">
        <v>2000</v>
      </c>
      <c r="EA150" s="24" t="s">
        <v>2978</v>
      </c>
      <c r="EB150" s="235" t="s">
        <v>3112</v>
      </c>
      <c r="EC150" s="235" t="s">
        <v>3112</v>
      </c>
      <c r="ED150" s="217">
        <v>791.66666666666663</v>
      </c>
      <c r="EE150" s="217">
        <v>583.33333333333337</v>
      </c>
      <c r="EF150" s="198" t="s">
        <v>3112</v>
      </c>
      <c r="EG150" s="196">
        <v>541.66666666666663</v>
      </c>
      <c r="EH150" s="222">
        <v>833.33333333333337</v>
      </c>
      <c r="EI150" s="199">
        <v>1000</v>
      </c>
      <c r="EJ150" s="199">
        <v>1000</v>
      </c>
      <c r="EK150" s="558"/>
      <c r="EL150" s="199">
        <v>875</v>
      </c>
      <c r="EM150" s="558"/>
      <c r="EN150" s="252">
        <v>625</v>
      </c>
      <c r="EO150" s="558"/>
      <c r="EP150" s="199">
        <v>916.66666666666663</v>
      </c>
      <c r="EQ150" s="199">
        <v>916.66666666666663</v>
      </c>
      <c r="ER150" s="204">
        <v>916.66666666666663</v>
      </c>
      <c r="ES150" s="204">
        <v>917</v>
      </c>
      <c r="ET150" s="204">
        <v>916.66666666666663</v>
      </c>
      <c r="EU150" s="204">
        <v>916.66666666666663</v>
      </c>
      <c r="EV150" s="558"/>
      <c r="EW150" s="204">
        <v>916.66666666666663</v>
      </c>
      <c r="EX150" s="204">
        <v>916.66666666666663</v>
      </c>
      <c r="EY150" s="204">
        <v>1083.3333333333333</v>
      </c>
    </row>
    <row r="151" spans="1:155" x14ac:dyDescent="0.3">
      <c r="A151" s="24" t="s">
        <v>2092</v>
      </c>
      <c r="B151" s="235" t="s">
        <v>3112</v>
      </c>
      <c r="C151" s="235" t="s">
        <v>3112</v>
      </c>
      <c r="D151" s="235" t="s">
        <v>3112</v>
      </c>
      <c r="E151" s="235" t="s">
        <v>3112</v>
      </c>
      <c r="F151" s="235" t="s">
        <v>3112</v>
      </c>
      <c r="G151" s="235" t="s">
        <v>3112</v>
      </c>
      <c r="H151" s="235" t="s">
        <v>3112</v>
      </c>
      <c r="I151" s="235" t="s">
        <v>3112</v>
      </c>
      <c r="J151" s="235" t="s">
        <v>3112</v>
      </c>
      <c r="K151" s="558"/>
      <c r="L151" s="198" t="s">
        <v>3112</v>
      </c>
      <c r="M151" s="558"/>
      <c r="N151" s="198" t="s">
        <v>3112</v>
      </c>
      <c r="O151" s="558"/>
      <c r="P151" s="203">
        <v>166.66666666666666</v>
      </c>
      <c r="Q151" s="203">
        <v>166.66666666666666</v>
      </c>
      <c r="R151" s="252">
        <v>166.66666666666666</v>
      </c>
      <c r="S151" s="204">
        <v>166.66666666666666</v>
      </c>
      <c r="T151" s="204">
        <v>166.66666666666666</v>
      </c>
      <c r="U151" s="209">
        <v>166.66666666666666</v>
      </c>
      <c r="V151" s="558"/>
      <c r="W151" s="371">
        <v>250</v>
      </c>
      <c r="X151" s="201">
        <v>250</v>
      </c>
      <c r="Y151" s="201">
        <v>250</v>
      </c>
      <c r="AA151" s="24" t="s">
        <v>2092</v>
      </c>
      <c r="AB151" s="235" t="s">
        <v>3112</v>
      </c>
      <c r="AC151" s="235" t="s">
        <v>3112</v>
      </c>
      <c r="AD151" s="235" t="s">
        <v>3112</v>
      </c>
      <c r="AE151" s="235" t="s">
        <v>3112</v>
      </c>
      <c r="AF151" s="235" t="s">
        <v>3112</v>
      </c>
      <c r="AG151" s="235" t="s">
        <v>3112</v>
      </c>
      <c r="AH151" s="235" t="s">
        <v>3112</v>
      </c>
      <c r="AI151" s="235" t="s">
        <v>3112</v>
      </c>
      <c r="AJ151" s="235" t="s">
        <v>3112</v>
      </c>
      <c r="AK151" s="558"/>
      <c r="AL151" s="198" t="s">
        <v>3112</v>
      </c>
      <c r="AM151" s="558"/>
      <c r="AN151" s="198" t="s">
        <v>3112</v>
      </c>
      <c r="AO151" s="558"/>
      <c r="AP151" s="203">
        <v>416.66666666666669</v>
      </c>
      <c r="AQ151" s="220">
        <v>416.66666666666669</v>
      </c>
      <c r="AR151" s="204">
        <v>366.66666666666669</v>
      </c>
      <c r="AS151" s="204">
        <v>333.33333333333297</v>
      </c>
      <c r="AT151" s="204">
        <v>333.33333333333331</v>
      </c>
      <c r="AU151" s="209">
        <v>333.33333333333331</v>
      </c>
      <c r="AV151" s="558"/>
      <c r="AW151" s="333">
        <v>416.66666666666669</v>
      </c>
      <c r="AX151" s="333">
        <v>333.33333333333331</v>
      </c>
      <c r="AY151" s="333">
        <v>333.33333333333331</v>
      </c>
      <c r="BA151" s="24" t="s">
        <v>2092</v>
      </c>
      <c r="BB151" s="235" t="s">
        <v>3112</v>
      </c>
      <c r="BC151" s="235" t="s">
        <v>3112</v>
      </c>
      <c r="BD151" s="235" t="s">
        <v>3112</v>
      </c>
      <c r="BE151" s="235" t="s">
        <v>3112</v>
      </c>
      <c r="BF151" s="235" t="s">
        <v>3112</v>
      </c>
      <c r="BG151" s="235" t="s">
        <v>3112</v>
      </c>
      <c r="BH151" s="235" t="s">
        <v>3112</v>
      </c>
      <c r="BI151" s="235" t="s">
        <v>3112</v>
      </c>
      <c r="BJ151" s="235" t="s">
        <v>3112</v>
      </c>
      <c r="BK151" s="558"/>
      <c r="BL151" s="198" t="s">
        <v>3112</v>
      </c>
      <c r="BM151" s="558"/>
      <c r="BN151" s="198" t="s">
        <v>3112</v>
      </c>
      <c r="BO151" s="558"/>
      <c r="BP151" s="252">
        <v>583.33333333333337</v>
      </c>
      <c r="BQ151" s="205">
        <v>625</v>
      </c>
      <c r="BR151" s="204">
        <v>500</v>
      </c>
      <c r="BS151" s="204">
        <v>500</v>
      </c>
      <c r="BT151" s="204">
        <v>583.33333333333337</v>
      </c>
      <c r="BU151" s="204">
        <v>500</v>
      </c>
      <c r="BV151" s="558"/>
      <c r="BW151" s="333">
        <v>500</v>
      </c>
      <c r="BX151" s="333">
        <v>500</v>
      </c>
      <c r="BY151" s="333">
        <v>500</v>
      </c>
      <c r="CA151" s="24" t="s">
        <v>2092</v>
      </c>
      <c r="CB151" s="235" t="s">
        <v>3112</v>
      </c>
      <c r="CC151" s="235" t="s">
        <v>3112</v>
      </c>
      <c r="CD151" s="235" t="s">
        <v>3112</v>
      </c>
      <c r="CE151" s="235" t="s">
        <v>3112</v>
      </c>
      <c r="CF151" s="235" t="s">
        <v>3112</v>
      </c>
      <c r="CG151" s="235" t="s">
        <v>3112</v>
      </c>
      <c r="CH151" s="235" t="s">
        <v>3112</v>
      </c>
      <c r="CI151" s="235" t="s">
        <v>3112</v>
      </c>
      <c r="CJ151" s="235" t="s">
        <v>3112</v>
      </c>
      <c r="CK151" s="558"/>
      <c r="CL151" s="198" t="s">
        <v>3112</v>
      </c>
      <c r="CM151" s="558"/>
      <c r="CN151" s="198" t="s">
        <v>3112</v>
      </c>
      <c r="CO151" s="558"/>
      <c r="CP151" s="252">
        <v>500</v>
      </c>
      <c r="CQ151" s="203">
        <v>583.33333333333337</v>
      </c>
      <c r="CR151" s="204">
        <v>666.66666666666663</v>
      </c>
      <c r="CS151" s="204">
        <v>666.66666666666697</v>
      </c>
      <c r="CT151" s="204">
        <v>666.66666666666663</v>
      </c>
      <c r="CU151" s="204">
        <v>583.33333333333337</v>
      </c>
      <c r="CV151" s="558"/>
      <c r="CW151" s="333">
        <v>708.33333333333337</v>
      </c>
      <c r="CX151" s="204">
        <v>666.66666666666663</v>
      </c>
      <c r="CY151" s="204">
        <v>666.66666666666663</v>
      </c>
      <c r="DA151" s="24" t="s">
        <v>2092</v>
      </c>
      <c r="DB151" s="235" t="s">
        <v>3112</v>
      </c>
      <c r="DC151" s="235" t="s">
        <v>3112</v>
      </c>
      <c r="DD151" s="235" t="s">
        <v>3112</v>
      </c>
      <c r="DE151" s="235" t="s">
        <v>3112</v>
      </c>
      <c r="DF151" s="235" t="s">
        <v>3112</v>
      </c>
      <c r="DG151" s="235" t="s">
        <v>3112</v>
      </c>
      <c r="DH151" s="235" t="s">
        <v>3112</v>
      </c>
      <c r="DI151" s="235" t="s">
        <v>3112</v>
      </c>
      <c r="DJ151" s="235" t="s">
        <v>3112</v>
      </c>
      <c r="DK151" s="558"/>
      <c r="DL151" s="198" t="s">
        <v>3112</v>
      </c>
      <c r="DM151" s="558"/>
      <c r="DN151" s="198" t="s">
        <v>3112</v>
      </c>
      <c r="DO151" s="558"/>
      <c r="DP151" s="252">
        <v>1666.6666666666667</v>
      </c>
      <c r="DQ151" s="203">
        <v>1666.6666666666667</v>
      </c>
      <c r="DR151" s="204">
        <v>1000</v>
      </c>
      <c r="DS151" s="204">
        <v>2000</v>
      </c>
      <c r="DT151" s="204">
        <v>1666.6666666666667</v>
      </c>
      <c r="DU151" s="204">
        <v>1666.6666666666667</v>
      </c>
      <c r="DV151" s="558"/>
      <c r="DW151" s="204">
        <v>2000</v>
      </c>
      <c r="DX151" s="208">
        <v>2000</v>
      </c>
      <c r="DY151" s="204">
        <v>2000</v>
      </c>
      <c r="EA151" s="24" t="s">
        <v>2092</v>
      </c>
      <c r="EB151" s="235" t="s">
        <v>3112</v>
      </c>
      <c r="EC151" s="235" t="s">
        <v>3112</v>
      </c>
      <c r="ED151" s="235" t="s">
        <v>3112</v>
      </c>
      <c r="EE151" s="235" t="s">
        <v>3112</v>
      </c>
      <c r="EF151" s="235" t="s">
        <v>3112</v>
      </c>
      <c r="EG151" s="235" t="s">
        <v>3112</v>
      </c>
      <c r="EH151" s="235" t="s">
        <v>3112</v>
      </c>
      <c r="EI151" s="235" t="s">
        <v>3112</v>
      </c>
      <c r="EJ151" s="235" t="s">
        <v>3112</v>
      </c>
      <c r="EK151" s="558"/>
      <c r="EL151" s="198" t="s">
        <v>3112</v>
      </c>
      <c r="EM151" s="558"/>
      <c r="EN151" s="198" t="s">
        <v>3112</v>
      </c>
      <c r="EO151" s="558"/>
      <c r="EP151" s="252">
        <v>666.66666666666663</v>
      </c>
      <c r="EQ151" s="252">
        <v>625</v>
      </c>
      <c r="ER151" s="197">
        <v>666.66666666666663</v>
      </c>
      <c r="ES151" s="204">
        <v>583</v>
      </c>
      <c r="ET151" s="204">
        <v>583.33333333333337</v>
      </c>
      <c r="EU151" s="197">
        <v>666.66666666666663</v>
      </c>
      <c r="EV151" s="558"/>
      <c r="EW151" s="204">
        <v>1000</v>
      </c>
      <c r="EX151" s="204">
        <v>1000</v>
      </c>
      <c r="EY151" s="204">
        <v>1000</v>
      </c>
    </row>
    <row r="152" spans="1:155" x14ac:dyDescent="0.3">
      <c r="A152" s="24" t="s">
        <v>3122</v>
      </c>
      <c r="B152" s="235" t="s">
        <v>3112</v>
      </c>
      <c r="C152" s="235" t="s">
        <v>3112</v>
      </c>
      <c r="D152" s="235" t="s">
        <v>3112</v>
      </c>
      <c r="E152" s="235" t="s">
        <v>3112</v>
      </c>
      <c r="F152" s="235" t="s">
        <v>3112</v>
      </c>
      <c r="G152" s="235" t="s">
        <v>3112</v>
      </c>
      <c r="H152" s="235" t="s">
        <v>3112</v>
      </c>
      <c r="I152" s="235" t="s">
        <v>3112</v>
      </c>
      <c r="J152" s="235" t="s">
        <v>3112</v>
      </c>
      <c r="K152" s="558"/>
      <c r="L152" s="199">
        <v>166.66666666666666</v>
      </c>
      <c r="M152" s="558"/>
      <c r="N152" s="192">
        <v>166.66666666666666</v>
      </c>
      <c r="O152" s="558"/>
      <c r="P152" s="198" t="s">
        <v>3112</v>
      </c>
      <c r="Q152" s="198" t="s">
        <v>3112</v>
      </c>
      <c r="R152" s="252">
        <v>166.66666666666666</v>
      </c>
      <c r="S152" s="197">
        <v>208.33333333333334</v>
      </c>
      <c r="T152" s="197">
        <v>166.66666666666666</v>
      </c>
      <c r="U152" s="191" t="s">
        <v>3112</v>
      </c>
      <c r="V152" s="558"/>
      <c r="W152" s="376" t="s">
        <v>3112</v>
      </c>
      <c r="X152" s="340" t="s">
        <v>3112</v>
      </c>
      <c r="Y152" s="340" t="s">
        <v>3112</v>
      </c>
      <c r="AA152" s="24" t="s">
        <v>3122</v>
      </c>
      <c r="AB152" s="235" t="s">
        <v>3112</v>
      </c>
      <c r="AC152" s="235" t="s">
        <v>3112</v>
      </c>
      <c r="AD152" s="235" t="s">
        <v>3112</v>
      </c>
      <c r="AE152" s="235" t="s">
        <v>3112</v>
      </c>
      <c r="AF152" s="235" t="s">
        <v>3112</v>
      </c>
      <c r="AG152" s="235" t="s">
        <v>3112</v>
      </c>
      <c r="AH152" s="235" t="s">
        <v>3112</v>
      </c>
      <c r="AI152" s="235" t="s">
        <v>3112</v>
      </c>
      <c r="AJ152" s="235" t="s">
        <v>3112</v>
      </c>
      <c r="AK152" s="558"/>
      <c r="AL152" s="199">
        <v>250</v>
      </c>
      <c r="AM152" s="558"/>
      <c r="AN152" s="199">
        <v>166.66666666666666</v>
      </c>
      <c r="AO152" s="558"/>
      <c r="AP152" s="198" t="s">
        <v>3112</v>
      </c>
      <c r="AQ152" s="252">
        <v>300</v>
      </c>
      <c r="AR152" s="204">
        <v>300</v>
      </c>
      <c r="AS152" s="191" t="s">
        <v>3112</v>
      </c>
      <c r="AT152" s="204">
        <v>291.66666666666669</v>
      </c>
      <c r="AU152" s="191" t="s">
        <v>3112</v>
      </c>
      <c r="AV152" s="558"/>
      <c r="AW152" s="191" t="s">
        <v>3112</v>
      </c>
      <c r="AX152" s="191" t="s">
        <v>3112</v>
      </c>
      <c r="AY152" s="191" t="s">
        <v>3112</v>
      </c>
      <c r="BA152" s="24" t="s">
        <v>3122</v>
      </c>
      <c r="BB152" s="235" t="s">
        <v>3112</v>
      </c>
      <c r="BC152" s="235" t="s">
        <v>3112</v>
      </c>
      <c r="BD152" s="235" t="s">
        <v>3112</v>
      </c>
      <c r="BE152" s="235" t="s">
        <v>3112</v>
      </c>
      <c r="BF152" s="235" t="s">
        <v>3112</v>
      </c>
      <c r="BG152" s="235" t="s">
        <v>3112</v>
      </c>
      <c r="BH152" s="235" t="s">
        <v>3112</v>
      </c>
      <c r="BI152" s="235" t="s">
        <v>3112</v>
      </c>
      <c r="BJ152" s="235" t="s">
        <v>3112</v>
      </c>
      <c r="BK152" s="558"/>
      <c r="BL152" s="199">
        <v>416.66666666666669</v>
      </c>
      <c r="BM152" s="558"/>
      <c r="BN152" s="199">
        <v>500</v>
      </c>
      <c r="BO152" s="558"/>
      <c r="BP152" s="198" t="s">
        <v>3112</v>
      </c>
      <c r="BQ152" s="204">
        <v>666.66666666666663</v>
      </c>
      <c r="BR152" s="204">
        <v>833.33333333333337</v>
      </c>
      <c r="BS152" s="191" t="s">
        <v>3112</v>
      </c>
      <c r="BT152" s="204">
        <v>666.66666666666663</v>
      </c>
      <c r="BU152" s="191" t="s">
        <v>3112</v>
      </c>
      <c r="BV152" s="558"/>
      <c r="BW152" s="191" t="s">
        <v>3112</v>
      </c>
      <c r="BX152" s="191" t="s">
        <v>3112</v>
      </c>
      <c r="BY152" s="191" t="s">
        <v>3112</v>
      </c>
      <c r="CA152" s="24" t="s">
        <v>3122</v>
      </c>
      <c r="CB152" s="235" t="s">
        <v>3112</v>
      </c>
      <c r="CC152" s="235" t="s">
        <v>3112</v>
      </c>
      <c r="CD152" s="235" t="s">
        <v>3112</v>
      </c>
      <c r="CE152" s="235" t="s">
        <v>3112</v>
      </c>
      <c r="CF152" s="235" t="s">
        <v>3112</v>
      </c>
      <c r="CG152" s="235" t="s">
        <v>3112</v>
      </c>
      <c r="CH152" s="235" t="s">
        <v>3112</v>
      </c>
      <c r="CI152" s="235" t="s">
        <v>3112</v>
      </c>
      <c r="CJ152" s="235" t="s">
        <v>3112</v>
      </c>
      <c r="CK152" s="558"/>
      <c r="CL152" s="199">
        <v>583.33333333333337</v>
      </c>
      <c r="CM152" s="558"/>
      <c r="CN152" s="199">
        <v>583.33333333333337</v>
      </c>
      <c r="CO152" s="558"/>
      <c r="CP152" s="198" t="s">
        <v>3112</v>
      </c>
      <c r="CQ152" s="220">
        <v>625</v>
      </c>
      <c r="CR152" s="204">
        <v>583.33333333333337</v>
      </c>
      <c r="CS152" s="191" t="s">
        <v>3112</v>
      </c>
      <c r="CT152" s="204">
        <v>666.66666666666663</v>
      </c>
      <c r="CU152" s="191" t="s">
        <v>3112</v>
      </c>
      <c r="CV152" s="558"/>
      <c r="CW152" s="191" t="s">
        <v>3112</v>
      </c>
      <c r="CX152" s="191" t="s">
        <v>3112</v>
      </c>
      <c r="CY152" s="191" t="s">
        <v>3112</v>
      </c>
      <c r="DA152" s="24" t="s">
        <v>3122</v>
      </c>
      <c r="DB152" s="235" t="s">
        <v>3112</v>
      </c>
      <c r="DC152" s="235" t="s">
        <v>3112</v>
      </c>
      <c r="DD152" s="235" t="s">
        <v>3112</v>
      </c>
      <c r="DE152" s="235" t="s">
        <v>3112</v>
      </c>
      <c r="DF152" s="235" t="s">
        <v>3112</v>
      </c>
      <c r="DG152" s="235" t="s">
        <v>3112</v>
      </c>
      <c r="DH152" s="235" t="s">
        <v>3112</v>
      </c>
      <c r="DI152" s="235" t="s">
        <v>3112</v>
      </c>
      <c r="DJ152" s="235" t="s">
        <v>3112</v>
      </c>
      <c r="DK152" s="558"/>
      <c r="DL152" s="192">
        <v>2083.3333333333335</v>
      </c>
      <c r="DM152" s="558"/>
      <c r="DN152" s="192">
        <v>2500</v>
      </c>
      <c r="DO152" s="558"/>
      <c r="DP152" s="198" t="s">
        <v>3112</v>
      </c>
      <c r="DQ152" s="252">
        <v>1833.3333333333333</v>
      </c>
      <c r="DR152" s="197">
        <v>1833.3333333333333</v>
      </c>
      <c r="DS152" s="191" t="s">
        <v>3112</v>
      </c>
      <c r="DT152" s="204">
        <v>1666.6666666666667</v>
      </c>
      <c r="DU152" s="191" t="s">
        <v>3112</v>
      </c>
      <c r="DV152" s="558"/>
      <c r="DW152" s="191" t="s">
        <v>3112</v>
      </c>
      <c r="DX152" s="251" t="s">
        <v>3112</v>
      </c>
      <c r="DY152" s="191" t="s">
        <v>3112</v>
      </c>
      <c r="EA152" s="24" t="s">
        <v>3122</v>
      </c>
      <c r="EB152" s="235" t="s">
        <v>3112</v>
      </c>
      <c r="EC152" s="235" t="s">
        <v>3112</v>
      </c>
      <c r="ED152" s="235" t="s">
        <v>3112</v>
      </c>
      <c r="EE152" s="235" t="s">
        <v>3112</v>
      </c>
      <c r="EF152" s="235" t="s">
        <v>3112</v>
      </c>
      <c r="EG152" s="235" t="s">
        <v>3112</v>
      </c>
      <c r="EH152" s="235" t="s">
        <v>3112</v>
      </c>
      <c r="EI152" s="235" t="s">
        <v>3112</v>
      </c>
      <c r="EJ152" s="235" t="s">
        <v>3112</v>
      </c>
      <c r="EK152" s="558"/>
      <c r="EL152" s="199">
        <v>833.33333333333337</v>
      </c>
      <c r="EM152" s="558"/>
      <c r="EN152" s="199">
        <v>666.66666666666663</v>
      </c>
      <c r="EO152" s="558"/>
      <c r="EP152" s="198" t="s">
        <v>3112</v>
      </c>
      <c r="EQ152" s="252">
        <v>625</v>
      </c>
      <c r="ER152" s="197">
        <v>666.66666666666663</v>
      </c>
      <c r="ES152" s="191" t="s">
        <v>3112</v>
      </c>
      <c r="ET152" s="204">
        <v>583.33333333333337</v>
      </c>
      <c r="EU152" s="191" t="s">
        <v>3112</v>
      </c>
      <c r="EV152" s="558"/>
      <c r="EW152" s="191" t="s">
        <v>3112</v>
      </c>
      <c r="EX152" s="191" t="s">
        <v>3112</v>
      </c>
      <c r="EY152" s="191" t="s">
        <v>3112</v>
      </c>
    </row>
    <row r="153" spans="1:155" x14ac:dyDescent="0.3">
      <c r="A153" s="24" t="s">
        <v>2979</v>
      </c>
      <c r="B153" s="209">
        <v>208.33333333333334</v>
      </c>
      <c r="C153" s="235" t="s">
        <v>3112</v>
      </c>
      <c r="D153" s="249">
        <v>208.33333333333334</v>
      </c>
      <c r="E153" s="235" t="s">
        <v>3112</v>
      </c>
      <c r="F153" s="217">
        <v>166.66666666666666</v>
      </c>
      <c r="G153" s="250">
        <v>333.33333333333331</v>
      </c>
      <c r="H153" s="235" t="s">
        <v>3112</v>
      </c>
      <c r="I153" s="198" t="s">
        <v>3112</v>
      </c>
      <c r="J153" s="220">
        <v>250</v>
      </c>
      <c r="K153" s="558"/>
      <c r="L153" s="252">
        <v>166.66666666666666</v>
      </c>
      <c r="M153" s="558"/>
      <c r="N153" s="252">
        <v>166.66666666666666</v>
      </c>
      <c r="O153" s="558"/>
      <c r="P153" s="252">
        <v>166.66666666666666</v>
      </c>
      <c r="Q153" s="252">
        <v>166.66666666666666</v>
      </c>
      <c r="R153" s="343" t="s">
        <v>3112</v>
      </c>
      <c r="S153" s="204">
        <v>208.33333333333334</v>
      </c>
      <c r="T153" s="204">
        <v>125</v>
      </c>
      <c r="U153" s="209">
        <v>166.66666666666666</v>
      </c>
      <c r="V153" s="558"/>
      <c r="W153" s="371">
        <v>250</v>
      </c>
      <c r="X153" s="201">
        <v>250</v>
      </c>
      <c r="Y153" s="201">
        <v>145.83333333333334</v>
      </c>
      <c r="AA153" s="24" t="s">
        <v>2979</v>
      </c>
      <c r="AB153" s="209">
        <v>333.33333333333331</v>
      </c>
      <c r="AC153" s="235" t="s">
        <v>3112</v>
      </c>
      <c r="AD153" s="249">
        <v>270.83333333333331</v>
      </c>
      <c r="AE153" s="235" t="s">
        <v>3112</v>
      </c>
      <c r="AF153" s="217">
        <v>312.5</v>
      </c>
      <c r="AG153" s="258">
        <v>333.33333333333331</v>
      </c>
      <c r="AH153" s="377" t="s">
        <v>3112</v>
      </c>
      <c r="AI153" s="198" t="s">
        <v>3112</v>
      </c>
      <c r="AJ153" s="220">
        <v>333.33333333333331</v>
      </c>
      <c r="AK153" s="558"/>
      <c r="AL153" s="252">
        <v>250</v>
      </c>
      <c r="AM153" s="558"/>
      <c r="AN153" s="203">
        <v>333.33333333333331</v>
      </c>
      <c r="AO153" s="558"/>
      <c r="AP153" s="203">
        <v>333.33333333333331</v>
      </c>
      <c r="AQ153" s="343" t="s">
        <v>3112</v>
      </c>
      <c r="AR153" s="204">
        <v>333.33333333333331</v>
      </c>
      <c r="AS153" s="204">
        <v>250</v>
      </c>
      <c r="AT153" s="204">
        <v>250</v>
      </c>
      <c r="AU153" s="209">
        <v>250</v>
      </c>
      <c r="AV153" s="558"/>
      <c r="AW153" s="333">
        <v>250</v>
      </c>
      <c r="AX153" s="333">
        <v>333.33333333333331</v>
      </c>
      <c r="AY153" s="333">
        <v>250</v>
      </c>
      <c r="BA153" s="24" t="s">
        <v>2979</v>
      </c>
      <c r="BB153" s="209">
        <v>541.66666666666663</v>
      </c>
      <c r="BC153" s="235" t="s">
        <v>3112</v>
      </c>
      <c r="BD153" s="249">
        <v>916.66666666666663</v>
      </c>
      <c r="BE153" s="235" t="s">
        <v>3112</v>
      </c>
      <c r="BF153" s="217">
        <v>666.66666666666663</v>
      </c>
      <c r="BG153" s="250">
        <v>583.33333333333337</v>
      </c>
      <c r="BH153" s="235" t="s">
        <v>3112</v>
      </c>
      <c r="BI153" s="198" t="s">
        <v>3112</v>
      </c>
      <c r="BJ153" s="220">
        <v>833.33333333333337</v>
      </c>
      <c r="BK153" s="558"/>
      <c r="BL153" s="252">
        <v>500</v>
      </c>
      <c r="BM153" s="558"/>
      <c r="BN153" s="252">
        <v>500</v>
      </c>
      <c r="BO153" s="558"/>
      <c r="BP153" s="203">
        <v>833.33333333333337</v>
      </c>
      <c r="BQ153" s="343" t="s">
        <v>3112</v>
      </c>
      <c r="BR153" s="204">
        <v>1250</v>
      </c>
      <c r="BS153" s="204">
        <v>1333.3333333333301</v>
      </c>
      <c r="BT153" s="204">
        <v>2000</v>
      </c>
      <c r="BU153" s="204">
        <v>1166.6666666666667</v>
      </c>
      <c r="BV153" s="558"/>
      <c r="BW153" s="333">
        <v>500</v>
      </c>
      <c r="BX153" s="333">
        <v>833.33333333333337</v>
      </c>
      <c r="BY153" s="333">
        <v>833.33333333333337</v>
      </c>
      <c r="CA153" s="24" t="s">
        <v>2979</v>
      </c>
      <c r="CB153" s="209">
        <v>583.33333333333337</v>
      </c>
      <c r="CC153" s="235" t="s">
        <v>3112</v>
      </c>
      <c r="CD153" s="349">
        <v>625</v>
      </c>
      <c r="CE153" s="235" t="s">
        <v>3112</v>
      </c>
      <c r="CF153" s="204">
        <v>500</v>
      </c>
      <c r="CG153" s="250">
        <v>583.33333333333337</v>
      </c>
      <c r="CH153" s="235" t="s">
        <v>3112</v>
      </c>
      <c r="CI153" s="198" t="s">
        <v>3112</v>
      </c>
      <c r="CJ153" s="220">
        <v>500</v>
      </c>
      <c r="CK153" s="558"/>
      <c r="CL153" s="203">
        <v>562.5</v>
      </c>
      <c r="CM153" s="558"/>
      <c r="CN153" s="252">
        <v>500</v>
      </c>
      <c r="CO153" s="558"/>
      <c r="CP153" s="203">
        <v>583.33333333333337</v>
      </c>
      <c r="CQ153" s="343" t="s">
        <v>3112</v>
      </c>
      <c r="CR153" s="204">
        <v>500</v>
      </c>
      <c r="CS153" s="204">
        <v>333.33333333333297</v>
      </c>
      <c r="CT153" s="204">
        <v>333.33333333333331</v>
      </c>
      <c r="CU153" s="204">
        <v>500</v>
      </c>
      <c r="CV153" s="558"/>
      <c r="CW153" s="333">
        <v>500</v>
      </c>
      <c r="CX153" s="204">
        <v>500</v>
      </c>
      <c r="CY153" s="204">
        <v>333.33333333333331</v>
      </c>
      <c r="DA153" s="24" t="s">
        <v>2979</v>
      </c>
      <c r="DB153" s="209">
        <v>833.33333333333337</v>
      </c>
      <c r="DC153" s="235" t="s">
        <v>3112</v>
      </c>
      <c r="DD153" s="204">
        <v>1125</v>
      </c>
      <c r="DE153" s="198" t="s">
        <v>3112</v>
      </c>
      <c r="DF153" s="204">
        <v>1250</v>
      </c>
      <c r="DG153" s="202">
        <v>833.33333333333337</v>
      </c>
      <c r="DH153" s="198" t="s">
        <v>3112</v>
      </c>
      <c r="DI153" s="198" t="s">
        <v>3112</v>
      </c>
      <c r="DJ153" s="220">
        <v>2000</v>
      </c>
      <c r="DK153" s="558"/>
      <c r="DL153" s="252">
        <v>2083.3333333333335</v>
      </c>
      <c r="DM153" s="558"/>
      <c r="DN153" s="252">
        <v>2500</v>
      </c>
      <c r="DO153" s="558"/>
      <c r="DP153" s="252">
        <v>1666.6666666666667</v>
      </c>
      <c r="DQ153" s="343" t="s">
        <v>3112</v>
      </c>
      <c r="DR153" s="204">
        <v>2500</v>
      </c>
      <c r="DS153" s="204">
        <v>2166.6666666666702</v>
      </c>
      <c r="DT153" s="204">
        <v>1666.6666666666667</v>
      </c>
      <c r="DU153" s="204">
        <v>1833.3333333333333</v>
      </c>
      <c r="DV153" s="558"/>
      <c r="DW153" s="204">
        <v>2041.6666666666667</v>
      </c>
      <c r="DX153" s="197">
        <v>2500</v>
      </c>
      <c r="DY153" s="197">
        <v>2000</v>
      </c>
      <c r="EA153" s="24" t="s">
        <v>2979</v>
      </c>
      <c r="EB153" s="209">
        <v>1083.3333333333333</v>
      </c>
      <c r="EC153" s="235" t="s">
        <v>3112</v>
      </c>
      <c r="ED153" s="217">
        <v>791.66666666666663</v>
      </c>
      <c r="EE153" s="198" t="s">
        <v>3112</v>
      </c>
      <c r="EF153" s="217">
        <v>833.33333333333337</v>
      </c>
      <c r="EG153" s="202">
        <v>500</v>
      </c>
      <c r="EH153" s="198" t="s">
        <v>3112</v>
      </c>
      <c r="EI153" s="198" t="s">
        <v>3112</v>
      </c>
      <c r="EJ153" s="220">
        <v>666.66666666666663</v>
      </c>
      <c r="EK153" s="558"/>
      <c r="EL153" s="252">
        <v>583.33333333333337</v>
      </c>
      <c r="EM153" s="558"/>
      <c r="EN153" s="203">
        <v>625</v>
      </c>
      <c r="EO153" s="558"/>
      <c r="EP153" s="203">
        <v>666.66666666666663</v>
      </c>
      <c r="EQ153" s="343" t="s">
        <v>3112</v>
      </c>
      <c r="ER153" s="204">
        <v>750</v>
      </c>
      <c r="ES153" s="204">
        <v>833</v>
      </c>
      <c r="ET153" s="204">
        <v>791.66666666666663</v>
      </c>
      <c r="EU153" s="204">
        <v>666.66666666666663</v>
      </c>
      <c r="EV153" s="558"/>
      <c r="EW153" s="204">
        <v>666.66666666666663</v>
      </c>
      <c r="EX153" s="197">
        <v>833.33333333333337</v>
      </c>
      <c r="EY153" s="204">
        <v>750</v>
      </c>
    </row>
    <row r="154" spans="1:155" x14ac:dyDescent="0.3">
      <c r="A154" s="24" t="s">
        <v>2980</v>
      </c>
      <c r="B154" s="209">
        <v>166.66666666666666</v>
      </c>
      <c r="C154" s="249">
        <v>166.66666666666666</v>
      </c>
      <c r="D154" s="235" t="s">
        <v>3112</v>
      </c>
      <c r="E154" s="217">
        <v>166.66666666666666</v>
      </c>
      <c r="F154" s="217">
        <v>166.66666666666666</v>
      </c>
      <c r="G154" s="250">
        <v>208.33333333333334</v>
      </c>
      <c r="H154" s="235" t="s">
        <v>3112</v>
      </c>
      <c r="I154" s="220">
        <v>250</v>
      </c>
      <c r="J154" s="198" t="s">
        <v>3112</v>
      </c>
      <c r="K154" s="558"/>
      <c r="L154" s="203">
        <v>250</v>
      </c>
      <c r="M154" s="558"/>
      <c r="N154" s="203">
        <v>250</v>
      </c>
      <c r="O154" s="558"/>
      <c r="P154" s="220">
        <v>250</v>
      </c>
      <c r="Q154" s="220">
        <v>250</v>
      </c>
      <c r="R154" s="191" t="s">
        <v>3112</v>
      </c>
      <c r="S154" s="204">
        <v>250</v>
      </c>
      <c r="T154" s="191" t="s">
        <v>3112</v>
      </c>
      <c r="U154" s="209">
        <v>208.33333333333334</v>
      </c>
      <c r="V154" s="558"/>
      <c r="W154" s="371">
        <v>208.33333333333334</v>
      </c>
      <c r="X154" s="201">
        <v>250</v>
      </c>
      <c r="Y154" s="201">
        <v>125</v>
      </c>
      <c r="AA154" s="24" t="s">
        <v>2980</v>
      </c>
      <c r="AB154" s="209">
        <v>333.33333333333331</v>
      </c>
      <c r="AC154" s="249">
        <v>166.66666666666666</v>
      </c>
      <c r="AD154" s="235" t="s">
        <v>3112</v>
      </c>
      <c r="AE154" s="217">
        <v>166.66666666666666</v>
      </c>
      <c r="AF154" s="217">
        <v>166.66666666666666</v>
      </c>
      <c r="AG154" s="258">
        <v>166.66666666666666</v>
      </c>
      <c r="AH154" s="377" t="s">
        <v>3112</v>
      </c>
      <c r="AI154" s="203">
        <v>333.33333333333331</v>
      </c>
      <c r="AJ154" s="198" t="s">
        <v>3112</v>
      </c>
      <c r="AK154" s="558"/>
      <c r="AL154" s="203">
        <v>208.33333333333334</v>
      </c>
      <c r="AM154" s="558"/>
      <c r="AN154" s="203">
        <v>208.33333333333334</v>
      </c>
      <c r="AO154" s="558"/>
      <c r="AP154" s="203">
        <v>208.33333333333334</v>
      </c>
      <c r="AQ154" s="191" t="s">
        <v>3112</v>
      </c>
      <c r="AR154" s="204">
        <v>208.33333333333334</v>
      </c>
      <c r="AS154" s="204">
        <v>208.333333333333</v>
      </c>
      <c r="AT154" s="191" t="s">
        <v>3112</v>
      </c>
      <c r="AU154" s="209">
        <v>166.66666666666666</v>
      </c>
      <c r="AV154" s="558"/>
      <c r="AW154" s="333">
        <v>166.66666666666666</v>
      </c>
      <c r="AX154" s="333">
        <v>208.33333333333334</v>
      </c>
      <c r="AY154" s="333">
        <v>208.33333333333334</v>
      </c>
      <c r="BA154" s="24" t="s">
        <v>2980</v>
      </c>
      <c r="BB154" s="209">
        <v>500</v>
      </c>
      <c r="BC154" s="249">
        <v>500</v>
      </c>
      <c r="BD154" s="235" t="s">
        <v>3112</v>
      </c>
      <c r="BE154" s="217">
        <v>500</v>
      </c>
      <c r="BF154" s="217">
        <v>500</v>
      </c>
      <c r="BG154" s="250">
        <v>500</v>
      </c>
      <c r="BH154" s="235" t="s">
        <v>3112</v>
      </c>
      <c r="BI154" s="203">
        <v>583.33333333333337</v>
      </c>
      <c r="BJ154" s="198" t="s">
        <v>3112</v>
      </c>
      <c r="BK154" s="558"/>
      <c r="BL154" s="203">
        <v>583.33333333333337</v>
      </c>
      <c r="BM154" s="558"/>
      <c r="BN154" s="203">
        <v>583.33333333333337</v>
      </c>
      <c r="BO154" s="558"/>
      <c r="BP154" s="203">
        <v>583.33333333333337</v>
      </c>
      <c r="BQ154" s="191" t="s">
        <v>3112</v>
      </c>
      <c r="BR154" s="204">
        <v>583.33333333333337</v>
      </c>
      <c r="BS154" s="204">
        <v>583.33333333333303</v>
      </c>
      <c r="BT154" s="191" t="s">
        <v>3112</v>
      </c>
      <c r="BU154" s="204">
        <v>500</v>
      </c>
      <c r="BV154" s="558"/>
      <c r="BW154" s="333">
        <v>583.33333333333337</v>
      </c>
      <c r="BX154" s="333">
        <v>583.33333333333337</v>
      </c>
      <c r="BY154" s="333">
        <v>583.33333333333337</v>
      </c>
      <c r="CA154" s="24" t="s">
        <v>2980</v>
      </c>
      <c r="CB154" s="209">
        <v>500</v>
      </c>
      <c r="CC154" s="349">
        <v>500</v>
      </c>
      <c r="CD154" s="235" t="s">
        <v>3112</v>
      </c>
      <c r="CE154" s="204">
        <v>500</v>
      </c>
      <c r="CF154" s="204">
        <v>500</v>
      </c>
      <c r="CG154" s="250">
        <v>500</v>
      </c>
      <c r="CH154" s="235" t="s">
        <v>3112</v>
      </c>
      <c r="CI154" s="203">
        <v>500</v>
      </c>
      <c r="CJ154" s="198" t="s">
        <v>3112</v>
      </c>
      <c r="CK154" s="558"/>
      <c r="CL154" s="203">
        <v>500</v>
      </c>
      <c r="CM154" s="558"/>
      <c r="CN154" s="203">
        <v>500</v>
      </c>
      <c r="CO154" s="558"/>
      <c r="CP154" s="203">
        <v>500</v>
      </c>
      <c r="CQ154" s="191" t="s">
        <v>3112</v>
      </c>
      <c r="CR154" s="204">
        <v>500</v>
      </c>
      <c r="CS154" s="204">
        <v>500</v>
      </c>
      <c r="CT154" s="191" t="s">
        <v>3112</v>
      </c>
      <c r="CU154" s="204">
        <v>500</v>
      </c>
      <c r="CV154" s="558"/>
      <c r="CW154" s="333">
        <v>500</v>
      </c>
      <c r="CX154" s="204">
        <v>583.33333333333337</v>
      </c>
      <c r="CY154" s="204">
        <v>633.33333333333337</v>
      </c>
      <c r="DA154" s="24" t="s">
        <v>2980</v>
      </c>
      <c r="DB154" s="209">
        <v>1041.6666666666667</v>
      </c>
      <c r="DC154" s="378">
        <v>1041.6666666666667</v>
      </c>
      <c r="DD154" s="198" t="s">
        <v>3112</v>
      </c>
      <c r="DE154" s="204">
        <v>1250</v>
      </c>
      <c r="DF154" s="204">
        <v>1250</v>
      </c>
      <c r="DG154" s="202">
        <v>1041.6666666666667</v>
      </c>
      <c r="DH154" s="198" t="s">
        <v>3112</v>
      </c>
      <c r="DI154" s="203">
        <v>2500</v>
      </c>
      <c r="DJ154" s="198" t="s">
        <v>3112</v>
      </c>
      <c r="DK154" s="558"/>
      <c r="DL154" s="203">
        <v>2500</v>
      </c>
      <c r="DM154" s="558"/>
      <c r="DN154" s="203">
        <v>2500</v>
      </c>
      <c r="DO154" s="558"/>
      <c r="DP154" s="203">
        <v>2500</v>
      </c>
      <c r="DQ154" s="191" t="s">
        <v>3112</v>
      </c>
      <c r="DR154" s="204">
        <v>2500</v>
      </c>
      <c r="DS154" s="204">
        <v>2500</v>
      </c>
      <c r="DT154" s="191" t="s">
        <v>3112</v>
      </c>
      <c r="DU154" s="204">
        <v>2500</v>
      </c>
      <c r="DV154" s="558"/>
      <c r="DW154" s="204">
        <v>2500</v>
      </c>
      <c r="DX154" s="208">
        <v>2750</v>
      </c>
      <c r="DY154" s="204">
        <v>1916.6666666666667</v>
      </c>
      <c r="EA154" s="24" t="s">
        <v>2980</v>
      </c>
      <c r="EB154" s="209">
        <v>916.66666666666663</v>
      </c>
      <c r="EC154" s="221">
        <v>833.33333333333337</v>
      </c>
      <c r="ED154" s="198" t="s">
        <v>3112</v>
      </c>
      <c r="EE154" s="217">
        <v>833.33333333333337</v>
      </c>
      <c r="EF154" s="217">
        <v>833.33333333333337</v>
      </c>
      <c r="EG154" s="202">
        <v>833.33333333333337</v>
      </c>
      <c r="EH154" s="198" t="s">
        <v>3112</v>
      </c>
      <c r="EI154" s="203">
        <v>833.33333333333337</v>
      </c>
      <c r="EJ154" s="198" t="s">
        <v>3112</v>
      </c>
      <c r="EK154" s="558"/>
      <c r="EL154" s="203">
        <v>916.66666666666663</v>
      </c>
      <c r="EM154" s="558"/>
      <c r="EN154" s="203">
        <v>916.66666666666663</v>
      </c>
      <c r="EO154" s="558"/>
      <c r="EP154" s="203">
        <v>916.66666666666663</v>
      </c>
      <c r="EQ154" s="191" t="s">
        <v>3112</v>
      </c>
      <c r="ER154" s="204">
        <v>916.66666666666663</v>
      </c>
      <c r="ES154" s="204">
        <v>917</v>
      </c>
      <c r="ET154" s="191" t="s">
        <v>3112</v>
      </c>
      <c r="EU154" s="204">
        <v>916.66666666666663</v>
      </c>
      <c r="EV154" s="558"/>
      <c r="EW154" s="204">
        <v>833.33333333333337</v>
      </c>
      <c r="EX154" s="204">
        <v>1000</v>
      </c>
      <c r="EY154" s="204">
        <v>500</v>
      </c>
    </row>
    <row r="155" spans="1:155" x14ac:dyDescent="0.3">
      <c r="A155" s="24" t="s">
        <v>3123</v>
      </c>
      <c r="B155" s="235" t="s">
        <v>3112</v>
      </c>
      <c r="C155" s="235" t="s">
        <v>3112</v>
      </c>
      <c r="D155" s="235" t="s">
        <v>3112</v>
      </c>
      <c r="E155" s="235" t="s">
        <v>3112</v>
      </c>
      <c r="F155" s="235" t="s">
        <v>3112</v>
      </c>
      <c r="G155" s="235" t="s">
        <v>3112</v>
      </c>
      <c r="H155" s="235" t="s">
        <v>3112</v>
      </c>
      <c r="I155" s="235" t="s">
        <v>3112</v>
      </c>
      <c r="J155" s="235" t="s">
        <v>3112</v>
      </c>
      <c r="K155" s="558"/>
      <c r="L155" s="235" t="s">
        <v>3112</v>
      </c>
      <c r="M155" s="558"/>
      <c r="N155" s="235" t="s">
        <v>3112</v>
      </c>
      <c r="O155" s="558"/>
      <c r="P155" s="198" t="s">
        <v>3112</v>
      </c>
      <c r="Q155" s="198" t="s">
        <v>3112</v>
      </c>
      <c r="R155" s="198" t="s">
        <v>3112</v>
      </c>
      <c r="S155" s="191" t="s">
        <v>3112</v>
      </c>
      <c r="T155" s="204">
        <v>166.66666666666666</v>
      </c>
      <c r="U155" s="209">
        <v>166.66666666666666</v>
      </c>
      <c r="V155" s="558"/>
      <c r="W155" s="376" t="s">
        <v>3112</v>
      </c>
      <c r="X155" s="340" t="s">
        <v>3112</v>
      </c>
      <c r="Y155" s="340" t="s">
        <v>3112</v>
      </c>
      <c r="AA155" s="24" t="s">
        <v>3123</v>
      </c>
      <c r="AB155" s="235" t="s">
        <v>3112</v>
      </c>
      <c r="AC155" s="235" t="s">
        <v>3112</v>
      </c>
      <c r="AD155" s="235" t="s">
        <v>3112</v>
      </c>
      <c r="AE155" s="191" t="s">
        <v>3112</v>
      </c>
      <c r="AF155" s="191" t="s">
        <v>3112</v>
      </c>
      <c r="AG155" s="191" t="s">
        <v>3112</v>
      </c>
      <c r="AH155" s="191" t="s">
        <v>3112</v>
      </c>
      <c r="AI155" s="191" t="s">
        <v>3112</v>
      </c>
      <c r="AJ155" s="191" t="s">
        <v>3112</v>
      </c>
      <c r="AK155" s="558"/>
      <c r="AL155" s="191" t="s">
        <v>3112</v>
      </c>
      <c r="AM155" s="558"/>
      <c r="AN155" s="191" t="s">
        <v>3112</v>
      </c>
      <c r="AO155" s="558"/>
      <c r="AP155" s="191" t="s">
        <v>3112</v>
      </c>
      <c r="AQ155" s="191" t="s">
        <v>3112</v>
      </c>
      <c r="AR155" s="191" t="s">
        <v>3112</v>
      </c>
      <c r="AS155" s="191" t="s">
        <v>3112</v>
      </c>
      <c r="AT155" s="204">
        <v>333.33333333333331</v>
      </c>
      <c r="AU155" s="209">
        <v>416.66666666666669</v>
      </c>
      <c r="AV155" s="558"/>
      <c r="AW155" s="191" t="s">
        <v>3112</v>
      </c>
      <c r="AX155" s="191" t="s">
        <v>3112</v>
      </c>
      <c r="AY155" s="191" t="s">
        <v>3112</v>
      </c>
      <c r="BA155" s="24" t="s">
        <v>3123</v>
      </c>
      <c r="BB155" s="235" t="s">
        <v>3112</v>
      </c>
      <c r="BC155" s="235" t="s">
        <v>3112</v>
      </c>
      <c r="BD155" s="235" t="s">
        <v>3112</v>
      </c>
      <c r="BE155" s="235" t="s">
        <v>3112</v>
      </c>
      <c r="BF155" s="235" t="s">
        <v>3112</v>
      </c>
      <c r="BG155" s="235" t="s">
        <v>3112</v>
      </c>
      <c r="BH155" s="235" t="s">
        <v>3112</v>
      </c>
      <c r="BI155" s="235" t="s">
        <v>3112</v>
      </c>
      <c r="BJ155" s="220"/>
      <c r="BK155" s="558"/>
      <c r="BL155" s="235" t="s">
        <v>3112</v>
      </c>
      <c r="BM155" s="558"/>
      <c r="BN155" s="235" t="s">
        <v>3112</v>
      </c>
      <c r="BO155" s="558"/>
      <c r="BP155" s="235" t="s">
        <v>3112</v>
      </c>
      <c r="BQ155" s="235" t="s">
        <v>3112</v>
      </c>
      <c r="BR155" s="204"/>
      <c r="BS155" s="235" t="s">
        <v>3112</v>
      </c>
      <c r="BT155" s="204">
        <v>1250</v>
      </c>
      <c r="BU155" s="204">
        <v>500</v>
      </c>
      <c r="BV155" s="558"/>
      <c r="BW155" s="191" t="s">
        <v>3112</v>
      </c>
      <c r="BX155" s="191" t="s">
        <v>3112</v>
      </c>
      <c r="BY155" s="191" t="s">
        <v>3112</v>
      </c>
      <c r="CA155" s="24" t="s">
        <v>3123</v>
      </c>
      <c r="CB155" s="191" t="s">
        <v>3112</v>
      </c>
      <c r="CC155" s="191" t="s">
        <v>3112</v>
      </c>
      <c r="CD155" s="191" t="s">
        <v>3112</v>
      </c>
      <c r="CE155" s="191" t="s">
        <v>3112</v>
      </c>
      <c r="CF155" s="191" t="s">
        <v>3112</v>
      </c>
      <c r="CG155" s="191" t="s">
        <v>3112</v>
      </c>
      <c r="CH155" s="191" t="s">
        <v>3112</v>
      </c>
      <c r="CI155" s="191" t="s">
        <v>3112</v>
      </c>
      <c r="CJ155" s="191" t="s">
        <v>3112</v>
      </c>
      <c r="CK155" s="558"/>
      <c r="CL155" s="191" t="s">
        <v>3112</v>
      </c>
      <c r="CM155" s="558"/>
      <c r="CN155" s="191" t="s">
        <v>3112</v>
      </c>
      <c r="CO155" s="558"/>
      <c r="CP155" s="191" t="s">
        <v>3112</v>
      </c>
      <c r="CQ155" s="191" t="s">
        <v>3112</v>
      </c>
      <c r="CR155" s="191" t="s">
        <v>3112</v>
      </c>
      <c r="CS155" s="191" t="s">
        <v>3112</v>
      </c>
      <c r="CT155" s="204">
        <v>333.33333333333331</v>
      </c>
      <c r="CU155" s="204">
        <v>500</v>
      </c>
      <c r="CV155" s="558"/>
      <c r="CW155" s="191" t="s">
        <v>3112</v>
      </c>
      <c r="CX155" s="191" t="s">
        <v>3112</v>
      </c>
      <c r="CY155" s="191" t="s">
        <v>3112</v>
      </c>
      <c r="DA155" s="24" t="s">
        <v>3123</v>
      </c>
      <c r="DB155" s="198" t="s">
        <v>3112</v>
      </c>
      <c r="DC155" s="198" t="s">
        <v>3112</v>
      </c>
      <c r="DD155" s="198" t="s">
        <v>3112</v>
      </c>
      <c r="DE155" s="198" t="s">
        <v>3112</v>
      </c>
      <c r="DF155" s="198" t="s">
        <v>3112</v>
      </c>
      <c r="DG155" s="198" t="s">
        <v>3112</v>
      </c>
      <c r="DH155" s="198" t="s">
        <v>3112</v>
      </c>
      <c r="DI155" s="198" t="s">
        <v>3112</v>
      </c>
      <c r="DJ155" s="198" t="s">
        <v>3112</v>
      </c>
      <c r="DK155" s="558"/>
      <c r="DL155" s="198" t="s">
        <v>3112</v>
      </c>
      <c r="DM155" s="558"/>
      <c r="DN155" s="198" t="s">
        <v>3112</v>
      </c>
      <c r="DO155" s="558"/>
      <c r="DP155" s="198" t="s">
        <v>3112</v>
      </c>
      <c r="DQ155" s="198" t="s">
        <v>3112</v>
      </c>
      <c r="DR155" s="198" t="s">
        <v>3112</v>
      </c>
      <c r="DS155" s="198" t="s">
        <v>3112</v>
      </c>
      <c r="DT155" s="204">
        <v>1666.6666666666667</v>
      </c>
      <c r="DU155" s="204">
        <v>2000</v>
      </c>
      <c r="DV155" s="558"/>
      <c r="DW155" s="191" t="s">
        <v>3112</v>
      </c>
      <c r="DX155" s="251" t="s">
        <v>3112</v>
      </c>
      <c r="DY155" s="191" t="s">
        <v>3112</v>
      </c>
      <c r="EA155" s="24" t="s">
        <v>3123</v>
      </c>
      <c r="EB155" s="235" t="s">
        <v>3112</v>
      </c>
      <c r="EC155" s="235" t="s">
        <v>3112</v>
      </c>
      <c r="ED155" s="235" t="s">
        <v>3205</v>
      </c>
      <c r="EE155" s="235" t="s">
        <v>3112</v>
      </c>
      <c r="EF155" s="235" t="s">
        <v>3112</v>
      </c>
      <c r="EG155" s="235" t="s">
        <v>3112</v>
      </c>
      <c r="EH155" s="235" t="s">
        <v>3112</v>
      </c>
      <c r="EI155" s="235" t="s">
        <v>3112</v>
      </c>
      <c r="EJ155" s="198" t="s">
        <v>3112</v>
      </c>
      <c r="EK155" s="558"/>
      <c r="EL155" s="198" t="s">
        <v>3112</v>
      </c>
      <c r="EM155" s="558"/>
      <c r="EN155" s="235" t="s">
        <v>3112</v>
      </c>
      <c r="EO155" s="558"/>
      <c r="EP155" s="198" t="s">
        <v>3112</v>
      </c>
      <c r="EQ155" s="191" t="s">
        <v>3112</v>
      </c>
      <c r="ER155" s="191" t="s">
        <v>3112</v>
      </c>
      <c r="ES155" s="198" t="s">
        <v>3112</v>
      </c>
      <c r="ET155" s="204">
        <v>1250</v>
      </c>
      <c r="EU155" s="204">
        <v>666.66666666666663</v>
      </c>
      <c r="EV155" s="558"/>
      <c r="EW155" s="191" t="s">
        <v>3112</v>
      </c>
      <c r="EX155" s="191" t="s">
        <v>3112</v>
      </c>
      <c r="EY155" s="191" t="s">
        <v>3112</v>
      </c>
    </row>
    <row r="156" spans="1:155" x14ac:dyDescent="0.3">
      <c r="A156" s="24" t="s">
        <v>3124</v>
      </c>
      <c r="B156" s="235" t="s">
        <v>3112</v>
      </c>
      <c r="C156" s="235" t="s">
        <v>3112</v>
      </c>
      <c r="D156" s="235" t="s">
        <v>3112</v>
      </c>
      <c r="E156" s="235" t="s">
        <v>3112</v>
      </c>
      <c r="F156" s="235" t="s">
        <v>3112</v>
      </c>
      <c r="G156" s="235" t="s">
        <v>3112</v>
      </c>
      <c r="H156" s="235" t="s">
        <v>3112</v>
      </c>
      <c r="I156" s="235" t="s">
        <v>3112</v>
      </c>
      <c r="J156" s="220">
        <v>166.66666666666666</v>
      </c>
      <c r="K156" s="558"/>
      <c r="L156" s="198" t="s">
        <v>3112</v>
      </c>
      <c r="M156" s="558"/>
      <c r="N156" s="235" t="s">
        <v>3112</v>
      </c>
      <c r="O156" s="558"/>
      <c r="P156" s="198" t="s">
        <v>3112</v>
      </c>
      <c r="Q156" s="198" t="s">
        <v>3112</v>
      </c>
      <c r="R156" s="191" t="s">
        <v>3112</v>
      </c>
      <c r="S156" s="197">
        <v>208.33333333333334</v>
      </c>
      <c r="T156" s="197">
        <v>166.66666666666666</v>
      </c>
      <c r="U156" s="191" t="s">
        <v>3112</v>
      </c>
      <c r="V156" s="558"/>
      <c r="W156" s="376" t="s">
        <v>3112</v>
      </c>
      <c r="X156" s="340" t="s">
        <v>3112</v>
      </c>
      <c r="Y156" s="340" t="s">
        <v>3112</v>
      </c>
      <c r="AA156" s="24" t="s">
        <v>3124</v>
      </c>
      <c r="AB156" s="235" t="s">
        <v>3112</v>
      </c>
      <c r="AC156" s="235" t="s">
        <v>3112</v>
      </c>
      <c r="AD156" s="235" t="s">
        <v>3112</v>
      </c>
      <c r="AE156" s="235" t="s">
        <v>3112</v>
      </c>
      <c r="AF156" s="235" t="s">
        <v>3112</v>
      </c>
      <c r="AG156" s="235" t="s">
        <v>3112</v>
      </c>
      <c r="AH156" s="235" t="s">
        <v>3112</v>
      </c>
      <c r="AI156" s="235" t="s">
        <v>3112</v>
      </c>
      <c r="AJ156" s="220">
        <v>208.33333333333334</v>
      </c>
      <c r="AK156" s="558"/>
      <c r="AL156" s="198" t="s">
        <v>3112</v>
      </c>
      <c r="AM156" s="558"/>
      <c r="AN156" s="235" t="s">
        <v>3112</v>
      </c>
      <c r="AO156" s="558"/>
      <c r="AP156" s="198" t="s">
        <v>3112</v>
      </c>
      <c r="AQ156" s="191" t="s">
        <v>3112</v>
      </c>
      <c r="AR156" s="197">
        <v>258.33333333333331</v>
      </c>
      <c r="AS156" s="191" t="s">
        <v>3112</v>
      </c>
      <c r="AT156" s="197">
        <v>291.66666666666669</v>
      </c>
      <c r="AU156" s="191" t="s">
        <v>3112</v>
      </c>
      <c r="AV156" s="558"/>
      <c r="AW156" s="191" t="s">
        <v>3112</v>
      </c>
      <c r="AX156" s="191" t="s">
        <v>3112</v>
      </c>
      <c r="AY156" s="191" t="s">
        <v>3112</v>
      </c>
      <c r="BA156" s="24" t="s">
        <v>3124</v>
      </c>
      <c r="BB156" s="235" t="s">
        <v>3112</v>
      </c>
      <c r="BC156" s="235" t="s">
        <v>3112</v>
      </c>
      <c r="BD156" s="235" t="s">
        <v>3112</v>
      </c>
      <c r="BE156" s="235" t="s">
        <v>3112</v>
      </c>
      <c r="BF156" s="235" t="s">
        <v>3112</v>
      </c>
      <c r="BG156" s="235" t="s">
        <v>3112</v>
      </c>
      <c r="BH156" s="235" t="s">
        <v>3112</v>
      </c>
      <c r="BI156" s="235" t="s">
        <v>3112</v>
      </c>
      <c r="BJ156" s="220">
        <v>2291.6666666666665</v>
      </c>
      <c r="BK156" s="558"/>
      <c r="BL156" s="198" t="s">
        <v>3112</v>
      </c>
      <c r="BM156" s="558"/>
      <c r="BN156" s="235" t="s">
        <v>3112</v>
      </c>
      <c r="BO156" s="558"/>
      <c r="BP156" s="198" t="s">
        <v>3112</v>
      </c>
      <c r="BQ156" s="191" t="s">
        <v>3112</v>
      </c>
      <c r="BR156" s="204">
        <v>833.33333333333337</v>
      </c>
      <c r="BS156" s="191" t="s">
        <v>3112</v>
      </c>
      <c r="BT156" s="197">
        <v>625</v>
      </c>
      <c r="BU156" s="191" t="s">
        <v>3112</v>
      </c>
      <c r="BV156" s="558"/>
      <c r="BW156" s="191" t="s">
        <v>3112</v>
      </c>
      <c r="BX156" s="191" t="s">
        <v>3112</v>
      </c>
      <c r="BY156" s="191" t="s">
        <v>3112</v>
      </c>
      <c r="CA156" s="24" t="s">
        <v>3124</v>
      </c>
      <c r="CB156" s="235" t="s">
        <v>3112</v>
      </c>
      <c r="CC156" s="235" t="s">
        <v>3112</v>
      </c>
      <c r="CD156" s="235" t="s">
        <v>3112</v>
      </c>
      <c r="CE156" s="235" t="s">
        <v>3112</v>
      </c>
      <c r="CF156" s="235" t="s">
        <v>3112</v>
      </c>
      <c r="CG156" s="235" t="s">
        <v>3112</v>
      </c>
      <c r="CH156" s="235" t="s">
        <v>3112</v>
      </c>
      <c r="CI156" s="235" t="s">
        <v>3112</v>
      </c>
      <c r="CJ156" s="220">
        <v>583.33333333333337</v>
      </c>
      <c r="CK156" s="558"/>
      <c r="CL156" s="198" t="s">
        <v>3112</v>
      </c>
      <c r="CM156" s="558"/>
      <c r="CN156" s="235" t="s">
        <v>3112</v>
      </c>
      <c r="CO156" s="558"/>
      <c r="CP156" s="198" t="s">
        <v>3112</v>
      </c>
      <c r="CQ156" s="191" t="s">
        <v>3112</v>
      </c>
      <c r="CR156" s="204">
        <v>500</v>
      </c>
      <c r="CS156" s="191" t="s">
        <v>3112</v>
      </c>
      <c r="CT156" s="204">
        <v>541.66666666666663</v>
      </c>
      <c r="CU156" s="191" t="s">
        <v>3112</v>
      </c>
      <c r="CV156" s="558"/>
      <c r="CW156" s="191" t="s">
        <v>3112</v>
      </c>
      <c r="CX156" s="191" t="s">
        <v>3112</v>
      </c>
      <c r="CY156" s="191" t="s">
        <v>3112</v>
      </c>
      <c r="DA156" s="24" t="s">
        <v>3124</v>
      </c>
      <c r="DB156" s="235" t="s">
        <v>3112</v>
      </c>
      <c r="DC156" s="235" t="s">
        <v>3112</v>
      </c>
      <c r="DD156" s="235" t="s">
        <v>3112</v>
      </c>
      <c r="DE156" s="235" t="s">
        <v>3112</v>
      </c>
      <c r="DF156" s="235" t="s">
        <v>3112</v>
      </c>
      <c r="DG156" s="235" t="s">
        <v>3112</v>
      </c>
      <c r="DH156" s="235" t="s">
        <v>3112</v>
      </c>
      <c r="DI156" s="235" t="s">
        <v>3112</v>
      </c>
      <c r="DJ156" s="252">
        <v>1666.6666666666667</v>
      </c>
      <c r="DK156" s="558"/>
      <c r="DL156" s="198" t="s">
        <v>3112</v>
      </c>
      <c r="DM156" s="558"/>
      <c r="DN156" s="235" t="s">
        <v>3112</v>
      </c>
      <c r="DO156" s="558"/>
      <c r="DP156" s="198" t="s">
        <v>3112</v>
      </c>
      <c r="DQ156" s="191" t="s">
        <v>3112</v>
      </c>
      <c r="DR156" s="197">
        <v>1833.3333333333333</v>
      </c>
      <c r="DS156" s="191" t="s">
        <v>3112</v>
      </c>
      <c r="DT156" s="204">
        <v>1666.6666666666667</v>
      </c>
      <c r="DU156" s="191" t="s">
        <v>3112</v>
      </c>
      <c r="DV156" s="558"/>
      <c r="DW156" s="191" t="s">
        <v>3112</v>
      </c>
      <c r="DX156" s="251" t="s">
        <v>3112</v>
      </c>
      <c r="DY156" s="191" t="s">
        <v>3112</v>
      </c>
      <c r="EA156" s="24" t="s">
        <v>3124</v>
      </c>
      <c r="EB156" s="235" t="s">
        <v>3112</v>
      </c>
      <c r="EC156" s="235" t="s">
        <v>3112</v>
      </c>
      <c r="ED156" s="235" t="s">
        <v>3112</v>
      </c>
      <c r="EE156" s="235" t="s">
        <v>3112</v>
      </c>
      <c r="EF156" s="235" t="s">
        <v>3112</v>
      </c>
      <c r="EG156" s="235" t="s">
        <v>3112</v>
      </c>
      <c r="EH156" s="235" t="s">
        <v>3112</v>
      </c>
      <c r="EI156" s="235" t="s">
        <v>3112</v>
      </c>
      <c r="EJ156" s="252">
        <v>625</v>
      </c>
      <c r="EK156" s="558"/>
      <c r="EL156" s="198" t="s">
        <v>3112</v>
      </c>
      <c r="EM156" s="558"/>
      <c r="EN156" s="235" t="s">
        <v>3112</v>
      </c>
      <c r="EO156" s="558"/>
      <c r="EP156" s="198" t="s">
        <v>3112</v>
      </c>
      <c r="EQ156" s="191" t="s">
        <v>3112</v>
      </c>
      <c r="ER156" s="197">
        <v>666.66666666666663</v>
      </c>
      <c r="ES156" s="191" t="s">
        <v>3112</v>
      </c>
      <c r="ET156" s="204">
        <v>583.33333333333337</v>
      </c>
      <c r="EU156" s="191" t="s">
        <v>3112</v>
      </c>
      <c r="EV156" s="558"/>
      <c r="EW156" s="191" t="s">
        <v>3112</v>
      </c>
      <c r="EX156" s="191" t="s">
        <v>3112</v>
      </c>
      <c r="EY156" s="191" t="s">
        <v>3112</v>
      </c>
    </row>
    <row r="157" spans="1:155" x14ac:dyDescent="0.3">
      <c r="A157" s="24" t="s">
        <v>3125</v>
      </c>
      <c r="B157" s="235" t="s">
        <v>3112</v>
      </c>
      <c r="C157" s="235" t="s">
        <v>3112</v>
      </c>
      <c r="D157" s="235" t="s">
        <v>3112</v>
      </c>
      <c r="E157" s="235" t="s">
        <v>3112</v>
      </c>
      <c r="F157" s="235" t="s">
        <v>3112</v>
      </c>
      <c r="G157" s="235" t="s">
        <v>3112</v>
      </c>
      <c r="H157" s="235" t="s">
        <v>3112</v>
      </c>
      <c r="I157" s="235" t="s">
        <v>3112</v>
      </c>
      <c r="J157" s="235" t="s">
        <v>3112</v>
      </c>
      <c r="K157" s="558"/>
      <c r="L157" s="198" t="s">
        <v>3112</v>
      </c>
      <c r="M157" s="558"/>
      <c r="N157" s="203">
        <v>333.33333333333331</v>
      </c>
      <c r="O157" s="558"/>
      <c r="P157" s="198" t="s">
        <v>3112</v>
      </c>
      <c r="Q157" s="198" t="s">
        <v>3112</v>
      </c>
      <c r="R157" s="220">
        <v>250</v>
      </c>
      <c r="S157" s="204">
        <v>208.33333333333334</v>
      </c>
      <c r="T157" s="197">
        <v>166.66666666666666</v>
      </c>
      <c r="U157" s="197">
        <v>166.66666666666666</v>
      </c>
      <c r="V157" s="558"/>
      <c r="W157" s="371">
        <v>270.83333333333331</v>
      </c>
      <c r="X157" s="340" t="s">
        <v>3112</v>
      </c>
      <c r="Y157" s="340" t="s">
        <v>3112</v>
      </c>
      <c r="AA157" s="24" t="s">
        <v>3125</v>
      </c>
      <c r="AB157" s="235" t="s">
        <v>3112</v>
      </c>
      <c r="AC157" s="235" t="s">
        <v>3112</v>
      </c>
      <c r="AD157" s="235" t="s">
        <v>3112</v>
      </c>
      <c r="AE157" s="235" t="s">
        <v>3112</v>
      </c>
      <c r="AF157" s="235" t="s">
        <v>3112</v>
      </c>
      <c r="AG157" s="235" t="s">
        <v>3112</v>
      </c>
      <c r="AH157" s="235" t="s">
        <v>3112</v>
      </c>
      <c r="AI157" s="235" t="s">
        <v>3112</v>
      </c>
      <c r="AJ157" s="235" t="s">
        <v>3112</v>
      </c>
      <c r="AK157" s="558"/>
      <c r="AL157" s="198" t="s">
        <v>3112</v>
      </c>
      <c r="AM157" s="558"/>
      <c r="AN157" s="203">
        <v>333.33333333333331</v>
      </c>
      <c r="AO157" s="558"/>
      <c r="AP157" s="198" t="s">
        <v>3112</v>
      </c>
      <c r="AQ157" s="220">
        <v>333.33333333333331</v>
      </c>
      <c r="AR157" s="204">
        <v>333.33333333333331</v>
      </c>
      <c r="AS157" s="204">
        <v>333.33333333333297</v>
      </c>
      <c r="AT157" s="204">
        <v>333.33333333333331</v>
      </c>
      <c r="AU157" s="224">
        <v>266.66666666666669</v>
      </c>
      <c r="AV157" s="558"/>
      <c r="AW157" s="333">
        <v>250</v>
      </c>
      <c r="AX157" s="191" t="s">
        <v>3112</v>
      </c>
      <c r="AY157" s="191" t="s">
        <v>3112</v>
      </c>
      <c r="BA157" s="24" t="s">
        <v>3125</v>
      </c>
      <c r="BB157" s="235" t="s">
        <v>3112</v>
      </c>
      <c r="BC157" s="235" t="s">
        <v>3112</v>
      </c>
      <c r="BD157" s="235" t="s">
        <v>3112</v>
      </c>
      <c r="BE157" s="235" t="s">
        <v>3112</v>
      </c>
      <c r="BF157" s="235" t="s">
        <v>3112</v>
      </c>
      <c r="BG157" s="235" t="s">
        <v>3112</v>
      </c>
      <c r="BH157" s="235" t="s">
        <v>3112</v>
      </c>
      <c r="BI157" s="235" t="s">
        <v>3112</v>
      </c>
      <c r="BJ157" s="235" t="s">
        <v>3112</v>
      </c>
      <c r="BK157" s="558"/>
      <c r="BL157" s="198" t="s">
        <v>3112</v>
      </c>
      <c r="BM157" s="558"/>
      <c r="BN157" s="203">
        <v>666.66666666666663</v>
      </c>
      <c r="BO157" s="558"/>
      <c r="BP157" s="198" t="s">
        <v>3112</v>
      </c>
      <c r="BQ157" s="204">
        <v>833.33333333333337</v>
      </c>
      <c r="BR157" s="204">
        <v>833.33333333333337</v>
      </c>
      <c r="BS157" s="204">
        <v>750</v>
      </c>
      <c r="BT157" s="204">
        <v>625</v>
      </c>
      <c r="BU157" s="204">
        <v>833.33333333333337</v>
      </c>
      <c r="BV157" s="558"/>
      <c r="BW157" s="333">
        <v>750</v>
      </c>
      <c r="BX157" s="191" t="s">
        <v>3112</v>
      </c>
      <c r="BY157" s="191" t="s">
        <v>3112</v>
      </c>
      <c r="CA157" s="24" t="s">
        <v>3125</v>
      </c>
      <c r="CB157" s="235" t="s">
        <v>3112</v>
      </c>
      <c r="CC157" s="235" t="s">
        <v>3112</v>
      </c>
      <c r="CD157" s="235" t="s">
        <v>3112</v>
      </c>
      <c r="CE157" s="235" t="s">
        <v>3112</v>
      </c>
      <c r="CF157" s="235" t="s">
        <v>3112</v>
      </c>
      <c r="CG157" s="235" t="s">
        <v>3112</v>
      </c>
      <c r="CH157" s="235" t="s">
        <v>3112</v>
      </c>
      <c r="CI157" s="235" t="s">
        <v>3112</v>
      </c>
      <c r="CJ157" s="235" t="s">
        <v>3112</v>
      </c>
      <c r="CK157" s="558"/>
      <c r="CL157" s="198" t="s">
        <v>3112</v>
      </c>
      <c r="CM157" s="558"/>
      <c r="CN157" s="203">
        <v>666.66666666666663</v>
      </c>
      <c r="CO157" s="558"/>
      <c r="CP157" s="198" t="s">
        <v>3112</v>
      </c>
      <c r="CQ157" s="220">
        <v>583.33333333333337</v>
      </c>
      <c r="CR157" s="204">
        <v>583.33333333333337</v>
      </c>
      <c r="CS157" s="204">
        <v>666.66666666666697</v>
      </c>
      <c r="CT157" s="204">
        <v>333.33333333333331</v>
      </c>
      <c r="CU157" s="204">
        <v>333.33333333333331</v>
      </c>
      <c r="CV157" s="558"/>
      <c r="CW157" s="333">
        <v>583.33333333333337</v>
      </c>
      <c r="CX157" s="191" t="s">
        <v>3112</v>
      </c>
      <c r="CY157" s="191" t="s">
        <v>3112</v>
      </c>
      <c r="DA157" s="24" t="s">
        <v>3125</v>
      </c>
      <c r="DB157" s="235" t="s">
        <v>3112</v>
      </c>
      <c r="DC157" s="235" t="s">
        <v>3112</v>
      </c>
      <c r="DD157" s="235" t="s">
        <v>3112</v>
      </c>
      <c r="DE157" s="235" t="s">
        <v>3112</v>
      </c>
      <c r="DF157" s="235" t="s">
        <v>3112</v>
      </c>
      <c r="DG157" s="235" t="s">
        <v>3112</v>
      </c>
      <c r="DH157" s="235" t="s">
        <v>3112</v>
      </c>
      <c r="DI157" s="235" t="s">
        <v>3112</v>
      </c>
      <c r="DJ157" s="235" t="s">
        <v>3112</v>
      </c>
      <c r="DK157" s="558"/>
      <c r="DL157" s="198" t="s">
        <v>3112</v>
      </c>
      <c r="DM157" s="558"/>
      <c r="DN157" s="203">
        <v>2500</v>
      </c>
      <c r="DO157" s="558"/>
      <c r="DP157" s="198" t="s">
        <v>3112</v>
      </c>
      <c r="DQ157" s="220">
        <v>2000</v>
      </c>
      <c r="DR157" s="197">
        <v>1833.3333333333333</v>
      </c>
      <c r="DS157" s="204">
        <v>2000</v>
      </c>
      <c r="DT157" s="204">
        <v>1666.6666666666667</v>
      </c>
      <c r="DU157" s="197">
        <v>1666.6666666666667</v>
      </c>
      <c r="DV157" s="558"/>
      <c r="DW157" s="204">
        <v>2041.6666666666667</v>
      </c>
      <c r="DX157" s="251" t="s">
        <v>3112</v>
      </c>
      <c r="DY157" s="191" t="s">
        <v>3112</v>
      </c>
      <c r="EA157" s="24" t="s">
        <v>3125</v>
      </c>
      <c r="EB157" s="235" t="s">
        <v>3112</v>
      </c>
      <c r="EC157" s="235" t="s">
        <v>3112</v>
      </c>
      <c r="ED157" s="235" t="s">
        <v>3112</v>
      </c>
      <c r="EE157" s="235" t="s">
        <v>3112</v>
      </c>
      <c r="EF157" s="235" t="s">
        <v>3112</v>
      </c>
      <c r="EG157" s="235" t="s">
        <v>3112</v>
      </c>
      <c r="EH157" s="235" t="s">
        <v>3112</v>
      </c>
      <c r="EI157" s="235" t="s">
        <v>3112</v>
      </c>
      <c r="EJ157" s="235" t="s">
        <v>3112</v>
      </c>
      <c r="EK157" s="558"/>
      <c r="EL157" s="198" t="s">
        <v>3112</v>
      </c>
      <c r="EM157" s="558"/>
      <c r="EN157" s="203">
        <v>625</v>
      </c>
      <c r="EO157" s="558"/>
      <c r="EP157" s="198" t="s">
        <v>3112</v>
      </c>
      <c r="EQ157" s="220">
        <v>625</v>
      </c>
      <c r="ER157" s="197">
        <v>666.66666666666663</v>
      </c>
      <c r="ES157" s="204">
        <v>667</v>
      </c>
      <c r="ET157" s="204">
        <v>583.33333333333337</v>
      </c>
      <c r="EU157" s="204">
        <v>583.33333333333337</v>
      </c>
      <c r="EV157" s="558"/>
      <c r="EW157" s="204">
        <v>583.33333333333337</v>
      </c>
      <c r="EX157" s="191" t="s">
        <v>3112</v>
      </c>
      <c r="EY157" s="191" t="s">
        <v>3112</v>
      </c>
    </row>
    <row r="158" spans="1:155" x14ac:dyDescent="0.3">
      <c r="A158" s="24" t="s">
        <v>3126</v>
      </c>
      <c r="B158" s="198" t="s">
        <v>3112</v>
      </c>
      <c r="C158" s="198" t="s">
        <v>3112</v>
      </c>
      <c r="D158" s="198" t="s">
        <v>3112</v>
      </c>
      <c r="E158" s="198" t="s">
        <v>3112</v>
      </c>
      <c r="F158" s="198" t="s">
        <v>3112</v>
      </c>
      <c r="G158" s="198" t="s">
        <v>3112</v>
      </c>
      <c r="H158" s="198" t="s">
        <v>3112</v>
      </c>
      <c r="I158" s="252">
        <v>166.66666666666666</v>
      </c>
      <c r="J158" s="198" t="s">
        <v>3112</v>
      </c>
      <c r="K158" s="558"/>
      <c r="L158" s="198" t="s">
        <v>3112</v>
      </c>
      <c r="M158" s="558"/>
      <c r="N158" s="198" t="s">
        <v>3112</v>
      </c>
      <c r="O158" s="558"/>
      <c r="P158" s="198" t="s">
        <v>3112</v>
      </c>
      <c r="Q158" s="198" t="s">
        <v>3112</v>
      </c>
      <c r="R158" s="191" t="s">
        <v>3112</v>
      </c>
      <c r="S158" s="191" t="s">
        <v>3112</v>
      </c>
      <c r="T158" s="191" t="s">
        <v>3112</v>
      </c>
      <c r="U158" s="191" t="s">
        <v>3112</v>
      </c>
      <c r="V158" s="558"/>
      <c r="W158" s="376" t="s">
        <v>3112</v>
      </c>
      <c r="X158" s="340" t="s">
        <v>3112</v>
      </c>
      <c r="Y158" s="340" t="s">
        <v>3112</v>
      </c>
      <c r="AA158" s="24" t="s">
        <v>3126</v>
      </c>
      <c r="AB158" s="198" t="s">
        <v>3112</v>
      </c>
      <c r="AC158" s="198" t="s">
        <v>3112</v>
      </c>
      <c r="AD158" s="198" t="s">
        <v>3112</v>
      </c>
      <c r="AE158" s="198" t="s">
        <v>3112</v>
      </c>
      <c r="AF158" s="198" t="s">
        <v>3112</v>
      </c>
      <c r="AG158" s="198" t="s">
        <v>3112</v>
      </c>
      <c r="AH158" s="198" t="s">
        <v>3112</v>
      </c>
      <c r="AI158" s="203">
        <v>333.33333333333331</v>
      </c>
      <c r="AJ158" s="198" t="s">
        <v>3112</v>
      </c>
      <c r="AK158" s="558"/>
      <c r="AL158" s="198" t="s">
        <v>3112</v>
      </c>
      <c r="AM158" s="558"/>
      <c r="AN158" s="198" t="s">
        <v>3112</v>
      </c>
      <c r="AO158" s="558"/>
      <c r="AP158" s="198" t="s">
        <v>3112</v>
      </c>
      <c r="AQ158" s="191" t="s">
        <v>3112</v>
      </c>
      <c r="AR158" s="191" t="s">
        <v>3112</v>
      </c>
      <c r="AS158" s="191" t="s">
        <v>3112</v>
      </c>
      <c r="AT158" s="191" t="s">
        <v>3112</v>
      </c>
      <c r="AU158" s="191" t="s">
        <v>3112</v>
      </c>
      <c r="AV158" s="558"/>
      <c r="AW158" s="191" t="s">
        <v>3112</v>
      </c>
      <c r="AX158" s="191" t="s">
        <v>3112</v>
      </c>
      <c r="AY158" s="191" t="s">
        <v>3112</v>
      </c>
      <c r="BA158" s="24" t="s">
        <v>3126</v>
      </c>
      <c r="BB158" s="198" t="s">
        <v>3112</v>
      </c>
      <c r="BC158" s="198" t="s">
        <v>3112</v>
      </c>
      <c r="BD158" s="198" t="s">
        <v>3112</v>
      </c>
      <c r="BE158" s="198" t="s">
        <v>3112</v>
      </c>
      <c r="BF158" s="198" t="s">
        <v>3112</v>
      </c>
      <c r="BG158" s="198" t="s">
        <v>3112</v>
      </c>
      <c r="BH158" s="198" t="s">
        <v>3112</v>
      </c>
      <c r="BI158" s="203">
        <v>416.66666666666669</v>
      </c>
      <c r="BJ158" s="198" t="s">
        <v>3112</v>
      </c>
      <c r="BK158" s="558"/>
      <c r="BL158" s="198" t="s">
        <v>3112</v>
      </c>
      <c r="BM158" s="558"/>
      <c r="BN158" s="198" t="s">
        <v>3112</v>
      </c>
      <c r="BO158" s="558"/>
      <c r="BP158" s="198" t="s">
        <v>3112</v>
      </c>
      <c r="BQ158" s="191" t="s">
        <v>3112</v>
      </c>
      <c r="BR158" s="191" t="s">
        <v>3112</v>
      </c>
      <c r="BS158" s="191" t="s">
        <v>3112</v>
      </c>
      <c r="BT158" s="191" t="s">
        <v>3112</v>
      </c>
      <c r="BU158" s="191" t="s">
        <v>3112</v>
      </c>
      <c r="BV158" s="558"/>
      <c r="BW158" s="191" t="s">
        <v>3112</v>
      </c>
      <c r="BX158" s="191" t="s">
        <v>3112</v>
      </c>
      <c r="BY158" s="191" t="s">
        <v>3112</v>
      </c>
      <c r="CA158" s="24" t="s">
        <v>3126</v>
      </c>
      <c r="CB158" s="198" t="s">
        <v>3112</v>
      </c>
      <c r="CC158" s="198" t="s">
        <v>3112</v>
      </c>
      <c r="CD158" s="198" t="s">
        <v>3112</v>
      </c>
      <c r="CE158" s="198" t="s">
        <v>3112</v>
      </c>
      <c r="CF158" s="198" t="s">
        <v>3112</v>
      </c>
      <c r="CG158" s="198" t="s">
        <v>3112</v>
      </c>
      <c r="CH158" s="198" t="s">
        <v>3112</v>
      </c>
      <c r="CI158" s="203">
        <v>583.33333333333337</v>
      </c>
      <c r="CJ158" s="198" t="s">
        <v>3112</v>
      </c>
      <c r="CK158" s="558"/>
      <c r="CL158" s="198" t="s">
        <v>3112</v>
      </c>
      <c r="CM158" s="558"/>
      <c r="CN158" s="198" t="s">
        <v>3112</v>
      </c>
      <c r="CO158" s="558"/>
      <c r="CP158" s="198" t="s">
        <v>3112</v>
      </c>
      <c r="CQ158" s="191" t="s">
        <v>3112</v>
      </c>
      <c r="CR158" s="191" t="s">
        <v>3112</v>
      </c>
      <c r="CS158" s="191" t="s">
        <v>3112</v>
      </c>
      <c r="CT158" s="191" t="s">
        <v>3112</v>
      </c>
      <c r="CU158" s="191" t="s">
        <v>3112</v>
      </c>
      <c r="CV158" s="558"/>
      <c r="CW158" s="191" t="s">
        <v>3112</v>
      </c>
      <c r="CX158" s="191" t="s">
        <v>3112</v>
      </c>
      <c r="CY158" s="191" t="s">
        <v>3112</v>
      </c>
      <c r="DA158" s="24" t="s">
        <v>3126</v>
      </c>
      <c r="DB158" s="198" t="s">
        <v>3112</v>
      </c>
      <c r="DC158" s="198" t="s">
        <v>3112</v>
      </c>
      <c r="DD158" s="198" t="s">
        <v>3112</v>
      </c>
      <c r="DE158" s="198" t="s">
        <v>3112</v>
      </c>
      <c r="DF158" s="198" t="s">
        <v>3112</v>
      </c>
      <c r="DG158" s="198" t="s">
        <v>3112</v>
      </c>
      <c r="DH158" s="198" t="s">
        <v>3112</v>
      </c>
      <c r="DI158" s="252">
        <v>1979.1666666666667</v>
      </c>
      <c r="DJ158" s="198" t="s">
        <v>3112</v>
      </c>
      <c r="DK158" s="558"/>
      <c r="DL158" s="198" t="s">
        <v>3112</v>
      </c>
      <c r="DM158" s="558"/>
      <c r="DN158" s="198" t="s">
        <v>3112</v>
      </c>
      <c r="DO158" s="558"/>
      <c r="DP158" s="198" t="s">
        <v>3112</v>
      </c>
      <c r="DQ158" s="191" t="s">
        <v>3112</v>
      </c>
      <c r="DR158" s="191" t="s">
        <v>3112</v>
      </c>
      <c r="DS158" s="191" t="s">
        <v>3112</v>
      </c>
      <c r="DT158" s="191" t="s">
        <v>3112</v>
      </c>
      <c r="DU158" s="191" t="s">
        <v>3112</v>
      </c>
      <c r="DV158" s="558"/>
      <c r="DW158" s="191" t="s">
        <v>3112</v>
      </c>
      <c r="DX158" s="251" t="s">
        <v>3112</v>
      </c>
      <c r="DY158" s="191" t="s">
        <v>3112</v>
      </c>
      <c r="EA158" s="24" t="s">
        <v>3126</v>
      </c>
      <c r="EB158" s="198" t="s">
        <v>3112</v>
      </c>
      <c r="EC158" s="198" t="s">
        <v>3112</v>
      </c>
      <c r="ED158" s="198" t="s">
        <v>3112</v>
      </c>
      <c r="EE158" s="198" t="s">
        <v>3112</v>
      </c>
      <c r="EF158" s="198" t="s">
        <v>3112</v>
      </c>
      <c r="EG158" s="198" t="s">
        <v>3112</v>
      </c>
      <c r="EH158" s="198" t="s">
        <v>3112</v>
      </c>
      <c r="EI158" s="252">
        <v>583.33333333333337</v>
      </c>
      <c r="EJ158" s="198" t="s">
        <v>3112</v>
      </c>
      <c r="EK158" s="558"/>
      <c r="EL158" s="198" t="s">
        <v>3112</v>
      </c>
      <c r="EM158" s="558"/>
      <c r="EN158" s="198" t="s">
        <v>3112</v>
      </c>
      <c r="EO158" s="558"/>
      <c r="EP158" s="198" t="s">
        <v>3112</v>
      </c>
      <c r="EQ158" s="191" t="s">
        <v>3112</v>
      </c>
      <c r="ER158" s="191" t="s">
        <v>3112</v>
      </c>
      <c r="ES158" s="191" t="s">
        <v>3112</v>
      </c>
      <c r="ET158" s="191" t="s">
        <v>3112</v>
      </c>
      <c r="EU158" s="191" t="s">
        <v>3112</v>
      </c>
      <c r="EV158" s="558"/>
      <c r="EW158" s="191" t="s">
        <v>3112</v>
      </c>
      <c r="EX158" s="191" t="s">
        <v>3112</v>
      </c>
      <c r="EY158" s="191" t="s">
        <v>3112</v>
      </c>
    </row>
    <row r="159" spans="1:155" x14ac:dyDescent="0.3">
      <c r="A159" s="150" t="s">
        <v>3128</v>
      </c>
      <c r="B159" s="209">
        <v>83.333333333333329</v>
      </c>
      <c r="C159" s="249">
        <v>250</v>
      </c>
      <c r="D159" s="249">
        <v>41.666666666666664</v>
      </c>
      <c r="E159" s="235" t="s">
        <v>3112</v>
      </c>
      <c r="F159" s="235" t="s">
        <v>3112</v>
      </c>
      <c r="G159" s="235" t="s">
        <v>3112</v>
      </c>
      <c r="H159" s="200">
        <v>83.333333333333329</v>
      </c>
      <c r="I159" s="198" t="s">
        <v>3112</v>
      </c>
      <c r="J159" s="220">
        <v>50</v>
      </c>
      <c r="K159" s="558"/>
      <c r="L159" s="198" t="s">
        <v>3112</v>
      </c>
      <c r="M159" s="558"/>
      <c r="N159" s="198" t="s">
        <v>3112</v>
      </c>
      <c r="O159" s="558"/>
      <c r="P159" s="198" t="s">
        <v>3112</v>
      </c>
      <c r="Q159" s="198" t="s">
        <v>3112</v>
      </c>
      <c r="R159" s="191" t="s">
        <v>3112</v>
      </c>
      <c r="S159" s="204">
        <v>208.33333333333334</v>
      </c>
      <c r="T159" s="191" t="s">
        <v>3112</v>
      </c>
      <c r="U159" s="191" t="s">
        <v>3112</v>
      </c>
      <c r="V159" s="558"/>
      <c r="W159" s="371">
        <v>250</v>
      </c>
      <c r="X159" s="192">
        <v>250</v>
      </c>
      <c r="Y159" s="192">
        <v>229.16666666666666</v>
      </c>
      <c r="AA159" s="150" t="s">
        <v>3128</v>
      </c>
      <c r="AB159" s="209">
        <v>500</v>
      </c>
      <c r="AC159" s="249">
        <v>416.66666666666669</v>
      </c>
      <c r="AD159" s="249">
        <v>500</v>
      </c>
      <c r="AE159" s="235" t="s">
        <v>3112</v>
      </c>
      <c r="AF159" s="235" t="s">
        <v>3112</v>
      </c>
      <c r="AG159" s="235" t="s">
        <v>3112</v>
      </c>
      <c r="AH159" s="379">
        <v>500</v>
      </c>
      <c r="AI159" s="198" t="s">
        <v>3112</v>
      </c>
      <c r="AJ159" s="220">
        <v>583.33333333333337</v>
      </c>
      <c r="AK159" s="558"/>
      <c r="AL159" s="198" t="s">
        <v>3112</v>
      </c>
      <c r="AM159" s="558"/>
      <c r="AN159" s="198" t="s">
        <v>3112</v>
      </c>
      <c r="AO159" s="558"/>
      <c r="AP159" s="198" t="s">
        <v>3112</v>
      </c>
      <c r="AQ159" s="191" t="s">
        <v>3112</v>
      </c>
      <c r="AR159" s="197">
        <v>258.33333333333331</v>
      </c>
      <c r="AS159" s="204">
        <v>458.33333333333297</v>
      </c>
      <c r="AT159" s="191" t="s">
        <v>3112</v>
      </c>
      <c r="AU159" s="191" t="s">
        <v>3112</v>
      </c>
      <c r="AV159" s="558"/>
      <c r="AW159" s="333">
        <v>500</v>
      </c>
      <c r="AX159" s="224">
        <v>291.66666666666669</v>
      </c>
      <c r="AY159" s="224">
        <v>250</v>
      </c>
      <c r="BA159" s="150" t="s">
        <v>3128</v>
      </c>
      <c r="BB159" s="209">
        <v>520.83333333333337</v>
      </c>
      <c r="BC159" s="249">
        <v>750</v>
      </c>
      <c r="BD159" s="249">
        <v>583.33333333333337</v>
      </c>
      <c r="BE159" s="235" t="s">
        <v>3112</v>
      </c>
      <c r="BF159" s="235" t="s">
        <v>3112</v>
      </c>
      <c r="BG159" s="235" t="s">
        <v>3112</v>
      </c>
      <c r="BH159" s="222">
        <v>583.33333333333337</v>
      </c>
      <c r="BI159" s="198" t="s">
        <v>3112</v>
      </c>
      <c r="BJ159" s="220">
        <v>1208.3333333333333</v>
      </c>
      <c r="BK159" s="558"/>
      <c r="BL159" s="198" t="s">
        <v>3112</v>
      </c>
      <c r="BM159" s="558"/>
      <c r="BN159" s="198" t="s">
        <v>3112</v>
      </c>
      <c r="BO159" s="558"/>
      <c r="BP159" s="198" t="s">
        <v>3112</v>
      </c>
      <c r="BQ159" s="191" t="s">
        <v>3112</v>
      </c>
      <c r="BR159" s="204">
        <v>1250</v>
      </c>
      <c r="BS159" s="197">
        <v>500</v>
      </c>
      <c r="BT159" s="191" t="s">
        <v>3112</v>
      </c>
      <c r="BU159" s="191" t="s">
        <v>3112</v>
      </c>
      <c r="BV159" s="558"/>
      <c r="BW159" s="333">
        <v>500</v>
      </c>
      <c r="BX159" s="333">
        <v>1000</v>
      </c>
      <c r="BY159" s="333">
        <v>1000</v>
      </c>
      <c r="CA159" s="150" t="s">
        <v>3128</v>
      </c>
      <c r="CB159" s="224">
        <v>500</v>
      </c>
      <c r="CC159" s="349">
        <v>416.66666666666669</v>
      </c>
      <c r="CD159" s="349">
        <v>500</v>
      </c>
      <c r="CE159" s="235" t="s">
        <v>3112</v>
      </c>
      <c r="CF159" s="235" t="s">
        <v>3112</v>
      </c>
      <c r="CG159" s="235" t="s">
        <v>3112</v>
      </c>
      <c r="CH159" s="200">
        <v>750</v>
      </c>
      <c r="CI159" s="198" t="s">
        <v>3112</v>
      </c>
      <c r="CJ159" s="220">
        <v>500</v>
      </c>
      <c r="CK159" s="558"/>
      <c r="CL159" s="198" t="s">
        <v>3112</v>
      </c>
      <c r="CM159" s="558"/>
      <c r="CN159" s="198" t="s">
        <v>3112</v>
      </c>
      <c r="CO159" s="558"/>
      <c r="CP159" s="198" t="s">
        <v>3112</v>
      </c>
      <c r="CQ159" s="191" t="s">
        <v>3112</v>
      </c>
      <c r="CR159" s="197">
        <v>541.66666666666663</v>
      </c>
      <c r="CS159" s="204">
        <v>666.66666666666697</v>
      </c>
      <c r="CT159" s="191" t="s">
        <v>3112</v>
      </c>
      <c r="CU159" s="191" t="s">
        <v>3112</v>
      </c>
      <c r="CV159" s="558"/>
      <c r="CW159" s="333">
        <v>583.33333333333337</v>
      </c>
      <c r="CX159" s="196">
        <v>541.66666666666663</v>
      </c>
      <c r="CY159" s="197">
        <v>541.66666666666663</v>
      </c>
      <c r="DA159" s="150" t="s">
        <v>3128</v>
      </c>
      <c r="DB159" s="224">
        <v>1041.6666666666667</v>
      </c>
      <c r="DC159" s="378">
        <v>833.33333333333337</v>
      </c>
      <c r="DD159" s="204">
        <v>833.33333333333337</v>
      </c>
      <c r="DE159" s="198" t="s">
        <v>3112</v>
      </c>
      <c r="DF159" s="198" t="s">
        <v>3112</v>
      </c>
      <c r="DG159" s="198" t="s">
        <v>3112</v>
      </c>
      <c r="DH159" s="222">
        <v>958.33333333333337</v>
      </c>
      <c r="DI159" s="198" t="s">
        <v>3112</v>
      </c>
      <c r="DJ159" s="252">
        <v>1666.6666666666667</v>
      </c>
      <c r="DK159" s="558"/>
      <c r="DL159" s="198" t="s">
        <v>3112</v>
      </c>
      <c r="DM159" s="558"/>
      <c r="DN159" s="198" t="s">
        <v>3112</v>
      </c>
      <c r="DO159" s="558"/>
      <c r="DP159" s="198" t="s">
        <v>3112</v>
      </c>
      <c r="DQ159" s="191" t="s">
        <v>3112</v>
      </c>
      <c r="DR159" s="197">
        <v>1833.3333333333333</v>
      </c>
      <c r="DS159" s="197">
        <v>2000</v>
      </c>
      <c r="DT159" s="191" t="s">
        <v>3112</v>
      </c>
      <c r="DU159" s="191" t="s">
        <v>3112</v>
      </c>
      <c r="DV159" s="558"/>
      <c r="DW159" s="204">
        <v>2041.6666666666667</v>
      </c>
      <c r="DX159" s="197">
        <v>2500</v>
      </c>
      <c r="DY159" s="197">
        <v>2000</v>
      </c>
      <c r="EA159" s="150" t="s">
        <v>3128</v>
      </c>
      <c r="EB159" s="224">
        <v>958.33333333333337</v>
      </c>
      <c r="EC159" s="231">
        <v>750</v>
      </c>
      <c r="ED159" s="217">
        <v>833.33333333333337</v>
      </c>
      <c r="EE159" s="198" t="s">
        <v>3112</v>
      </c>
      <c r="EF159" s="198" t="s">
        <v>3112</v>
      </c>
      <c r="EG159" s="198" t="s">
        <v>3112</v>
      </c>
      <c r="EH159" s="222">
        <v>1250</v>
      </c>
      <c r="EI159" s="198" t="s">
        <v>3112</v>
      </c>
      <c r="EJ159" s="252">
        <v>625</v>
      </c>
      <c r="EK159" s="558"/>
      <c r="EL159" s="198" t="s">
        <v>3112</v>
      </c>
      <c r="EM159" s="558"/>
      <c r="EN159" s="198" t="s">
        <v>3112</v>
      </c>
      <c r="EO159" s="558"/>
      <c r="EP159" s="198" t="s">
        <v>3112</v>
      </c>
      <c r="EQ159" s="191" t="s">
        <v>3112</v>
      </c>
      <c r="ER159" s="197">
        <v>666.66666666666663</v>
      </c>
      <c r="ES159" s="204">
        <v>792</v>
      </c>
      <c r="ET159" s="191" t="s">
        <v>3112</v>
      </c>
      <c r="EU159" s="191" t="s">
        <v>3112</v>
      </c>
      <c r="EV159" s="558"/>
      <c r="EW159" s="204">
        <v>625</v>
      </c>
      <c r="EX159" s="197">
        <v>833.33333333333337</v>
      </c>
      <c r="EY159" s="197">
        <v>645.83333333333337</v>
      </c>
    </row>
    <row r="160" spans="1:155" x14ac:dyDescent="0.3">
      <c r="A160" s="150" t="s">
        <v>3127</v>
      </c>
      <c r="B160" s="209"/>
      <c r="C160" s="249"/>
      <c r="D160" s="249"/>
      <c r="E160" s="235"/>
      <c r="F160" s="235"/>
      <c r="G160" s="235"/>
      <c r="H160" s="380"/>
      <c r="I160" s="198"/>
      <c r="J160" s="220"/>
      <c r="K160" s="558"/>
      <c r="L160" s="198"/>
      <c r="M160" s="558"/>
      <c r="N160" s="198"/>
      <c r="O160" s="558"/>
      <c r="P160" s="198" t="s">
        <v>3112</v>
      </c>
      <c r="Q160" s="198" t="s">
        <v>3112</v>
      </c>
      <c r="R160" s="198" t="s">
        <v>3112</v>
      </c>
      <c r="S160" s="198" t="s">
        <v>3112</v>
      </c>
      <c r="T160" s="197">
        <v>166.66666666666666</v>
      </c>
      <c r="U160" s="191" t="s">
        <v>3112</v>
      </c>
      <c r="V160" s="558"/>
      <c r="W160" s="376" t="s">
        <v>3112</v>
      </c>
      <c r="X160" s="340" t="s">
        <v>3112</v>
      </c>
      <c r="Y160" s="340" t="s">
        <v>3112</v>
      </c>
      <c r="AA160" s="150" t="s">
        <v>3127</v>
      </c>
      <c r="AB160" s="191" t="s">
        <v>3112</v>
      </c>
      <c r="AC160" s="191" t="s">
        <v>3112</v>
      </c>
      <c r="AD160" s="191" t="s">
        <v>3112</v>
      </c>
      <c r="AE160" s="191" t="s">
        <v>3112</v>
      </c>
      <c r="AF160" s="191" t="s">
        <v>3112</v>
      </c>
      <c r="AG160" s="191" t="s">
        <v>3112</v>
      </c>
      <c r="AH160" s="191" t="s">
        <v>3112</v>
      </c>
      <c r="AI160" s="191" t="s">
        <v>3112</v>
      </c>
      <c r="AJ160" s="191" t="s">
        <v>3112</v>
      </c>
      <c r="AK160" s="558"/>
      <c r="AL160" s="191" t="s">
        <v>3112</v>
      </c>
      <c r="AM160" s="558"/>
      <c r="AN160" s="191" t="s">
        <v>3112</v>
      </c>
      <c r="AO160" s="558"/>
      <c r="AP160" s="191" t="s">
        <v>3112</v>
      </c>
      <c r="AQ160" s="191" t="s">
        <v>3112</v>
      </c>
      <c r="AR160" s="191" t="s">
        <v>3112</v>
      </c>
      <c r="AS160" s="191" t="s">
        <v>3112</v>
      </c>
      <c r="AT160" s="204">
        <v>291.66666666666669</v>
      </c>
      <c r="AU160" s="191" t="s">
        <v>3112</v>
      </c>
      <c r="AV160" s="558"/>
      <c r="AW160" s="191" t="s">
        <v>3112</v>
      </c>
      <c r="AX160" s="191" t="s">
        <v>3112</v>
      </c>
      <c r="AY160" s="191" t="s">
        <v>3112</v>
      </c>
      <c r="BA160" s="150" t="s">
        <v>3127</v>
      </c>
      <c r="BB160" s="191" t="s">
        <v>3112</v>
      </c>
      <c r="BC160" s="191" t="s">
        <v>3112</v>
      </c>
      <c r="BD160" s="191" t="s">
        <v>3112</v>
      </c>
      <c r="BE160" s="191" t="s">
        <v>3112</v>
      </c>
      <c r="BF160" s="191" t="s">
        <v>3112</v>
      </c>
      <c r="BG160" s="191" t="s">
        <v>3112</v>
      </c>
      <c r="BH160" s="191" t="s">
        <v>3112</v>
      </c>
      <c r="BI160" s="191" t="s">
        <v>3112</v>
      </c>
      <c r="BJ160" s="191" t="s">
        <v>3112</v>
      </c>
      <c r="BK160" s="558"/>
      <c r="BL160" s="191" t="s">
        <v>3112</v>
      </c>
      <c r="BM160" s="558"/>
      <c r="BN160" s="191" t="s">
        <v>3112</v>
      </c>
      <c r="BO160" s="558"/>
      <c r="BP160" s="191" t="s">
        <v>3112</v>
      </c>
      <c r="BQ160" s="191" t="s">
        <v>3112</v>
      </c>
      <c r="BR160" s="191" t="s">
        <v>3112</v>
      </c>
      <c r="BS160" s="191" t="s">
        <v>3112</v>
      </c>
      <c r="BT160" s="204">
        <v>625</v>
      </c>
      <c r="BU160" s="191" t="s">
        <v>3112</v>
      </c>
      <c r="BV160" s="558"/>
      <c r="BW160" s="191" t="s">
        <v>3112</v>
      </c>
      <c r="BX160" s="191" t="s">
        <v>3112</v>
      </c>
      <c r="BY160" s="191" t="s">
        <v>3112</v>
      </c>
      <c r="CA160" s="150" t="s">
        <v>3127</v>
      </c>
      <c r="CB160" s="198" t="s">
        <v>3112</v>
      </c>
      <c r="CC160" s="198" t="s">
        <v>3112</v>
      </c>
      <c r="CD160" s="198" t="s">
        <v>3112</v>
      </c>
      <c r="CE160" s="198" t="s">
        <v>3112</v>
      </c>
      <c r="CF160" s="198" t="s">
        <v>3112</v>
      </c>
      <c r="CG160" s="198" t="s">
        <v>3112</v>
      </c>
      <c r="CH160" s="198" t="s">
        <v>3112</v>
      </c>
      <c r="CI160" s="198" t="s">
        <v>3112</v>
      </c>
      <c r="CJ160" s="198" t="s">
        <v>3112</v>
      </c>
      <c r="CK160" s="558"/>
      <c r="CL160" s="198" t="s">
        <v>3112</v>
      </c>
      <c r="CM160" s="558"/>
      <c r="CN160" s="198" t="s">
        <v>3112</v>
      </c>
      <c r="CO160" s="558"/>
      <c r="CP160" s="198" t="s">
        <v>3112</v>
      </c>
      <c r="CQ160" s="198" t="s">
        <v>3112</v>
      </c>
      <c r="CR160" s="198" t="s">
        <v>3112</v>
      </c>
      <c r="CS160" s="198" t="s">
        <v>3112</v>
      </c>
      <c r="CT160" s="204">
        <v>562.5</v>
      </c>
      <c r="CU160" s="191" t="s">
        <v>3112</v>
      </c>
      <c r="CV160" s="558"/>
      <c r="CW160" s="191" t="s">
        <v>3112</v>
      </c>
      <c r="CX160" s="191" t="s">
        <v>3112</v>
      </c>
      <c r="CY160" s="191" t="s">
        <v>3112</v>
      </c>
      <c r="DA160" s="150" t="s">
        <v>3127</v>
      </c>
      <c r="DB160" s="198" t="s">
        <v>3112</v>
      </c>
      <c r="DC160" s="198" t="s">
        <v>3112</v>
      </c>
      <c r="DD160" s="198" t="s">
        <v>3112</v>
      </c>
      <c r="DE160" s="198" t="s">
        <v>3112</v>
      </c>
      <c r="DF160" s="198" t="s">
        <v>3112</v>
      </c>
      <c r="DG160" s="198" t="s">
        <v>3112</v>
      </c>
      <c r="DH160" s="198" t="s">
        <v>3112</v>
      </c>
      <c r="DI160" s="198" t="s">
        <v>3112</v>
      </c>
      <c r="DJ160" s="198" t="s">
        <v>3112</v>
      </c>
      <c r="DK160" s="558"/>
      <c r="DL160" s="198" t="s">
        <v>3112</v>
      </c>
      <c r="DM160" s="558"/>
      <c r="DN160" s="198" t="s">
        <v>3112</v>
      </c>
      <c r="DO160" s="558"/>
      <c r="DP160" s="198" t="s">
        <v>3112</v>
      </c>
      <c r="DQ160" s="198" t="s">
        <v>3112</v>
      </c>
      <c r="DR160" s="198" t="s">
        <v>3112</v>
      </c>
      <c r="DS160" s="198" t="s">
        <v>3112</v>
      </c>
      <c r="DT160" s="204">
        <v>1666.6666666666667</v>
      </c>
      <c r="DU160" s="191" t="s">
        <v>3112</v>
      </c>
      <c r="DV160" s="558"/>
      <c r="DW160" s="191" t="s">
        <v>3112</v>
      </c>
      <c r="DX160" s="251" t="s">
        <v>3112</v>
      </c>
      <c r="DY160" s="191" t="s">
        <v>3112</v>
      </c>
      <c r="EA160" s="150" t="s">
        <v>3127</v>
      </c>
      <c r="EB160" s="198" t="s">
        <v>3112</v>
      </c>
      <c r="EC160" s="198" t="s">
        <v>3112</v>
      </c>
      <c r="ED160" s="198" t="s">
        <v>3112</v>
      </c>
      <c r="EE160" s="198" t="s">
        <v>3112</v>
      </c>
      <c r="EF160" s="198" t="s">
        <v>3112</v>
      </c>
      <c r="EG160" s="198" t="s">
        <v>3112</v>
      </c>
      <c r="EH160" s="198" t="s">
        <v>3112</v>
      </c>
      <c r="EI160" s="198" t="s">
        <v>3112</v>
      </c>
      <c r="EJ160" s="198" t="s">
        <v>3112</v>
      </c>
      <c r="EK160" s="558"/>
      <c r="EL160" s="198" t="s">
        <v>3112</v>
      </c>
      <c r="EM160" s="558"/>
      <c r="EN160" s="198" t="s">
        <v>3112</v>
      </c>
      <c r="EO160" s="558"/>
      <c r="EP160" s="198" t="s">
        <v>3112</v>
      </c>
      <c r="EQ160" s="198" t="s">
        <v>3112</v>
      </c>
      <c r="ER160" s="198" t="s">
        <v>3112</v>
      </c>
      <c r="ES160" s="198" t="s">
        <v>3112</v>
      </c>
      <c r="ET160" s="204">
        <v>583.33333333333337</v>
      </c>
      <c r="EU160" s="191" t="s">
        <v>3112</v>
      </c>
      <c r="EV160" s="558"/>
      <c r="EW160" s="191" t="s">
        <v>3112</v>
      </c>
      <c r="EX160" s="191" t="s">
        <v>3112</v>
      </c>
      <c r="EY160" s="191" t="s">
        <v>3112</v>
      </c>
    </row>
    <row r="161" spans="1:156" x14ac:dyDescent="0.3">
      <c r="A161" s="24" t="s">
        <v>2982</v>
      </c>
      <c r="B161" s="209">
        <v>166.66666666666666</v>
      </c>
      <c r="C161" s="249">
        <v>166.66666666666666</v>
      </c>
      <c r="D161" s="249">
        <v>166.66666666666666</v>
      </c>
      <c r="E161" s="217">
        <v>166.66666666666666</v>
      </c>
      <c r="F161" s="235" t="s">
        <v>3112</v>
      </c>
      <c r="G161" s="235" t="s">
        <v>3112</v>
      </c>
      <c r="H161" s="235" t="s">
        <v>3112</v>
      </c>
      <c r="I161" s="198" t="s">
        <v>3112</v>
      </c>
      <c r="J161" s="198" t="s">
        <v>3112</v>
      </c>
      <c r="K161" s="558"/>
      <c r="L161" s="198" t="s">
        <v>3112</v>
      </c>
      <c r="M161" s="558"/>
      <c r="N161" s="198" t="s">
        <v>3112</v>
      </c>
      <c r="O161" s="558"/>
      <c r="P161" s="198" t="s">
        <v>3112</v>
      </c>
      <c r="Q161" s="198" t="s">
        <v>3112</v>
      </c>
      <c r="R161" s="191" t="s">
        <v>3112</v>
      </c>
      <c r="S161" s="204">
        <v>458.33333333333331</v>
      </c>
      <c r="T161" s="191" t="s">
        <v>3112</v>
      </c>
      <c r="U161" s="209">
        <v>300</v>
      </c>
      <c r="V161" s="558"/>
      <c r="W161" s="371">
        <v>333.33333333333331</v>
      </c>
      <c r="X161" s="192">
        <v>250</v>
      </c>
      <c r="Y161" s="201">
        <v>229.16666666666666</v>
      </c>
      <c r="AA161" s="24" t="s">
        <v>2982</v>
      </c>
      <c r="AB161" s="209">
        <v>333.33333333333331</v>
      </c>
      <c r="AC161" s="249">
        <v>333.33333333333331</v>
      </c>
      <c r="AD161" s="249">
        <v>333.33333333333331</v>
      </c>
      <c r="AE161" s="217">
        <v>333.33333333333331</v>
      </c>
      <c r="AF161" s="235" t="s">
        <v>3112</v>
      </c>
      <c r="AG161" s="235" t="s">
        <v>3112</v>
      </c>
      <c r="AH161" s="377" t="s">
        <v>3112</v>
      </c>
      <c r="AI161" s="198" t="s">
        <v>3112</v>
      </c>
      <c r="AJ161" s="198" t="s">
        <v>3112</v>
      </c>
      <c r="AK161" s="558"/>
      <c r="AL161" s="198" t="s">
        <v>3112</v>
      </c>
      <c r="AM161" s="558"/>
      <c r="AN161" s="198" t="s">
        <v>3112</v>
      </c>
      <c r="AO161" s="558"/>
      <c r="AP161" s="198" t="s">
        <v>3112</v>
      </c>
      <c r="AQ161" s="191" t="s">
        <v>3112</v>
      </c>
      <c r="AR161" s="204">
        <v>333.33333333333331</v>
      </c>
      <c r="AS161" s="204">
        <v>333.33333333333297</v>
      </c>
      <c r="AT161" s="191" t="s">
        <v>3112</v>
      </c>
      <c r="AU161" s="209">
        <v>333.33333333333331</v>
      </c>
      <c r="AV161" s="558"/>
      <c r="AW161" s="333">
        <v>333.33333333333331</v>
      </c>
      <c r="AX161" s="333">
        <v>333.33333333333331</v>
      </c>
      <c r="AY161" s="333">
        <v>333.33333333333331</v>
      </c>
      <c r="BA161" s="24" t="s">
        <v>2982</v>
      </c>
      <c r="BB161" s="209">
        <v>1166.6666666666667</v>
      </c>
      <c r="BC161" s="249">
        <v>333.33333333333331</v>
      </c>
      <c r="BD161" s="249">
        <v>416.66666666666669</v>
      </c>
      <c r="BE161" s="217">
        <v>500</v>
      </c>
      <c r="BF161" s="235" t="s">
        <v>3112</v>
      </c>
      <c r="BG161" s="235" t="s">
        <v>3112</v>
      </c>
      <c r="BH161" s="235" t="s">
        <v>3112</v>
      </c>
      <c r="BI161" s="198" t="s">
        <v>3112</v>
      </c>
      <c r="BJ161" s="198" t="s">
        <v>3112</v>
      </c>
      <c r="BK161" s="558"/>
      <c r="BL161" s="198" t="s">
        <v>3112</v>
      </c>
      <c r="BM161" s="558"/>
      <c r="BN161" s="198" t="s">
        <v>3112</v>
      </c>
      <c r="BO161" s="558"/>
      <c r="BP161" s="198" t="s">
        <v>3112</v>
      </c>
      <c r="BQ161" s="191" t="s">
        <v>3112</v>
      </c>
      <c r="BR161" s="204">
        <v>483.33333333333331</v>
      </c>
      <c r="BS161" s="204">
        <v>500</v>
      </c>
      <c r="BT161" s="191" t="s">
        <v>3112</v>
      </c>
      <c r="BU161" s="204">
        <v>500</v>
      </c>
      <c r="BV161" s="558"/>
      <c r="BW161" s="333">
        <v>333.33333333333331</v>
      </c>
      <c r="BX161" s="333">
        <v>333.33333333333331</v>
      </c>
      <c r="BY161" s="333">
        <v>333.33333333333331</v>
      </c>
      <c r="CA161" s="24" t="s">
        <v>2982</v>
      </c>
      <c r="CB161" s="209">
        <v>333.33333333333331</v>
      </c>
      <c r="CC161" s="349">
        <v>500</v>
      </c>
      <c r="CD161" s="349">
        <v>500</v>
      </c>
      <c r="CE161" s="204">
        <v>500</v>
      </c>
      <c r="CF161" s="235" t="s">
        <v>3112</v>
      </c>
      <c r="CG161" s="235" t="s">
        <v>3112</v>
      </c>
      <c r="CH161" s="235" t="s">
        <v>3112</v>
      </c>
      <c r="CI161" s="198" t="s">
        <v>3112</v>
      </c>
      <c r="CJ161" s="198" t="s">
        <v>3112</v>
      </c>
      <c r="CK161" s="558"/>
      <c r="CL161" s="198" t="s">
        <v>3112</v>
      </c>
      <c r="CM161" s="558"/>
      <c r="CN161" s="198" t="s">
        <v>3112</v>
      </c>
      <c r="CO161" s="558"/>
      <c r="CP161" s="198" t="s">
        <v>3112</v>
      </c>
      <c r="CQ161" s="191" t="s">
        <v>3112</v>
      </c>
      <c r="CR161" s="204">
        <v>441.66666666666669</v>
      </c>
      <c r="CS161" s="204">
        <v>458.33333333333297</v>
      </c>
      <c r="CT161" s="191" t="s">
        <v>3112</v>
      </c>
      <c r="CU161" s="204">
        <v>500</v>
      </c>
      <c r="CV161" s="558"/>
      <c r="CW161" s="333">
        <v>833.33333333333337</v>
      </c>
      <c r="CX161" s="204">
        <v>416.66666666666669</v>
      </c>
      <c r="CY161" s="204">
        <v>416.66666666666669</v>
      </c>
      <c r="DA161" s="24" t="s">
        <v>2982</v>
      </c>
      <c r="DB161" s="209">
        <v>833.33333333333337</v>
      </c>
      <c r="DC161" s="378">
        <v>833.33333333333337</v>
      </c>
      <c r="DD161" s="204">
        <v>833.33333333333337</v>
      </c>
      <c r="DE161" s="204">
        <v>833.33333333333337</v>
      </c>
      <c r="DF161" s="198" t="s">
        <v>3112</v>
      </c>
      <c r="DG161" s="198" t="s">
        <v>3112</v>
      </c>
      <c r="DH161" s="198" t="s">
        <v>3112</v>
      </c>
      <c r="DI161" s="198" t="s">
        <v>3112</v>
      </c>
      <c r="DJ161" s="198" t="s">
        <v>3112</v>
      </c>
      <c r="DK161" s="558"/>
      <c r="DL161" s="198" t="s">
        <v>3112</v>
      </c>
      <c r="DM161" s="558"/>
      <c r="DN161" s="198" t="s">
        <v>3112</v>
      </c>
      <c r="DO161" s="558"/>
      <c r="DP161" s="198" t="s">
        <v>3112</v>
      </c>
      <c r="DQ161" s="191" t="s">
        <v>3112</v>
      </c>
      <c r="DR161" s="204">
        <v>1375</v>
      </c>
      <c r="DS161" s="204">
        <v>1333.3333333333301</v>
      </c>
      <c r="DT161" s="191" t="s">
        <v>3112</v>
      </c>
      <c r="DU161" s="204">
        <v>1333.3333333333333</v>
      </c>
      <c r="DV161" s="558"/>
      <c r="DW161" s="204">
        <v>1333.3333333333333</v>
      </c>
      <c r="DX161" s="208">
        <v>1333.3333333333333</v>
      </c>
      <c r="DY161" s="204">
        <v>1333.3333333333333</v>
      </c>
      <c r="EA161" s="24" t="s">
        <v>2982</v>
      </c>
      <c r="EB161" s="209">
        <v>2333.3333333333335</v>
      </c>
      <c r="EC161" s="221">
        <v>583.33333333333337</v>
      </c>
      <c r="ED161" s="217">
        <v>583.33333333333337</v>
      </c>
      <c r="EE161" s="233">
        <v>583.33333333333337</v>
      </c>
      <c r="EF161" s="198" t="s">
        <v>3112</v>
      </c>
      <c r="EG161" s="198" t="s">
        <v>3112</v>
      </c>
      <c r="EH161" s="198" t="s">
        <v>3112</v>
      </c>
      <c r="EI161" s="198" t="s">
        <v>3112</v>
      </c>
      <c r="EJ161" s="198" t="s">
        <v>3112</v>
      </c>
      <c r="EK161" s="558"/>
      <c r="EL161" s="198" t="s">
        <v>3112</v>
      </c>
      <c r="EM161" s="558"/>
      <c r="EN161" s="198" t="s">
        <v>3112</v>
      </c>
      <c r="EO161" s="558"/>
      <c r="EP161" s="198" t="s">
        <v>3112</v>
      </c>
      <c r="EQ161" s="191" t="s">
        <v>3112</v>
      </c>
      <c r="ER161" s="204">
        <v>666.66666666666663</v>
      </c>
      <c r="ES161" s="204">
        <v>667</v>
      </c>
      <c r="ET161" s="191" t="s">
        <v>3112</v>
      </c>
      <c r="EU161" s="197">
        <v>666.66666666666663</v>
      </c>
      <c r="EV161" s="558"/>
      <c r="EW161" s="204">
        <v>625</v>
      </c>
      <c r="EX161" s="197">
        <v>833.33333333333337</v>
      </c>
      <c r="EY161" s="197">
        <v>645.83333333333337</v>
      </c>
    </row>
    <row r="162" spans="1:156" x14ac:dyDescent="0.3">
      <c r="A162" s="24" t="s">
        <v>3129</v>
      </c>
      <c r="B162" s="209">
        <v>333.33333333333331</v>
      </c>
      <c r="C162" s="249">
        <v>166.66666666666666</v>
      </c>
      <c r="D162" s="235" t="s">
        <v>3112</v>
      </c>
      <c r="E162" s="217">
        <v>166.66666666666666</v>
      </c>
      <c r="F162" s="235" t="s">
        <v>3112</v>
      </c>
      <c r="G162" s="194">
        <v>208.33333333333334</v>
      </c>
      <c r="H162" s="200">
        <v>166.66666666666666</v>
      </c>
      <c r="I162" s="192">
        <v>166.66666666666666</v>
      </c>
      <c r="J162" s="198" t="s">
        <v>3112</v>
      </c>
      <c r="K162" s="558"/>
      <c r="L162" s="220">
        <v>166.66666666666666</v>
      </c>
      <c r="M162" s="558"/>
      <c r="N162" s="198" t="s">
        <v>3112</v>
      </c>
      <c r="O162" s="558"/>
      <c r="P162" s="198" t="s">
        <v>3112</v>
      </c>
      <c r="Q162" s="198" t="s">
        <v>3112</v>
      </c>
      <c r="R162" s="220">
        <v>333.33333333333331</v>
      </c>
      <c r="S162" s="204">
        <v>208.33333333333334</v>
      </c>
      <c r="T162" s="191" t="s">
        <v>3112</v>
      </c>
      <c r="U162" s="191" t="s">
        <v>3112</v>
      </c>
      <c r="V162" s="558"/>
      <c r="W162" s="376" t="s">
        <v>3112</v>
      </c>
      <c r="X162" s="340" t="s">
        <v>3112</v>
      </c>
      <c r="Y162" s="340" t="s">
        <v>3112</v>
      </c>
      <c r="AA162" s="24" t="s">
        <v>3129</v>
      </c>
      <c r="AB162" s="209">
        <v>225</v>
      </c>
      <c r="AC162" s="249">
        <v>166.66666666666666</v>
      </c>
      <c r="AD162" s="235" t="s">
        <v>3112</v>
      </c>
      <c r="AE162" s="217">
        <v>166.66666666666666</v>
      </c>
      <c r="AF162" s="235" t="s">
        <v>3112</v>
      </c>
      <c r="AG162" s="194">
        <v>250</v>
      </c>
      <c r="AH162" s="250">
        <v>166.66666666666666</v>
      </c>
      <c r="AI162" s="199">
        <v>166.66666666666666</v>
      </c>
      <c r="AJ162" s="198" t="s">
        <v>3112</v>
      </c>
      <c r="AK162" s="558"/>
      <c r="AL162" s="220">
        <v>166.66666666666666</v>
      </c>
      <c r="AM162" s="558"/>
      <c r="AN162" s="198" t="s">
        <v>3112</v>
      </c>
      <c r="AO162" s="558"/>
      <c r="AP162" s="198" t="s">
        <v>3112</v>
      </c>
      <c r="AQ162" s="220">
        <v>333.33333333333331</v>
      </c>
      <c r="AR162" s="197">
        <v>258.33333333333331</v>
      </c>
      <c r="AS162" s="191" t="s">
        <v>3112</v>
      </c>
      <c r="AT162" s="191" t="s">
        <v>3112</v>
      </c>
      <c r="AU162" s="191" t="s">
        <v>3112</v>
      </c>
      <c r="AV162" s="558"/>
      <c r="AW162" s="191" t="s">
        <v>3112</v>
      </c>
      <c r="AX162" s="191" t="s">
        <v>3112</v>
      </c>
      <c r="AY162" s="191" t="s">
        <v>3112</v>
      </c>
      <c r="BA162" s="24" t="s">
        <v>3129</v>
      </c>
      <c r="BB162" s="209">
        <v>625</v>
      </c>
      <c r="BC162" s="249">
        <v>500</v>
      </c>
      <c r="BD162" s="235" t="s">
        <v>3112</v>
      </c>
      <c r="BE162" s="217">
        <v>750</v>
      </c>
      <c r="BF162" s="235" t="s">
        <v>3112</v>
      </c>
      <c r="BG162" s="250">
        <v>750</v>
      </c>
      <c r="BH162" s="222">
        <v>416.66666666666669</v>
      </c>
      <c r="BI162" s="199">
        <v>500</v>
      </c>
      <c r="BJ162" s="198" t="s">
        <v>3112</v>
      </c>
      <c r="BK162" s="558"/>
      <c r="BL162" s="220">
        <v>1083.3333333333333</v>
      </c>
      <c r="BM162" s="558"/>
      <c r="BN162" s="198" t="s">
        <v>3112</v>
      </c>
      <c r="BO162" s="558"/>
      <c r="BP162" s="198" t="s">
        <v>3112</v>
      </c>
      <c r="BQ162" s="204">
        <v>1125</v>
      </c>
      <c r="BR162" s="204">
        <v>625</v>
      </c>
      <c r="BS162" s="191" t="s">
        <v>3112</v>
      </c>
      <c r="BT162" s="191" t="s">
        <v>3112</v>
      </c>
      <c r="BU162" s="191" t="s">
        <v>3112</v>
      </c>
      <c r="BV162" s="558"/>
      <c r="BW162" s="191" t="s">
        <v>3112</v>
      </c>
      <c r="BX162" s="191" t="s">
        <v>3112</v>
      </c>
      <c r="BY162" s="191" t="s">
        <v>3112</v>
      </c>
      <c r="CA162" s="24" t="s">
        <v>3129</v>
      </c>
      <c r="CB162" s="209">
        <v>583.33333333333337</v>
      </c>
      <c r="CC162" s="349">
        <v>583.33333333333337</v>
      </c>
      <c r="CD162" s="235" t="s">
        <v>3112</v>
      </c>
      <c r="CE162" s="204">
        <v>500</v>
      </c>
      <c r="CF162" s="235" t="s">
        <v>3112</v>
      </c>
      <c r="CG162" s="250">
        <v>500</v>
      </c>
      <c r="CH162" s="222">
        <v>416.66666666666669</v>
      </c>
      <c r="CI162" s="199">
        <v>416.66666666666669</v>
      </c>
      <c r="CJ162" s="198" t="s">
        <v>3112</v>
      </c>
      <c r="CK162" s="558"/>
      <c r="CL162" s="220">
        <v>416.66666666666669</v>
      </c>
      <c r="CM162" s="558"/>
      <c r="CN162" s="198" t="s">
        <v>3112</v>
      </c>
      <c r="CO162" s="558"/>
      <c r="CP162" s="198" t="s">
        <v>3112</v>
      </c>
      <c r="CQ162" s="220">
        <v>750</v>
      </c>
      <c r="CR162" s="204">
        <v>666.66666666666663</v>
      </c>
      <c r="CS162" s="191" t="s">
        <v>3112</v>
      </c>
      <c r="CT162" s="191" t="s">
        <v>3112</v>
      </c>
      <c r="CU162" s="191" t="s">
        <v>3112</v>
      </c>
      <c r="CV162" s="558"/>
      <c r="CW162" s="191" t="s">
        <v>3112</v>
      </c>
      <c r="CX162" s="191" t="s">
        <v>3112</v>
      </c>
      <c r="CY162" s="191" t="s">
        <v>3112</v>
      </c>
      <c r="DA162" s="24" t="s">
        <v>3129</v>
      </c>
      <c r="DB162" s="209">
        <v>1500</v>
      </c>
      <c r="DC162" s="378">
        <v>1166.6666666666667</v>
      </c>
      <c r="DD162" s="198" t="s">
        <v>3112</v>
      </c>
      <c r="DE162" s="204">
        <v>1583.3333333333333</v>
      </c>
      <c r="DF162" s="198" t="s">
        <v>3112</v>
      </c>
      <c r="DG162" s="196">
        <v>854.16666666666663</v>
      </c>
      <c r="DH162" s="222">
        <v>1250</v>
      </c>
      <c r="DI162" s="192">
        <v>1979.1666666666667</v>
      </c>
      <c r="DJ162" s="198" t="s">
        <v>3112</v>
      </c>
      <c r="DK162" s="558"/>
      <c r="DL162" s="220">
        <v>2500</v>
      </c>
      <c r="DM162" s="558"/>
      <c r="DN162" s="198" t="s">
        <v>3112</v>
      </c>
      <c r="DO162" s="558"/>
      <c r="DP162" s="198" t="s">
        <v>3112</v>
      </c>
      <c r="DQ162" s="220">
        <v>1083.3333333333333</v>
      </c>
      <c r="DR162" s="197">
        <v>1833.3333333333333</v>
      </c>
      <c r="DS162" s="191" t="s">
        <v>3112</v>
      </c>
      <c r="DT162" s="191" t="s">
        <v>3112</v>
      </c>
      <c r="DU162" s="191" t="s">
        <v>3112</v>
      </c>
      <c r="DV162" s="558"/>
      <c r="DW162" s="191" t="s">
        <v>3112</v>
      </c>
      <c r="DX162" s="251" t="s">
        <v>3112</v>
      </c>
      <c r="DY162" s="191" t="s">
        <v>3112</v>
      </c>
      <c r="EA162" s="24" t="s">
        <v>3129</v>
      </c>
      <c r="EB162" s="209">
        <v>666.66666666666663</v>
      </c>
      <c r="EC162" s="221">
        <v>666.66666666666663</v>
      </c>
      <c r="ED162" s="198" t="s">
        <v>3112</v>
      </c>
      <c r="EE162" s="217">
        <v>583.33333333333337</v>
      </c>
      <c r="EF162" s="198" t="s">
        <v>3112</v>
      </c>
      <c r="EG162" s="202">
        <v>500</v>
      </c>
      <c r="EH162" s="201">
        <v>500</v>
      </c>
      <c r="EI162" s="199">
        <v>541.66666666666663</v>
      </c>
      <c r="EJ162" s="198" t="s">
        <v>3112</v>
      </c>
      <c r="EK162" s="558"/>
      <c r="EL162" s="220">
        <v>500</v>
      </c>
      <c r="EM162" s="558"/>
      <c r="EN162" s="198" t="s">
        <v>3112</v>
      </c>
      <c r="EO162" s="558"/>
      <c r="EP162" s="198" t="s">
        <v>3112</v>
      </c>
      <c r="EQ162" s="220">
        <v>791.66666666666663</v>
      </c>
      <c r="ER162" s="204">
        <v>666.66666666666663</v>
      </c>
      <c r="ES162" s="191" t="s">
        <v>3112</v>
      </c>
      <c r="ET162" s="191" t="s">
        <v>3112</v>
      </c>
      <c r="EU162" s="191" t="s">
        <v>3112</v>
      </c>
      <c r="EV162" s="558"/>
      <c r="EW162" s="191" t="s">
        <v>3112</v>
      </c>
      <c r="EX162" s="191" t="s">
        <v>3112</v>
      </c>
      <c r="EY162" s="191" t="s">
        <v>3112</v>
      </c>
    </row>
    <row r="163" spans="1:156" ht="14.5" thickBot="1" x14ac:dyDescent="0.35">
      <c r="A163" s="24" t="s">
        <v>3130</v>
      </c>
      <c r="B163" s="235" t="s">
        <v>3112</v>
      </c>
      <c r="C163" s="235" t="s">
        <v>3112</v>
      </c>
      <c r="D163" s="235" t="s">
        <v>3112</v>
      </c>
      <c r="E163" s="235" t="s">
        <v>3112</v>
      </c>
      <c r="F163" s="235" t="s">
        <v>3112</v>
      </c>
      <c r="G163" s="250">
        <v>166.66666666666666</v>
      </c>
      <c r="H163" s="200">
        <v>166.66666666666666</v>
      </c>
      <c r="I163" s="353">
        <v>166.66666666666666</v>
      </c>
      <c r="J163" s="226">
        <v>166.66666666666666</v>
      </c>
      <c r="K163" s="558"/>
      <c r="L163" s="226">
        <v>166.66666666666666</v>
      </c>
      <c r="M163" s="558"/>
      <c r="N163" s="226">
        <v>166.66666666666666</v>
      </c>
      <c r="O163" s="558"/>
      <c r="P163" s="276">
        <v>166.66666666666666</v>
      </c>
      <c r="Q163" s="276">
        <v>166.66666666666666</v>
      </c>
      <c r="R163" s="277">
        <v>166.66666666666666</v>
      </c>
      <c r="S163" s="204">
        <v>166.66666666666666</v>
      </c>
      <c r="T163" s="204">
        <v>166.66666666666666</v>
      </c>
      <c r="U163" s="209">
        <v>166.66666666666666</v>
      </c>
      <c r="V163" s="558"/>
      <c r="W163" s="371">
        <v>250</v>
      </c>
      <c r="X163" s="201">
        <v>166.66666666666666</v>
      </c>
      <c r="Y163" s="192">
        <v>166.66666666666666</v>
      </c>
      <c r="AA163" s="24" t="s">
        <v>3130</v>
      </c>
      <c r="AB163" s="235" t="s">
        <v>3112</v>
      </c>
      <c r="AC163" s="235" t="s">
        <v>3112</v>
      </c>
      <c r="AD163" s="235" t="s">
        <v>3112</v>
      </c>
      <c r="AE163" s="235" t="s">
        <v>3112</v>
      </c>
      <c r="AF163" s="235" t="s">
        <v>3112</v>
      </c>
      <c r="AG163" s="194">
        <v>250</v>
      </c>
      <c r="AH163" s="250">
        <v>416.66666666666669</v>
      </c>
      <c r="AI163" s="353">
        <v>500</v>
      </c>
      <c r="AJ163" s="226">
        <v>416.66666666666669</v>
      </c>
      <c r="AK163" s="558"/>
      <c r="AL163" s="226">
        <v>416.66666666666669</v>
      </c>
      <c r="AM163" s="558"/>
      <c r="AN163" s="226">
        <v>416.66666666666669</v>
      </c>
      <c r="AO163" s="558"/>
      <c r="AP163" s="276">
        <v>500</v>
      </c>
      <c r="AQ163" s="220">
        <v>500</v>
      </c>
      <c r="AR163" s="204">
        <v>583.33333333333337</v>
      </c>
      <c r="AS163" s="204">
        <v>416.66666666666703</v>
      </c>
      <c r="AT163" s="204">
        <v>583.33333333333337</v>
      </c>
      <c r="AU163" s="209">
        <v>583.33333333333337</v>
      </c>
      <c r="AV163" s="558"/>
      <c r="AW163" s="333">
        <v>583.33333333333337</v>
      </c>
      <c r="AX163" s="333">
        <v>583.33333333333337</v>
      </c>
      <c r="AY163" s="333">
        <v>583.33333333333337</v>
      </c>
      <c r="BA163" s="24" t="s">
        <v>3130</v>
      </c>
      <c r="BB163" s="235" t="s">
        <v>3112</v>
      </c>
      <c r="BC163" s="235" t="s">
        <v>3112</v>
      </c>
      <c r="BD163" s="235" t="s">
        <v>3112</v>
      </c>
      <c r="BE163" s="235" t="s">
        <v>3112</v>
      </c>
      <c r="BF163" s="235" t="s">
        <v>3112</v>
      </c>
      <c r="BG163" s="250">
        <v>1000</v>
      </c>
      <c r="BH163" s="352">
        <v>833.33333333333337</v>
      </c>
      <c r="BI163" s="353">
        <v>833.33333333333337</v>
      </c>
      <c r="BJ163" s="226">
        <v>833.33333333333337</v>
      </c>
      <c r="BK163" s="558"/>
      <c r="BL163" s="226">
        <v>750</v>
      </c>
      <c r="BM163" s="558"/>
      <c r="BN163" s="226">
        <v>833.33333333333337</v>
      </c>
      <c r="BO163" s="558"/>
      <c r="BP163" s="276">
        <v>833.33333333333337</v>
      </c>
      <c r="BQ163" s="254">
        <v>833.33333333333337</v>
      </c>
      <c r="BR163" s="204">
        <v>833.33333333333337</v>
      </c>
      <c r="BS163" s="204">
        <v>833.33333333333303</v>
      </c>
      <c r="BT163" s="204">
        <v>833.33333333333337</v>
      </c>
      <c r="BU163" s="204">
        <v>833.33333333333337</v>
      </c>
      <c r="BV163" s="558"/>
      <c r="BW163" s="333">
        <v>833.33333333333337</v>
      </c>
      <c r="BX163" s="333">
        <v>833.33333333333337</v>
      </c>
      <c r="BY163" s="333">
        <v>833.33333333333337</v>
      </c>
      <c r="CA163" s="24" t="s">
        <v>3130</v>
      </c>
      <c r="CB163" s="235" t="s">
        <v>3112</v>
      </c>
      <c r="CC163" s="235" t="s">
        <v>3112</v>
      </c>
      <c r="CD163" s="235" t="s">
        <v>3112</v>
      </c>
      <c r="CE163" s="235" t="s">
        <v>3112</v>
      </c>
      <c r="CF163" s="235" t="s">
        <v>3112</v>
      </c>
      <c r="CG163" s="250">
        <v>666.66666666666663</v>
      </c>
      <c r="CH163" s="352">
        <v>833.33333333333337</v>
      </c>
      <c r="CI163" s="353">
        <v>833.33333333333337</v>
      </c>
      <c r="CJ163" s="226">
        <v>833.33333333333337</v>
      </c>
      <c r="CK163" s="558"/>
      <c r="CL163" s="226">
        <v>666.66666666666663</v>
      </c>
      <c r="CM163" s="558"/>
      <c r="CN163" s="226">
        <v>833.33333333333337</v>
      </c>
      <c r="CO163" s="558"/>
      <c r="CP163" s="276">
        <v>833.33333333333337</v>
      </c>
      <c r="CQ163" s="277">
        <v>833.33333333333337</v>
      </c>
      <c r="CR163" s="204">
        <v>833.33333333333337</v>
      </c>
      <c r="CS163" s="204">
        <v>833.33333333333303</v>
      </c>
      <c r="CT163" s="204">
        <v>833.33333333333337</v>
      </c>
      <c r="CU163" s="204">
        <v>833.33333333333337</v>
      </c>
      <c r="CV163" s="558"/>
      <c r="CW163" s="333">
        <v>833.33333333333337</v>
      </c>
      <c r="CX163" s="204">
        <v>833.33333333333337</v>
      </c>
      <c r="CY163" s="204">
        <v>833.33333333333337</v>
      </c>
      <c r="DA163" s="24" t="s">
        <v>3130</v>
      </c>
      <c r="DB163" s="235" t="s">
        <v>3112</v>
      </c>
      <c r="DC163" s="235" t="s">
        <v>3112</v>
      </c>
      <c r="DD163" s="235" t="s">
        <v>3112</v>
      </c>
      <c r="DE163" s="235" t="s">
        <v>3112</v>
      </c>
      <c r="DF163" s="235" t="s">
        <v>3112</v>
      </c>
      <c r="DG163" s="250">
        <v>833.33333333333337</v>
      </c>
      <c r="DH163" s="278">
        <v>833.33333333333337</v>
      </c>
      <c r="DI163" s="353">
        <v>1666.6666666666667</v>
      </c>
      <c r="DJ163" s="226">
        <v>1666.6666666666667</v>
      </c>
      <c r="DK163" s="558"/>
      <c r="DL163" s="226">
        <v>1666.6666666666667</v>
      </c>
      <c r="DM163" s="558"/>
      <c r="DN163" s="226">
        <v>1666.6666666666667</v>
      </c>
      <c r="DO163" s="558"/>
      <c r="DP163" s="276">
        <v>1666.6666666666667</v>
      </c>
      <c r="DQ163" s="277">
        <v>1666.6666666666667</v>
      </c>
      <c r="DR163" s="204">
        <v>1666.6666666666667</v>
      </c>
      <c r="DS163" s="204">
        <v>1666.6666666666699</v>
      </c>
      <c r="DT163" s="204">
        <v>2000</v>
      </c>
      <c r="DU163" s="204">
        <v>1666.6666666666667</v>
      </c>
      <c r="DV163" s="558"/>
      <c r="DW163" s="204">
        <v>2041.6666666666667</v>
      </c>
      <c r="DX163" s="197">
        <v>2500</v>
      </c>
      <c r="DY163" s="204">
        <v>2000</v>
      </c>
      <c r="EA163" s="24" t="s">
        <v>3130</v>
      </c>
      <c r="EB163" s="235" t="s">
        <v>3112</v>
      </c>
      <c r="EC163" s="235" t="s">
        <v>3112</v>
      </c>
      <c r="ED163" s="235" t="s">
        <v>3112</v>
      </c>
      <c r="EE163" s="235" t="s">
        <v>3112</v>
      </c>
      <c r="EF163" s="235" t="s">
        <v>3112</v>
      </c>
      <c r="EG163" s="250">
        <v>833.33333333333337</v>
      </c>
      <c r="EH163" s="200">
        <v>750</v>
      </c>
      <c r="EI163" s="353">
        <v>708.33333333333337</v>
      </c>
      <c r="EJ163" s="226">
        <v>750</v>
      </c>
      <c r="EK163" s="558"/>
      <c r="EL163" s="226">
        <v>666.66666666666663</v>
      </c>
      <c r="EM163" s="558"/>
      <c r="EN163" s="226">
        <v>833.33333333333337</v>
      </c>
      <c r="EO163" s="558"/>
      <c r="EP163" s="276">
        <v>750</v>
      </c>
      <c r="EQ163" s="277">
        <v>750</v>
      </c>
      <c r="ER163" s="204">
        <v>750</v>
      </c>
      <c r="ES163" s="204">
        <v>750</v>
      </c>
      <c r="ET163" s="204">
        <v>833.33333333333337</v>
      </c>
      <c r="EU163" s="204">
        <v>833.33333333333337</v>
      </c>
      <c r="EV163" s="558"/>
      <c r="EW163" s="204">
        <v>833.33333333333337</v>
      </c>
      <c r="EX163" s="204">
        <v>833.33333333333337</v>
      </c>
      <c r="EY163" s="204">
        <v>833.33333333333337</v>
      </c>
    </row>
    <row r="164" spans="1:156" ht="14.5" thickBot="1" x14ac:dyDescent="0.35">
      <c r="A164" s="281" t="s">
        <v>3168</v>
      </c>
      <c r="B164" s="291">
        <v>166.83333333333331</v>
      </c>
      <c r="C164" s="291">
        <v>166.66666666666666</v>
      </c>
      <c r="D164" s="291">
        <v>166.66666666666666</v>
      </c>
      <c r="E164" s="291">
        <v>166.66666666666666</v>
      </c>
      <c r="F164" s="291">
        <v>166.66666666666666</v>
      </c>
      <c r="G164" s="291">
        <v>208.33333333333334</v>
      </c>
      <c r="H164" s="291">
        <v>166.66666666666666</v>
      </c>
      <c r="I164" s="291">
        <v>166.66666666666666</v>
      </c>
      <c r="J164" s="358">
        <v>166.66666666666666</v>
      </c>
      <c r="K164" s="559"/>
      <c r="L164" s="293">
        <v>166.66666666666666</v>
      </c>
      <c r="M164" s="559"/>
      <c r="N164" s="289">
        <v>166.66666666666666</v>
      </c>
      <c r="O164" s="559"/>
      <c r="P164" s="288">
        <v>167</v>
      </c>
      <c r="Q164" s="288">
        <v>167</v>
      </c>
      <c r="R164" s="289">
        <v>166.66666666666666</v>
      </c>
      <c r="S164" s="289">
        <v>208.33333333333334</v>
      </c>
      <c r="T164" s="289">
        <v>167</v>
      </c>
      <c r="U164" s="289">
        <v>166.66666666666666</v>
      </c>
      <c r="V164" s="559"/>
      <c r="W164" s="362">
        <v>250</v>
      </c>
      <c r="X164" s="355">
        <v>250</v>
      </c>
      <c r="Y164" s="355">
        <v>229.16666666666666</v>
      </c>
      <c r="AA164" s="281" t="s">
        <v>3168</v>
      </c>
      <c r="AB164" s="291">
        <v>333.16666666666663</v>
      </c>
      <c r="AC164" s="291">
        <v>291.66666666666669</v>
      </c>
      <c r="AD164" s="291">
        <v>291.66666666666669</v>
      </c>
      <c r="AE164" s="291">
        <v>166.66666666666666</v>
      </c>
      <c r="AF164" s="291">
        <v>302.16666666666669</v>
      </c>
      <c r="AG164" s="291">
        <v>250</v>
      </c>
      <c r="AH164" s="291">
        <v>250</v>
      </c>
      <c r="AI164" s="381">
        <v>291.66666666666669</v>
      </c>
      <c r="AJ164" s="358">
        <v>250</v>
      </c>
      <c r="AK164" s="559"/>
      <c r="AL164" s="293">
        <v>250</v>
      </c>
      <c r="AM164" s="559"/>
      <c r="AN164" s="289">
        <v>238</v>
      </c>
      <c r="AO164" s="559"/>
      <c r="AP164" s="288">
        <v>225</v>
      </c>
      <c r="AQ164" s="289">
        <v>258.33333333333331</v>
      </c>
      <c r="AR164" s="289">
        <v>625</v>
      </c>
      <c r="AS164" s="289">
        <v>300</v>
      </c>
      <c r="AT164" s="289">
        <v>291.66666666666669</v>
      </c>
      <c r="AU164" s="289">
        <v>266.66666666666669</v>
      </c>
      <c r="AV164" s="559"/>
      <c r="AW164" s="356">
        <v>291.66666666666669</v>
      </c>
      <c r="AX164" s="356">
        <v>208.33333333333334</v>
      </c>
      <c r="AY164" s="356">
        <v>250</v>
      </c>
      <c r="BA164" s="281" t="s">
        <v>3168</v>
      </c>
      <c r="BB164" s="291">
        <v>531.25</v>
      </c>
      <c r="BC164" s="291">
        <v>416.66666666666669</v>
      </c>
      <c r="BD164" s="291">
        <v>583.33333333333337</v>
      </c>
      <c r="BE164" s="291">
        <v>500</v>
      </c>
      <c r="BF164" s="291">
        <v>583.33333333333337</v>
      </c>
      <c r="BG164" s="291">
        <v>666.66666666666663</v>
      </c>
      <c r="BH164" s="291">
        <v>583.33333333333337</v>
      </c>
      <c r="BI164" s="381">
        <v>500</v>
      </c>
      <c r="BJ164" s="358">
        <v>666.66666666666663</v>
      </c>
      <c r="BK164" s="559"/>
      <c r="BL164" s="293">
        <v>500</v>
      </c>
      <c r="BM164" s="559"/>
      <c r="BN164" s="289">
        <v>500</v>
      </c>
      <c r="BO164" s="559"/>
      <c r="BP164" s="288">
        <v>583.33333333333337</v>
      </c>
      <c r="BQ164" s="289">
        <v>645.83333333333337</v>
      </c>
      <c r="BR164" s="289">
        <v>541.66666666666663</v>
      </c>
      <c r="BS164" s="289">
        <v>500</v>
      </c>
      <c r="BT164" s="289">
        <v>625</v>
      </c>
      <c r="BU164" s="289">
        <v>500</v>
      </c>
      <c r="BV164" s="559"/>
      <c r="BW164" s="356">
        <v>500</v>
      </c>
      <c r="BX164" s="356">
        <v>500</v>
      </c>
      <c r="BY164" s="356">
        <v>500</v>
      </c>
      <c r="CA164" s="281" t="s">
        <v>3168</v>
      </c>
      <c r="CB164" s="291">
        <v>500</v>
      </c>
      <c r="CC164" s="291">
        <v>500</v>
      </c>
      <c r="CD164" s="291">
        <v>500</v>
      </c>
      <c r="CE164" s="291">
        <v>500</v>
      </c>
      <c r="CF164" s="291">
        <v>500</v>
      </c>
      <c r="CG164" s="291">
        <v>500</v>
      </c>
      <c r="CH164" s="291">
        <v>500</v>
      </c>
      <c r="CI164" s="381">
        <v>500</v>
      </c>
      <c r="CJ164" s="358">
        <v>500</v>
      </c>
      <c r="CK164" s="559"/>
      <c r="CL164" s="293">
        <v>500</v>
      </c>
      <c r="CM164" s="559"/>
      <c r="CN164" s="289">
        <v>500</v>
      </c>
      <c r="CO164" s="559"/>
      <c r="CP164" s="288">
        <v>500</v>
      </c>
      <c r="CQ164" s="289">
        <v>583.33333333333337</v>
      </c>
      <c r="CR164" s="289">
        <v>541.66666666666663</v>
      </c>
      <c r="CS164" s="289">
        <v>500</v>
      </c>
      <c r="CT164" s="289">
        <v>552.08333333333337</v>
      </c>
      <c r="CU164" s="289">
        <v>500</v>
      </c>
      <c r="CV164" s="559"/>
      <c r="CW164" s="356">
        <v>583.33333333333337</v>
      </c>
      <c r="CX164" s="356">
        <v>541.66666666666663</v>
      </c>
      <c r="CY164" s="356">
        <v>541.66666666666663</v>
      </c>
      <c r="DA164" s="281" t="s">
        <v>3168</v>
      </c>
      <c r="DB164" s="291">
        <v>1041.6666666666667</v>
      </c>
      <c r="DC164" s="291">
        <v>1041.6666666666667</v>
      </c>
      <c r="DD164" s="291">
        <v>1083.3333333333333</v>
      </c>
      <c r="DE164" s="291">
        <v>1166.6666666666667</v>
      </c>
      <c r="DF164" s="291">
        <v>1250</v>
      </c>
      <c r="DG164" s="291">
        <v>854.16666666666663</v>
      </c>
      <c r="DH164" s="291">
        <v>1041.6666666666667</v>
      </c>
      <c r="DI164" s="381">
        <v>1979.1666666666667</v>
      </c>
      <c r="DJ164" s="358">
        <v>1666.6666666666667</v>
      </c>
      <c r="DK164" s="559"/>
      <c r="DL164" s="293">
        <v>1958.3333333333333</v>
      </c>
      <c r="DM164" s="559"/>
      <c r="DN164" s="289">
        <v>2500</v>
      </c>
      <c r="DO164" s="559"/>
      <c r="DP164" s="288">
        <v>1666.6666666666667</v>
      </c>
      <c r="DQ164" s="289">
        <v>1833.3333333333333</v>
      </c>
      <c r="DR164" s="289">
        <v>1833.3333333333333</v>
      </c>
      <c r="DS164" s="289">
        <v>2000</v>
      </c>
      <c r="DT164" s="289">
        <v>1666.6666666666667</v>
      </c>
      <c r="DU164" s="289">
        <v>1666.6666666666667</v>
      </c>
      <c r="DV164" s="559"/>
      <c r="DW164" s="289">
        <v>2041.6666666666667</v>
      </c>
      <c r="DX164" s="300">
        <v>2500</v>
      </c>
      <c r="DY164" s="289">
        <v>2000</v>
      </c>
      <c r="EA164" s="281" t="s">
        <v>3168</v>
      </c>
      <c r="EB164" s="291">
        <v>958.33333333333337</v>
      </c>
      <c r="EC164" s="291">
        <v>750</v>
      </c>
      <c r="ED164" s="291">
        <v>791.66666666666663</v>
      </c>
      <c r="EE164" s="291">
        <v>583.33333333333337</v>
      </c>
      <c r="EF164" s="291">
        <v>750</v>
      </c>
      <c r="EG164" s="291">
        <v>541.66666666666663</v>
      </c>
      <c r="EH164" s="291">
        <v>833.33333333333337</v>
      </c>
      <c r="EI164" s="381">
        <v>583.33333333333337</v>
      </c>
      <c r="EJ164" s="358">
        <v>625</v>
      </c>
      <c r="EK164" s="559"/>
      <c r="EL164" s="293">
        <v>583.33333333333337</v>
      </c>
      <c r="EM164" s="559"/>
      <c r="EN164" s="289">
        <v>625</v>
      </c>
      <c r="EO164" s="559"/>
      <c r="EP164" s="288">
        <v>666.66666666666663</v>
      </c>
      <c r="EQ164" s="289">
        <v>625</v>
      </c>
      <c r="ER164" s="289">
        <v>666.66666666666663</v>
      </c>
      <c r="ES164" s="289">
        <v>750</v>
      </c>
      <c r="ET164" s="289">
        <v>583.33333333333337</v>
      </c>
      <c r="EU164" s="289">
        <v>666.66666666666663</v>
      </c>
      <c r="EV164" s="559"/>
      <c r="EW164" s="289">
        <v>625</v>
      </c>
      <c r="EX164" s="289">
        <v>833.33333333333337</v>
      </c>
      <c r="EY164" s="289">
        <v>645.83333333333337</v>
      </c>
    </row>
    <row r="165" spans="1:156" customFormat="1" ht="14.5" x14ac:dyDescent="0.35">
      <c r="EX165" s="24"/>
    </row>
    <row r="166" spans="1:156" x14ac:dyDescent="0.3">
      <c r="A166" s="364"/>
      <c r="B166" s="365"/>
      <c r="C166" s="365"/>
      <c r="D166" s="365"/>
      <c r="E166" s="365"/>
      <c r="F166" s="365"/>
      <c r="G166" s="365"/>
      <c r="H166" s="365"/>
      <c r="I166" s="365"/>
      <c r="J166" s="365"/>
      <c r="K166" s="365"/>
      <c r="L166" s="365"/>
      <c r="M166" s="365"/>
      <c r="N166" s="365"/>
      <c r="O166" s="365"/>
      <c r="P166" s="365"/>
      <c r="Q166" s="365"/>
      <c r="R166" s="365"/>
      <c r="S166" s="365"/>
      <c r="T166" s="365"/>
      <c r="AA166" s="364"/>
      <c r="AB166" s="365"/>
      <c r="AC166" s="365"/>
      <c r="AD166" s="365"/>
      <c r="AE166" s="365"/>
      <c r="AF166" s="365"/>
      <c r="AG166" s="365"/>
      <c r="AH166" s="365"/>
      <c r="AI166" s="365"/>
      <c r="AJ166" s="365"/>
      <c r="AK166" s="365"/>
      <c r="AL166" s="365"/>
      <c r="AM166" s="365"/>
      <c r="AN166" s="365"/>
      <c r="AO166" s="365"/>
      <c r="AP166" s="365"/>
      <c r="AQ166" s="365"/>
      <c r="AR166" s="365"/>
      <c r="AS166" s="365"/>
      <c r="AT166" s="365"/>
      <c r="CA166" s="364"/>
      <c r="CB166" s="365"/>
      <c r="CC166" s="365"/>
      <c r="CD166" s="365"/>
      <c r="CE166" s="365"/>
      <c r="CF166" s="365"/>
      <c r="CG166" s="365"/>
      <c r="CH166" s="365"/>
      <c r="CI166" s="365"/>
      <c r="CJ166" s="365"/>
      <c r="CK166" s="365"/>
      <c r="CL166" s="365"/>
      <c r="CM166" s="365"/>
      <c r="CN166" s="365"/>
      <c r="CO166" s="365"/>
      <c r="CP166" s="365"/>
      <c r="CQ166" s="365"/>
      <c r="CR166" s="365"/>
      <c r="CS166" s="365"/>
      <c r="CT166" s="365"/>
      <c r="DA166" s="364"/>
      <c r="DB166" s="365"/>
      <c r="DC166" s="365"/>
      <c r="DD166" s="365"/>
      <c r="DE166" s="365"/>
      <c r="DF166" s="365"/>
      <c r="DG166" s="365"/>
      <c r="DH166" s="365"/>
      <c r="DI166" s="365"/>
      <c r="DJ166" s="365"/>
      <c r="DK166" s="365"/>
      <c r="DL166" s="365"/>
      <c r="DM166" s="365"/>
      <c r="DN166" s="365"/>
      <c r="DO166" s="365"/>
      <c r="DP166" s="365"/>
      <c r="DQ166" s="365"/>
      <c r="DR166" s="365"/>
      <c r="DS166" s="365"/>
      <c r="DT166" s="365"/>
      <c r="EA166" s="365"/>
      <c r="EB166" s="365"/>
      <c r="ED166" s="364"/>
      <c r="EE166" s="365"/>
      <c r="EF166" s="365"/>
      <c r="EG166" s="365"/>
      <c r="EH166" s="365"/>
      <c r="EI166" s="365"/>
      <c r="EJ166" s="365"/>
      <c r="EK166" s="365"/>
      <c r="EL166" s="365"/>
      <c r="EM166" s="365"/>
    </row>
    <row r="167" spans="1:156" ht="39" x14ac:dyDescent="0.3">
      <c r="A167" s="134" t="s">
        <v>3070</v>
      </c>
      <c r="B167" s="134" t="s">
        <v>3095</v>
      </c>
      <c r="C167" s="134" t="s">
        <v>3096</v>
      </c>
      <c r="D167" s="134" t="s">
        <v>3097</v>
      </c>
      <c r="E167" s="134" t="s">
        <v>3169</v>
      </c>
      <c r="F167" s="134" t="s">
        <v>3170</v>
      </c>
      <c r="G167" s="138" t="s">
        <v>3171</v>
      </c>
      <c r="H167" s="301" t="s">
        <v>3172</v>
      </c>
      <c r="I167" s="301" t="s">
        <v>3173</v>
      </c>
      <c r="J167" s="303" t="s">
        <v>3174</v>
      </c>
      <c r="K167" s="301" t="s">
        <v>3201</v>
      </c>
      <c r="L167" s="303" t="s">
        <v>3176</v>
      </c>
      <c r="M167" s="301" t="s">
        <v>3104</v>
      </c>
      <c r="N167" s="303" t="s">
        <v>3202</v>
      </c>
      <c r="O167" s="301" t="s">
        <v>3105</v>
      </c>
      <c r="P167" s="301" t="s">
        <v>3180</v>
      </c>
      <c r="Q167" s="301" t="s">
        <v>3181</v>
      </c>
      <c r="R167" s="301" t="s">
        <v>3182</v>
      </c>
      <c r="S167" s="301" t="s">
        <v>3190</v>
      </c>
      <c r="T167" s="301" t="s">
        <v>3184</v>
      </c>
      <c r="U167" s="303" t="s">
        <v>3191</v>
      </c>
      <c r="V167" s="139" t="s">
        <v>3186</v>
      </c>
      <c r="W167" s="139" t="s">
        <v>3187</v>
      </c>
      <c r="X167" s="139" t="s">
        <v>3187</v>
      </c>
      <c r="AA167" s="134" t="s">
        <v>3070</v>
      </c>
      <c r="AB167" s="134" t="s">
        <v>3095</v>
      </c>
      <c r="AC167" s="134" t="s">
        <v>3096</v>
      </c>
      <c r="AD167" s="134" t="s">
        <v>3097</v>
      </c>
      <c r="AE167" s="134" t="s">
        <v>3169</v>
      </c>
      <c r="AF167" s="134" t="s">
        <v>3170</v>
      </c>
      <c r="AG167" s="138" t="s">
        <v>3171</v>
      </c>
      <c r="AH167" s="301" t="s">
        <v>3172</v>
      </c>
      <c r="AI167" s="301" t="s">
        <v>3173</v>
      </c>
      <c r="AJ167" s="303" t="s">
        <v>3174</v>
      </c>
      <c r="AK167" s="301" t="s">
        <v>3201</v>
      </c>
      <c r="AL167" s="303" t="s">
        <v>3176</v>
      </c>
      <c r="AM167" s="301" t="s">
        <v>3104</v>
      </c>
      <c r="AN167" s="303" t="s">
        <v>3202</v>
      </c>
      <c r="AO167" s="301" t="s">
        <v>3105</v>
      </c>
      <c r="AP167" s="301" t="s">
        <v>3180</v>
      </c>
      <c r="AQ167" s="301" t="s">
        <v>3181</v>
      </c>
      <c r="AR167" s="301" t="s">
        <v>3182</v>
      </c>
      <c r="AS167" s="301" t="s">
        <v>3190</v>
      </c>
      <c r="AT167" s="301" t="s">
        <v>3184</v>
      </c>
      <c r="AU167" s="303" t="s">
        <v>3191</v>
      </c>
      <c r="AV167" s="139" t="s">
        <v>3186</v>
      </c>
      <c r="AW167" s="139" t="s">
        <v>3206</v>
      </c>
      <c r="AX167" s="139" t="s">
        <v>3188</v>
      </c>
      <c r="BA167" s="134" t="s">
        <v>3070</v>
      </c>
      <c r="BB167" s="134" t="s">
        <v>3095</v>
      </c>
      <c r="BC167" s="134" t="s">
        <v>3096</v>
      </c>
      <c r="BD167" s="134" t="s">
        <v>3097</v>
      </c>
      <c r="BE167" s="134" t="s">
        <v>3169</v>
      </c>
      <c r="BF167" s="134" t="s">
        <v>3170</v>
      </c>
      <c r="BG167" s="138" t="s">
        <v>3171</v>
      </c>
      <c r="BH167" s="301" t="s">
        <v>3172</v>
      </c>
      <c r="BI167" s="301" t="s">
        <v>3173</v>
      </c>
      <c r="BJ167" s="303" t="s">
        <v>3174</v>
      </c>
      <c r="BK167" s="301" t="s">
        <v>3201</v>
      </c>
      <c r="BL167" s="303" t="s">
        <v>3176</v>
      </c>
      <c r="BM167" s="301" t="s">
        <v>3104</v>
      </c>
      <c r="BN167" s="303" t="s">
        <v>3202</v>
      </c>
      <c r="BO167" s="301" t="s">
        <v>3105</v>
      </c>
      <c r="BP167" s="301" t="s">
        <v>3180</v>
      </c>
      <c r="BQ167" s="301" t="s">
        <v>3181</v>
      </c>
      <c r="BR167" s="301" t="s">
        <v>3182</v>
      </c>
      <c r="BS167" s="301" t="s">
        <v>3190</v>
      </c>
      <c r="BT167" s="301" t="s">
        <v>3184</v>
      </c>
      <c r="BU167" s="303" t="s">
        <v>3191</v>
      </c>
      <c r="BV167" s="139" t="s">
        <v>3186</v>
      </c>
      <c r="BW167" s="139" t="s">
        <v>3187</v>
      </c>
      <c r="BX167" s="139" t="s">
        <v>3188</v>
      </c>
      <c r="CA167" s="134" t="s">
        <v>3070</v>
      </c>
      <c r="CB167" s="134" t="s">
        <v>3095</v>
      </c>
      <c r="CC167" s="134" t="s">
        <v>3096</v>
      </c>
      <c r="CD167" s="134" t="s">
        <v>3097</v>
      </c>
      <c r="CE167" s="134" t="s">
        <v>3169</v>
      </c>
      <c r="CF167" s="134" t="s">
        <v>3170</v>
      </c>
      <c r="CG167" s="138" t="s">
        <v>3171</v>
      </c>
      <c r="CH167" s="301" t="s">
        <v>3172</v>
      </c>
      <c r="CI167" s="301" t="s">
        <v>3173</v>
      </c>
      <c r="CJ167" s="303" t="s">
        <v>3174</v>
      </c>
      <c r="CK167" s="301" t="s">
        <v>3201</v>
      </c>
      <c r="CL167" s="303" t="s">
        <v>3176</v>
      </c>
      <c r="CM167" s="301" t="s">
        <v>3104</v>
      </c>
      <c r="CN167" s="303" t="s">
        <v>3202</v>
      </c>
      <c r="CO167" s="301" t="s">
        <v>3105</v>
      </c>
      <c r="CP167" s="301" t="s">
        <v>3180</v>
      </c>
      <c r="CQ167" s="301" t="s">
        <v>3181</v>
      </c>
      <c r="CR167" s="301" t="s">
        <v>3182</v>
      </c>
      <c r="CS167" s="301" t="s">
        <v>3190</v>
      </c>
      <c r="CT167" s="301" t="s">
        <v>3184</v>
      </c>
      <c r="CU167" s="304" t="s">
        <v>3191</v>
      </c>
      <c r="CV167" s="139" t="s">
        <v>3186</v>
      </c>
      <c r="CW167" s="139" t="s">
        <v>3187</v>
      </c>
      <c r="CX167" s="139" t="s">
        <v>3188</v>
      </c>
      <c r="DA167" s="134" t="s">
        <v>3070</v>
      </c>
      <c r="DB167" s="134" t="s">
        <v>3095</v>
      </c>
      <c r="DC167" s="134" t="s">
        <v>3096</v>
      </c>
      <c r="DD167" s="134" t="s">
        <v>3097</v>
      </c>
      <c r="DE167" s="134" t="s">
        <v>3169</v>
      </c>
      <c r="DF167" s="134" t="s">
        <v>3170</v>
      </c>
      <c r="DG167" s="138" t="s">
        <v>3171</v>
      </c>
      <c r="DH167" s="301" t="s">
        <v>3172</v>
      </c>
      <c r="DI167" s="301" t="s">
        <v>3173</v>
      </c>
      <c r="DJ167" s="303" t="s">
        <v>3174</v>
      </c>
      <c r="DK167" s="301" t="s">
        <v>3201</v>
      </c>
      <c r="DL167" s="303" t="s">
        <v>3176</v>
      </c>
      <c r="DM167" s="301" t="s">
        <v>3104</v>
      </c>
      <c r="DN167" s="303" t="s">
        <v>3202</v>
      </c>
      <c r="DO167" s="366" t="s">
        <v>3189</v>
      </c>
      <c r="DP167" s="301" t="s">
        <v>3203</v>
      </c>
      <c r="DQ167" s="382" t="s">
        <v>3181</v>
      </c>
      <c r="DR167" s="301" t="s">
        <v>3182</v>
      </c>
      <c r="DS167" s="301" t="s">
        <v>3190</v>
      </c>
      <c r="DT167" s="301" t="s">
        <v>3184</v>
      </c>
      <c r="DU167" s="303" t="s">
        <v>3191</v>
      </c>
      <c r="DV167" s="139" t="s">
        <v>3186</v>
      </c>
      <c r="DW167" s="139" t="s">
        <v>3187</v>
      </c>
      <c r="DX167" s="139" t="s">
        <v>3187</v>
      </c>
      <c r="EA167" s="134" t="s">
        <v>3070</v>
      </c>
      <c r="EB167" s="134" t="s">
        <v>3095</v>
      </c>
      <c r="EC167" s="134" t="s">
        <v>3096</v>
      </c>
      <c r="ED167" s="134" t="s">
        <v>3097</v>
      </c>
      <c r="EE167" s="134" t="s">
        <v>3169</v>
      </c>
      <c r="EF167" s="134" t="s">
        <v>3170</v>
      </c>
      <c r="EG167" s="138" t="s">
        <v>3171</v>
      </c>
      <c r="EH167" s="301" t="s">
        <v>3172</v>
      </c>
      <c r="EI167" s="301" t="s">
        <v>3173</v>
      </c>
      <c r="EJ167" s="301"/>
      <c r="EK167" s="303" t="s">
        <v>3174</v>
      </c>
      <c r="EL167" s="301" t="s">
        <v>3201</v>
      </c>
      <c r="EM167" s="303" t="s">
        <v>3176</v>
      </c>
      <c r="EN167" s="301" t="s">
        <v>3104</v>
      </c>
      <c r="EO167" s="303" t="s">
        <v>3202</v>
      </c>
      <c r="EP167" s="301" t="s">
        <v>3105</v>
      </c>
      <c r="EQ167" s="301" t="s">
        <v>3180</v>
      </c>
      <c r="ER167" s="301" t="s">
        <v>3181</v>
      </c>
      <c r="ES167" s="301" t="s">
        <v>3182</v>
      </c>
      <c r="ET167" s="301" t="s">
        <v>3190</v>
      </c>
      <c r="EU167" s="301" t="s">
        <v>3184</v>
      </c>
      <c r="EV167" s="303" t="s">
        <v>3191</v>
      </c>
      <c r="EW167" s="139" t="s">
        <v>3186</v>
      </c>
      <c r="EX167" s="139" t="s">
        <v>3187</v>
      </c>
      <c r="EY167" s="139" t="s">
        <v>3188</v>
      </c>
    </row>
    <row r="168" spans="1:156" x14ac:dyDescent="0.3">
      <c r="A168" s="24" t="s">
        <v>2884</v>
      </c>
      <c r="B168" s="305"/>
      <c r="C168" s="305"/>
      <c r="D168" s="305"/>
      <c r="E168" s="305"/>
      <c r="F168" s="305"/>
      <c r="G168" s="114" t="s">
        <v>3113</v>
      </c>
      <c r="H168" s="114" t="s">
        <v>3113</v>
      </c>
      <c r="I168" s="114">
        <v>0</v>
      </c>
      <c r="J168" s="557" t="s">
        <v>3199</v>
      </c>
      <c r="K168" s="114">
        <v>0</v>
      </c>
      <c r="L168" s="557" t="s">
        <v>3199</v>
      </c>
      <c r="M168" s="114">
        <v>0</v>
      </c>
      <c r="N168" s="557" t="s">
        <v>3199</v>
      </c>
      <c r="O168" s="114">
        <v>0</v>
      </c>
      <c r="P168" s="114">
        <v>0</v>
      </c>
      <c r="Q168" s="114">
        <v>0</v>
      </c>
      <c r="R168" s="114">
        <v>0</v>
      </c>
      <c r="S168" s="114">
        <f t="shared" ref="S168:S174" si="0">IFERROR((T137/S137-1),"")</f>
        <v>0</v>
      </c>
      <c r="T168" s="114">
        <v>0</v>
      </c>
      <c r="U168" s="557" t="s">
        <v>3199</v>
      </c>
      <c r="V168" s="114">
        <v>0</v>
      </c>
      <c r="W168" s="114">
        <v>0.5</v>
      </c>
      <c r="X168" s="114">
        <v>-0.16666666666666663</v>
      </c>
      <c r="AA168" s="24" t="s">
        <v>2884</v>
      </c>
      <c r="AB168" s="305"/>
      <c r="AC168" s="305"/>
      <c r="AD168" s="305"/>
      <c r="AE168" s="305"/>
      <c r="AF168" s="305"/>
      <c r="AG168" s="114" t="s">
        <v>3113</v>
      </c>
      <c r="AH168" s="114" t="s">
        <v>3113</v>
      </c>
      <c r="AI168" s="114">
        <v>-0.19999999999999984</v>
      </c>
      <c r="AJ168" s="557" t="s">
        <v>3199</v>
      </c>
      <c r="AK168" s="114">
        <v>0</v>
      </c>
      <c r="AL168" s="557" t="s">
        <v>3199</v>
      </c>
      <c r="AM168" s="114">
        <v>0</v>
      </c>
      <c r="AN168" s="557" t="s">
        <v>3199</v>
      </c>
      <c r="AO168" s="114">
        <v>0</v>
      </c>
      <c r="AP168" s="114">
        <v>0</v>
      </c>
      <c r="AQ168" s="114">
        <v>0</v>
      </c>
      <c r="AR168" s="114">
        <f t="shared" ref="AR168:AS174" si="1">IFERROR((AS137/AR137-1),"")</f>
        <v>1.3322676295501878E-15</v>
      </c>
      <c r="AS168" s="114">
        <f t="shared" si="1"/>
        <v>0.24999999999999822</v>
      </c>
      <c r="AT168" s="114">
        <v>-0.19999999999999984</v>
      </c>
      <c r="AU168" s="562" t="s">
        <v>3199</v>
      </c>
      <c r="AV168" s="114">
        <v>0.24999999999999978</v>
      </c>
      <c r="AW168" s="114">
        <v>0.10000000000000009</v>
      </c>
      <c r="AX168" s="114">
        <v>0</v>
      </c>
      <c r="BA168" s="24" t="s">
        <v>2884</v>
      </c>
      <c r="BB168" s="305"/>
      <c r="BC168" s="305"/>
      <c r="BD168" s="305"/>
      <c r="BE168" s="305"/>
      <c r="BF168" s="305"/>
      <c r="BG168" s="114" t="s">
        <v>3113</v>
      </c>
      <c r="BH168" s="114" t="s">
        <v>3113</v>
      </c>
      <c r="BI168" s="114">
        <v>0</v>
      </c>
      <c r="BJ168" s="557" t="s">
        <v>3199</v>
      </c>
      <c r="BK168" s="114">
        <v>-0.20000000000000007</v>
      </c>
      <c r="BL168" s="557" t="s">
        <v>3199</v>
      </c>
      <c r="BM168" s="114">
        <v>0.25000000000000022</v>
      </c>
      <c r="BN168" s="557" t="s">
        <v>3199</v>
      </c>
      <c r="BO168" s="114">
        <v>-0.20000000000000007</v>
      </c>
      <c r="BP168" s="114">
        <v>0</v>
      </c>
      <c r="BQ168" s="114">
        <v>0.25000000000000022</v>
      </c>
      <c r="BR168" s="114">
        <v>8.8817841970012523E-16</v>
      </c>
      <c r="BS168" s="114">
        <v>-7.7715611723760958E-16</v>
      </c>
      <c r="BT168" s="114">
        <v>0</v>
      </c>
      <c r="BU168" s="557" t="s">
        <v>3199</v>
      </c>
      <c r="BV168" s="114">
        <v>0</v>
      </c>
      <c r="BW168" s="114">
        <v>-0.16666666666666663</v>
      </c>
      <c r="BX168" s="114">
        <v>-0.16666666666666663</v>
      </c>
      <c r="CA168" s="24" t="s">
        <v>2884</v>
      </c>
      <c r="CB168" s="305"/>
      <c r="CC168" s="305"/>
      <c r="CD168" s="305"/>
      <c r="CE168" s="305"/>
      <c r="CF168" s="305"/>
      <c r="CG168" s="114" t="s">
        <v>3113</v>
      </c>
      <c r="CH168" s="114" t="s">
        <v>3113</v>
      </c>
      <c r="CI168" s="114">
        <v>0.19999999999999996</v>
      </c>
      <c r="CJ168" s="557" t="s">
        <v>3199</v>
      </c>
      <c r="CK168" s="114">
        <v>0</v>
      </c>
      <c r="CL168" s="557" t="s">
        <v>3199</v>
      </c>
      <c r="CM168" s="114">
        <v>0.16666666666666674</v>
      </c>
      <c r="CN168" s="557" t="s">
        <v>3199</v>
      </c>
      <c r="CO168" s="114">
        <f t="shared" ref="CO168:CO174" si="2">IFERROR((CP137/CN137-1),"")</f>
        <v>-0.1428571428571429</v>
      </c>
      <c r="CP168" s="114">
        <f t="shared" ref="CP168:CP174" si="3">IFERROR((CQ137/CP137-1),"")</f>
        <v>0</v>
      </c>
      <c r="CQ168" s="114">
        <v>-0.16666666666666663</v>
      </c>
      <c r="CR168" s="114">
        <v>0.19999999999999996</v>
      </c>
      <c r="CS168" s="114">
        <v>0.16666666666666674</v>
      </c>
      <c r="CT168" s="114">
        <v>0</v>
      </c>
      <c r="CU168" s="557" t="s">
        <v>3199</v>
      </c>
      <c r="CV168" s="114">
        <v>0</v>
      </c>
      <c r="CW168" s="114">
        <v>0</v>
      </c>
      <c r="CX168" s="310">
        <v>0.14285714285714279</v>
      </c>
      <c r="DA168" s="24" t="s">
        <v>2884</v>
      </c>
      <c r="DB168" s="305"/>
      <c r="DC168" s="305"/>
      <c r="DD168" s="305"/>
      <c r="DE168" s="305"/>
      <c r="DF168" s="305"/>
      <c r="DG168" s="114" t="s">
        <v>3113</v>
      </c>
      <c r="DH168" s="114" t="s">
        <v>3113</v>
      </c>
      <c r="DI168" s="114">
        <v>0</v>
      </c>
      <c r="DJ168" s="557" t="s">
        <v>3199</v>
      </c>
      <c r="DK168" s="114">
        <v>0</v>
      </c>
      <c r="DL168" s="557" t="s">
        <v>3199</v>
      </c>
      <c r="DM168" s="114">
        <v>0</v>
      </c>
      <c r="DN168" s="557" t="s">
        <v>3199</v>
      </c>
      <c r="DO168" s="114">
        <v>0</v>
      </c>
      <c r="DP168" s="114">
        <v>0</v>
      </c>
      <c r="DQ168" s="114">
        <v>0</v>
      </c>
      <c r="DR168" s="114">
        <v>1.9984014443252818E-15</v>
      </c>
      <c r="DS168" s="114">
        <v>-1.8873791418627661E-15</v>
      </c>
      <c r="DT168" s="114">
        <v>0</v>
      </c>
      <c r="DU168" s="557" t="s">
        <v>3199</v>
      </c>
      <c r="DV168" s="114">
        <v>0.5</v>
      </c>
      <c r="DW168" s="114">
        <v>0</v>
      </c>
      <c r="DX168" s="114">
        <v>3.3333333333333437E-2</v>
      </c>
      <c r="DY168" s="114"/>
      <c r="EA168" s="24" t="s">
        <v>2884</v>
      </c>
      <c r="EB168" s="305"/>
      <c r="EC168" s="305"/>
      <c r="ED168" s="305"/>
      <c r="EE168" s="305"/>
      <c r="EF168" s="305"/>
      <c r="EG168" s="114" t="s">
        <v>3113</v>
      </c>
      <c r="EH168" s="114" t="s">
        <v>3113</v>
      </c>
      <c r="EI168" s="114">
        <v>0.16666666666666674</v>
      </c>
      <c r="EJ168" s="114"/>
      <c r="EK168" s="568" t="s">
        <v>3199</v>
      </c>
      <c r="EL168" s="114">
        <v>0</v>
      </c>
      <c r="EM168" s="568" t="s">
        <v>3199</v>
      </c>
      <c r="EN168" s="114">
        <v>0</v>
      </c>
      <c r="EO168" s="557" t="s">
        <v>3199</v>
      </c>
      <c r="EP168" s="114">
        <v>0</v>
      </c>
      <c r="EQ168" s="114">
        <v>0</v>
      </c>
      <c r="ER168" s="114">
        <v>0</v>
      </c>
      <c r="ES168" s="114">
        <v>-5.5511151231257827E-16</v>
      </c>
      <c r="ET168" s="114">
        <v>0</v>
      </c>
      <c r="EU168" s="114">
        <v>-5.714285714286671E-4</v>
      </c>
      <c r="EV168" s="562" t="s">
        <v>3199</v>
      </c>
      <c r="EW168" s="114">
        <v>5.717552887365418E-4</v>
      </c>
      <c r="EX168" s="114">
        <v>0</v>
      </c>
      <c r="EY168" s="160">
        <v>0.14285714285714279</v>
      </c>
      <c r="EZ168" s="114"/>
    </row>
    <row r="169" spans="1:156" x14ac:dyDescent="0.3">
      <c r="A169" s="24" t="s">
        <v>2974</v>
      </c>
      <c r="B169" s="114">
        <v>0</v>
      </c>
      <c r="C169" s="114">
        <v>0.33333333333333326</v>
      </c>
      <c r="D169" s="114">
        <v>0</v>
      </c>
      <c r="E169" s="114">
        <v>0</v>
      </c>
      <c r="F169" s="114" t="s">
        <v>3113</v>
      </c>
      <c r="G169" s="114" t="s">
        <v>3113</v>
      </c>
      <c r="H169" s="114">
        <v>0</v>
      </c>
      <c r="I169" s="114">
        <v>0</v>
      </c>
      <c r="J169" s="558"/>
      <c r="K169" s="114">
        <v>0</v>
      </c>
      <c r="L169" s="558"/>
      <c r="M169" s="114">
        <v>0</v>
      </c>
      <c r="N169" s="558"/>
      <c r="O169" s="114" t="s">
        <v>3113</v>
      </c>
      <c r="P169" s="114" t="s">
        <v>3113</v>
      </c>
      <c r="Q169" s="114">
        <v>0</v>
      </c>
      <c r="R169" s="114">
        <v>0</v>
      </c>
      <c r="S169" s="114">
        <f t="shared" si="0"/>
        <v>0</v>
      </c>
      <c r="T169" s="114">
        <v>0</v>
      </c>
      <c r="U169" s="558"/>
      <c r="V169" s="114">
        <v>0</v>
      </c>
      <c r="W169" s="114">
        <v>0</v>
      </c>
      <c r="X169" s="114">
        <v>0</v>
      </c>
      <c r="AA169" s="24" t="s">
        <v>2974</v>
      </c>
      <c r="AB169" s="114">
        <v>-0.19999999999999996</v>
      </c>
      <c r="AC169" s="114">
        <v>0.35416666666666652</v>
      </c>
      <c r="AD169" s="114">
        <v>-0.38461538461538458</v>
      </c>
      <c r="AE169" s="114">
        <v>0.81300000000000017</v>
      </c>
      <c r="AF169" s="114" t="s">
        <v>3113</v>
      </c>
      <c r="AG169" s="114" t="s">
        <v>3113</v>
      </c>
      <c r="AH169" s="114">
        <v>-0.26666666666666661</v>
      </c>
      <c r="AI169" s="114">
        <v>-9.090909090909105E-2</v>
      </c>
      <c r="AJ169" s="558"/>
      <c r="AK169" s="114">
        <v>0</v>
      </c>
      <c r="AL169" s="558"/>
      <c r="AM169" s="114">
        <v>0.25000000000000022</v>
      </c>
      <c r="AN169" s="558"/>
      <c r="AO169" s="114" t="s">
        <v>3113</v>
      </c>
      <c r="AP169" s="114" t="s">
        <v>3113</v>
      </c>
      <c r="AQ169" s="114">
        <v>0.25</v>
      </c>
      <c r="AR169" s="114">
        <f t="shared" si="1"/>
        <v>-0.33333333333333204</v>
      </c>
      <c r="AS169" s="114">
        <f t="shared" si="1"/>
        <v>-1.9984014443252818E-15</v>
      </c>
      <c r="AT169" s="114">
        <v>0</v>
      </c>
      <c r="AU169" s="563"/>
      <c r="AV169" s="114">
        <v>0</v>
      </c>
      <c r="AW169" s="114">
        <v>0</v>
      </c>
      <c r="AX169" s="114">
        <v>0</v>
      </c>
      <c r="BA169" s="24" t="s">
        <v>2974</v>
      </c>
      <c r="BB169" s="114">
        <v>-0.16666666666666663</v>
      </c>
      <c r="BC169" s="114">
        <v>0.40000000000000013</v>
      </c>
      <c r="BD169" s="114">
        <v>-0.2857142857142857</v>
      </c>
      <c r="BE169" s="114">
        <v>-0.20000000000000007</v>
      </c>
      <c r="BF169" s="114" t="s">
        <v>3113</v>
      </c>
      <c r="BG169" s="114" t="s">
        <v>3113</v>
      </c>
      <c r="BH169" s="114">
        <v>-0.4</v>
      </c>
      <c r="BI169" s="114">
        <v>-0.16666666666666663</v>
      </c>
      <c r="BJ169" s="558"/>
      <c r="BK169" s="114">
        <v>0.19999999999999996</v>
      </c>
      <c r="BL169" s="558"/>
      <c r="BM169" s="114">
        <v>0</v>
      </c>
      <c r="BN169" s="558"/>
      <c r="BO169" s="114" t="s">
        <v>3113</v>
      </c>
      <c r="BP169" s="114" t="s">
        <v>3113</v>
      </c>
      <c r="BQ169" s="114">
        <v>-0.29999999999999993</v>
      </c>
      <c r="BR169" s="114">
        <v>-0.28571428571428514</v>
      </c>
      <c r="BS169" s="114">
        <v>0.3999999999999988</v>
      </c>
      <c r="BT169" s="114">
        <v>0</v>
      </c>
      <c r="BU169" s="558"/>
      <c r="BV169" s="114">
        <v>-0.12499999999999989</v>
      </c>
      <c r="BW169" s="114">
        <v>0.14285714285714279</v>
      </c>
      <c r="BX169" s="114">
        <v>0</v>
      </c>
      <c r="CA169" s="24" t="s">
        <v>2974</v>
      </c>
      <c r="CB169" s="114">
        <v>0</v>
      </c>
      <c r="CC169" s="114">
        <v>-7.1428571428571508E-2</v>
      </c>
      <c r="CD169" s="114">
        <v>-7.6923076923076872E-2</v>
      </c>
      <c r="CE169" s="114">
        <v>0</v>
      </c>
      <c r="CF169" s="114" t="s">
        <v>3113</v>
      </c>
      <c r="CG169" s="114" t="s">
        <v>3113</v>
      </c>
      <c r="CH169" s="114">
        <v>0</v>
      </c>
      <c r="CI169" s="114">
        <v>0</v>
      </c>
      <c r="CJ169" s="558"/>
      <c r="CK169" s="114">
        <v>0</v>
      </c>
      <c r="CL169" s="558"/>
      <c r="CM169" s="114">
        <v>0</v>
      </c>
      <c r="CN169" s="558"/>
      <c r="CO169" s="114" t="str">
        <f t="shared" si="2"/>
        <v/>
      </c>
      <c r="CP169" s="114" t="str">
        <f t="shared" si="3"/>
        <v/>
      </c>
      <c r="CQ169" s="114">
        <v>6.6666666666666652E-2</v>
      </c>
      <c r="CR169" s="114">
        <v>-0.25</v>
      </c>
      <c r="CS169" s="114">
        <v>0.16666666666666674</v>
      </c>
      <c r="CT169" s="114">
        <v>0</v>
      </c>
      <c r="CU169" s="558"/>
      <c r="CV169" s="114">
        <v>0</v>
      </c>
      <c r="CW169" s="114">
        <v>0</v>
      </c>
      <c r="CX169" s="310">
        <v>0</v>
      </c>
      <c r="DA169" s="24" t="s">
        <v>2974</v>
      </c>
      <c r="DB169" s="114">
        <v>4.1666666666666741E-2</v>
      </c>
      <c r="DC169" s="114">
        <v>3.9999999999999813E-2</v>
      </c>
      <c r="DD169" s="114">
        <v>7.6923076923077094E-2</v>
      </c>
      <c r="DE169" s="114">
        <v>7.1428571428571397E-2</v>
      </c>
      <c r="DF169" s="114" t="s">
        <v>3113</v>
      </c>
      <c r="DG169" s="114" t="s">
        <v>3113</v>
      </c>
      <c r="DH169" s="114">
        <v>0.1875</v>
      </c>
      <c r="DI169" s="114">
        <v>-0.10526315789473673</v>
      </c>
      <c r="DJ169" s="558"/>
      <c r="DK169" s="114">
        <v>-0.41176470588235292</v>
      </c>
      <c r="DL169" s="558"/>
      <c r="DM169" s="114">
        <v>0</v>
      </c>
      <c r="DN169" s="558"/>
      <c r="DO169" s="114" t="s">
        <v>3113</v>
      </c>
      <c r="DP169" s="114" t="s">
        <v>3113</v>
      </c>
      <c r="DQ169" s="114">
        <v>-0.18181818181818177</v>
      </c>
      <c r="DR169" s="114">
        <v>0</v>
      </c>
      <c r="DS169" s="114">
        <v>0.11111111111111116</v>
      </c>
      <c r="DT169" s="114">
        <v>0</v>
      </c>
      <c r="DU169" s="558"/>
      <c r="DV169" s="114">
        <v>0</v>
      </c>
      <c r="DW169" s="114">
        <v>0.5</v>
      </c>
      <c r="DX169" s="114">
        <v>-0.16666666666666663</v>
      </c>
      <c r="DY169" s="114"/>
      <c r="EA169" s="24" t="s">
        <v>2974</v>
      </c>
      <c r="EB169" s="114">
        <v>-0.4</v>
      </c>
      <c r="EC169" s="114">
        <v>5.555555555555558E-2</v>
      </c>
      <c r="ED169" s="114">
        <v>-0.26315789473684204</v>
      </c>
      <c r="EE169" s="114">
        <v>0.28571428571428559</v>
      </c>
      <c r="EF169" s="114" t="s">
        <v>3113</v>
      </c>
      <c r="EG169" s="114" t="s">
        <v>3113</v>
      </c>
      <c r="EH169" s="114">
        <v>-0.29999999999999993</v>
      </c>
      <c r="EI169" s="114">
        <v>-0.1428571428571429</v>
      </c>
      <c r="EJ169" s="114"/>
      <c r="EK169" s="569"/>
      <c r="EL169" s="114">
        <v>0</v>
      </c>
      <c r="EM169" s="569"/>
      <c r="EN169" s="114">
        <v>0.16666666666666674</v>
      </c>
      <c r="EO169" s="558"/>
      <c r="EP169" s="114" t="s">
        <v>3113</v>
      </c>
      <c r="EQ169" s="114" t="s">
        <v>3113</v>
      </c>
      <c r="ER169" s="114">
        <v>-0.22222222222222221</v>
      </c>
      <c r="ES169" s="114">
        <v>-0.28571428571428514</v>
      </c>
      <c r="ET169" s="114">
        <v>0</v>
      </c>
      <c r="EU169" s="114">
        <v>0</v>
      </c>
      <c r="EV169" s="563"/>
      <c r="EW169" s="114">
        <v>9.9999999999999867E-2</v>
      </c>
      <c r="EX169" s="114">
        <v>-9.0909090909090828E-2</v>
      </c>
      <c r="EY169" s="160">
        <v>0</v>
      </c>
    </row>
    <row r="170" spans="1:156" x14ac:dyDescent="0.3">
      <c r="A170" s="150" t="s">
        <v>2975</v>
      </c>
      <c r="B170" s="114">
        <v>-1.9960079840319889E-3</v>
      </c>
      <c r="C170" s="160" t="s">
        <v>3113</v>
      </c>
      <c r="D170" s="160" t="s">
        <v>3113</v>
      </c>
      <c r="E170" s="114">
        <v>0</v>
      </c>
      <c r="F170" s="114">
        <v>0.25</v>
      </c>
      <c r="G170" s="114">
        <v>-0.20000000000000007</v>
      </c>
      <c r="H170" s="114">
        <v>0</v>
      </c>
      <c r="I170" s="114">
        <v>0</v>
      </c>
      <c r="J170" s="558"/>
      <c r="K170" s="114">
        <v>0.5</v>
      </c>
      <c r="L170" s="558"/>
      <c r="M170" s="114">
        <v>-0.33333333333333337</v>
      </c>
      <c r="N170" s="558"/>
      <c r="O170" s="114">
        <v>0</v>
      </c>
      <c r="P170" s="114">
        <v>0</v>
      </c>
      <c r="Q170" s="114">
        <v>0.75000000000000022</v>
      </c>
      <c r="R170" s="114">
        <v>0.75000000000000022</v>
      </c>
      <c r="S170" s="114">
        <f t="shared" si="0"/>
        <v>-0.4285714285714286</v>
      </c>
      <c r="T170" s="114">
        <v>0</v>
      </c>
      <c r="U170" s="558"/>
      <c r="V170" s="114">
        <v>0.5</v>
      </c>
      <c r="W170" s="114">
        <v>0</v>
      </c>
      <c r="X170" s="114">
        <v>-8.333333333333337E-2</v>
      </c>
      <c r="AA170" s="150" t="s">
        <v>2975</v>
      </c>
      <c r="AB170" s="114">
        <v>0.25125125125125125</v>
      </c>
      <c r="AC170" s="160" t="s">
        <v>3113</v>
      </c>
      <c r="AD170" s="160" t="s">
        <v>3113</v>
      </c>
      <c r="AE170" s="114">
        <v>1.5000000000000004</v>
      </c>
      <c r="AF170" s="114">
        <v>-0.4</v>
      </c>
      <c r="AG170" s="114">
        <v>0.60000000000000009</v>
      </c>
      <c r="AH170" s="114">
        <v>-0.16666666666666674</v>
      </c>
      <c r="AI170" s="114">
        <v>-0.25</v>
      </c>
      <c r="AJ170" s="558"/>
      <c r="AK170" s="114">
        <v>0.83333333333333326</v>
      </c>
      <c r="AL170" s="558"/>
      <c r="AM170" s="114">
        <v>-0.48072727272727267</v>
      </c>
      <c r="AN170" s="558"/>
      <c r="AO170" s="114">
        <v>0.40056022408963576</v>
      </c>
      <c r="AP170" s="114">
        <v>0.125</v>
      </c>
      <c r="AQ170" s="114">
        <v>0.11111111111111116</v>
      </c>
      <c r="AR170" s="114">
        <f t="shared" si="1"/>
        <v>8.8817841970012523E-16</v>
      </c>
      <c r="AS170" s="114">
        <f t="shared" si="1"/>
        <v>-0.3000000000000006</v>
      </c>
      <c r="AT170" s="114">
        <v>0.28571428571428559</v>
      </c>
      <c r="AU170" s="563"/>
      <c r="AV170" s="114">
        <v>-0.22222222222222221</v>
      </c>
      <c r="AW170" s="114">
        <v>0</v>
      </c>
      <c r="AX170" s="114">
        <v>-0.1428571428571429</v>
      </c>
      <c r="BA170" s="150" t="s">
        <v>2975</v>
      </c>
      <c r="BB170" s="114">
        <v>-0.37499999999999989</v>
      </c>
      <c r="BC170" s="160" t="s">
        <v>3113</v>
      </c>
      <c r="BD170" s="160" t="s">
        <v>3113</v>
      </c>
      <c r="BE170" s="114">
        <v>0.5</v>
      </c>
      <c r="BF170" s="114">
        <v>-0.11111111111111116</v>
      </c>
      <c r="BG170" s="114">
        <v>-0.1875</v>
      </c>
      <c r="BH170" s="114">
        <v>3.4615384615384617</v>
      </c>
      <c r="BI170" s="114">
        <v>-0.72413793103448276</v>
      </c>
      <c r="BJ170" s="558"/>
      <c r="BK170" s="114">
        <v>0.625</v>
      </c>
      <c r="BL170" s="558"/>
      <c r="BM170" s="114">
        <v>-7.6923076923076872E-2</v>
      </c>
      <c r="BN170" s="558"/>
      <c r="BO170" s="114">
        <v>8.3333333333333259E-2</v>
      </c>
      <c r="BP170" s="114">
        <v>-0.40384615384615374</v>
      </c>
      <c r="BQ170" s="114">
        <v>0.41935483870967727</v>
      </c>
      <c r="BR170" s="114">
        <v>0.27272727272727626</v>
      </c>
      <c r="BS170" s="114">
        <v>-0.46428571428571574</v>
      </c>
      <c r="BT170" s="114">
        <v>0.25</v>
      </c>
      <c r="BU170" s="558"/>
      <c r="BV170" s="114">
        <v>-0.19999999999999996</v>
      </c>
      <c r="BW170" s="114">
        <v>0.25</v>
      </c>
      <c r="BX170" s="114">
        <v>0</v>
      </c>
      <c r="CA170" s="150" t="s">
        <v>2975</v>
      </c>
      <c r="CB170" s="114">
        <v>5.0000000000000044E-2</v>
      </c>
      <c r="CC170" s="160" t="s">
        <v>3113</v>
      </c>
      <c r="CD170" s="160" t="s">
        <v>3113</v>
      </c>
      <c r="CE170" s="114">
        <v>0</v>
      </c>
      <c r="CF170" s="114">
        <v>0</v>
      </c>
      <c r="CG170" s="114">
        <v>0.33333333333333326</v>
      </c>
      <c r="CH170" s="114">
        <v>-0.25</v>
      </c>
      <c r="CI170" s="114">
        <v>0.33333333333333326</v>
      </c>
      <c r="CJ170" s="558"/>
      <c r="CK170" s="114">
        <v>0.125</v>
      </c>
      <c r="CL170" s="558"/>
      <c r="CM170" s="114">
        <v>0.11111111111111116</v>
      </c>
      <c r="CN170" s="558"/>
      <c r="CO170" s="114">
        <f t="shared" si="2"/>
        <v>-0.4</v>
      </c>
      <c r="CP170" s="114">
        <f t="shared" si="3"/>
        <v>0.33333333333333326</v>
      </c>
      <c r="CQ170" s="114">
        <v>0</v>
      </c>
      <c r="CR170" s="114">
        <v>4.4408920985006262E-16</v>
      </c>
      <c r="CS170" s="114">
        <v>0</v>
      </c>
      <c r="CT170" s="114">
        <v>0</v>
      </c>
      <c r="CU170" s="558"/>
      <c r="CV170" s="114">
        <v>-6.25E-2</v>
      </c>
      <c r="CW170" s="114">
        <v>-6.6666666666666652E-2</v>
      </c>
      <c r="CX170" s="310">
        <v>0</v>
      </c>
      <c r="DA170" s="150" t="s">
        <v>2975</v>
      </c>
      <c r="DB170" s="114">
        <v>0</v>
      </c>
      <c r="DC170" s="160" t="s">
        <v>3113</v>
      </c>
      <c r="DD170" s="160" t="s">
        <v>3113</v>
      </c>
      <c r="DE170" s="114">
        <v>7.1428571428571397E-2</v>
      </c>
      <c r="DF170" s="114">
        <v>-0.31666666666666665</v>
      </c>
      <c r="DG170" s="114">
        <v>0.21951219512195141</v>
      </c>
      <c r="DH170" s="114">
        <v>-5.0000000000000044E-2</v>
      </c>
      <c r="DI170" s="114">
        <v>-0.15789473684210531</v>
      </c>
      <c r="DJ170" s="558"/>
      <c r="DK170" s="114">
        <v>0.25</v>
      </c>
      <c r="DL170" s="558"/>
      <c r="DM170" s="114">
        <v>0.19999999999999996</v>
      </c>
      <c r="DN170" s="558"/>
      <c r="DO170" s="114">
        <v>-0.33333333333333326</v>
      </c>
      <c r="DP170" s="114">
        <v>9.9999999999999867E-2</v>
      </c>
      <c r="DQ170" s="114">
        <v>0</v>
      </c>
      <c r="DR170" s="114">
        <v>-0.25</v>
      </c>
      <c r="DS170" s="114">
        <v>0.21212121212121215</v>
      </c>
      <c r="DT170" s="114">
        <v>0.19999999999999996</v>
      </c>
      <c r="DU170" s="558"/>
      <c r="DV170" s="114">
        <v>2.0833333333333481E-2</v>
      </c>
      <c r="DW170" s="114">
        <v>0.22448979591836737</v>
      </c>
      <c r="DX170" s="114">
        <v>-0.19999999999999996</v>
      </c>
      <c r="DY170" s="114"/>
      <c r="EA170" s="150" t="s">
        <v>2975</v>
      </c>
      <c r="EB170" s="114">
        <v>-0.21739130434782616</v>
      </c>
      <c r="EC170" s="160" t="s">
        <v>3113</v>
      </c>
      <c r="ED170" s="160" t="s">
        <v>3113</v>
      </c>
      <c r="EE170" s="114">
        <v>1</v>
      </c>
      <c r="EF170" s="114">
        <v>-0.53571428571428581</v>
      </c>
      <c r="EG170" s="114">
        <v>0.61538461538461542</v>
      </c>
      <c r="EH170" s="114">
        <v>-4.7619047619047561E-2</v>
      </c>
      <c r="EI170" s="114">
        <v>-0.27500000000000013</v>
      </c>
      <c r="EJ170" s="114"/>
      <c r="EK170" s="569"/>
      <c r="EL170" s="114">
        <v>0.931034482758621</v>
      </c>
      <c r="EM170" s="569"/>
      <c r="EN170" s="114">
        <v>-0.37500000000000011</v>
      </c>
      <c r="EO170" s="558"/>
      <c r="EP170" s="114">
        <v>0.25714285714285712</v>
      </c>
      <c r="EQ170" s="114">
        <v>-0.31818181818181812</v>
      </c>
      <c r="ER170" s="114">
        <v>0.73333333333333317</v>
      </c>
      <c r="ES170" s="114">
        <v>-7.6923076923076872E-2</v>
      </c>
      <c r="ET170" s="114">
        <v>-0.41666666666666663</v>
      </c>
      <c r="EU170" s="114">
        <v>1</v>
      </c>
      <c r="EV170" s="563"/>
      <c r="EW170" s="114">
        <v>-0.4642857142857143</v>
      </c>
      <c r="EX170" s="114">
        <v>0.33333333333333348</v>
      </c>
      <c r="EY170" s="160">
        <v>-0.22499999999999998</v>
      </c>
    </row>
    <row r="171" spans="1:156" x14ac:dyDescent="0.3">
      <c r="A171" s="150" t="s">
        <v>2880</v>
      </c>
      <c r="B171" s="114" t="s">
        <v>3113</v>
      </c>
      <c r="C171" s="160" t="s">
        <v>3113</v>
      </c>
      <c r="D171" s="160" t="s">
        <v>3113</v>
      </c>
      <c r="E171" s="114" t="s">
        <v>3113</v>
      </c>
      <c r="F171" s="114">
        <v>0.25000000000000022</v>
      </c>
      <c r="G171" s="114">
        <v>0</v>
      </c>
      <c r="H171" s="114" t="s">
        <v>3113</v>
      </c>
      <c r="I171" s="114" t="s">
        <v>3113</v>
      </c>
      <c r="J171" s="558"/>
      <c r="K171" s="114" t="s">
        <v>3113</v>
      </c>
      <c r="L171" s="558"/>
      <c r="M171" s="114">
        <v>-0.5</v>
      </c>
      <c r="N171" s="558"/>
      <c r="O171" s="114">
        <v>0.5</v>
      </c>
      <c r="P171" s="114">
        <v>-0.33333333333333337</v>
      </c>
      <c r="Q171" s="114">
        <v>0.5</v>
      </c>
      <c r="R171" s="114">
        <v>0.5</v>
      </c>
      <c r="S171" s="114">
        <f t="shared" si="0"/>
        <v>0</v>
      </c>
      <c r="T171" s="114">
        <v>-0.66666666666666674</v>
      </c>
      <c r="U171" s="558"/>
      <c r="V171" s="114">
        <v>1.5000000000000004</v>
      </c>
      <c r="W171" s="114">
        <v>0</v>
      </c>
      <c r="X171" s="114">
        <v>0.19999999999999996</v>
      </c>
      <c r="AA171" s="150" t="s">
        <v>2880</v>
      </c>
      <c r="AB171" s="114" t="s">
        <v>3113</v>
      </c>
      <c r="AC171" s="160" t="s">
        <v>3113</v>
      </c>
      <c r="AD171" s="160" t="s">
        <v>3113</v>
      </c>
      <c r="AE171" s="114" t="s">
        <v>3113</v>
      </c>
      <c r="AF171" s="114">
        <v>0.5</v>
      </c>
      <c r="AG171" s="114">
        <v>-0.33333333333333337</v>
      </c>
      <c r="AH171" s="114" t="s">
        <v>3113</v>
      </c>
      <c r="AI171" s="114" t="s">
        <v>3113</v>
      </c>
      <c r="AJ171" s="558"/>
      <c r="AK171" s="114" t="s">
        <v>3113</v>
      </c>
      <c r="AL171" s="558"/>
      <c r="AM171" s="114">
        <v>-0.19999999999999984</v>
      </c>
      <c r="AN171" s="558"/>
      <c r="AO171" s="114">
        <v>0</v>
      </c>
      <c r="AP171" s="114">
        <v>0.24999999999999978</v>
      </c>
      <c r="AQ171" s="114">
        <v>0</v>
      </c>
      <c r="AR171" s="114">
        <f t="shared" si="1"/>
        <v>1.9984014443252818E-15</v>
      </c>
      <c r="AS171" s="114">
        <f t="shared" si="1"/>
        <v>-4.0000000000001923E-2</v>
      </c>
      <c r="AT171" s="114">
        <v>4.1666666666666519E-2</v>
      </c>
      <c r="AU171" s="563"/>
      <c r="AV171" s="114">
        <v>0.5</v>
      </c>
      <c r="AW171" s="114">
        <v>-0.33333333333333337</v>
      </c>
      <c r="AX171" s="114">
        <v>0</v>
      </c>
      <c r="BA171" s="150" t="s">
        <v>2880</v>
      </c>
      <c r="BB171" s="114" t="s">
        <v>3113</v>
      </c>
      <c r="BC171" s="160" t="s">
        <v>3113</v>
      </c>
      <c r="BD171" s="160" t="s">
        <v>3113</v>
      </c>
      <c r="BE171" s="114" t="s">
        <v>3113</v>
      </c>
      <c r="BF171" s="114">
        <v>0</v>
      </c>
      <c r="BG171" s="114">
        <v>-0.23076923076923073</v>
      </c>
      <c r="BH171" s="114" t="s">
        <v>3113</v>
      </c>
      <c r="BI171" s="114" t="s">
        <v>3113</v>
      </c>
      <c r="BJ171" s="558"/>
      <c r="BK171" s="114" t="s">
        <v>3113</v>
      </c>
      <c r="BL171" s="558"/>
      <c r="BM171" s="114">
        <v>-0.23076923076923073</v>
      </c>
      <c r="BN171" s="558"/>
      <c r="BO171" s="114">
        <v>0</v>
      </c>
      <c r="BP171" s="114">
        <v>-0.22499999999999998</v>
      </c>
      <c r="BQ171" s="114">
        <v>3.2258064516129004E-2</v>
      </c>
      <c r="BR171" s="114">
        <v>-0.25</v>
      </c>
      <c r="BS171" s="114">
        <v>0.25</v>
      </c>
      <c r="BT171" s="114">
        <v>1.5</v>
      </c>
      <c r="BU171" s="558"/>
      <c r="BV171" s="114">
        <v>-0.47368421052631582</v>
      </c>
      <c r="BW171" s="114">
        <v>-5.0000000000000044E-2</v>
      </c>
      <c r="BX171" s="114">
        <v>0</v>
      </c>
      <c r="CA171" s="150" t="s">
        <v>2880</v>
      </c>
      <c r="CB171" s="114" t="s">
        <v>3113</v>
      </c>
      <c r="CC171" s="160" t="s">
        <v>3113</v>
      </c>
      <c r="CD171" s="160" t="s">
        <v>3113</v>
      </c>
      <c r="CE171" s="114" t="s">
        <v>3113</v>
      </c>
      <c r="CF171" s="114">
        <v>-0.16666666666666663</v>
      </c>
      <c r="CG171" s="114">
        <v>0</v>
      </c>
      <c r="CH171" s="114" t="s">
        <v>3113</v>
      </c>
      <c r="CI171" s="114" t="s">
        <v>3113</v>
      </c>
      <c r="CJ171" s="558"/>
      <c r="CK171" s="114" t="s">
        <v>3113</v>
      </c>
      <c r="CL171" s="558"/>
      <c r="CM171" s="114">
        <v>7.1428571428571397E-2</v>
      </c>
      <c r="CN171" s="558"/>
      <c r="CO171" s="114">
        <f t="shared" si="2"/>
        <v>0</v>
      </c>
      <c r="CP171" s="114">
        <f t="shared" si="3"/>
        <v>0.16666666666666674</v>
      </c>
      <c r="CQ171" s="114">
        <v>0</v>
      </c>
      <c r="CR171" s="114">
        <v>-0.1428571428571429</v>
      </c>
      <c r="CS171" s="114">
        <v>0</v>
      </c>
      <c r="CT171" s="114">
        <v>-0.33333333333333337</v>
      </c>
      <c r="CU171" s="558"/>
      <c r="CV171" s="114">
        <v>0</v>
      </c>
      <c r="CW171" s="114">
        <v>0</v>
      </c>
      <c r="CX171" s="310">
        <v>0.5</v>
      </c>
      <c r="DA171" s="150" t="s">
        <v>2880</v>
      </c>
      <c r="DB171" s="114" t="s">
        <v>3113</v>
      </c>
      <c r="DC171" s="160" t="s">
        <v>3113</v>
      </c>
      <c r="DD171" s="160" t="s">
        <v>3113</v>
      </c>
      <c r="DE171" s="114" t="s">
        <v>3113</v>
      </c>
      <c r="DF171" s="114">
        <v>-0.31666666666666665</v>
      </c>
      <c r="DG171" s="114">
        <v>0.46341463414634143</v>
      </c>
      <c r="DH171" s="114" t="s">
        <v>3113</v>
      </c>
      <c r="DI171" s="114" t="s">
        <v>3113</v>
      </c>
      <c r="DJ171" s="558"/>
      <c r="DK171" s="114" t="s">
        <v>3113</v>
      </c>
      <c r="DL171" s="558"/>
      <c r="DM171" s="114">
        <v>1</v>
      </c>
      <c r="DN171" s="558"/>
      <c r="DO171" s="114">
        <v>-0.46590909090909094</v>
      </c>
      <c r="DP171" s="114">
        <v>-6.3829787234042534E-2</v>
      </c>
      <c r="DQ171" s="114">
        <v>0</v>
      </c>
      <c r="DR171" s="114">
        <v>9.090909090909105E-2</v>
      </c>
      <c r="DS171" s="114">
        <v>-0.16666666666666663</v>
      </c>
      <c r="DT171" s="114">
        <v>-0.12500000000000011</v>
      </c>
      <c r="DU171" s="558"/>
      <c r="DV171" s="114">
        <v>0.65714285714285703</v>
      </c>
      <c r="DW171" s="114">
        <v>3.4482758620689724E-2</v>
      </c>
      <c r="DX171" s="114">
        <v>0</v>
      </c>
      <c r="DY171" s="114"/>
      <c r="EA171" s="150" t="s">
        <v>2880</v>
      </c>
      <c r="EB171" s="114" t="s">
        <v>3113</v>
      </c>
      <c r="EC171" s="160" t="s">
        <v>3113</v>
      </c>
      <c r="ED171" s="160" t="s">
        <v>3113</v>
      </c>
      <c r="EE171" s="114" t="s">
        <v>3113</v>
      </c>
      <c r="EF171" s="114">
        <v>-0.37499999999999989</v>
      </c>
      <c r="EG171" s="114">
        <v>0.5</v>
      </c>
      <c r="EH171" s="114" t="s">
        <v>3113</v>
      </c>
      <c r="EI171" s="114" t="s">
        <v>3113</v>
      </c>
      <c r="EJ171" s="114"/>
      <c r="EK171" s="569"/>
      <c r="EL171" s="114" t="s">
        <v>3113</v>
      </c>
      <c r="EM171" s="569"/>
      <c r="EN171" s="114">
        <v>-0.4285714285714286</v>
      </c>
      <c r="EO171" s="558"/>
      <c r="EP171" s="114">
        <v>0.25000000000000022</v>
      </c>
      <c r="EQ171" s="114">
        <v>0.5</v>
      </c>
      <c r="ER171" s="114">
        <v>-6.6666666666666652E-2</v>
      </c>
      <c r="ES171" s="114">
        <v>0.28571428571428559</v>
      </c>
      <c r="ET171" s="114">
        <v>-0.55555555555555558</v>
      </c>
      <c r="EU171" s="114">
        <v>0.75000000000000022</v>
      </c>
      <c r="EV171" s="563"/>
      <c r="EW171" s="114">
        <v>0</v>
      </c>
      <c r="EX171" s="114">
        <v>0</v>
      </c>
      <c r="EY171" s="160">
        <v>0</v>
      </c>
    </row>
    <row r="172" spans="1:156" x14ac:dyDescent="0.3">
      <c r="A172" s="150" t="s">
        <v>3117</v>
      </c>
      <c r="B172" s="114"/>
      <c r="C172" s="160"/>
      <c r="D172" s="160"/>
      <c r="E172" s="114"/>
      <c r="F172" s="114"/>
      <c r="G172" s="114"/>
      <c r="H172" s="114"/>
      <c r="I172" s="114"/>
      <c r="J172" s="558"/>
      <c r="K172" s="114"/>
      <c r="L172" s="558"/>
      <c r="M172" s="114"/>
      <c r="N172" s="558"/>
      <c r="O172" s="114" t="s">
        <v>3113</v>
      </c>
      <c r="P172" s="114" t="s">
        <v>3113</v>
      </c>
      <c r="Q172" s="114" t="s">
        <v>3113</v>
      </c>
      <c r="R172" s="114" t="s">
        <v>3113</v>
      </c>
      <c r="S172" s="114" t="str">
        <f t="shared" si="0"/>
        <v/>
      </c>
      <c r="T172" s="114" t="s">
        <v>3113</v>
      </c>
      <c r="U172" s="558"/>
      <c r="V172" s="114" t="s">
        <v>3113</v>
      </c>
      <c r="W172" s="114" t="s">
        <v>3113</v>
      </c>
      <c r="X172" s="114"/>
      <c r="AA172" s="150" t="s">
        <v>3117</v>
      </c>
      <c r="AB172" s="114"/>
      <c r="AC172" s="160"/>
      <c r="AD172" s="160"/>
      <c r="AE172" s="114"/>
      <c r="AF172" s="114"/>
      <c r="AG172" s="114"/>
      <c r="AH172" s="114"/>
      <c r="AI172" s="114"/>
      <c r="AJ172" s="558"/>
      <c r="AK172" s="114"/>
      <c r="AL172" s="558"/>
      <c r="AM172" s="114"/>
      <c r="AN172" s="558"/>
      <c r="AO172" s="114" t="s">
        <v>3113</v>
      </c>
      <c r="AP172" s="114" t="s">
        <v>3113</v>
      </c>
      <c r="AQ172" s="114" t="s">
        <v>3113</v>
      </c>
      <c r="AR172" s="114" t="str">
        <f t="shared" si="1"/>
        <v/>
      </c>
      <c r="AS172" s="114" t="str">
        <f t="shared" si="1"/>
        <v/>
      </c>
      <c r="AT172" s="114" t="s">
        <v>3113</v>
      </c>
      <c r="AU172" s="563"/>
      <c r="AV172" s="114" t="s">
        <v>3113</v>
      </c>
      <c r="AW172" s="114" t="s">
        <v>3113</v>
      </c>
      <c r="AX172" s="114"/>
      <c r="BA172" s="150" t="s">
        <v>3117</v>
      </c>
      <c r="BB172" s="114"/>
      <c r="BC172" s="160"/>
      <c r="BD172" s="160"/>
      <c r="BE172" s="114"/>
      <c r="BF172" s="114"/>
      <c r="BG172" s="114"/>
      <c r="BH172" s="114"/>
      <c r="BI172" s="114"/>
      <c r="BJ172" s="558"/>
      <c r="BK172" s="114"/>
      <c r="BL172" s="558"/>
      <c r="BM172" s="114"/>
      <c r="BN172" s="558"/>
      <c r="BO172" s="114" t="s">
        <v>3113</v>
      </c>
      <c r="BP172" s="114" t="s">
        <v>3113</v>
      </c>
      <c r="BQ172" s="114" t="s">
        <v>3113</v>
      </c>
      <c r="BR172" s="114" t="s">
        <v>3113</v>
      </c>
      <c r="BS172" s="114" t="s">
        <v>3113</v>
      </c>
      <c r="BT172" s="114" t="s">
        <v>3113</v>
      </c>
      <c r="BU172" s="558"/>
      <c r="BV172" s="114" t="s">
        <v>3113</v>
      </c>
      <c r="BW172" s="114" t="s">
        <v>3113</v>
      </c>
      <c r="BX172" s="114"/>
      <c r="CA172" s="150" t="s">
        <v>3117</v>
      </c>
      <c r="CB172" s="114"/>
      <c r="CC172" s="160"/>
      <c r="CD172" s="160"/>
      <c r="CE172" s="114"/>
      <c r="CF172" s="114"/>
      <c r="CG172" s="114"/>
      <c r="CH172" s="114"/>
      <c r="CI172" s="114"/>
      <c r="CJ172" s="558"/>
      <c r="CK172" s="114"/>
      <c r="CL172" s="558"/>
      <c r="CM172" s="114"/>
      <c r="CN172" s="558"/>
      <c r="CO172" s="114" t="str">
        <f t="shared" si="2"/>
        <v/>
      </c>
      <c r="CP172" s="114" t="str">
        <f t="shared" si="3"/>
        <v/>
      </c>
      <c r="CQ172" s="114" t="s">
        <v>3113</v>
      </c>
      <c r="CR172" s="114" t="s">
        <v>3113</v>
      </c>
      <c r="CS172" s="114"/>
      <c r="CT172" s="114"/>
      <c r="CU172" s="558"/>
      <c r="CV172" s="114"/>
      <c r="CW172" s="114"/>
      <c r="CX172" s="310"/>
      <c r="DA172" s="150" t="s">
        <v>3117</v>
      </c>
      <c r="DB172" s="114"/>
      <c r="DC172" s="160"/>
      <c r="DD172" s="160"/>
      <c r="DE172" s="114"/>
      <c r="DF172" s="114"/>
      <c r="DG172" s="114"/>
      <c r="DH172" s="114"/>
      <c r="DI172" s="114"/>
      <c r="DJ172" s="558"/>
      <c r="DK172" s="114"/>
      <c r="DL172" s="558"/>
      <c r="DM172" s="114"/>
      <c r="DN172" s="558"/>
      <c r="DO172" s="114" t="s">
        <v>3113</v>
      </c>
      <c r="DP172" s="114" t="s">
        <v>3113</v>
      </c>
      <c r="DQ172" s="114" t="s">
        <v>3113</v>
      </c>
      <c r="DR172" s="114" t="s">
        <v>3113</v>
      </c>
      <c r="DS172" s="114"/>
      <c r="DT172" s="114"/>
      <c r="DU172" s="558"/>
      <c r="DV172" s="114"/>
      <c r="DW172" s="114"/>
      <c r="DX172" s="114"/>
      <c r="DY172" s="114"/>
      <c r="EA172" s="150" t="s">
        <v>3117</v>
      </c>
      <c r="EB172" s="114"/>
      <c r="EC172" s="160"/>
      <c r="ED172" s="160"/>
      <c r="EE172" s="114"/>
      <c r="EF172" s="114"/>
      <c r="EG172" s="114"/>
      <c r="EH172" s="114"/>
      <c r="EI172" s="114"/>
      <c r="EJ172" s="114"/>
      <c r="EK172" s="569"/>
      <c r="EL172" s="114"/>
      <c r="EM172" s="569"/>
      <c r="EN172" s="114"/>
      <c r="EO172" s="558"/>
      <c r="EP172" s="114" t="s">
        <v>3113</v>
      </c>
      <c r="EQ172" s="114" t="s">
        <v>3113</v>
      </c>
      <c r="ER172" s="114" t="s">
        <v>3113</v>
      </c>
      <c r="ES172" s="114" t="s">
        <v>3113</v>
      </c>
      <c r="ET172" s="114"/>
      <c r="EU172" s="114"/>
      <c r="EV172" s="563"/>
      <c r="EW172" s="114"/>
      <c r="EX172" s="114"/>
      <c r="EY172" s="160"/>
    </row>
    <row r="173" spans="1:156" x14ac:dyDescent="0.3">
      <c r="A173" s="24" t="s">
        <v>3118</v>
      </c>
      <c r="B173" s="114"/>
      <c r="C173" s="160"/>
      <c r="D173" s="160"/>
      <c r="E173" s="114"/>
      <c r="F173" s="114"/>
      <c r="G173" s="114"/>
      <c r="H173" s="114"/>
      <c r="I173" s="114"/>
      <c r="J173" s="558"/>
      <c r="K173" s="114"/>
      <c r="L173" s="558"/>
      <c r="M173" s="114" t="s">
        <v>3113</v>
      </c>
      <c r="N173" s="558"/>
      <c r="O173" s="114" t="s">
        <v>3113</v>
      </c>
      <c r="P173" s="114" t="s">
        <v>3113</v>
      </c>
      <c r="Q173" s="114" t="s">
        <v>3113</v>
      </c>
      <c r="R173" s="114" t="s">
        <v>3113</v>
      </c>
      <c r="S173" s="114" t="str">
        <f t="shared" si="0"/>
        <v/>
      </c>
      <c r="T173" s="114">
        <v>0</v>
      </c>
      <c r="U173" s="558"/>
      <c r="V173" s="114" t="s">
        <v>3113</v>
      </c>
      <c r="W173" s="114" t="s">
        <v>3113</v>
      </c>
      <c r="X173" s="114"/>
      <c r="AA173" s="24" t="s">
        <v>3118</v>
      </c>
      <c r="AB173" s="114"/>
      <c r="AC173" s="160"/>
      <c r="AD173" s="160"/>
      <c r="AE173" s="114"/>
      <c r="AF173" s="114"/>
      <c r="AG173" s="114"/>
      <c r="AH173" s="114"/>
      <c r="AI173" s="114"/>
      <c r="AJ173" s="558"/>
      <c r="AK173" s="114"/>
      <c r="AL173" s="558"/>
      <c r="AM173" s="114" t="s">
        <v>3113</v>
      </c>
      <c r="AN173" s="558"/>
      <c r="AO173" s="114" t="s">
        <v>3113</v>
      </c>
      <c r="AP173" s="114" t="s">
        <v>3113</v>
      </c>
      <c r="AQ173" s="114" t="s">
        <v>3113</v>
      </c>
      <c r="AR173" s="114" t="str">
        <f t="shared" si="1"/>
        <v/>
      </c>
      <c r="AS173" s="114">
        <f t="shared" si="1"/>
        <v>-2.7777777777777679E-2</v>
      </c>
      <c r="AT173" s="114">
        <v>-8.5714285714285743E-2</v>
      </c>
      <c r="AU173" s="563"/>
      <c r="AV173" s="114" t="s">
        <v>3113</v>
      </c>
      <c r="AW173" s="114" t="s">
        <v>3113</v>
      </c>
      <c r="AX173" s="114"/>
      <c r="BA173" s="24" t="s">
        <v>3118</v>
      </c>
      <c r="BB173" s="114"/>
      <c r="BC173" s="160"/>
      <c r="BD173" s="160"/>
      <c r="BE173" s="114"/>
      <c r="BF173" s="114"/>
      <c r="BG173" s="114"/>
      <c r="BH173" s="114"/>
      <c r="BI173" s="114"/>
      <c r="BJ173" s="558"/>
      <c r="BK173" s="114"/>
      <c r="BL173" s="558"/>
      <c r="BM173" s="114" t="s">
        <v>3113</v>
      </c>
      <c r="BN173" s="558"/>
      <c r="BO173" s="114" t="s">
        <v>3113</v>
      </c>
      <c r="BP173" s="114" t="s">
        <v>3113</v>
      </c>
      <c r="BQ173" s="114" t="s">
        <v>3113</v>
      </c>
      <c r="BR173" s="114" t="s">
        <v>3113</v>
      </c>
      <c r="BS173" s="114">
        <v>4.4408920985006262E-16</v>
      </c>
      <c r="BT173" s="114">
        <v>-0.16666666666666663</v>
      </c>
      <c r="BU173" s="558"/>
      <c r="BV173" s="114" t="s">
        <v>3113</v>
      </c>
      <c r="BW173" s="114" t="s">
        <v>3113</v>
      </c>
      <c r="BX173" s="114"/>
      <c r="CA173" s="24" t="s">
        <v>3118</v>
      </c>
      <c r="CB173" s="114"/>
      <c r="CC173" s="160"/>
      <c r="CD173" s="160"/>
      <c r="CE173" s="114"/>
      <c r="CF173" s="114"/>
      <c r="CG173" s="114"/>
      <c r="CH173" s="114"/>
      <c r="CI173" s="114"/>
      <c r="CJ173" s="558"/>
      <c r="CK173" s="114"/>
      <c r="CL173" s="558"/>
      <c r="CM173" s="114" t="s">
        <v>3113</v>
      </c>
      <c r="CN173" s="558"/>
      <c r="CO173" s="114" t="str">
        <f t="shared" si="2"/>
        <v/>
      </c>
      <c r="CP173" s="114" t="str">
        <f t="shared" si="3"/>
        <v/>
      </c>
      <c r="CQ173" s="114" t="s">
        <v>3113</v>
      </c>
      <c r="CR173" s="114" t="s">
        <v>3113</v>
      </c>
      <c r="CS173" s="114">
        <v>0</v>
      </c>
      <c r="CT173" s="114">
        <v>0</v>
      </c>
      <c r="CU173" s="558"/>
      <c r="CV173" s="114"/>
      <c r="CW173" s="114"/>
      <c r="CX173" s="310"/>
      <c r="DA173" s="24" t="s">
        <v>3118</v>
      </c>
      <c r="DB173" s="114"/>
      <c r="DC173" s="160"/>
      <c r="DD173" s="160"/>
      <c r="DE173" s="114"/>
      <c r="DF173" s="114"/>
      <c r="DG173" s="114"/>
      <c r="DH173" s="114"/>
      <c r="DI173" s="114"/>
      <c r="DJ173" s="558"/>
      <c r="DK173" s="114"/>
      <c r="DL173" s="558"/>
      <c r="DM173" s="114" t="s">
        <v>3113</v>
      </c>
      <c r="DN173" s="558"/>
      <c r="DO173" s="114" t="s">
        <v>3113</v>
      </c>
      <c r="DP173" s="114" t="s">
        <v>3113</v>
      </c>
      <c r="DQ173" s="114" t="s">
        <v>3113</v>
      </c>
      <c r="DR173" s="114" t="s">
        <v>3113</v>
      </c>
      <c r="DS173" s="114">
        <v>-0.16666666666666663</v>
      </c>
      <c r="DT173" s="114">
        <v>1.25</v>
      </c>
      <c r="DU173" s="558"/>
      <c r="DV173" s="114"/>
      <c r="DW173" s="114"/>
      <c r="DX173" s="114"/>
      <c r="DY173" s="114"/>
      <c r="EA173" s="24" t="s">
        <v>3118</v>
      </c>
      <c r="EB173" s="114"/>
      <c r="EC173" s="160"/>
      <c r="ED173" s="160"/>
      <c r="EE173" s="114"/>
      <c r="EF173" s="114"/>
      <c r="EG173" s="114"/>
      <c r="EH173" s="114"/>
      <c r="EI173" s="114"/>
      <c r="EJ173" s="114"/>
      <c r="EK173" s="569"/>
      <c r="EL173" s="114"/>
      <c r="EM173" s="569"/>
      <c r="EN173" s="114" t="s">
        <v>3113</v>
      </c>
      <c r="EO173" s="558"/>
      <c r="EP173" s="114" t="s">
        <v>3113</v>
      </c>
      <c r="EQ173" s="114" t="s">
        <v>3113</v>
      </c>
      <c r="ER173" s="114" t="s">
        <v>3113</v>
      </c>
      <c r="ES173" s="114" t="s">
        <v>3113</v>
      </c>
      <c r="ET173" s="114">
        <v>-0.22222222222222221</v>
      </c>
      <c r="EU173" s="114">
        <v>0.4285714285714286</v>
      </c>
      <c r="EV173" s="563"/>
      <c r="EW173" s="114"/>
      <c r="EX173" s="114"/>
      <c r="EY173" s="160"/>
    </row>
    <row r="174" spans="1:156" x14ac:dyDescent="0.3">
      <c r="A174" s="150" t="s">
        <v>3119</v>
      </c>
      <c r="B174" s="114"/>
      <c r="C174" s="160"/>
      <c r="D174" s="160"/>
      <c r="E174" s="114"/>
      <c r="F174" s="114"/>
      <c r="G174" s="114"/>
      <c r="H174" s="114"/>
      <c r="I174" s="114"/>
      <c r="J174" s="558"/>
      <c r="K174" s="114" t="s">
        <v>3113</v>
      </c>
      <c r="L174" s="558"/>
      <c r="M174" s="114">
        <v>0</v>
      </c>
      <c r="N174" s="558"/>
      <c r="O174" s="114">
        <v>0</v>
      </c>
      <c r="P174" s="114">
        <v>0</v>
      </c>
      <c r="Q174" s="114" t="s">
        <v>3113</v>
      </c>
      <c r="R174" s="114" t="s">
        <v>3113</v>
      </c>
      <c r="S174" s="114" t="str">
        <f t="shared" si="0"/>
        <v/>
      </c>
      <c r="T174" s="114">
        <v>0</v>
      </c>
      <c r="U174" s="558"/>
      <c r="V174" s="114" t="s">
        <v>3113</v>
      </c>
      <c r="W174" s="114" t="s">
        <v>3113</v>
      </c>
      <c r="X174" s="114"/>
      <c r="AA174" s="150" t="s">
        <v>3119</v>
      </c>
      <c r="AB174" s="114"/>
      <c r="AC174" s="160"/>
      <c r="AD174" s="160"/>
      <c r="AE174" s="114"/>
      <c r="AF174" s="114"/>
      <c r="AG174" s="114"/>
      <c r="AH174" s="114"/>
      <c r="AI174" s="114"/>
      <c r="AJ174" s="558"/>
      <c r="AK174" s="114" t="s">
        <v>3113</v>
      </c>
      <c r="AL174" s="558"/>
      <c r="AM174" s="114">
        <v>-0.19999999999999984</v>
      </c>
      <c r="AN174" s="558"/>
      <c r="AO174" s="114">
        <v>0</v>
      </c>
      <c r="AP174" s="114">
        <v>0.93499999999999983</v>
      </c>
      <c r="AQ174" s="114" t="s">
        <v>3113</v>
      </c>
      <c r="AR174" s="114" t="str">
        <f t="shared" si="1"/>
        <v/>
      </c>
      <c r="AS174" s="114" t="str">
        <f t="shared" si="1"/>
        <v/>
      </c>
      <c r="AT174" s="114">
        <v>-8.5714285714285743E-2</v>
      </c>
      <c r="AU174" s="563"/>
      <c r="AV174" s="114" t="s">
        <v>3113</v>
      </c>
      <c r="AW174" s="114" t="s">
        <v>3113</v>
      </c>
      <c r="AX174" s="114"/>
      <c r="BA174" s="150" t="s">
        <v>3119</v>
      </c>
      <c r="BB174" s="114"/>
      <c r="BC174" s="160"/>
      <c r="BD174" s="160"/>
      <c r="BE174" s="114"/>
      <c r="BF174" s="114"/>
      <c r="BG174" s="114"/>
      <c r="BH174" s="114"/>
      <c r="BI174" s="114"/>
      <c r="BJ174" s="558"/>
      <c r="BK174" s="114" t="s">
        <v>3113</v>
      </c>
      <c r="BL174" s="558"/>
      <c r="BM174" s="114">
        <v>0</v>
      </c>
      <c r="BN174" s="558"/>
      <c r="BO174" s="114">
        <v>0.41666666666666674</v>
      </c>
      <c r="BP174" s="114">
        <v>-8.8235294117647078E-2</v>
      </c>
      <c r="BQ174" s="114" t="s">
        <v>3113</v>
      </c>
      <c r="BR174" s="114" t="s">
        <v>3113</v>
      </c>
      <c r="BS174" s="114" t="s">
        <v>3113</v>
      </c>
      <c r="BT174" s="114">
        <v>0.25</v>
      </c>
      <c r="BU174" s="558"/>
      <c r="BV174" s="114" t="s">
        <v>3113</v>
      </c>
      <c r="BW174" s="114" t="s">
        <v>3113</v>
      </c>
      <c r="BX174" s="114"/>
      <c r="CA174" s="150" t="s">
        <v>3119</v>
      </c>
      <c r="CB174" s="114"/>
      <c r="CC174" s="160"/>
      <c r="CD174" s="160"/>
      <c r="CE174" s="114"/>
      <c r="CF174" s="114"/>
      <c r="CG174" s="114"/>
      <c r="CH174" s="114"/>
      <c r="CI174" s="114"/>
      <c r="CJ174" s="558"/>
      <c r="CK174" s="114" t="s">
        <v>3113</v>
      </c>
      <c r="CL174" s="558"/>
      <c r="CM174" s="114">
        <v>0</v>
      </c>
      <c r="CN174" s="558"/>
      <c r="CO174" s="114">
        <f t="shared" si="2"/>
        <v>0</v>
      </c>
      <c r="CP174" s="114">
        <f t="shared" si="3"/>
        <v>0.16666666666666674</v>
      </c>
      <c r="CQ174" s="114" t="s">
        <v>3113</v>
      </c>
      <c r="CR174" s="114" t="s">
        <v>3113</v>
      </c>
      <c r="CS174" s="114"/>
      <c r="CT174" s="114">
        <v>-9.4339622641509524E-2</v>
      </c>
      <c r="CU174" s="558"/>
      <c r="CV174" s="114"/>
      <c r="CW174" s="114"/>
      <c r="CX174" s="310"/>
      <c r="DA174" s="150" t="s">
        <v>3119</v>
      </c>
      <c r="DB174" s="114"/>
      <c r="DC174" s="160"/>
      <c r="DD174" s="160"/>
      <c r="DE174" s="114"/>
      <c r="DF174" s="114"/>
      <c r="DG174" s="114"/>
      <c r="DH174" s="114"/>
      <c r="DI174" s="114"/>
      <c r="DJ174" s="558"/>
      <c r="DK174" s="114" t="s">
        <v>3113</v>
      </c>
      <c r="DL174" s="558"/>
      <c r="DM174" s="114">
        <v>0.19999999999999996</v>
      </c>
      <c r="DN174" s="558"/>
      <c r="DO174" s="114">
        <v>-0.33333333333333326</v>
      </c>
      <c r="DP174" s="114">
        <v>9.9999999999999867E-2</v>
      </c>
      <c r="DQ174" s="114" t="s">
        <v>3113</v>
      </c>
      <c r="DR174" s="114" t="s">
        <v>3113</v>
      </c>
      <c r="DS174" s="114"/>
      <c r="DT174" s="114">
        <v>0</v>
      </c>
      <c r="DU174" s="558"/>
      <c r="DV174" s="114"/>
      <c r="DW174" s="114"/>
      <c r="DX174" s="114"/>
      <c r="DY174" s="114"/>
      <c r="EA174" s="150" t="s">
        <v>3119</v>
      </c>
      <c r="EB174" s="114"/>
      <c r="EC174" s="160"/>
      <c r="ED174" s="160"/>
      <c r="EE174" s="114"/>
      <c r="EF174" s="114"/>
      <c r="EG174" s="114"/>
      <c r="EH174" s="114"/>
      <c r="EI174" s="114"/>
      <c r="EJ174" s="114"/>
      <c r="EK174" s="569"/>
      <c r="EL174" s="114" t="s">
        <v>3113</v>
      </c>
      <c r="EM174" s="569"/>
      <c r="EN174" s="114">
        <v>7.1428571428571397E-2</v>
      </c>
      <c r="EO174" s="558"/>
      <c r="EP174" s="114">
        <v>6.6666666666666652E-2</v>
      </c>
      <c r="EQ174" s="114">
        <v>-6.25E-2</v>
      </c>
      <c r="ER174" s="114" t="s">
        <v>3113</v>
      </c>
      <c r="ES174" s="114" t="s">
        <v>3113</v>
      </c>
      <c r="ET174" s="114"/>
      <c r="EU174" s="114">
        <v>0.14285714285714279</v>
      </c>
      <c r="EV174" s="563"/>
      <c r="EW174" s="114"/>
      <c r="EX174" s="114"/>
      <c r="EY174" s="160"/>
    </row>
    <row r="175" spans="1:156" x14ac:dyDescent="0.3">
      <c r="A175" s="150" t="s">
        <v>2885</v>
      </c>
      <c r="B175" s="114"/>
      <c r="C175" s="160"/>
      <c r="D175" s="160"/>
      <c r="E175" s="114"/>
      <c r="F175" s="114"/>
      <c r="G175" s="114"/>
      <c r="H175" s="114"/>
      <c r="I175" s="114"/>
      <c r="J175" s="558"/>
      <c r="K175" s="114"/>
      <c r="L175" s="558"/>
      <c r="M175" s="114"/>
      <c r="N175" s="558"/>
      <c r="O175" s="114"/>
      <c r="P175" s="114"/>
      <c r="Q175" s="114"/>
      <c r="R175" s="114"/>
      <c r="S175" s="114"/>
      <c r="T175" s="114" t="s">
        <v>3113</v>
      </c>
      <c r="U175" s="558"/>
      <c r="V175" s="114">
        <v>0.16666666666666674</v>
      </c>
      <c r="W175" s="114">
        <v>0.16666666666666674</v>
      </c>
      <c r="X175" s="114">
        <v>0.18333333333333335</v>
      </c>
      <c r="AA175" s="150" t="s">
        <v>2885</v>
      </c>
      <c r="AB175" s="114"/>
      <c r="AC175" s="160"/>
      <c r="AD175" s="160"/>
      <c r="AE175" s="114"/>
      <c r="AF175" s="114"/>
      <c r="AG175" s="114"/>
      <c r="AH175" s="114"/>
      <c r="AI175" s="114"/>
      <c r="AJ175" s="558"/>
      <c r="AK175" s="114"/>
      <c r="AL175" s="558"/>
      <c r="AM175" s="114"/>
      <c r="AN175" s="558"/>
      <c r="AO175" s="114"/>
      <c r="AP175" s="114"/>
      <c r="AQ175" s="114"/>
      <c r="AR175" s="114"/>
      <c r="AS175" s="114"/>
      <c r="AT175" s="114" t="s">
        <v>3113</v>
      </c>
      <c r="AU175" s="563"/>
      <c r="AV175" s="114">
        <v>-0.41666666666666663</v>
      </c>
      <c r="AW175" s="114">
        <v>0.50799999999999979</v>
      </c>
      <c r="AX175" s="114">
        <v>5.2671466464569994E-2</v>
      </c>
      <c r="BA175" s="150" t="s">
        <v>2885</v>
      </c>
      <c r="BB175" s="114"/>
      <c r="BC175" s="160"/>
      <c r="BD175" s="160"/>
      <c r="BE175" s="114"/>
      <c r="BF175" s="114"/>
      <c r="BG175" s="114"/>
      <c r="BH175" s="114"/>
      <c r="BI175" s="114"/>
      <c r="BJ175" s="558"/>
      <c r="BK175" s="114"/>
      <c r="BL175" s="558"/>
      <c r="BM175" s="114"/>
      <c r="BN175" s="558"/>
      <c r="BO175" s="114"/>
      <c r="BP175" s="114"/>
      <c r="BQ175" s="114"/>
      <c r="BR175" s="114"/>
      <c r="BS175" s="114"/>
      <c r="BT175" s="114" t="s">
        <v>3113</v>
      </c>
      <c r="BU175" s="558"/>
      <c r="BV175" s="114">
        <v>0.91666666666666674</v>
      </c>
      <c r="BW175" s="114">
        <v>0</v>
      </c>
      <c r="BX175" s="114">
        <v>0.16666666666666674</v>
      </c>
      <c r="CA175" s="150" t="s">
        <v>2885</v>
      </c>
      <c r="CB175" s="114"/>
      <c r="CC175" s="160"/>
      <c r="CD175" s="160"/>
      <c r="CE175" s="114"/>
      <c r="CF175" s="114"/>
      <c r="CG175" s="114"/>
      <c r="CH175" s="114"/>
      <c r="CI175" s="114"/>
      <c r="CJ175" s="558"/>
      <c r="CK175" s="114"/>
      <c r="CL175" s="558"/>
      <c r="CM175" s="114"/>
      <c r="CN175" s="558"/>
      <c r="CO175" s="114"/>
      <c r="CP175" s="114"/>
      <c r="CQ175" s="114"/>
      <c r="CR175" s="114"/>
      <c r="CS175" s="114"/>
      <c r="CT175" s="114"/>
      <c r="CU175" s="558"/>
      <c r="CV175" s="114">
        <v>0.25000000000000022</v>
      </c>
      <c r="CW175" s="114">
        <v>-5.9999999999999942E-2</v>
      </c>
      <c r="CX175" s="310">
        <v>-9.5744680851063801E-2</v>
      </c>
      <c r="DA175" s="150" t="s">
        <v>2885</v>
      </c>
      <c r="DB175" s="114"/>
      <c r="DC175" s="160"/>
      <c r="DD175" s="160"/>
      <c r="DE175" s="114"/>
      <c r="DF175" s="114"/>
      <c r="DG175" s="114"/>
      <c r="DH175" s="114"/>
      <c r="DI175" s="114"/>
      <c r="DJ175" s="558"/>
      <c r="DK175" s="114"/>
      <c r="DL175" s="558"/>
      <c r="DM175" s="114"/>
      <c r="DN175" s="558"/>
      <c r="DO175" s="114"/>
      <c r="DP175" s="114"/>
      <c r="DQ175" s="114"/>
      <c r="DR175" s="114"/>
      <c r="DS175" s="114"/>
      <c r="DT175" s="114"/>
      <c r="DU175" s="558"/>
      <c r="DV175" s="114">
        <v>0.14285714285714302</v>
      </c>
      <c r="DW175" s="114">
        <v>-5.0000000000000044E-2</v>
      </c>
      <c r="DX175" s="114">
        <v>-0.10526315789473673</v>
      </c>
      <c r="DY175" s="114"/>
      <c r="EA175" s="150" t="s">
        <v>2885</v>
      </c>
      <c r="EB175" s="114"/>
      <c r="EC175" s="160"/>
      <c r="ED175" s="160"/>
      <c r="EE175" s="114"/>
      <c r="EF175" s="114"/>
      <c r="EG175" s="114"/>
      <c r="EH175" s="114"/>
      <c r="EI175" s="114"/>
      <c r="EJ175" s="114"/>
      <c r="EK175" s="569"/>
      <c r="EL175" s="114"/>
      <c r="EM175" s="569"/>
      <c r="EN175" s="114"/>
      <c r="EO175" s="558"/>
      <c r="EP175" s="114"/>
      <c r="EQ175" s="114"/>
      <c r="ER175" s="114"/>
      <c r="ES175" s="114"/>
      <c r="ET175" s="114"/>
      <c r="EU175" s="114"/>
      <c r="EV175" s="563"/>
      <c r="EW175" s="114">
        <v>-6.25E-2</v>
      </c>
      <c r="EX175" s="114">
        <v>0.33333333333333348</v>
      </c>
      <c r="EY175" s="160">
        <v>-0.25</v>
      </c>
    </row>
    <row r="176" spans="1:156" x14ac:dyDescent="0.3">
      <c r="A176" s="24" t="s">
        <v>2881</v>
      </c>
      <c r="B176" s="114">
        <v>1.1102230246251565E-15</v>
      </c>
      <c r="C176" s="114">
        <v>-0.5</v>
      </c>
      <c r="D176" s="114">
        <v>-0.5</v>
      </c>
      <c r="E176" s="114">
        <v>1</v>
      </c>
      <c r="F176" s="114">
        <v>-4.9999999999999933E-2</v>
      </c>
      <c r="G176" s="114" t="s">
        <v>3113</v>
      </c>
      <c r="H176" s="114" t="s">
        <v>3113</v>
      </c>
      <c r="I176" s="114" t="s">
        <v>3113</v>
      </c>
      <c r="J176" s="558"/>
      <c r="K176" s="114">
        <v>0</v>
      </c>
      <c r="L176" s="558"/>
      <c r="M176" s="114" t="s">
        <v>3113</v>
      </c>
      <c r="N176" s="558"/>
      <c r="O176" s="114" t="s">
        <v>3113</v>
      </c>
      <c r="P176" s="114" t="s">
        <v>3113</v>
      </c>
      <c r="Q176" s="114">
        <v>0</v>
      </c>
      <c r="R176" s="114">
        <v>0</v>
      </c>
      <c r="S176" s="114">
        <f t="shared" ref="S176:S185" si="4">IFERROR((T145/S145-1),"")</f>
        <v>0</v>
      </c>
      <c r="T176" s="114">
        <v>0.5</v>
      </c>
      <c r="U176" s="558"/>
      <c r="V176" s="114">
        <v>0</v>
      </c>
      <c r="W176" s="114">
        <v>0</v>
      </c>
      <c r="X176" s="114">
        <v>0</v>
      </c>
      <c r="AA176" s="24" t="s">
        <v>2881</v>
      </c>
      <c r="AB176" s="114">
        <v>0</v>
      </c>
      <c r="AC176" s="114">
        <v>0.25000000000000022</v>
      </c>
      <c r="AD176" s="114">
        <v>-0.20000000000000007</v>
      </c>
      <c r="AE176" s="114">
        <v>6.2500000000000222E-2</v>
      </c>
      <c r="AF176" s="114">
        <v>0.17647058823529416</v>
      </c>
      <c r="AG176" s="114" t="s">
        <v>3113</v>
      </c>
      <c r="AH176" s="114" t="s">
        <v>3113</v>
      </c>
      <c r="AI176" s="114" t="s">
        <v>3113</v>
      </c>
      <c r="AJ176" s="558"/>
      <c r="AK176" s="114">
        <v>0.66666666666666674</v>
      </c>
      <c r="AL176" s="558"/>
      <c r="AM176" s="114" t="s">
        <v>3113</v>
      </c>
      <c r="AN176" s="558"/>
      <c r="AO176" s="114" t="s">
        <v>3113</v>
      </c>
      <c r="AP176" s="114" t="s">
        <v>3113</v>
      </c>
      <c r="AQ176" s="114">
        <v>0</v>
      </c>
      <c r="AR176" s="114">
        <f t="shared" ref="AR176:AS185" si="5">IFERROR((AS145/AR145-1),"")</f>
        <v>0.33333333333333193</v>
      </c>
      <c r="AS176" s="114">
        <f t="shared" si="5"/>
        <v>-0.124999999999999</v>
      </c>
      <c r="AT176" s="114">
        <v>0</v>
      </c>
      <c r="AU176" s="563"/>
      <c r="AV176" s="114">
        <v>0.14285714285714279</v>
      </c>
      <c r="AW176" s="114">
        <v>0</v>
      </c>
      <c r="AX176" s="114">
        <v>0</v>
      </c>
      <c r="BA176" s="24" t="s">
        <v>2881</v>
      </c>
      <c r="BB176" s="114">
        <v>-9.0909090909090828E-2</v>
      </c>
      <c r="BC176" s="114">
        <v>0.5</v>
      </c>
      <c r="BD176" s="114">
        <v>-0.46666666666666667</v>
      </c>
      <c r="BE176" s="114">
        <v>0.5</v>
      </c>
      <c r="BF176" s="114">
        <v>0.33333333333333326</v>
      </c>
      <c r="BG176" s="114" t="s">
        <v>3113</v>
      </c>
      <c r="BH176" s="114" t="s">
        <v>3113</v>
      </c>
      <c r="BI176" s="114" t="s">
        <v>3113</v>
      </c>
      <c r="BJ176" s="558"/>
      <c r="BK176" s="114">
        <v>-0.10000000000000009</v>
      </c>
      <c r="BL176" s="558"/>
      <c r="BM176" s="114" t="s">
        <v>3113</v>
      </c>
      <c r="BN176" s="558"/>
      <c r="BO176" s="114" t="s">
        <v>3113</v>
      </c>
      <c r="BP176" s="114" t="s">
        <v>3113</v>
      </c>
      <c r="BQ176" s="114">
        <v>0</v>
      </c>
      <c r="BR176" s="114">
        <v>0</v>
      </c>
      <c r="BS176" s="114">
        <v>0</v>
      </c>
      <c r="BT176" s="114">
        <v>0</v>
      </c>
      <c r="BU176" s="558"/>
      <c r="BV176" s="114">
        <v>0</v>
      </c>
      <c r="BW176" s="114">
        <v>0</v>
      </c>
      <c r="BX176" s="114">
        <v>0</v>
      </c>
      <c r="CA176" s="24" t="s">
        <v>2881</v>
      </c>
      <c r="CB176" s="114">
        <v>0</v>
      </c>
      <c r="CC176" s="114">
        <v>0</v>
      </c>
      <c r="CD176" s="114">
        <v>0</v>
      </c>
      <c r="CE176" s="114">
        <v>0</v>
      </c>
      <c r="CF176" s="114">
        <v>0</v>
      </c>
      <c r="CG176" s="114" t="s">
        <v>3113</v>
      </c>
      <c r="CH176" s="114" t="s">
        <v>3113</v>
      </c>
      <c r="CI176" s="114" t="s">
        <v>3113</v>
      </c>
      <c r="CJ176" s="558"/>
      <c r="CK176" s="114">
        <v>-9.0909090909090828E-2</v>
      </c>
      <c r="CL176" s="558"/>
      <c r="CM176" s="114" t="s">
        <v>3113</v>
      </c>
      <c r="CN176" s="558"/>
      <c r="CO176" s="114" t="str">
        <f t="shared" ref="CO176:CO185" si="6">IFERROR((CP145/CN145-1),"")</f>
        <v/>
      </c>
      <c r="CP176" s="114" t="str">
        <f t="shared" ref="CP176:CP185" si="7">IFERROR((CQ145/CP145-1),"")</f>
        <v/>
      </c>
      <c r="CQ176" s="114">
        <v>0</v>
      </c>
      <c r="CR176" s="114">
        <v>0</v>
      </c>
      <c r="CS176" s="114">
        <v>0</v>
      </c>
      <c r="CT176" s="114">
        <v>0</v>
      </c>
      <c r="CU176" s="558"/>
      <c r="CV176" s="114">
        <v>0</v>
      </c>
      <c r="CW176" s="114">
        <v>-0.16666666666666663</v>
      </c>
      <c r="CX176" s="310">
        <v>0</v>
      </c>
      <c r="DA176" s="24" t="s">
        <v>2881</v>
      </c>
      <c r="DB176" s="114">
        <v>0.11111111111111116</v>
      </c>
      <c r="DC176" s="114">
        <v>0</v>
      </c>
      <c r="DD176" s="114">
        <v>0</v>
      </c>
      <c r="DE176" s="114">
        <v>0</v>
      </c>
      <c r="DF176" s="114">
        <v>-0.30000000000000004</v>
      </c>
      <c r="DG176" s="114" t="s">
        <v>3113</v>
      </c>
      <c r="DH176" s="114" t="s">
        <v>3113</v>
      </c>
      <c r="DI176" s="114" t="s">
        <v>3113</v>
      </c>
      <c r="DJ176" s="558"/>
      <c r="DK176" s="114">
        <v>0.22448979591836737</v>
      </c>
      <c r="DL176" s="558"/>
      <c r="DM176" s="114" t="s">
        <v>3113</v>
      </c>
      <c r="DN176" s="558"/>
      <c r="DO176" s="114" t="s">
        <v>3113</v>
      </c>
      <c r="DP176" s="114" t="s">
        <v>3113</v>
      </c>
      <c r="DQ176" s="114">
        <v>0</v>
      </c>
      <c r="DR176" s="114">
        <v>0</v>
      </c>
      <c r="DS176" s="114">
        <v>0</v>
      </c>
      <c r="DT176" s="114">
        <v>0</v>
      </c>
      <c r="DU176" s="558"/>
      <c r="DV176" s="114">
        <v>0</v>
      </c>
      <c r="DW176" s="114">
        <v>0</v>
      </c>
      <c r="DX176" s="114">
        <v>0</v>
      </c>
      <c r="DY176" s="114"/>
      <c r="EA176" s="24" t="s">
        <v>2881</v>
      </c>
      <c r="EB176" s="114">
        <v>0.57142857142857117</v>
      </c>
      <c r="EC176" s="114">
        <v>-0.36363636363636354</v>
      </c>
      <c r="ED176" s="114">
        <v>-0.2857142857142857</v>
      </c>
      <c r="EE176" s="114">
        <v>0.59999999999999987</v>
      </c>
      <c r="EF176" s="114">
        <v>-0.12499999999999989</v>
      </c>
      <c r="EG176" s="114" t="s">
        <v>3113</v>
      </c>
      <c r="EH176" s="114" t="s">
        <v>3113</v>
      </c>
      <c r="EI176" s="114" t="s">
        <v>3113</v>
      </c>
      <c r="EJ176" s="114"/>
      <c r="EK176" s="569"/>
      <c r="EL176" s="114">
        <v>-0.4285714285714286</v>
      </c>
      <c r="EM176" s="569"/>
      <c r="EN176" s="114" t="s">
        <v>3113</v>
      </c>
      <c r="EO176" s="558"/>
      <c r="EP176" s="114" t="s">
        <v>3113</v>
      </c>
      <c r="EQ176" s="114" t="s">
        <v>3113</v>
      </c>
      <c r="ER176" s="114">
        <v>-7.6923076923076872E-2</v>
      </c>
      <c r="ES176" s="114">
        <v>0</v>
      </c>
      <c r="ET176" s="114">
        <v>0</v>
      </c>
      <c r="EU176" s="114">
        <v>0</v>
      </c>
      <c r="EV176" s="563"/>
      <c r="EW176" s="114">
        <v>0</v>
      </c>
      <c r="EX176" s="114">
        <v>0</v>
      </c>
      <c r="EY176" s="160">
        <v>0</v>
      </c>
    </row>
    <row r="177" spans="1:155" x14ac:dyDescent="0.3">
      <c r="A177" s="24" t="s">
        <v>3114</v>
      </c>
      <c r="B177" s="114">
        <v>0</v>
      </c>
      <c r="C177" s="114">
        <v>0</v>
      </c>
      <c r="D177" s="114">
        <v>0</v>
      </c>
      <c r="E177" s="114">
        <v>0</v>
      </c>
      <c r="F177" s="114" t="s">
        <v>3113</v>
      </c>
      <c r="G177" s="114" t="s">
        <v>3113</v>
      </c>
      <c r="H177" s="114">
        <v>3.3333333333333215E-2</v>
      </c>
      <c r="I177" s="114" t="s">
        <v>3113</v>
      </c>
      <c r="J177" s="558"/>
      <c r="K177" s="114" t="s">
        <v>3113</v>
      </c>
      <c r="L177" s="558"/>
      <c r="M177" s="114">
        <v>-0.33333333333333337</v>
      </c>
      <c r="N177" s="558"/>
      <c r="O177" s="114">
        <v>-0.25</v>
      </c>
      <c r="P177" s="114">
        <v>0.33333333333333326</v>
      </c>
      <c r="Q177" s="114" t="s">
        <v>3113</v>
      </c>
      <c r="R177" s="114" t="s">
        <v>3113</v>
      </c>
      <c r="S177" s="114" t="str">
        <f t="shared" si="4"/>
        <v/>
      </c>
      <c r="T177" s="114" t="s">
        <v>3113</v>
      </c>
      <c r="U177" s="558"/>
      <c r="V177" s="114" t="s">
        <v>3113</v>
      </c>
      <c r="W177" s="114" t="s">
        <v>3113</v>
      </c>
      <c r="X177" s="114"/>
      <c r="AA177" s="24" t="s">
        <v>3114</v>
      </c>
      <c r="AB177" s="114">
        <v>0.16666666666666674</v>
      </c>
      <c r="AC177" s="114">
        <v>0</v>
      </c>
      <c r="AD177" s="114">
        <v>0</v>
      </c>
      <c r="AE177" s="114">
        <v>0</v>
      </c>
      <c r="AF177" s="114" t="s">
        <v>3113</v>
      </c>
      <c r="AG177" s="114" t="s">
        <v>3113</v>
      </c>
      <c r="AH177" s="114">
        <v>0.19999999999999996</v>
      </c>
      <c r="AI177" s="114" t="s">
        <v>3113</v>
      </c>
      <c r="AJ177" s="558"/>
      <c r="AK177" s="114" t="s">
        <v>3113</v>
      </c>
      <c r="AL177" s="558"/>
      <c r="AM177" s="114">
        <v>-8.5714285714285743E-2</v>
      </c>
      <c r="AN177" s="558"/>
      <c r="AO177" s="114">
        <v>-0.125</v>
      </c>
      <c r="AP177" s="114">
        <v>0.42857142857142838</v>
      </c>
      <c r="AQ177" s="114" t="s">
        <v>3113</v>
      </c>
      <c r="AR177" s="114" t="str">
        <f t="shared" si="5"/>
        <v/>
      </c>
      <c r="AS177" s="114" t="str">
        <f t="shared" si="5"/>
        <v/>
      </c>
      <c r="AT177" s="114" t="s">
        <v>3113</v>
      </c>
      <c r="AU177" s="563"/>
      <c r="AV177" s="114" t="s">
        <v>3113</v>
      </c>
      <c r="AW177" s="114" t="s">
        <v>3113</v>
      </c>
      <c r="AX177" s="114"/>
      <c r="BA177" s="24" t="s">
        <v>3114</v>
      </c>
      <c r="BB177" s="114">
        <v>0</v>
      </c>
      <c r="BC177" s="114">
        <v>0</v>
      </c>
      <c r="BD177" s="114">
        <v>0</v>
      </c>
      <c r="BE177" s="114">
        <v>0</v>
      </c>
      <c r="BF177" s="114" t="s">
        <v>3113</v>
      </c>
      <c r="BG177" s="114" t="s">
        <v>3113</v>
      </c>
      <c r="BH177" s="114">
        <v>9.9999999999999867E-2</v>
      </c>
      <c r="BI177" s="114" t="s">
        <v>3113</v>
      </c>
      <c r="BJ177" s="558"/>
      <c r="BK177" s="114" t="s">
        <v>3113</v>
      </c>
      <c r="BL177" s="558"/>
      <c r="BM177" s="114">
        <v>0</v>
      </c>
      <c r="BN177" s="558"/>
      <c r="BO177" s="114">
        <v>0</v>
      </c>
      <c r="BP177" s="114">
        <v>0</v>
      </c>
      <c r="BQ177" s="114" t="s">
        <v>3113</v>
      </c>
      <c r="BR177" s="114" t="s">
        <v>3113</v>
      </c>
      <c r="BS177" s="114" t="s">
        <v>3113</v>
      </c>
      <c r="BT177" s="114" t="s">
        <v>3113</v>
      </c>
      <c r="BU177" s="558"/>
      <c r="BV177" s="114" t="s">
        <v>3113</v>
      </c>
      <c r="BW177" s="114" t="s">
        <v>3113</v>
      </c>
      <c r="BX177" s="114"/>
      <c r="CA177" s="24" t="s">
        <v>3114</v>
      </c>
      <c r="CB177" s="114">
        <v>0</v>
      </c>
      <c r="CC177" s="114">
        <v>0</v>
      </c>
      <c r="CD177" s="114">
        <v>0</v>
      </c>
      <c r="CE177" s="114">
        <v>0</v>
      </c>
      <c r="CF177" s="114" t="s">
        <v>3113</v>
      </c>
      <c r="CG177" s="114" t="s">
        <v>3113</v>
      </c>
      <c r="CH177" s="114">
        <v>0.5</v>
      </c>
      <c r="CI177" s="114" t="s">
        <v>3113</v>
      </c>
      <c r="CJ177" s="558"/>
      <c r="CK177" s="114" t="s">
        <v>3113</v>
      </c>
      <c r="CL177" s="558"/>
      <c r="CM177" s="114">
        <v>0</v>
      </c>
      <c r="CN177" s="558"/>
      <c r="CO177" s="114">
        <f t="shared" si="6"/>
        <v>0.16666666666666674</v>
      </c>
      <c r="CP177" s="114">
        <f t="shared" si="7"/>
        <v>-0.1428571428571429</v>
      </c>
      <c r="CQ177" s="114" t="s">
        <v>3113</v>
      </c>
      <c r="CR177" s="114" t="s">
        <v>3113</v>
      </c>
      <c r="CS177" s="114"/>
      <c r="CT177" s="114"/>
      <c r="CU177" s="558"/>
      <c r="CV177" s="114"/>
      <c r="CW177" s="114"/>
      <c r="CX177" s="310"/>
      <c r="DA177" s="24" t="s">
        <v>3114</v>
      </c>
      <c r="DB177" s="114">
        <v>-0.12000000000000011</v>
      </c>
      <c r="DC177" s="114">
        <v>0.18181818181818188</v>
      </c>
      <c r="DD177" s="114">
        <v>0</v>
      </c>
      <c r="DE177" s="114">
        <v>-3.8461538461538325E-2</v>
      </c>
      <c r="DF177" s="114" t="s">
        <v>3113</v>
      </c>
      <c r="DG177" s="114" t="s">
        <v>3113</v>
      </c>
      <c r="DH177" s="114">
        <v>7.1428571428571397E-2</v>
      </c>
      <c r="DI177" s="114" t="s">
        <v>3113</v>
      </c>
      <c r="DJ177" s="558"/>
      <c r="DK177" s="114" t="s">
        <v>3113</v>
      </c>
      <c r="DL177" s="558"/>
      <c r="DM177" s="114">
        <v>0.19999999999999996</v>
      </c>
      <c r="DN177" s="558"/>
      <c r="DO177" s="114">
        <v>0</v>
      </c>
      <c r="DP177" s="114">
        <v>6.6666666666666652E-2</v>
      </c>
      <c r="DQ177" s="114" t="s">
        <v>3113</v>
      </c>
      <c r="DR177" s="114" t="s">
        <v>3113</v>
      </c>
      <c r="DS177" s="114"/>
      <c r="DT177" s="114"/>
      <c r="DU177" s="558"/>
      <c r="DV177" s="114"/>
      <c r="DW177" s="114"/>
      <c r="DX177" s="114"/>
      <c r="DY177" s="114"/>
      <c r="EA177" s="24" t="s">
        <v>3114</v>
      </c>
      <c r="EB177" s="114">
        <v>-0.5</v>
      </c>
      <c r="EC177" s="114">
        <v>1</v>
      </c>
      <c r="ED177" s="114">
        <v>0</v>
      </c>
      <c r="EE177" s="114">
        <v>-0.5</v>
      </c>
      <c r="EF177" s="114" t="s">
        <v>3113</v>
      </c>
      <c r="EG177" s="114" t="s">
        <v>3113</v>
      </c>
      <c r="EH177" s="114">
        <v>0</v>
      </c>
      <c r="EI177" s="114" t="s">
        <v>3113</v>
      </c>
      <c r="EJ177" s="114"/>
      <c r="EK177" s="569"/>
      <c r="EL177" s="114" t="s">
        <v>3113</v>
      </c>
      <c r="EM177" s="569"/>
      <c r="EN177" s="114">
        <v>0</v>
      </c>
      <c r="EO177" s="558"/>
      <c r="EP177" s="114">
        <v>-0.16666666666666663</v>
      </c>
      <c r="EQ177" s="114">
        <v>0.19999999999999996</v>
      </c>
      <c r="ER177" s="114" t="s">
        <v>3113</v>
      </c>
      <c r="ES177" s="114" t="s">
        <v>3113</v>
      </c>
      <c r="ET177" s="114"/>
      <c r="EU177" s="114"/>
      <c r="EV177" s="563"/>
      <c r="EW177" s="114"/>
      <c r="EX177" s="114"/>
      <c r="EY177" s="160"/>
    </row>
    <row r="178" spans="1:155" x14ac:dyDescent="0.3">
      <c r="A178" s="150" t="s">
        <v>2976</v>
      </c>
      <c r="B178" s="114" t="s">
        <v>3113</v>
      </c>
      <c r="C178" s="114" t="s">
        <v>3113</v>
      </c>
      <c r="D178" s="114" t="s">
        <v>3113</v>
      </c>
      <c r="E178" s="114" t="s">
        <v>3113</v>
      </c>
      <c r="F178" s="114" t="s">
        <v>3113</v>
      </c>
      <c r="G178" s="114" t="s">
        <v>3113</v>
      </c>
      <c r="H178" s="114" t="s">
        <v>3113</v>
      </c>
      <c r="I178" s="114">
        <v>0.14285714285714279</v>
      </c>
      <c r="J178" s="558"/>
      <c r="K178" s="114">
        <v>0</v>
      </c>
      <c r="L178" s="558"/>
      <c r="M178" s="114">
        <v>0</v>
      </c>
      <c r="N178" s="558"/>
      <c r="O178" s="114">
        <v>5.0000000000000044E-2</v>
      </c>
      <c r="P178" s="114">
        <v>-4.7619047619047672E-2</v>
      </c>
      <c r="Q178" s="114">
        <v>0</v>
      </c>
      <c r="R178" s="114">
        <v>0</v>
      </c>
      <c r="S178" s="114">
        <f t="shared" si="4"/>
        <v>0</v>
      </c>
      <c r="T178" s="114">
        <v>0</v>
      </c>
      <c r="U178" s="558"/>
      <c r="V178" s="114" t="s">
        <v>3113</v>
      </c>
      <c r="W178" s="114" t="s">
        <v>3113</v>
      </c>
      <c r="X178" s="114"/>
      <c r="AA178" s="150" t="s">
        <v>2976</v>
      </c>
      <c r="AB178" s="114" t="s">
        <v>3113</v>
      </c>
      <c r="AC178" s="114" t="s">
        <v>3113</v>
      </c>
      <c r="AD178" s="114" t="s">
        <v>3113</v>
      </c>
      <c r="AE178" s="114" t="s">
        <v>3113</v>
      </c>
      <c r="AF178" s="114" t="s">
        <v>3113</v>
      </c>
      <c r="AG178" s="114" t="s">
        <v>3113</v>
      </c>
      <c r="AH178" s="114" t="s">
        <v>3113</v>
      </c>
      <c r="AI178" s="114">
        <v>0</v>
      </c>
      <c r="AJ178" s="558"/>
      <c r="AK178" s="114">
        <v>0</v>
      </c>
      <c r="AL178" s="558"/>
      <c r="AM178" s="114">
        <v>0.42800000000000016</v>
      </c>
      <c r="AN178" s="558"/>
      <c r="AO178" s="114">
        <v>-0.29971988795518212</v>
      </c>
      <c r="AP178" s="114">
        <v>0</v>
      </c>
      <c r="AQ178" s="114">
        <v>0</v>
      </c>
      <c r="AR178" s="114" t="str">
        <f t="shared" si="5"/>
        <v/>
      </c>
      <c r="AS178" s="114" t="str">
        <f t="shared" si="5"/>
        <v/>
      </c>
      <c r="AT178" s="114">
        <v>0</v>
      </c>
      <c r="AU178" s="563"/>
      <c r="AV178" s="114" t="s">
        <v>3113</v>
      </c>
      <c r="AW178" s="114" t="s">
        <v>3113</v>
      </c>
      <c r="AX178" s="114"/>
      <c r="BA178" s="150" t="s">
        <v>2976</v>
      </c>
      <c r="BB178" s="114" t="s">
        <v>3113</v>
      </c>
      <c r="BC178" s="114" t="s">
        <v>3113</v>
      </c>
      <c r="BD178" s="114" t="s">
        <v>3113</v>
      </c>
      <c r="BE178" s="114" t="s">
        <v>3113</v>
      </c>
      <c r="BF178" s="114" t="s">
        <v>3113</v>
      </c>
      <c r="BG178" s="114" t="s">
        <v>3113</v>
      </c>
      <c r="BH178" s="114" t="s">
        <v>3113</v>
      </c>
      <c r="BI178" s="114">
        <v>0.16666666666666674</v>
      </c>
      <c r="BJ178" s="558"/>
      <c r="BK178" s="114">
        <v>-0.21428571428571441</v>
      </c>
      <c r="BL178" s="558"/>
      <c r="BM178" s="114">
        <v>9.090909090909105E-2</v>
      </c>
      <c r="BN178" s="558"/>
      <c r="BO178" s="114">
        <v>0</v>
      </c>
      <c r="BP178" s="114">
        <v>0</v>
      </c>
      <c r="BQ178" s="114">
        <v>0</v>
      </c>
      <c r="BR178" s="114" t="s">
        <v>3113</v>
      </c>
      <c r="BS178" s="114" t="s">
        <v>3113</v>
      </c>
      <c r="BT178" s="114">
        <v>0.19999999999999996</v>
      </c>
      <c r="BU178" s="558"/>
      <c r="BV178" s="114" t="s">
        <v>3113</v>
      </c>
      <c r="BW178" s="114" t="s">
        <v>3113</v>
      </c>
      <c r="BX178" s="114"/>
      <c r="CA178" s="150" t="s">
        <v>2976</v>
      </c>
      <c r="CB178" s="114" t="s">
        <v>3113</v>
      </c>
      <c r="CC178" s="114" t="s">
        <v>3113</v>
      </c>
      <c r="CD178" s="114" t="s">
        <v>3113</v>
      </c>
      <c r="CE178" s="114" t="s">
        <v>3113</v>
      </c>
      <c r="CF178" s="114" t="s">
        <v>3113</v>
      </c>
      <c r="CG178" s="114" t="s">
        <v>3113</v>
      </c>
      <c r="CH178" s="114" t="s">
        <v>3113</v>
      </c>
      <c r="CI178" s="114">
        <v>0</v>
      </c>
      <c r="CJ178" s="558"/>
      <c r="CK178" s="114">
        <v>0</v>
      </c>
      <c r="CL178" s="558"/>
      <c r="CM178" s="114">
        <v>0</v>
      </c>
      <c r="CN178" s="558"/>
      <c r="CO178" s="114">
        <f t="shared" si="6"/>
        <v>0.16666666666666674</v>
      </c>
      <c r="CP178" s="114">
        <f t="shared" si="7"/>
        <v>-0.1428571428571429</v>
      </c>
      <c r="CQ178" s="114">
        <v>0</v>
      </c>
      <c r="CR178" s="114" t="s">
        <v>3113</v>
      </c>
      <c r="CS178" s="114"/>
      <c r="CT178" s="114">
        <v>0</v>
      </c>
      <c r="CU178" s="558"/>
      <c r="CV178" s="114"/>
      <c r="CW178" s="114"/>
      <c r="CX178" s="310"/>
      <c r="DA178" s="150" t="s">
        <v>2976</v>
      </c>
      <c r="DB178" s="114" t="s">
        <v>3113</v>
      </c>
      <c r="DC178" s="114" t="s">
        <v>3113</v>
      </c>
      <c r="DD178" s="114" t="s">
        <v>3113</v>
      </c>
      <c r="DE178" s="114" t="s">
        <v>3113</v>
      </c>
      <c r="DF178" s="114" t="s">
        <v>3113</v>
      </c>
      <c r="DG178" s="114" t="s">
        <v>3113</v>
      </c>
      <c r="DH178" s="114" t="s">
        <v>3113</v>
      </c>
      <c r="DI178" s="114">
        <v>-0.32727272727272716</v>
      </c>
      <c r="DJ178" s="558"/>
      <c r="DK178" s="114">
        <v>0.35135135135135132</v>
      </c>
      <c r="DL178" s="558"/>
      <c r="DM178" s="114">
        <v>0.19999999999999996</v>
      </c>
      <c r="DN178" s="558"/>
      <c r="DO178" s="114">
        <v>-0.33333333333333326</v>
      </c>
      <c r="DP178" s="114">
        <v>0</v>
      </c>
      <c r="DQ178" s="114">
        <v>0</v>
      </c>
      <c r="DR178" s="114" t="s">
        <v>3113</v>
      </c>
      <c r="DS178" s="114"/>
      <c r="DT178" s="114">
        <v>0</v>
      </c>
      <c r="DU178" s="558"/>
      <c r="DV178" s="114"/>
      <c r="DW178" s="114"/>
      <c r="DX178" s="114"/>
      <c r="DY178" s="114"/>
      <c r="EA178" s="150" t="s">
        <v>2976</v>
      </c>
      <c r="EB178" s="114" t="s">
        <v>3113</v>
      </c>
      <c r="EC178" s="114" t="s">
        <v>3113</v>
      </c>
      <c r="ED178" s="114" t="s">
        <v>3113</v>
      </c>
      <c r="EE178" s="114" t="s">
        <v>3113</v>
      </c>
      <c r="EF178" s="114" t="s">
        <v>3113</v>
      </c>
      <c r="EG178" s="114" t="s">
        <v>3113</v>
      </c>
      <c r="EH178" s="114" t="s">
        <v>3113</v>
      </c>
      <c r="EI178" s="114">
        <v>0.4285714285714286</v>
      </c>
      <c r="EJ178" s="114"/>
      <c r="EK178" s="569"/>
      <c r="EL178" s="114">
        <v>-0.13333333333333341</v>
      </c>
      <c r="EM178" s="569"/>
      <c r="EN178" s="114">
        <v>0.15384615384615397</v>
      </c>
      <c r="EO178" s="558"/>
      <c r="EP178" s="114">
        <v>-0.19999999999999996</v>
      </c>
      <c r="EQ178" s="114">
        <v>-0.16666666666666663</v>
      </c>
      <c r="ER178" s="114">
        <v>0</v>
      </c>
      <c r="ES178" s="114" t="s">
        <v>3113</v>
      </c>
      <c r="ET178" s="114"/>
      <c r="EU178" s="114">
        <v>-0.2857142857142857</v>
      </c>
      <c r="EV178" s="563"/>
      <c r="EW178" s="114"/>
      <c r="EX178" s="114"/>
      <c r="EY178" s="160"/>
    </row>
    <row r="179" spans="1:155" x14ac:dyDescent="0.3">
      <c r="A179" s="24" t="s">
        <v>2977</v>
      </c>
      <c r="B179" s="114">
        <v>0.19999999999999996</v>
      </c>
      <c r="C179" s="114" t="s">
        <v>3113</v>
      </c>
      <c r="D179" s="114" t="s">
        <v>3113</v>
      </c>
      <c r="E179" s="114" t="s">
        <v>3113</v>
      </c>
      <c r="F179" s="114" t="s">
        <v>3113</v>
      </c>
      <c r="G179" s="114" t="s">
        <v>3113</v>
      </c>
      <c r="H179" s="114" t="s">
        <v>3113</v>
      </c>
      <c r="I179" s="114" t="s">
        <v>3113</v>
      </c>
      <c r="J179" s="558"/>
      <c r="K179" s="114" t="s">
        <v>3113</v>
      </c>
      <c r="L179" s="558"/>
      <c r="M179" s="114" t="s">
        <v>3113</v>
      </c>
      <c r="N179" s="558"/>
      <c r="O179" s="114">
        <v>0</v>
      </c>
      <c r="P179" s="114">
        <v>0</v>
      </c>
      <c r="Q179" s="114">
        <v>0</v>
      </c>
      <c r="R179" s="114">
        <v>0</v>
      </c>
      <c r="S179" s="114">
        <f t="shared" si="4"/>
        <v>-0.20000000000000007</v>
      </c>
      <c r="T179" s="114" t="s">
        <v>3113</v>
      </c>
      <c r="U179" s="558"/>
      <c r="V179" s="114" t="s">
        <v>3113</v>
      </c>
      <c r="W179" s="114">
        <v>0</v>
      </c>
      <c r="X179" s="114">
        <v>0.33333333333333326</v>
      </c>
      <c r="AA179" s="24" t="s">
        <v>2977</v>
      </c>
      <c r="AB179" s="114">
        <v>0</v>
      </c>
      <c r="AC179" s="114" t="s">
        <v>3113</v>
      </c>
      <c r="AD179" s="114" t="s">
        <v>3113</v>
      </c>
      <c r="AE179" s="114" t="s">
        <v>3113</v>
      </c>
      <c r="AF179" s="114" t="s">
        <v>3113</v>
      </c>
      <c r="AG179" s="114" t="s">
        <v>3113</v>
      </c>
      <c r="AH179" s="114" t="s">
        <v>3113</v>
      </c>
      <c r="AI179" s="114" t="s">
        <v>3113</v>
      </c>
      <c r="AJ179" s="558"/>
      <c r="AK179" s="114" t="s">
        <v>3113</v>
      </c>
      <c r="AL179" s="558"/>
      <c r="AM179" s="114" t="s">
        <v>3113</v>
      </c>
      <c r="AN179" s="558"/>
      <c r="AO179" s="114">
        <v>0.5</v>
      </c>
      <c r="AP179" s="114">
        <v>-0.33333333333333337</v>
      </c>
      <c r="AQ179" s="114">
        <v>0</v>
      </c>
      <c r="AR179" s="114">
        <f t="shared" si="5"/>
        <v>1.9984014443252818E-15</v>
      </c>
      <c r="AS179" s="114">
        <f t="shared" si="5"/>
        <v>0.74999999999999667</v>
      </c>
      <c r="AT179" s="114" t="s">
        <v>3113</v>
      </c>
      <c r="AU179" s="563"/>
      <c r="AV179" s="114" t="s">
        <v>3113</v>
      </c>
      <c r="AW179" s="114">
        <v>-0.1428571428571429</v>
      </c>
      <c r="AX179" s="114">
        <v>0</v>
      </c>
      <c r="BA179" s="24" t="s">
        <v>2977</v>
      </c>
      <c r="BB179" s="114">
        <v>-0.16666666666666663</v>
      </c>
      <c r="BC179" s="114" t="s">
        <v>3113</v>
      </c>
      <c r="BD179" s="114" t="s">
        <v>3113</v>
      </c>
      <c r="BE179" s="114" t="s">
        <v>3113</v>
      </c>
      <c r="BF179" s="114" t="s">
        <v>3113</v>
      </c>
      <c r="BG179" s="114" t="s">
        <v>3113</v>
      </c>
      <c r="BH179" s="114" t="s">
        <v>3113</v>
      </c>
      <c r="BI179" s="114" t="s">
        <v>3113</v>
      </c>
      <c r="BJ179" s="558"/>
      <c r="BK179" s="114" t="s">
        <v>3113</v>
      </c>
      <c r="BL179" s="558"/>
      <c r="BM179" s="114" t="s">
        <v>3113</v>
      </c>
      <c r="BN179" s="558"/>
      <c r="BO179" s="114">
        <v>0</v>
      </c>
      <c r="BP179" s="114">
        <v>0.19999999999999996</v>
      </c>
      <c r="BQ179" s="114">
        <v>0</v>
      </c>
      <c r="BR179" s="114">
        <v>-0.16666666666666596</v>
      </c>
      <c r="BS179" s="114">
        <v>-7.7715611723760958E-16</v>
      </c>
      <c r="BT179" s="114" t="s">
        <v>3113</v>
      </c>
      <c r="BU179" s="558"/>
      <c r="BV179" s="114" t="s">
        <v>3113</v>
      </c>
      <c r="BW179" s="114">
        <v>0</v>
      </c>
      <c r="BX179" s="114">
        <v>0</v>
      </c>
      <c r="CA179" s="24" t="s">
        <v>2977</v>
      </c>
      <c r="CB179" s="114">
        <v>0</v>
      </c>
      <c r="CC179" s="114" t="s">
        <v>3113</v>
      </c>
      <c r="CD179" s="114" t="s">
        <v>3113</v>
      </c>
      <c r="CE179" s="114" t="s">
        <v>3113</v>
      </c>
      <c r="CF179" s="114" t="s">
        <v>3113</v>
      </c>
      <c r="CG179" s="114" t="s">
        <v>3113</v>
      </c>
      <c r="CH179" s="114" t="s">
        <v>3113</v>
      </c>
      <c r="CI179" s="114" t="s">
        <v>3113</v>
      </c>
      <c r="CJ179" s="558"/>
      <c r="CK179" s="114" t="s">
        <v>3113</v>
      </c>
      <c r="CL179" s="558"/>
      <c r="CM179" s="114" t="s">
        <v>3113</v>
      </c>
      <c r="CN179" s="558"/>
      <c r="CO179" s="114">
        <f t="shared" si="6"/>
        <v>9.9999999999999867E-2</v>
      </c>
      <c r="CP179" s="114">
        <f t="shared" si="7"/>
        <v>-9.0909090909090828E-2</v>
      </c>
      <c r="CQ179" s="114">
        <v>0</v>
      </c>
      <c r="CR179" s="114">
        <v>8.8817841970012523E-16</v>
      </c>
      <c r="CS179" s="114">
        <v>0</v>
      </c>
      <c r="CT179" s="114"/>
      <c r="CU179" s="558"/>
      <c r="CV179" s="114"/>
      <c r="CW179" s="114">
        <v>-0.2857142857142857</v>
      </c>
      <c r="CX179" s="310">
        <v>0</v>
      </c>
      <c r="DA179" s="24" t="s">
        <v>2977</v>
      </c>
      <c r="DB179" s="114">
        <v>0</v>
      </c>
      <c r="DC179" s="114" t="s">
        <v>3113</v>
      </c>
      <c r="DD179" s="114" t="s">
        <v>3113</v>
      </c>
      <c r="DE179" s="114" t="s">
        <v>3113</v>
      </c>
      <c r="DF179" s="114" t="s">
        <v>3113</v>
      </c>
      <c r="DG179" s="114" t="s">
        <v>3113</v>
      </c>
      <c r="DH179" s="114" t="s">
        <v>3113</v>
      </c>
      <c r="DI179" s="114" t="s">
        <v>3113</v>
      </c>
      <c r="DJ179" s="558"/>
      <c r="DK179" s="114" t="s">
        <v>3113</v>
      </c>
      <c r="DL179" s="558"/>
      <c r="DM179" s="114" t="s">
        <v>3113</v>
      </c>
      <c r="DN179" s="558"/>
      <c r="DO179" s="114">
        <v>-0.33333333333333326</v>
      </c>
      <c r="DP179" s="114">
        <v>9.9999999999999867E-2</v>
      </c>
      <c r="DQ179" s="114">
        <v>0.36363636363636376</v>
      </c>
      <c r="DR179" s="114">
        <v>0</v>
      </c>
      <c r="DS179" s="114">
        <v>-0.33333333333333326</v>
      </c>
      <c r="DT179" s="114"/>
      <c r="DU179" s="558"/>
      <c r="DV179" s="114"/>
      <c r="DW179" s="114">
        <v>0.22448979591836737</v>
      </c>
      <c r="DX179" s="114">
        <v>-0.19999999999999996</v>
      </c>
      <c r="DY179" s="114"/>
      <c r="EA179" s="24" t="s">
        <v>2977</v>
      </c>
      <c r="EB179" s="114">
        <v>0</v>
      </c>
      <c r="EC179" s="114" t="s">
        <v>3113</v>
      </c>
      <c r="ED179" s="114" t="s">
        <v>3113</v>
      </c>
      <c r="EE179" s="114" t="s">
        <v>3113</v>
      </c>
      <c r="EF179" s="114" t="s">
        <v>3113</v>
      </c>
      <c r="EG179" s="114" t="s">
        <v>3113</v>
      </c>
      <c r="EH179" s="114" t="s">
        <v>3113</v>
      </c>
      <c r="EI179" s="114" t="s">
        <v>3113</v>
      </c>
      <c r="EJ179" s="114"/>
      <c r="EK179" s="569"/>
      <c r="EL179" s="114" t="s">
        <v>3113</v>
      </c>
      <c r="EM179" s="569"/>
      <c r="EN179" s="114" t="s">
        <v>3113</v>
      </c>
      <c r="EO179" s="558"/>
      <c r="EP179" s="114">
        <v>0.14285714285714279</v>
      </c>
      <c r="EQ179" s="114">
        <v>0.125</v>
      </c>
      <c r="ER179" s="114">
        <v>0</v>
      </c>
      <c r="ES179" s="114">
        <v>0</v>
      </c>
      <c r="ET179" s="114">
        <v>-0.22222222222222221</v>
      </c>
      <c r="EU179" s="114"/>
      <c r="EV179" s="563"/>
      <c r="EW179" s="114"/>
      <c r="EX179" s="114">
        <v>0.33333333333333348</v>
      </c>
      <c r="EY179" s="160">
        <v>0</v>
      </c>
    </row>
    <row r="180" spans="1:155" x14ac:dyDescent="0.3">
      <c r="A180" s="24" t="s">
        <v>3120</v>
      </c>
      <c r="B180" s="114"/>
      <c r="C180" s="114"/>
      <c r="D180" s="114"/>
      <c r="E180" s="114"/>
      <c r="F180" s="114"/>
      <c r="G180" s="114"/>
      <c r="H180" s="114"/>
      <c r="I180" s="114"/>
      <c r="J180" s="558"/>
      <c r="K180" s="114"/>
      <c r="L180" s="558"/>
      <c r="M180" s="114"/>
      <c r="N180" s="558"/>
      <c r="O180" s="114" t="s">
        <v>3113</v>
      </c>
      <c r="P180" s="114">
        <v>0</v>
      </c>
      <c r="Q180" s="114">
        <v>0.25000000000000022</v>
      </c>
      <c r="R180" s="114">
        <v>0.25000000000000022</v>
      </c>
      <c r="S180" s="114" t="str">
        <f t="shared" si="4"/>
        <v/>
      </c>
      <c r="T180" s="114" t="s">
        <v>3113</v>
      </c>
      <c r="U180" s="558"/>
      <c r="V180" s="114" t="s">
        <v>3113</v>
      </c>
      <c r="W180" s="114" t="s">
        <v>3113</v>
      </c>
      <c r="X180" s="114"/>
      <c r="AA180" s="24" t="s">
        <v>3120</v>
      </c>
      <c r="AB180" s="114"/>
      <c r="AC180" s="114"/>
      <c r="AD180" s="114"/>
      <c r="AE180" s="114"/>
      <c r="AF180" s="114"/>
      <c r="AG180" s="114"/>
      <c r="AH180" s="114"/>
      <c r="AI180" s="114"/>
      <c r="AJ180" s="558"/>
      <c r="AK180" s="114"/>
      <c r="AL180" s="558"/>
      <c r="AM180" s="114"/>
      <c r="AN180" s="558"/>
      <c r="AO180" s="114" t="s">
        <v>3113</v>
      </c>
      <c r="AP180" s="114">
        <v>-0.23076923076923073</v>
      </c>
      <c r="AQ180" s="114">
        <v>0.25000000000000022</v>
      </c>
      <c r="AR180" s="114" t="str">
        <f t="shared" si="5"/>
        <v/>
      </c>
      <c r="AS180" s="114" t="str">
        <f t="shared" si="5"/>
        <v/>
      </c>
      <c r="AT180" s="114" t="s">
        <v>3113</v>
      </c>
      <c r="AU180" s="563"/>
      <c r="AV180" s="114" t="s">
        <v>3113</v>
      </c>
      <c r="AW180" s="114" t="s">
        <v>3113</v>
      </c>
      <c r="AX180" s="114"/>
      <c r="BA180" s="24" t="s">
        <v>3120</v>
      </c>
      <c r="BB180" s="114"/>
      <c r="BC180" s="114"/>
      <c r="BD180" s="114"/>
      <c r="BE180" s="114"/>
      <c r="BF180" s="114"/>
      <c r="BG180" s="114"/>
      <c r="BH180" s="114"/>
      <c r="BI180" s="114"/>
      <c r="BJ180" s="558"/>
      <c r="BK180" s="114"/>
      <c r="BL180" s="558"/>
      <c r="BM180" s="114"/>
      <c r="BN180" s="558"/>
      <c r="BO180" s="114" t="s">
        <v>3113</v>
      </c>
      <c r="BP180" s="114">
        <v>2</v>
      </c>
      <c r="BQ180" s="114">
        <v>0</v>
      </c>
      <c r="BR180" s="114" t="s">
        <v>3113</v>
      </c>
      <c r="BS180" s="114" t="s">
        <v>3113</v>
      </c>
      <c r="BT180" s="114" t="s">
        <v>3113</v>
      </c>
      <c r="BU180" s="558"/>
      <c r="BV180" s="114" t="s">
        <v>3113</v>
      </c>
      <c r="BW180" s="114" t="s">
        <v>3113</v>
      </c>
      <c r="BX180" s="114"/>
      <c r="CA180" s="24" t="s">
        <v>3120</v>
      </c>
      <c r="CB180" s="114"/>
      <c r="CC180" s="114"/>
      <c r="CD180" s="114"/>
      <c r="CE180" s="114"/>
      <c r="CF180" s="114"/>
      <c r="CG180" s="114"/>
      <c r="CH180" s="114"/>
      <c r="CI180" s="114"/>
      <c r="CJ180" s="558"/>
      <c r="CK180" s="114"/>
      <c r="CL180" s="558"/>
      <c r="CM180" s="114"/>
      <c r="CN180" s="558"/>
      <c r="CO180" s="114" t="str">
        <f t="shared" si="6"/>
        <v/>
      </c>
      <c r="CP180" s="114">
        <f t="shared" si="7"/>
        <v>-0.11111111111111116</v>
      </c>
      <c r="CQ180" s="114">
        <v>0</v>
      </c>
      <c r="CR180" s="114" t="s">
        <v>3113</v>
      </c>
      <c r="CS180" s="114"/>
      <c r="CT180" s="114"/>
      <c r="CU180" s="558"/>
      <c r="CV180" s="114"/>
      <c r="CW180" s="114"/>
      <c r="CX180" s="310"/>
      <c r="DA180" s="24" t="s">
        <v>3120</v>
      </c>
      <c r="DB180" s="114"/>
      <c r="DC180" s="114"/>
      <c r="DD180" s="114"/>
      <c r="DE180" s="114"/>
      <c r="DF180" s="114"/>
      <c r="DG180" s="114"/>
      <c r="DH180" s="114"/>
      <c r="DI180" s="114"/>
      <c r="DJ180" s="558"/>
      <c r="DK180" s="114"/>
      <c r="DL180" s="558"/>
      <c r="DM180" s="114"/>
      <c r="DN180" s="558"/>
      <c r="DO180" s="114" t="s">
        <v>3113</v>
      </c>
      <c r="DP180" s="114">
        <v>0.64999999999999991</v>
      </c>
      <c r="DQ180" s="114">
        <v>-3.0303030303030387E-2</v>
      </c>
      <c r="DR180" s="114" t="s">
        <v>3113</v>
      </c>
      <c r="DS180" s="114"/>
      <c r="DT180" s="114"/>
      <c r="DU180" s="558"/>
      <c r="DV180" s="114"/>
      <c r="DW180" s="114"/>
      <c r="DX180" s="114"/>
      <c r="DY180" s="114"/>
      <c r="EA180" s="24" t="s">
        <v>3120</v>
      </c>
      <c r="EB180" s="114"/>
      <c r="EC180" s="114"/>
      <c r="ED180" s="114"/>
      <c r="EE180" s="114"/>
      <c r="EF180" s="114"/>
      <c r="EG180" s="114"/>
      <c r="EH180" s="114"/>
      <c r="EI180" s="114"/>
      <c r="EJ180" s="114"/>
      <c r="EK180" s="569"/>
      <c r="EL180" s="114"/>
      <c r="EM180" s="569"/>
      <c r="EN180" s="114"/>
      <c r="EO180" s="558"/>
      <c r="EP180" s="114" t="s">
        <v>3113</v>
      </c>
      <c r="EQ180" s="114">
        <v>-6.25E-2</v>
      </c>
      <c r="ER180" s="114">
        <v>-0.33333333333333326</v>
      </c>
      <c r="ES180" s="114" t="s">
        <v>3113</v>
      </c>
      <c r="ET180" s="114"/>
      <c r="EU180" s="114"/>
      <c r="EV180" s="563"/>
      <c r="EW180" s="114"/>
      <c r="EX180" s="114"/>
      <c r="EY180" s="160"/>
    </row>
    <row r="181" spans="1:155" x14ac:dyDescent="0.3">
      <c r="A181" s="24" t="s">
        <v>2978</v>
      </c>
      <c r="B181" s="114" t="s">
        <v>3113</v>
      </c>
      <c r="C181" s="114" t="s">
        <v>3113</v>
      </c>
      <c r="D181" s="114">
        <v>0</v>
      </c>
      <c r="E181" s="114" t="s">
        <v>3113</v>
      </c>
      <c r="F181" s="114" t="s">
        <v>3113</v>
      </c>
      <c r="G181" s="114">
        <v>0</v>
      </c>
      <c r="H181" s="114">
        <v>0</v>
      </c>
      <c r="I181" s="114">
        <v>0.33333333333333326</v>
      </c>
      <c r="J181" s="558"/>
      <c r="K181" s="114">
        <v>-0.5</v>
      </c>
      <c r="L181" s="558"/>
      <c r="M181" s="114">
        <v>0.25000000000000022</v>
      </c>
      <c r="N181" s="558"/>
      <c r="O181" s="114">
        <v>0.19999999999999996</v>
      </c>
      <c r="P181" s="114">
        <v>0.33333333333333326</v>
      </c>
      <c r="Q181" s="114">
        <v>0</v>
      </c>
      <c r="R181" s="114">
        <v>0</v>
      </c>
      <c r="S181" s="114">
        <f t="shared" si="4"/>
        <v>-0.25</v>
      </c>
      <c r="T181" s="114">
        <v>0.33333333333333326</v>
      </c>
      <c r="U181" s="558"/>
      <c r="V181" s="114">
        <v>0</v>
      </c>
      <c r="W181" s="114">
        <v>0</v>
      </c>
      <c r="X181" s="114">
        <v>0</v>
      </c>
      <c r="AA181" s="24" t="s">
        <v>2978</v>
      </c>
      <c r="AB181" s="114" t="s">
        <v>3113</v>
      </c>
      <c r="AC181" s="114" t="s">
        <v>3113</v>
      </c>
      <c r="AD181" s="114">
        <v>-0.33333333333333337</v>
      </c>
      <c r="AE181" s="114" t="s">
        <v>3113</v>
      </c>
      <c r="AF181" s="114" t="s">
        <v>3113</v>
      </c>
      <c r="AG181" s="114">
        <v>0</v>
      </c>
      <c r="AH181" s="114">
        <v>-0.33333333333333337</v>
      </c>
      <c r="AI181" s="114">
        <v>0.5</v>
      </c>
      <c r="AJ181" s="558"/>
      <c r="AK181" s="114">
        <v>0</v>
      </c>
      <c r="AL181" s="558"/>
      <c r="AM181" s="114">
        <v>0.16666666666666674</v>
      </c>
      <c r="AN181" s="558"/>
      <c r="AO181" s="114">
        <v>-0.4285714285714286</v>
      </c>
      <c r="AP181" s="114">
        <v>0.5</v>
      </c>
      <c r="AQ181" s="114">
        <v>0</v>
      </c>
      <c r="AR181" s="114">
        <f t="shared" si="5"/>
        <v>0</v>
      </c>
      <c r="AS181" s="114">
        <f t="shared" si="5"/>
        <v>0</v>
      </c>
      <c r="AT181" s="114">
        <v>0</v>
      </c>
      <c r="AU181" s="563"/>
      <c r="AV181" s="114">
        <v>0</v>
      </c>
      <c r="AW181" s="114">
        <v>0</v>
      </c>
      <c r="AX181" s="114">
        <v>0</v>
      </c>
      <c r="BA181" s="24" t="s">
        <v>2978</v>
      </c>
      <c r="BB181" s="114" t="s">
        <v>3113</v>
      </c>
      <c r="BC181" s="114" t="s">
        <v>3113</v>
      </c>
      <c r="BD181" s="114">
        <v>-0.1428571428571429</v>
      </c>
      <c r="BE181" s="114" t="s">
        <v>3113</v>
      </c>
      <c r="BF181" s="114" t="s">
        <v>3113</v>
      </c>
      <c r="BG181" s="114">
        <v>-0.1428571428571429</v>
      </c>
      <c r="BH181" s="114">
        <v>0</v>
      </c>
      <c r="BI181" s="114">
        <v>0.16666666666666674</v>
      </c>
      <c r="BJ181" s="558"/>
      <c r="BK181" s="114">
        <v>-0.21428571428571441</v>
      </c>
      <c r="BL181" s="558"/>
      <c r="BM181" s="114">
        <v>9.090909090909105E-2</v>
      </c>
      <c r="BN181" s="558"/>
      <c r="BO181" s="114">
        <v>-0.16666666666666663</v>
      </c>
      <c r="BP181" s="114">
        <v>0.19999999999999996</v>
      </c>
      <c r="BQ181" s="114">
        <v>0</v>
      </c>
      <c r="BR181" s="114">
        <v>0</v>
      </c>
      <c r="BS181" s="114">
        <v>0</v>
      </c>
      <c r="BT181" s="114">
        <v>0</v>
      </c>
      <c r="BU181" s="558"/>
      <c r="BV181" s="114">
        <v>0</v>
      </c>
      <c r="BW181" s="114">
        <v>0</v>
      </c>
      <c r="BX181" s="114">
        <v>0</v>
      </c>
      <c r="CA181" s="24" t="s">
        <v>2978</v>
      </c>
      <c r="CB181" s="114" t="s">
        <v>3113</v>
      </c>
      <c r="CC181" s="114" t="s">
        <v>3113</v>
      </c>
      <c r="CD181" s="114">
        <v>-0.16666666666666663</v>
      </c>
      <c r="CE181" s="114" t="s">
        <v>3113</v>
      </c>
      <c r="CF181" s="114" t="s">
        <v>3113</v>
      </c>
      <c r="CG181" s="114">
        <v>8.3333333333333259E-2</v>
      </c>
      <c r="CH181" s="114">
        <v>-7.6923076923076872E-2</v>
      </c>
      <c r="CI181" s="114">
        <v>0.16666666666666674</v>
      </c>
      <c r="CJ181" s="558"/>
      <c r="CK181" s="114">
        <v>-0.2857142857142857</v>
      </c>
      <c r="CL181" s="558"/>
      <c r="CM181" s="114">
        <v>0</v>
      </c>
      <c r="CN181" s="558"/>
      <c r="CO181" s="114">
        <f t="shared" si="6"/>
        <v>-0.20000000000000007</v>
      </c>
      <c r="CP181" s="114">
        <f t="shared" si="7"/>
        <v>0.75000000000000022</v>
      </c>
      <c r="CQ181" s="114">
        <v>0</v>
      </c>
      <c r="CR181" s="114">
        <v>-5.5511151231257827E-16</v>
      </c>
      <c r="CS181" s="114">
        <v>0</v>
      </c>
      <c r="CT181" s="114">
        <v>0</v>
      </c>
      <c r="CU181" s="558"/>
      <c r="CV181" s="114">
        <v>0</v>
      </c>
      <c r="CW181" s="114">
        <v>0</v>
      </c>
      <c r="CX181" s="310">
        <v>0</v>
      </c>
      <c r="DA181" s="24" t="s">
        <v>2978</v>
      </c>
      <c r="DB181" s="114" t="s">
        <v>3113</v>
      </c>
      <c r="DC181" s="114" t="s">
        <v>3113</v>
      </c>
      <c r="DD181" s="114">
        <v>7.6923076923077094E-2</v>
      </c>
      <c r="DE181" s="114" t="s">
        <v>3113</v>
      </c>
      <c r="DF181" s="114" t="s">
        <v>3113</v>
      </c>
      <c r="DG181" s="114">
        <v>-0.26829268292682928</v>
      </c>
      <c r="DH181" s="114">
        <v>0.58333333333333348</v>
      </c>
      <c r="DI181" s="114">
        <v>-0.15789473684210531</v>
      </c>
      <c r="DJ181" s="558"/>
      <c r="DK181" s="114">
        <v>0.25</v>
      </c>
      <c r="DL181" s="558"/>
      <c r="DM181" s="114">
        <v>0.19999999999999996</v>
      </c>
      <c r="DN181" s="558"/>
      <c r="DO181" s="114">
        <v>-0.33333333333333326</v>
      </c>
      <c r="DP181" s="114">
        <v>9.9999999999999867E-2</v>
      </c>
      <c r="DQ181" s="114">
        <v>0</v>
      </c>
      <c r="DR181" s="114">
        <v>9.090909090909105E-2</v>
      </c>
      <c r="DS181" s="114">
        <v>-0.16666666666666663</v>
      </c>
      <c r="DT181" s="114">
        <v>0</v>
      </c>
      <c r="DU181" s="558"/>
      <c r="DV181" s="114">
        <v>0.22500000000000009</v>
      </c>
      <c r="DW181" s="114">
        <v>0.22448979591836737</v>
      </c>
      <c r="DX181" s="114">
        <v>-0.19999999999999996</v>
      </c>
      <c r="DY181" s="114"/>
      <c r="EA181" s="24" t="s">
        <v>2978</v>
      </c>
      <c r="EB181" s="114" t="s">
        <v>3113</v>
      </c>
      <c r="EC181" s="114" t="s">
        <v>3113</v>
      </c>
      <c r="ED181" s="114">
        <v>-0.26315789473684204</v>
      </c>
      <c r="EE181" s="114" t="s">
        <v>3113</v>
      </c>
      <c r="EF181" s="114" t="s">
        <v>3113</v>
      </c>
      <c r="EG181" s="114">
        <v>0.53846153846153855</v>
      </c>
      <c r="EH181" s="114">
        <v>0.19999999999999996</v>
      </c>
      <c r="EI181" s="114">
        <v>0</v>
      </c>
      <c r="EJ181" s="114"/>
      <c r="EK181" s="569"/>
      <c r="EL181" s="114">
        <v>-0.125</v>
      </c>
      <c r="EM181" s="569"/>
      <c r="EN181" s="114">
        <v>-0.2857142857142857</v>
      </c>
      <c r="EO181" s="558"/>
      <c r="EP181" s="114">
        <v>0.46666666666666656</v>
      </c>
      <c r="EQ181" s="114">
        <v>0</v>
      </c>
      <c r="ER181" s="114">
        <v>0</v>
      </c>
      <c r="ES181" s="114">
        <v>3.6363636363634377E-4</v>
      </c>
      <c r="ET181" s="114">
        <v>-3.6350418029806875E-4</v>
      </c>
      <c r="EU181" s="114">
        <v>0</v>
      </c>
      <c r="EV181" s="563"/>
      <c r="EW181" s="114">
        <v>0</v>
      </c>
      <c r="EX181" s="114">
        <v>0</v>
      </c>
      <c r="EY181" s="160">
        <v>0.18181818181818188</v>
      </c>
    </row>
    <row r="182" spans="1:155" x14ac:dyDescent="0.3">
      <c r="A182" s="24" t="s">
        <v>2092</v>
      </c>
      <c r="B182" s="114"/>
      <c r="C182" s="114"/>
      <c r="D182" s="114"/>
      <c r="E182" s="114"/>
      <c r="F182" s="114"/>
      <c r="G182" s="114"/>
      <c r="H182" s="114"/>
      <c r="I182" s="114"/>
      <c r="J182" s="558"/>
      <c r="K182" s="114"/>
      <c r="L182" s="558"/>
      <c r="M182" s="114"/>
      <c r="N182" s="558"/>
      <c r="O182" s="114" t="s">
        <v>3113</v>
      </c>
      <c r="P182" s="114">
        <v>0</v>
      </c>
      <c r="Q182" s="114">
        <v>0</v>
      </c>
      <c r="R182" s="114">
        <v>0</v>
      </c>
      <c r="S182" s="114">
        <f t="shared" si="4"/>
        <v>0</v>
      </c>
      <c r="T182" s="114">
        <v>0</v>
      </c>
      <c r="U182" s="558"/>
      <c r="V182" s="114">
        <v>0.5</v>
      </c>
      <c r="W182" s="114">
        <v>0</v>
      </c>
      <c r="X182" s="114">
        <v>0</v>
      </c>
      <c r="AA182" s="24" t="s">
        <v>2092</v>
      </c>
      <c r="AB182" s="114"/>
      <c r="AC182" s="114"/>
      <c r="AD182" s="114"/>
      <c r="AE182" s="114"/>
      <c r="AF182" s="114"/>
      <c r="AG182" s="114"/>
      <c r="AH182" s="114"/>
      <c r="AI182" s="114"/>
      <c r="AJ182" s="558"/>
      <c r="AK182" s="114"/>
      <c r="AL182" s="558"/>
      <c r="AM182" s="114"/>
      <c r="AN182" s="558"/>
      <c r="AO182" s="114" t="s">
        <v>3113</v>
      </c>
      <c r="AP182" s="114">
        <v>0</v>
      </c>
      <c r="AQ182" s="114">
        <v>-0.12</v>
      </c>
      <c r="AR182" s="114">
        <f t="shared" si="5"/>
        <v>-9.0909090909091939E-2</v>
      </c>
      <c r="AS182" s="114">
        <f t="shared" si="5"/>
        <v>1.1102230246251565E-15</v>
      </c>
      <c r="AT182" s="114">
        <v>0</v>
      </c>
      <c r="AU182" s="563"/>
      <c r="AV182" s="114">
        <v>0.25000000000000022</v>
      </c>
      <c r="AW182" s="114">
        <v>-0.20000000000000007</v>
      </c>
      <c r="AX182" s="114">
        <v>0</v>
      </c>
      <c r="BA182" s="24" t="s">
        <v>2092</v>
      </c>
      <c r="BB182" s="114"/>
      <c r="BC182" s="114"/>
      <c r="BD182" s="114"/>
      <c r="BE182" s="114"/>
      <c r="BF182" s="114"/>
      <c r="BG182" s="114"/>
      <c r="BH182" s="114"/>
      <c r="BI182" s="114"/>
      <c r="BJ182" s="558"/>
      <c r="BK182" s="114"/>
      <c r="BL182" s="558"/>
      <c r="BM182" s="114"/>
      <c r="BN182" s="558"/>
      <c r="BO182" s="114" t="s">
        <v>3113</v>
      </c>
      <c r="BP182" s="114">
        <v>7.1428571428571397E-2</v>
      </c>
      <c r="BQ182" s="114">
        <v>-0.19999999999999996</v>
      </c>
      <c r="BR182" s="114">
        <v>0</v>
      </c>
      <c r="BS182" s="114">
        <v>0.16666666666666674</v>
      </c>
      <c r="BT182" s="114">
        <v>0.16666666666666674</v>
      </c>
      <c r="BU182" s="558"/>
      <c r="BV182" s="114">
        <v>0</v>
      </c>
      <c r="BW182" s="114">
        <v>0</v>
      </c>
      <c r="BX182" s="114">
        <v>0</v>
      </c>
      <c r="CA182" s="24" t="s">
        <v>2092</v>
      </c>
      <c r="CB182" s="114"/>
      <c r="CC182" s="114"/>
      <c r="CD182" s="114"/>
      <c r="CE182" s="114"/>
      <c r="CF182" s="114"/>
      <c r="CG182" s="114"/>
      <c r="CH182" s="114"/>
      <c r="CI182" s="114"/>
      <c r="CJ182" s="558"/>
      <c r="CK182" s="114"/>
      <c r="CL182" s="558"/>
      <c r="CM182" s="114"/>
      <c r="CN182" s="558"/>
      <c r="CO182" s="114" t="str">
        <f t="shared" si="6"/>
        <v/>
      </c>
      <c r="CP182" s="114">
        <f t="shared" si="7"/>
        <v>0.16666666666666674</v>
      </c>
      <c r="CQ182" s="114">
        <v>0.14285714285714279</v>
      </c>
      <c r="CR182" s="114">
        <v>4.4408920985006262E-16</v>
      </c>
      <c r="CS182" s="114">
        <v>0</v>
      </c>
      <c r="CT182" s="114">
        <v>-0.12499999999999989</v>
      </c>
      <c r="CU182" s="558"/>
      <c r="CV182" s="114">
        <v>0.21428571428571419</v>
      </c>
      <c r="CW182" s="114">
        <v>-5.882352941176483E-2</v>
      </c>
      <c r="CX182" s="310">
        <v>0</v>
      </c>
      <c r="DA182" s="24" t="s">
        <v>2092</v>
      </c>
      <c r="DB182" s="114"/>
      <c r="DC182" s="114"/>
      <c r="DD182" s="114"/>
      <c r="DE182" s="114"/>
      <c r="DF182" s="114"/>
      <c r="DG182" s="114"/>
      <c r="DH182" s="114"/>
      <c r="DI182" s="114"/>
      <c r="DJ182" s="558"/>
      <c r="DK182" s="114"/>
      <c r="DL182" s="558"/>
      <c r="DM182" s="114"/>
      <c r="DN182" s="558"/>
      <c r="DO182" s="114" t="s">
        <v>3113</v>
      </c>
      <c r="DP182" s="114">
        <v>0</v>
      </c>
      <c r="DQ182" s="114">
        <v>-0.4</v>
      </c>
      <c r="DR182" s="114">
        <v>1</v>
      </c>
      <c r="DS182" s="114">
        <v>-0.16666666666666663</v>
      </c>
      <c r="DT182" s="114">
        <v>0</v>
      </c>
      <c r="DU182" s="558"/>
      <c r="DV182" s="114">
        <v>0.19999999999999996</v>
      </c>
      <c r="DW182" s="114">
        <v>0</v>
      </c>
      <c r="DX182" s="114">
        <v>0</v>
      </c>
      <c r="DY182" s="114"/>
      <c r="EA182" s="24" t="s">
        <v>2092</v>
      </c>
      <c r="EB182" s="114"/>
      <c r="EC182" s="114"/>
      <c r="ED182" s="114"/>
      <c r="EE182" s="114"/>
      <c r="EF182" s="114"/>
      <c r="EG182" s="114"/>
      <c r="EH182" s="114"/>
      <c r="EI182" s="114"/>
      <c r="EJ182" s="114"/>
      <c r="EK182" s="569"/>
      <c r="EL182" s="114"/>
      <c r="EM182" s="569"/>
      <c r="EN182" s="114"/>
      <c r="EO182" s="558"/>
      <c r="EP182" s="114" t="s">
        <v>3113</v>
      </c>
      <c r="EQ182" s="114">
        <v>-6.25E-2</v>
      </c>
      <c r="ER182" s="114">
        <v>6.6666666666666652E-2</v>
      </c>
      <c r="ES182" s="114">
        <v>-0.12549999999999994</v>
      </c>
      <c r="ET182" s="114">
        <v>5.717552887365418E-4</v>
      </c>
      <c r="EU182" s="114">
        <v>0.14285714285714279</v>
      </c>
      <c r="EV182" s="563"/>
      <c r="EW182" s="114">
        <v>0.5</v>
      </c>
      <c r="EX182" s="114">
        <v>0</v>
      </c>
      <c r="EY182" s="160">
        <v>0</v>
      </c>
    </row>
    <row r="183" spans="1:155" x14ac:dyDescent="0.3">
      <c r="A183" s="24" t="s">
        <v>3122</v>
      </c>
      <c r="B183" s="114"/>
      <c r="C183" s="114"/>
      <c r="D183" s="114"/>
      <c r="E183" s="114"/>
      <c r="F183" s="114"/>
      <c r="G183" s="114"/>
      <c r="H183" s="114"/>
      <c r="I183" s="114"/>
      <c r="J183" s="558"/>
      <c r="K183" s="114" t="s">
        <v>3113</v>
      </c>
      <c r="L183" s="558"/>
      <c r="M183" s="114">
        <v>0</v>
      </c>
      <c r="N183" s="558"/>
      <c r="O183" s="114" t="s">
        <v>3113</v>
      </c>
      <c r="P183" s="114" t="s">
        <v>3113</v>
      </c>
      <c r="Q183" s="114">
        <v>0.25000000000000022</v>
      </c>
      <c r="R183" s="114" t="s">
        <v>3113</v>
      </c>
      <c r="S183" s="114">
        <f t="shared" si="4"/>
        <v>-0.20000000000000007</v>
      </c>
      <c r="T183" s="114" t="s">
        <v>3113</v>
      </c>
      <c r="U183" s="558"/>
      <c r="V183" s="114" t="s">
        <v>3113</v>
      </c>
      <c r="W183" s="114" t="s">
        <v>3113</v>
      </c>
      <c r="X183" s="114"/>
      <c r="AA183" s="24" t="s">
        <v>3122</v>
      </c>
      <c r="AB183" s="114"/>
      <c r="AC183" s="114"/>
      <c r="AD183" s="114"/>
      <c r="AE183" s="114"/>
      <c r="AF183" s="114"/>
      <c r="AG183" s="114"/>
      <c r="AH183" s="114"/>
      <c r="AI183" s="114"/>
      <c r="AJ183" s="558"/>
      <c r="AK183" s="114" t="s">
        <v>3113</v>
      </c>
      <c r="AL183" s="558"/>
      <c r="AM183" s="114">
        <v>-0.33333333333333337</v>
      </c>
      <c r="AN183" s="558"/>
      <c r="AO183" s="114" t="s">
        <v>3113</v>
      </c>
      <c r="AP183" s="114" t="s">
        <v>3113</v>
      </c>
      <c r="AQ183" s="114">
        <v>0</v>
      </c>
      <c r="AR183" s="160" t="str">
        <f t="shared" si="5"/>
        <v/>
      </c>
      <c r="AS183" s="160" t="str">
        <f t="shared" si="5"/>
        <v/>
      </c>
      <c r="AT183" s="114" t="s">
        <v>3113</v>
      </c>
      <c r="AU183" s="563"/>
      <c r="AV183" s="114" t="s">
        <v>3113</v>
      </c>
      <c r="AW183" s="114" t="s">
        <v>3113</v>
      </c>
      <c r="AX183" s="114"/>
      <c r="BA183" s="24" t="s">
        <v>3122</v>
      </c>
      <c r="BB183" s="114"/>
      <c r="BC183" s="114"/>
      <c r="BD183" s="114"/>
      <c r="BE183" s="114"/>
      <c r="BF183" s="114"/>
      <c r="BG183" s="114"/>
      <c r="BH183" s="114"/>
      <c r="BI183" s="114"/>
      <c r="BJ183" s="558"/>
      <c r="BK183" s="114" t="s">
        <v>3113</v>
      </c>
      <c r="BL183" s="558"/>
      <c r="BM183" s="114">
        <v>0.19999999999999996</v>
      </c>
      <c r="BN183" s="558"/>
      <c r="BO183" s="114" t="s">
        <v>3113</v>
      </c>
      <c r="BP183" s="114" t="s">
        <v>3113</v>
      </c>
      <c r="BQ183" s="114">
        <v>0.25000000000000022</v>
      </c>
      <c r="BR183" s="160"/>
      <c r="BS183" s="160" t="s">
        <v>3113</v>
      </c>
      <c r="BT183" s="114" t="s">
        <v>3113</v>
      </c>
      <c r="BU183" s="558"/>
      <c r="BV183" s="114" t="s">
        <v>3113</v>
      </c>
      <c r="BW183" s="114" t="s">
        <v>3113</v>
      </c>
      <c r="BX183" s="114"/>
      <c r="CA183" s="24" t="s">
        <v>3122</v>
      </c>
      <c r="CB183" s="114"/>
      <c r="CC183" s="114"/>
      <c r="CD183" s="114"/>
      <c r="CE183" s="114"/>
      <c r="CF183" s="114"/>
      <c r="CG183" s="114"/>
      <c r="CH183" s="114"/>
      <c r="CI183" s="114"/>
      <c r="CJ183" s="558"/>
      <c r="CK183" s="114" t="s">
        <v>3113</v>
      </c>
      <c r="CL183" s="558"/>
      <c r="CM183" s="114">
        <v>0</v>
      </c>
      <c r="CN183" s="558"/>
      <c r="CO183" s="114" t="str">
        <f t="shared" si="6"/>
        <v/>
      </c>
      <c r="CP183" s="114" t="str">
        <f t="shared" si="7"/>
        <v/>
      </c>
      <c r="CQ183" s="114">
        <v>-6.6666666666666652E-2</v>
      </c>
      <c r="CR183" s="160"/>
      <c r="CS183" s="160"/>
      <c r="CT183" s="160"/>
      <c r="CU183" s="558"/>
      <c r="CV183" s="160"/>
      <c r="CW183" s="160"/>
      <c r="CX183" s="310"/>
      <c r="DA183" s="24" t="s">
        <v>3122</v>
      </c>
      <c r="DB183" s="114"/>
      <c r="DC183" s="114"/>
      <c r="DD183" s="114"/>
      <c r="DE183" s="114"/>
      <c r="DF183" s="114"/>
      <c r="DG183" s="114"/>
      <c r="DH183" s="114"/>
      <c r="DI183" s="114"/>
      <c r="DJ183" s="558"/>
      <c r="DK183" s="114" t="s">
        <v>3113</v>
      </c>
      <c r="DL183" s="558"/>
      <c r="DM183" s="114">
        <v>0.19999999999999996</v>
      </c>
      <c r="DN183" s="558"/>
      <c r="DO183" s="114" t="s">
        <v>3113</v>
      </c>
      <c r="DP183" s="114" t="s">
        <v>3113</v>
      </c>
      <c r="DQ183" s="114">
        <v>0</v>
      </c>
      <c r="DR183" s="160"/>
      <c r="DS183" s="160"/>
      <c r="DT183" s="160"/>
      <c r="DU183" s="558"/>
      <c r="DV183" s="160"/>
      <c r="DW183" s="160"/>
      <c r="DX183" s="114"/>
      <c r="DY183" s="114"/>
      <c r="EA183" s="24" t="s">
        <v>3122</v>
      </c>
      <c r="EB183" s="114"/>
      <c r="EC183" s="114"/>
      <c r="ED183" s="114"/>
      <c r="EE183" s="114"/>
      <c r="EF183" s="114"/>
      <c r="EG183" s="114"/>
      <c r="EH183" s="114"/>
      <c r="EI183" s="114"/>
      <c r="EJ183" s="114"/>
      <c r="EK183" s="569"/>
      <c r="EL183" s="114" t="s">
        <v>3113</v>
      </c>
      <c r="EM183" s="569"/>
      <c r="EN183" s="114">
        <v>-0.20000000000000007</v>
      </c>
      <c r="EO183" s="558"/>
      <c r="EP183" s="114" t="s">
        <v>3113</v>
      </c>
      <c r="EQ183" s="114" t="s">
        <v>3113</v>
      </c>
      <c r="ER183" s="114">
        <v>6.6666666666666652E-2</v>
      </c>
      <c r="ES183" s="160"/>
      <c r="ET183" s="160"/>
      <c r="EU183" s="160"/>
      <c r="EV183" s="563"/>
      <c r="EW183" s="160"/>
      <c r="EX183" s="160"/>
      <c r="EY183" s="160"/>
    </row>
    <row r="184" spans="1:155" x14ac:dyDescent="0.3">
      <c r="A184" s="24" t="s">
        <v>2979</v>
      </c>
      <c r="B184" s="114" t="s">
        <v>3113</v>
      </c>
      <c r="C184" s="114" t="s">
        <v>3113</v>
      </c>
      <c r="D184" s="114" t="s">
        <v>3113</v>
      </c>
      <c r="E184" s="114" t="s">
        <v>3113</v>
      </c>
      <c r="F184" s="114">
        <v>1</v>
      </c>
      <c r="G184" s="114" t="s">
        <v>3113</v>
      </c>
      <c r="H184" s="114" t="s">
        <v>3113</v>
      </c>
      <c r="I184" s="114" t="s">
        <v>3113</v>
      </c>
      <c r="J184" s="558"/>
      <c r="K184" s="114">
        <v>-0.33333333333333337</v>
      </c>
      <c r="L184" s="558"/>
      <c r="M184" s="114">
        <v>0</v>
      </c>
      <c r="N184" s="558"/>
      <c r="O184" s="114">
        <v>0</v>
      </c>
      <c r="P184" s="114" t="s">
        <v>3113</v>
      </c>
      <c r="Q184" s="114" t="s">
        <v>3113</v>
      </c>
      <c r="R184" s="114">
        <v>0.25000000000000022</v>
      </c>
      <c r="S184" s="114">
        <f t="shared" si="4"/>
        <v>-0.4</v>
      </c>
      <c r="T184" s="114">
        <v>0.33333333333333326</v>
      </c>
      <c r="U184" s="558"/>
      <c r="V184" s="114">
        <v>0.5</v>
      </c>
      <c r="W184" s="114">
        <v>0</v>
      </c>
      <c r="X184" s="114">
        <v>-0.41666666666666663</v>
      </c>
      <c r="AA184" s="24" t="s">
        <v>2979</v>
      </c>
      <c r="AB184" s="114" t="s">
        <v>3113</v>
      </c>
      <c r="AC184" s="114" t="s">
        <v>3113</v>
      </c>
      <c r="AD184" s="114" t="s">
        <v>3113</v>
      </c>
      <c r="AE184" s="114" t="s">
        <v>3113</v>
      </c>
      <c r="AF184" s="114">
        <v>6.6666666666666652E-2</v>
      </c>
      <c r="AG184" s="114" t="s">
        <v>3113</v>
      </c>
      <c r="AH184" s="114" t="s">
        <v>3113</v>
      </c>
      <c r="AI184" s="114" t="s">
        <v>3113</v>
      </c>
      <c r="AJ184" s="558"/>
      <c r="AK184" s="114">
        <v>-0.25</v>
      </c>
      <c r="AL184" s="558"/>
      <c r="AM184" s="114">
        <v>0.33333333333333326</v>
      </c>
      <c r="AN184" s="558"/>
      <c r="AO184" s="114">
        <v>0</v>
      </c>
      <c r="AP184" s="114" t="s">
        <v>3113</v>
      </c>
      <c r="AQ184" s="114" t="s">
        <v>3113</v>
      </c>
      <c r="AR184" s="160">
        <f t="shared" si="5"/>
        <v>-0.25</v>
      </c>
      <c r="AS184" s="160">
        <f t="shared" si="5"/>
        <v>0</v>
      </c>
      <c r="AT184" s="114">
        <v>0</v>
      </c>
      <c r="AU184" s="563"/>
      <c r="AV184" s="114">
        <v>0</v>
      </c>
      <c r="AW184" s="114">
        <v>0.33333333333333326</v>
      </c>
      <c r="AX184" s="114">
        <v>-0.25</v>
      </c>
      <c r="BA184" s="24" t="s">
        <v>2979</v>
      </c>
      <c r="BB184" s="114" t="s">
        <v>3113</v>
      </c>
      <c r="BC184" s="114" t="s">
        <v>3113</v>
      </c>
      <c r="BD184" s="114" t="s">
        <v>3113</v>
      </c>
      <c r="BE184" s="114" t="s">
        <v>3113</v>
      </c>
      <c r="BF184" s="114">
        <v>-0.12499999999999989</v>
      </c>
      <c r="BG184" s="114" t="s">
        <v>3113</v>
      </c>
      <c r="BH184" s="114" t="s">
        <v>3113</v>
      </c>
      <c r="BI184" s="114" t="s">
        <v>3113</v>
      </c>
      <c r="BJ184" s="558"/>
      <c r="BK184" s="114">
        <v>-0.4</v>
      </c>
      <c r="BL184" s="558"/>
      <c r="BM184" s="114">
        <v>0</v>
      </c>
      <c r="BN184" s="558"/>
      <c r="BO184" s="114">
        <v>0.66666666666666674</v>
      </c>
      <c r="BP184" s="114" t="s">
        <v>3113</v>
      </c>
      <c r="BQ184" s="114" t="s">
        <v>3113</v>
      </c>
      <c r="BR184" s="160" t="s">
        <v>3113</v>
      </c>
      <c r="BS184" s="160">
        <v>0.50000000000000377</v>
      </c>
      <c r="BT184" s="114">
        <v>0.71428571428571419</v>
      </c>
      <c r="BU184" s="558"/>
      <c r="BV184" s="114">
        <v>1.3333333333333335</v>
      </c>
      <c r="BW184" s="114">
        <v>-0.4</v>
      </c>
      <c r="BX184" s="114">
        <v>0</v>
      </c>
      <c r="CA184" s="24" t="s">
        <v>2979</v>
      </c>
      <c r="CB184" s="114" t="s">
        <v>3113</v>
      </c>
      <c r="CC184" s="114" t="s">
        <v>3113</v>
      </c>
      <c r="CD184" s="114" t="s">
        <v>3113</v>
      </c>
      <c r="CE184" s="114" t="s">
        <v>3113</v>
      </c>
      <c r="CF184" s="114">
        <v>0.16666666666666674</v>
      </c>
      <c r="CG184" s="114" t="s">
        <v>3113</v>
      </c>
      <c r="CH184" s="114" t="s">
        <v>3113</v>
      </c>
      <c r="CI184" s="114" t="s">
        <v>3113</v>
      </c>
      <c r="CJ184" s="558"/>
      <c r="CK184" s="114">
        <v>0.125</v>
      </c>
      <c r="CL184" s="558"/>
      <c r="CM184" s="114">
        <v>-0.11111111111111116</v>
      </c>
      <c r="CN184" s="558"/>
      <c r="CO184" s="114">
        <f t="shared" si="6"/>
        <v>0.16666666666666674</v>
      </c>
      <c r="CP184" s="114" t="str">
        <f t="shared" si="7"/>
        <v/>
      </c>
      <c r="CQ184" s="114" t="s">
        <v>3113</v>
      </c>
      <c r="CR184" s="160" t="s">
        <v>3113</v>
      </c>
      <c r="CS184" s="160">
        <v>0</v>
      </c>
      <c r="CT184" s="160">
        <v>0.5</v>
      </c>
      <c r="CU184" s="558"/>
      <c r="CV184" s="160">
        <v>0</v>
      </c>
      <c r="CW184" s="160">
        <v>0</v>
      </c>
      <c r="CX184" s="310">
        <v>-0.33333333333333337</v>
      </c>
      <c r="DA184" s="24" t="s">
        <v>2979</v>
      </c>
      <c r="DB184" s="114" t="s">
        <v>3113</v>
      </c>
      <c r="DC184" s="114" t="s">
        <v>3113</v>
      </c>
      <c r="DD184" s="114" t="s">
        <v>3113</v>
      </c>
      <c r="DE184" s="114" t="s">
        <v>3113</v>
      </c>
      <c r="DF184" s="114">
        <v>-0.33333333333333326</v>
      </c>
      <c r="DG184" s="114" t="s">
        <v>3113</v>
      </c>
      <c r="DH184" s="114" t="s">
        <v>3113</v>
      </c>
      <c r="DI184" s="114" t="s">
        <v>3113</v>
      </c>
      <c r="DJ184" s="558"/>
      <c r="DK184" s="114">
        <v>4.1666666666666741E-2</v>
      </c>
      <c r="DL184" s="558"/>
      <c r="DM184" s="114">
        <v>0.19999999999999996</v>
      </c>
      <c r="DN184" s="558"/>
      <c r="DO184" s="114">
        <v>-0.33333333333333326</v>
      </c>
      <c r="DP184" s="114" t="s">
        <v>3113</v>
      </c>
      <c r="DQ184" s="114" t="s">
        <v>3113</v>
      </c>
      <c r="DR184" s="160" t="s">
        <v>3113</v>
      </c>
      <c r="DS184" s="160">
        <v>-0.23076923076923195</v>
      </c>
      <c r="DT184" s="160">
        <v>9.9999999999999867E-2</v>
      </c>
      <c r="DU184" s="558"/>
      <c r="DV184" s="160">
        <v>0.11363636363636376</v>
      </c>
      <c r="DW184" s="160">
        <v>0.22448979591836737</v>
      </c>
      <c r="DX184" s="114">
        <v>-0.19999999999999996</v>
      </c>
      <c r="DY184" s="114"/>
      <c r="EA184" s="24" t="s">
        <v>2979</v>
      </c>
      <c r="EB184" s="114" t="s">
        <v>3113</v>
      </c>
      <c r="EC184" s="114" t="s">
        <v>3113</v>
      </c>
      <c r="ED184" s="114" t="s">
        <v>3113</v>
      </c>
      <c r="EE184" s="114" t="s">
        <v>3113</v>
      </c>
      <c r="EF184" s="114">
        <v>-0.4</v>
      </c>
      <c r="EG184" s="114" t="s">
        <v>3113</v>
      </c>
      <c r="EH184" s="114" t="s">
        <v>3113</v>
      </c>
      <c r="EI184" s="114" t="s">
        <v>3113</v>
      </c>
      <c r="EJ184" s="114"/>
      <c r="EK184" s="569"/>
      <c r="EL184" s="114">
        <v>-0.12499999999999989</v>
      </c>
      <c r="EM184" s="569"/>
      <c r="EN184" s="114">
        <v>7.1428571428571397E-2</v>
      </c>
      <c r="EO184" s="558"/>
      <c r="EP184" s="114">
        <v>6.6666666666666652E-2</v>
      </c>
      <c r="EQ184" s="114" t="s">
        <v>3113</v>
      </c>
      <c r="ER184" s="114" t="s">
        <v>3113</v>
      </c>
      <c r="ES184" s="160" t="s">
        <v>3113</v>
      </c>
      <c r="ET184" s="160">
        <v>-4.9619847939175732E-2</v>
      </c>
      <c r="EU184" s="160">
        <v>-0.15789473684210531</v>
      </c>
      <c r="EV184" s="563"/>
      <c r="EW184" s="160">
        <v>0</v>
      </c>
      <c r="EX184" s="160">
        <v>0.25000000000000022</v>
      </c>
      <c r="EY184" s="160">
        <v>-0.10000000000000009</v>
      </c>
    </row>
    <row r="185" spans="1:155" x14ac:dyDescent="0.3">
      <c r="A185" s="24" t="s">
        <v>2980</v>
      </c>
      <c r="B185" s="114">
        <v>0</v>
      </c>
      <c r="C185" s="114" t="s">
        <v>3113</v>
      </c>
      <c r="D185" s="114" t="s">
        <v>3113</v>
      </c>
      <c r="E185" s="114">
        <v>0</v>
      </c>
      <c r="F185" s="114">
        <v>0.25000000000000022</v>
      </c>
      <c r="G185" s="114" t="s">
        <v>3113</v>
      </c>
      <c r="H185" s="114" t="s">
        <v>3113</v>
      </c>
      <c r="I185" s="114" t="s">
        <v>3113</v>
      </c>
      <c r="J185" s="558"/>
      <c r="K185" s="114" t="s">
        <v>3113</v>
      </c>
      <c r="L185" s="558"/>
      <c r="M185" s="114">
        <v>0</v>
      </c>
      <c r="N185" s="558"/>
      <c r="O185" s="114">
        <v>0</v>
      </c>
      <c r="P185" s="114" t="s">
        <v>3113</v>
      </c>
      <c r="Q185" s="114" t="s">
        <v>3113</v>
      </c>
      <c r="R185" s="114" t="s">
        <v>3113</v>
      </c>
      <c r="S185" s="114" t="str">
        <f t="shared" si="4"/>
        <v/>
      </c>
      <c r="T185" s="114" t="s">
        <v>3113</v>
      </c>
      <c r="U185" s="558"/>
      <c r="V185" s="114">
        <v>0</v>
      </c>
      <c r="W185" s="114">
        <v>-0.16666666666666663</v>
      </c>
      <c r="X185" s="114">
        <v>-0.5</v>
      </c>
      <c r="AA185" s="24" t="s">
        <v>2980</v>
      </c>
      <c r="AB185" s="114">
        <v>-0.5</v>
      </c>
      <c r="AC185" s="114" t="s">
        <v>3113</v>
      </c>
      <c r="AD185" s="114" t="s">
        <v>3113</v>
      </c>
      <c r="AE185" s="114">
        <v>0</v>
      </c>
      <c r="AF185" s="114">
        <v>0</v>
      </c>
      <c r="AG185" s="114" t="s">
        <v>3113</v>
      </c>
      <c r="AH185" s="114" t="s">
        <v>3113</v>
      </c>
      <c r="AI185" s="114" t="s">
        <v>3113</v>
      </c>
      <c r="AJ185" s="558"/>
      <c r="AK185" s="114" t="s">
        <v>3113</v>
      </c>
      <c r="AL185" s="558"/>
      <c r="AM185" s="114">
        <v>0</v>
      </c>
      <c r="AN185" s="558"/>
      <c r="AO185" s="114">
        <v>0</v>
      </c>
      <c r="AP185" s="114" t="s">
        <v>3113</v>
      </c>
      <c r="AQ185" s="114" t="s">
        <v>3113</v>
      </c>
      <c r="AR185" s="114">
        <f t="shared" si="5"/>
        <v>-1.6653345369377348E-15</v>
      </c>
      <c r="AS185" s="114" t="str">
        <f t="shared" si="5"/>
        <v/>
      </c>
      <c r="AT185" s="114" t="s">
        <v>3113</v>
      </c>
      <c r="AU185" s="563"/>
      <c r="AV185" s="114">
        <v>0</v>
      </c>
      <c r="AW185" s="114">
        <v>0.25000000000000022</v>
      </c>
      <c r="AX185" s="114">
        <v>0</v>
      </c>
      <c r="BA185" s="24" t="s">
        <v>2980</v>
      </c>
      <c r="BB185" s="114">
        <v>0</v>
      </c>
      <c r="BC185" s="114" t="s">
        <v>3113</v>
      </c>
      <c r="BD185" s="114" t="s">
        <v>3113</v>
      </c>
      <c r="BE185" s="114">
        <v>0</v>
      </c>
      <c r="BF185" s="114">
        <v>0</v>
      </c>
      <c r="BG185" s="114" t="s">
        <v>3113</v>
      </c>
      <c r="BH185" s="114" t="s">
        <v>3113</v>
      </c>
      <c r="BI185" s="114" t="s">
        <v>3113</v>
      </c>
      <c r="BJ185" s="558"/>
      <c r="BK185" s="114" t="s">
        <v>3113</v>
      </c>
      <c r="BL185" s="558"/>
      <c r="BM185" s="114">
        <v>0</v>
      </c>
      <c r="BN185" s="558"/>
      <c r="BO185" s="114">
        <v>0</v>
      </c>
      <c r="BP185" s="114" t="s">
        <v>3113</v>
      </c>
      <c r="BQ185" s="114" t="s">
        <v>3113</v>
      </c>
      <c r="BR185" s="114">
        <v>-5.5511151231257827E-16</v>
      </c>
      <c r="BS185" s="114" t="s">
        <v>3113</v>
      </c>
      <c r="BT185" s="114" t="s">
        <v>3113</v>
      </c>
      <c r="BU185" s="558"/>
      <c r="BV185" s="114">
        <v>-0.1428571428571429</v>
      </c>
      <c r="BW185" s="114">
        <v>0</v>
      </c>
      <c r="BX185" s="114">
        <v>0</v>
      </c>
      <c r="CA185" s="24" t="s">
        <v>2980</v>
      </c>
      <c r="CB185" s="114">
        <v>0</v>
      </c>
      <c r="CC185" s="114" t="s">
        <v>3113</v>
      </c>
      <c r="CD185" s="114" t="s">
        <v>3113</v>
      </c>
      <c r="CE185" s="114">
        <v>0</v>
      </c>
      <c r="CF185" s="114">
        <v>0</v>
      </c>
      <c r="CG185" s="114" t="s">
        <v>3113</v>
      </c>
      <c r="CH185" s="114" t="s">
        <v>3113</v>
      </c>
      <c r="CI185" s="114" t="s">
        <v>3113</v>
      </c>
      <c r="CJ185" s="558"/>
      <c r="CK185" s="114" t="s">
        <v>3113</v>
      </c>
      <c r="CL185" s="558"/>
      <c r="CM185" s="114">
        <v>0</v>
      </c>
      <c r="CN185" s="558"/>
      <c r="CO185" s="114">
        <f t="shared" si="6"/>
        <v>0</v>
      </c>
      <c r="CP185" s="114" t="str">
        <f t="shared" si="7"/>
        <v/>
      </c>
      <c r="CQ185" s="114" t="s">
        <v>3113</v>
      </c>
      <c r="CR185" s="114">
        <v>0</v>
      </c>
      <c r="CS185" s="114"/>
      <c r="CT185" s="114"/>
      <c r="CU185" s="558"/>
      <c r="CV185" s="114">
        <v>0</v>
      </c>
      <c r="CW185" s="114">
        <v>0.16666666666666674</v>
      </c>
      <c r="CX185" s="310">
        <v>8.5714285714285632E-2</v>
      </c>
      <c r="DA185" s="24" t="s">
        <v>2980</v>
      </c>
      <c r="DB185" s="114">
        <v>0</v>
      </c>
      <c r="DC185" s="114" t="s">
        <v>3113</v>
      </c>
      <c r="DD185" s="114" t="s">
        <v>3113</v>
      </c>
      <c r="DE185" s="114">
        <v>0</v>
      </c>
      <c r="DF185" s="114">
        <v>-0.16666666666666663</v>
      </c>
      <c r="DG185" s="114" t="s">
        <v>3113</v>
      </c>
      <c r="DH185" s="114" t="s">
        <v>3113</v>
      </c>
      <c r="DI185" s="114" t="s">
        <v>3113</v>
      </c>
      <c r="DJ185" s="558"/>
      <c r="DK185" s="114" t="s">
        <v>3113</v>
      </c>
      <c r="DL185" s="558"/>
      <c r="DM185" s="114">
        <v>0</v>
      </c>
      <c r="DN185" s="558"/>
      <c r="DO185" s="114">
        <v>0</v>
      </c>
      <c r="DP185" s="114" t="s">
        <v>3113</v>
      </c>
      <c r="DQ185" s="114" t="s">
        <v>3113</v>
      </c>
      <c r="DR185" s="114">
        <v>0</v>
      </c>
      <c r="DS185" s="114"/>
      <c r="DT185" s="114"/>
      <c r="DU185" s="558"/>
      <c r="DV185" s="114">
        <v>0</v>
      </c>
      <c r="DW185" s="114">
        <v>0.10000000000000009</v>
      </c>
      <c r="DX185" s="114">
        <v>-0.30303030303030298</v>
      </c>
      <c r="DY185" s="114"/>
      <c r="EA185" s="24" t="s">
        <v>2980</v>
      </c>
      <c r="EB185" s="114">
        <v>-9.0909090909090828E-2</v>
      </c>
      <c r="EC185" s="114" t="s">
        <v>3113</v>
      </c>
      <c r="ED185" s="114" t="s">
        <v>3113</v>
      </c>
      <c r="EE185" s="114">
        <v>0</v>
      </c>
      <c r="EF185" s="114">
        <v>0</v>
      </c>
      <c r="EG185" s="114" t="s">
        <v>3113</v>
      </c>
      <c r="EH185" s="114" t="s">
        <v>3113</v>
      </c>
      <c r="EI185" s="114" t="s">
        <v>3113</v>
      </c>
      <c r="EJ185" s="114"/>
      <c r="EK185" s="569"/>
      <c r="EL185" s="114" t="s">
        <v>3113</v>
      </c>
      <c r="EM185" s="569"/>
      <c r="EN185" s="114">
        <v>0</v>
      </c>
      <c r="EO185" s="558"/>
      <c r="EP185" s="114">
        <v>0</v>
      </c>
      <c r="EQ185" s="114" t="s">
        <v>3113</v>
      </c>
      <c r="ER185" s="114" t="s">
        <v>3113</v>
      </c>
      <c r="ES185" s="114">
        <v>3.6363636363634377E-4</v>
      </c>
      <c r="ET185" s="114"/>
      <c r="EU185" s="114"/>
      <c r="EV185" s="563"/>
      <c r="EW185" s="114">
        <v>-9.0909090909090828E-2</v>
      </c>
      <c r="EX185" s="114">
        <v>0.19999999999999996</v>
      </c>
      <c r="EY185" s="160">
        <v>-0.5</v>
      </c>
    </row>
    <row r="186" spans="1:155" x14ac:dyDescent="0.3">
      <c r="A186" s="24" t="s">
        <v>3123</v>
      </c>
      <c r="B186" s="114"/>
      <c r="C186" s="114"/>
      <c r="D186" s="114"/>
      <c r="E186" s="114"/>
      <c r="F186" s="114"/>
      <c r="G186" s="114"/>
      <c r="H186" s="114"/>
      <c r="I186" s="114"/>
      <c r="J186" s="558"/>
      <c r="K186" s="114"/>
      <c r="L186" s="558"/>
      <c r="M186" s="114"/>
      <c r="N186" s="558"/>
      <c r="O186" s="114"/>
      <c r="P186" s="114"/>
      <c r="Q186" s="114"/>
      <c r="R186" s="114"/>
      <c r="S186" s="114"/>
      <c r="T186" s="114">
        <v>0</v>
      </c>
      <c r="U186" s="558"/>
      <c r="V186" s="114" t="s">
        <v>3113</v>
      </c>
      <c r="W186" s="114" t="s">
        <v>3113</v>
      </c>
      <c r="X186" s="114"/>
      <c r="AA186" s="24" t="s">
        <v>3123</v>
      </c>
      <c r="AB186" s="114"/>
      <c r="AC186" s="114"/>
      <c r="AD186" s="114"/>
      <c r="AE186" s="114"/>
      <c r="AF186" s="114"/>
      <c r="AG186" s="114"/>
      <c r="AH186" s="114"/>
      <c r="AI186" s="114"/>
      <c r="AJ186" s="558"/>
      <c r="AK186" s="114"/>
      <c r="AL186" s="558"/>
      <c r="AM186" s="114"/>
      <c r="AN186" s="558"/>
      <c r="AO186" s="114"/>
      <c r="AP186" s="114"/>
      <c r="AQ186" s="114"/>
      <c r="AR186" s="114"/>
      <c r="AS186" s="114"/>
      <c r="AT186" s="114">
        <v>0.25000000000000022</v>
      </c>
      <c r="AU186" s="563"/>
      <c r="AV186" s="114" t="s">
        <v>3113</v>
      </c>
      <c r="AW186" s="114" t="s">
        <v>3113</v>
      </c>
      <c r="AX186" s="114"/>
      <c r="BA186" s="24" t="s">
        <v>3123</v>
      </c>
      <c r="BB186" s="114"/>
      <c r="BC186" s="114"/>
      <c r="BD186" s="114"/>
      <c r="BE186" s="114"/>
      <c r="BF186" s="114"/>
      <c r="BG186" s="114"/>
      <c r="BH186" s="114"/>
      <c r="BI186" s="114"/>
      <c r="BJ186" s="558"/>
      <c r="BK186" s="114"/>
      <c r="BL186" s="558"/>
      <c r="BM186" s="114"/>
      <c r="BN186" s="558"/>
      <c r="BO186" s="114"/>
      <c r="BP186" s="114"/>
      <c r="BQ186" s="114"/>
      <c r="BR186" s="114"/>
      <c r="BS186" s="114"/>
      <c r="BT186" s="114">
        <v>1.5</v>
      </c>
      <c r="BU186" s="558"/>
      <c r="BV186" s="114" t="s">
        <v>3113</v>
      </c>
      <c r="BW186" s="114" t="s">
        <v>3113</v>
      </c>
      <c r="BX186" s="114"/>
      <c r="CA186" s="24" t="s">
        <v>3123</v>
      </c>
      <c r="CB186" s="114"/>
      <c r="CC186" s="114"/>
      <c r="CD186" s="114"/>
      <c r="CE186" s="114"/>
      <c r="CF186" s="114"/>
      <c r="CG186" s="114"/>
      <c r="CH186" s="114"/>
      <c r="CI186" s="114"/>
      <c r="CJ186" s="558"/>
      <c r="CK186" s="114"/>
      <c r="CL186" s="558"/>
      <c r="CM186" s="114"/>
      <c r="CN186" s="558"/>
      <c r="CO186" s="114"/>
      <c r="CP186" s="114"/>
      <c r="CQ186" s="114"/>
      <c r="CR186" s="114"/>
      <c r="CS186" s="114"/>
      <c r="CT186" s="114">
        <v>0.5</v>
      </c>
      <c r="CU186" s="558"/>
      <c r="CV186" s="114"/>
      <c r="CW186" s="114"/>
      <c r="CX186" s="310"/>
      <c r="DA186" s="24" t="s">
        <v>3123</v>
      </c>
      <c r="DB186" s="114"/>
      <c r="DC186" s="114"/>
      <c r="DD186" s="114"/>
      <c r="DE186" s="114"/>
      <c r="DF186" s="114"/>
      <c r="DG186" s="114"/>
      <c r="DH186" s="114"/>
      <c r="DI186" s="114"/>
      <c r="DJ186" s="558"/>
      <c r="DK186" s="114"/>
      <c r="DL186" s="558"/>
      <c r="DM186" s="114"/>
      <c r="DN186" s="558"/>
      <c r="DO186" s="114"/>
      <c r="DP186" s="114"/>
      <c r="DQ186" s="114"/>
      <c r="DR186" s="114"/>
      <c r="DS186" s="114"/>
      <c r="DT186" s="114">
        <v>0.19999999999999996</v>
      </c>
      <c r="DU186" s="558"/>
      <c r="DV186" s="114"/>
      <c r="DW186" s="114"/>
      <c r="DX186" s="114"/>
      <c r="DY186" s="114"/>
      <c r="EA186" s="24" t="s">
        <v>3123</v>
      </c>
      <c r="EB186" s="114"/>
      <c r="EC186" s="114"/>
      <c r="ED186" s="114"/>
      <c r="EE186" s="114"/>
      <c r="EF186" s="114"/>
      <c r="EG186" s="114"/>
      <c r="EH186" s="114"/>
      <c r="EI186" s="114"/>
      <c r="EJ186" s="114"/>
      <c r="EK186" s="569"/>
      <c r="EL186" s="114"/>
      <c r="EM186" s="569"/>
      <c r="EN186" s="114"/>
      <c r="EO186" s="558"/>
      <c r="EP186" s="114"/>
      <c r="EQ186" s="114"/>
      <c r="ER186" s="114"/>
      <c r="ES186" s="114"/>
      <c r="ET186" s="114"/>
      <c r="EU186" s="114">
        <v>-0.46666666666666667</v>
      </c>
      <c r="EV186" s="563"/>
      <c r="EW186" s="114"/>
      <c r="EX186" s="114"/>
      <c r="EY186" s="160"/>
    </row>
    <row r="187" spans="1:155" x14ac:dyDescent="0.3">
      <c r="A187" s="24" t="s">
        <v>3124</v>
      </c>
      <c r="B187" s="114"/>
      <c r="C187" s="114"/>
      <c r="D187" s="114"/>
      <c r="E187" s="114"/>
      <c r="F187" s="114"/>
      <c r="G187" s="114"/>
      <c r="H187" s="114"/>
      <c r="I187" s="114" t="s">
        <v>3113</v>
      </c>
      <c r="J187" s="558"/>
      <c r="K187" s="114" t="s">
        <v>3113</v>
      </c>
      <c r="L187" s="558"/>
      <c r="M187" s="114" t="s">
        <v>3113</v>
      </c>
      <c r="N187" s="558"/>
      <c r="O187" s="114" t="s">
        <v>3113</v>
      </c>
      <c r="P187" s="114" t="s">
        <v>3113</v>
      </c>
      <c r="Q187" s="114" t="s">
        <v>3113</v>
      </c>
      <c r="R187" s="114" t="s">
        <v>3113</v>
      </c>
      <c r="S187" s="114">
        <f>IFERROR((T156/S156-1),"")</f>
        <v>-0.20000000000000007</v>
      </c>
      <c r="T187" s="114" t="s">
        <v>3113</v>
      </c>
      <c r="U187" s="558"/>
      <c r="V187" s="114" t="s">
        <v>3113</v>
      </c>
      <c r="W187" s="114" t="s">
        <v>3113</v>
      </c>
      <c r="X187" s="114"/>
      <c r="AA187" s="24" t="s">
        <v>3124</v>
      </c>
      <c r="AB187" s="114"/>
      <c r="AC187" s="114"/>
      <c r="AD187" s="114"/>
      <c r="AE187" s="114"/>
      <c r="AF187" s="114"/>
      <c r="AG187" s="114"/>
      <c r="AH187" s="114"/>
      <c r="AI187" s="114" t="s">
        <v>3113</v>
      </c>
      <c r="AJ187" s="558"/>
      <c r="AK187" s="114" t="s">
        <v>3113</v>
      </c>
      <c r="AL187" s="558"/>
      <c r="AM187" s="114" t="s">
        <v>3113</v>
      </c>
      <c r="AN187" s="558"/>
      <c r="AO187" s="114" t="s">
        <v>3113</v>
      </c>
      <c r="AP187" s="114" t="s">
        <v>3113</v>
      </c>
      <c r="AQ187" s="114" t="s">
        <v>3113</v>
      </c>
      <c r="AR187" s="114" t="str">
        <f t="shared" ref="AR187:AS190" si="8">IFERROR((AS156/AR156-1),"")</f>
        <v/>
      </c>
      <c r="AS187" s="114" t="str">
        <f t="shared" si="8"/>
        <v/>
      </c>
      <c r="AT187" s="114" t="s">
        <v>3113</v>
      </c>
      <c r="AU187" s="563"/>
      <c r="AV187" s="114" t="s">
        <v>3113</v>
      </c>
      <c r="AW187" s="114" t="s">
        <v>3113</v>
      </c>
      <c r="AX187" s="114"/>
      <c r="BA187" s="24" t="s">
        <v>3124</v>
      </c>
      <c r="BB187" s="114"/>
      <c r="BC187" s="114"/>
      <c r="BD187" s="114"/>
      <c r="BE187" s="114"/>
      <c r="BF187" s="114"/>
      <c r="BG187" s="114"/>
      <c r="BH187" s="114"/>
      <c r="BI187" s="114" t="s">
        <v>3113</v>
      </c>
      <c r="BJ187" s="558"/>
      <c r="BK187" s="114" t="s">
        <v>3113</v>
      </c>
      <c r="BL187" s="558"/>
      <c r="BM187" s="114" t="s">
        <v>3113</v>
      </c>
      <c r="BN187" s="558"/>
      <c r="BO187" s="114" t="s">
        <v>3113</v>
      </c>
      <c r="BP187" s="114" t="s">
        <v>3113</v>
      </c>
      <c r="BQ187" s="114" t="s">
        <v>3113</v>
      </c>
      <c r="BR187" s="114" t="s">
        <v>3113</v>
      </c>
      <c r="BS187" s="114" t="s">
        <v>3113</v>
      </c>
      <c r="BT187" s="114" t="s">
        <v>3113</v>
      </c>
      <c r="BU187" s="558"/>
      <c r="BV187" s="114" t="s">
        <v>3113</v>
      </c>
      <c r="BW187" s="114" t="s">
        <v>3113</v>
      </c>
      <c r="BX187" s="114"/>
      <c r="CA187" s="24" t="s">
        <v>3124</v>
      </c>
      <c r="CB187" s="114"/>
      <c r="CC187" s="114"/>
      <c r="CD187" s="114"/>
      <c r="CE187" s="114"/>
      <c r="CF187" s="114"/>
      <c r="CG187" s="114"/>
      <c r="CH187" s="114"/>
      <c r="CI187" s="114" t="s">
        <v>3113</v>
      </c>
      <c r="CJ187" s="558"/>
      <c r="CK187" s="114" t="s">
        <v>3113</v>
      </c>
      <c r="CL187" s="558"/>
      <c r="CM187" s="114" t="s">
        <v>3113</v>
      </c>
      <c r="CN187" s="558"/>
      <c r="CO187" s="114" t="str">
        <f>IFERROR((CP156/CN156-1),"")</f>
        <v/>
      </c>
      <c r="CP187" s="114" t="str">
        <f>IFERROR((CQ156/CP156-1),"")</f>
        <v/>
      </c>
      <c r="CQ187" s="114" t="s">
        <v>3113</v>
      </c>
      <c r="CR187" s="114" t="s">
        <v>3113</v>
      </c>
      <c r="CS187" s="114"/>
      <c r="CT187" s="114"/>
      <c r="CU187" s="558"/>
      <c r="CV187" s="114"/>
      <c r="CW187" s="114"/>
      <c r="CX187" s="310"/>
      <c r="DA187" s="24" t="s">
        <v>3124</v>
      </c>
      <c r="DB187" s="114"/>
      <c r="DC187" s="114"/>
      <c r="DD187" s="114"/>
      <c r="DE187" s="114"/>
      <c r="DF187" s="114"/>
      <c r="DG187" s="114"/>
      <c r="DH187" s="114"/>
      <c r="DI187" s="114" t="s">
        <v>3113</v>
      </c>
      <c r="DJ187" s="558"/>
      <c r="DK187" s="114" t="s">
        <v>3113</v>
      </c>
      <c r="DL187" s="558"/>
      <c r="DM187" s="114" t="s">
        <v>3113</v>
      </c>
      <c r="DN187" s="558"/>
      <c r="DO187" s="114" t="s">
        <v>3113</v>
      </c>
      <c r="DP187" s="114" t="s">
        <v>3113</v>
      </c>
      <c r="DQ187" s="114" t="s">
        <v>3113</v>
      </c>
      <c r="DR187" s="114" t="s">
        <v>3113</v>
      </c>
      <c r="DS187" s="114"/>
      <c r="DT187" s="114"/>
      <c r="DU187" s="558"/>
      <c r="DV187" s="114"/>
      <c r="DW187" s="114"/>
      <c r="DX187" s="114"/>
      <c r="DY187" s="114"/>
      <c r="EA187" s="24" t="s">
        <v>3124</v>
      </c>
      <c r="EB187" s="114"/>
      <c r="EC187" s="114"/>
      <c r="ED187" s="114"/>
      <c r="EE187" s="114"/>
      <c r="EF187" s="114"/>
      <c r="EG187" s="114"/>
      <c r="EH187" s="114"/>
      <c r="EI187" s="114" t="s">
        <v>3113</v>
      </c>
      <c r="EJ187" s="114"/>
      <c r="EK187" s="569"/>
      <c r="EL187" s="114" t="s">
        <v>3113</v>
      </c>
      <c r="EM187" s="569"/>
      <c r="EN187" s="114" t="s">
        <v>3113</v>
      </c>
      <c r="EO187" s="558"/>
      <c r="EP187" s="114" t="s">
        <v>3113</v>
      </c>
      <c r="EQ187" s="114" t="s">
        <v>3113</v>
      </c>
      <c r="ER187" s="114" t="s">
        <v>3113</v>
      </c>
      <c r="ES187" s="114" t="s">
        <v>3113</v>
      </c>
      <c r="ET187" s="114"/>
      <c r="EU187" s="114"/>
      <c r="EV187" s="563"/>
      <c r="EW187" s="114"/>
      <c r="EX187" s="114"/>
      <c r="EY187" s="160"/>
    </row>
    <row r="188" spans="1:155" x14ac:dyDescent="0.3">
      <c r="A188" s="24" t="s">
        <v>3125</v>
      </c>
      <c r="B188" s="114"/>
      <c r="C188" s="114"/>
      <c r="D188" s="114"/>
      <c r="E188" s="114"/>
      <c r="F188" s="114"/>
      <c r="G188" s="114"/>
      <c r="H188" s="114"/>
      <c r="I188" s="114"/>
      <c r="J188" s="558"/>
      <c r="K188" s="114"/>
      <c r="L188" s="558"/>
      <c r="M188" s="114" t="s">
        <v>3113</v>
      </c>
      <c r="N188" s="558"/>
      <c r="O188" s="114" t="s">
        <v>3113</v>
      </c>
      <c r="P188" s="114" t="s">
        <v>3113</v>
      </c>
      <c r="Q188" s="114">
        <v>-0.16666666666666663</v>
      </c>
      <c r="R188" s="114">
        <v>-0.16666666666666663</v>
      </c>
      <c r="S188" s="114">
        <f>IFERROR((T157/S157-1),"")</f>
        <v>-0.20000000000000007</v>
      </c>
      <c r="T188" s="114">
        <v>0</v>
      </c>
      <c r="U188" s="558"/>
      <c r="V188" s="114">
        <v>0.625</v>
      </c>
      <c r="W188" s="114" t="s">
        <v>3113</v>
      </c>
      <c r="X188" s="114"/>
      <c r="AA188" s="24" t="s">
        <v>3125</v>
      </c>
      <c r="AB188" s="114"/>
      <c r="AC188" s="114"/>
      <c r="AD188" s="114"/>
      <c r="AE188" s="114"/>
      <c r="AF188" s="114"/>
      <c r="AG188" s="114"/>
      <c r="AH188" s="114"/>
      <c r="AI188" s="114"/>
      <c r="AJ188" s="558"/>
      <c r="AK188" s="114"/>
      <c r="AL188" s="558"/>
      <c r="AM188" s="114" t="s">
        <v>3113</v>
      </c>
      <c r="AN188" s="558"/>
      <c r="AO188" s="114" t="s">
        <v>3113</v>
      </c>
      <c r="AP188" s="114" t="s">
        <v>3113</v>
      </c>
      <c r="AQ188" s="114">
        <v>0</v>
      </c>
      <c r="AR188" s="114">
        <f t="shared" si="8"/>
        <v>-9.9920072216264089E-16</v>
      </c>
      <c r="AS188" s="114">
        <f t="shared" si="8"/>
        <v>1.1102230246251565E-15</v>
      </c>
      <c r="AT188" s="114">
        <v>-0.19999999999999984</v>
      </c>
      <c r="AU188" s="563"/>
      <c r="AV188" s="114">
        <v>-6.2500000000000111E-2</v>
      </c>
      <c r="AW188" s="114" t="s">
        <v>3113</v>
      </c>
      <c r="AX188" s="114"/>
      <c r="BA188" s="24" t="s">
        <v>3125</v>
      </c>
      <c r="BB188" s="114"/>
      <c r="BC188" s="114"/>
      <c r="BD188" s="114"/>
      <c r="BE188" s="114"/>
      <c r="BF188" s="114"/>
      <c r="BG188" s="114"/>
      <c r="BH188" s="114"/>
      <c r="BI188" s="114"/>
      <c r="BJ188" s="558"/>
      <c r="BK188" s="114"/>
      <c r="BL188" s="558"/>
      <c r="BM188" s="114" t="s">
        <v>3113</v>
      </c>
      <c r="BN188" s="558"/>
      <c r="BO188" s="114" t="s">
        <v>3113</v>
      </c>
      <c r="BP188" s="114" t="s">
        <v>3113</v>
      </c>
      <c r="BQ188" s="114">
        <v>0</v>
      </c>
      <c r="BR188" s="114">
        <v>-0.10000000000000009</v>
      </c>
      <c r="BS188" s="114">
        <v>-0.16666666666666663</v>
      </c>
      <c r="BT188" s="114">
        <v>-0.25</v>
      </c>
      <c r="BU188" s="558"/>
      <c r="BV188" s="114">
        <v>0.11111111111111116</v>
      </c>
      <c r="BW188" s="114" t="s">
        <v>3113</v>
      </c>
      <c r="BX188" s="114"/>
      <c r="CA188" s="24" t="s">
        <v>3125</v>
      </c>
      <c r="CB188" s="114"/>
      <c r="CC188" s="114"/>
      <c r="CD188" s="114"/>
      <c r="CE188" s="114"/>
      <c r="CF188" s="114"/>
      <c r="CG188" s="114"/>
      <c r="CH188" s="114"/>
      <c r="CI188" s="114"/>
      <c r="CJ188" s="558"/>
      <c r="CK188" s="114"/>
      <c r="CL188" s="558"/>
      <c r="CM188" s="114" t="s">
        <v>3113</v>
      </c>
      <c r="CN188" s="558"/>
      <c r="CO188" s="114" t="str">
        <f>IFERROR((CP157/CN157-1),"")</f>
        <v/>
      </c>
      <c r="CP188" s="114" t="str">
        <f>IFERROR((CQ157/CP157-1),"")</f>
        <v/>
      </c>
      <c r="CQ188" s="114">
        <v>0</v>
      </c>
      <c r="CR188" s="114">
        <v>0.14285714285714324</v>
      </c>
      <c r="CS188" s="114">
        <v>-0.50000000000000022</v>
      </c>
      <c r="CT188" s="114">
        <v>0</v>
      </c>
      <c r="CU188" s="558"/>
      <c r="CV188" s="114">
        <v>0.75000000000000022</v>
      </c>
      <c r="CW188" s="114"/>
      <c r="CX188" s="310"/>
      <c r="DA188" s="24" t="s">
        <v>3125</v>
      </c>
      <c r="DB188" s="114"/>
      <c r="DC188" s="114"/>
      <c r="DD188" s="114"/>
      <c r="DE188" s="114"/>
      <c r="DF188" s="114"/>
      <c r="DG188" s="114"/>
      <c r="DH188" s="114"/>
      <c r="DI188" s="114"/>
      <c r="DJ188" s="558"/>
      <c r="DK188" s="114"/>
      <c r="DL188" s="558"/>
      <c r="DM188" s="114" t="s">
        <v>3113</v>
      </c>
      <c r="DN188" s="558"/>
      <c r="DO188" s="114" t="s">
        <v>3113</v>
      </c>
      <c r="DP188" s="114" t="s">
        <v>3113</v>
      </c>
      <c r="DQ188" s="114">
        <v>-8.333333333333337E-2</v>
      </c>
      <c r="DR188" s="114">
        <v>9.090909090909105E-2</v>
      </c>
      <c r="DS188" s="114">
        <v>-0.16666666666666663</v>
      </c>
      <c r="DT188" s="114">
        <v>0</v>
      </c>
      <c r="DU188" s="558"/>
      <c r="DV188" s="114">
        <v>0.22500000000000009</v>
      </c>
      <c r="DW188" s="114"/>
      <c r="DX188" s="114"/>
      <c r="DY188" s="114"/>
      <c r="EA188" s="24" t="s">
        <v>3125</v>
      </c>
      <c r="EB188" s="114"/>
      <c r="EC188" s="114"/>
      <c r="ED188" s="114"/>
      <c r="EE188" s="114"/>
      <c r="EF188" s="114"/>
      <c r="EG188" s="114"/>
      <c r="EH188" s="114"/>
      <c r="EI188" s="114"/>
      <c r="EJ188" s="114"/>
      <c r="EK188" s="569"/>
      <c r="EL188" s="114"/>
      <c r="EM188" s="569"/>
      <c r="EN188" s="114" t="s">
        <v>3113</v>
      </c>
      <c r="EO188" s="558"/>
      <c r="EP188" s="114" t="s">
        <v>3113</v>
      </c>
      <c r="EQ188" s="114" t="s">
        <v>3113</v>
      </c>
      <c r="ER188" s="114">
        <v>6.6666666666666652E-2</v>
      </c>
      <c r="ES188" s="114">
        <v>5.0000000000016698E-4</v>
      </c>
      <c r="ET188" s="114">
        <v>-0.12543728135932031</v>
      </c>
      <c r="EU188" s="114">
        <v>0</v>
      </c>
      <c r="EV188" s="563"/>
      <c r="EW188" s="114">
        <v>0</v>
      </c>
      <c r="EX188" s="114"/>
      <c r="EY188" s="160"/>
    </row>
    <row r="189" spans="1:155" x14ac:dyDescent="0.3">
      <c r="A189" s="24" t="s">
        <v>3126</v>
      </c>
      <c r="B189" s="311"/>
      <c r="C189" s="275"/>
      <c r="D189" s="305"/>
      <c r="E189" s="275"/>
      <c r="F189" s="275"/>
      <c r="G189" s="312"/>
      <c r="H189" s="114" t="s">
        <v>3113</v>
      </c>
      <c r="I189" s="114" t="s">
        <v>3113</v>
      </c>
      <c r="J189" s="558"/>
      <c r="K189" s="114" t="s">
        <v>3113</v>
      </c>
      <c r="L189" s="558"/>
      <c r="M189" s="114" t="s">
        <v>3113</v>
      </c>
      <c r="N189" s="558"/>
      <c r="O189" s="114" t="s">
        <v>3113</v>
      </c>
      <c r="P189" s="114" t="s">
        <v>3113</v>
      </c>
      <c r="Q189" s="114" t="s">
        <v>3113</v>
      </c>
      <c r="R189" s="114" t="s">
        <v>3113</v>
      </c>
      <c r="S189" s="114" t="str">
        <f>IFERROR((T158/S158-1),"")</f>
        <v/>
      </c>
      <c r="T189" s="114" t="s">
        <v>3113</v>
      </c>
      <c r="U189" s="558"/>
      <c r="V189" s="114" t="s">
        <v>3113</v>
      </c>
      <c r="W189" s="114" t="s">
        <v>3113</v>
      </c>
      <c r="X189" s="114"/>
      <c r="AA189" s="24" t="s">
        <v>3126</v>
      </c>
      <c r="AB189" s="311"/>
      <c r="AC189" s="275"/>
      <c r="AD189" s="305"/>
      <c r="AE189" s="275"/>
      <c r="AF189" s="275"/>
      <c r="AG189" s="312"/>
      <c r="AH189" s="114" t="s">
        <v>3113</v>
      </c>
      <c r="AI189" s="114" t="s">
        <v>3113</v>
      </c>
      <c r="AJ189" s="558"/>
      <c r="AK189" s="114" t="s">
        <v>3113</v>
      </c>
      <c r="AL189" s="558"/>
      <c r="AM189" s="114" t="s">
        <v>3113</v>
      </c>
      <c r="AN189" s="558"/>
      <c r="AO189" s="114" t="s">
        <v>3113</v>
      </c>
      <c r="AP189" s="114" t="s">
        <v>3113</v>
      </c>
      <c r="AQ189" s="114" t="s">
        <v>3113</v>
      </c>
      <c r="AR189" s="114" t="str">
        <f t="shared" si="8"/>
        <v/>
      </c>
      <c r="AS189" s="114" t="str">
        <f t="shared" si="8"/>
        <v/>
      </c>
      <c r="AT189" s="114" t="s">
        <v>3113</v>
      </c>
      <c r="AU189" s="563"/>
      <c r="AV189" s="114" t="s">
        <v>3113</v>
      </c>
      <c r="AW189" s="114" t="s">
        <v>3113</v>
      </c>
      <c r="AX189" s="114"/>
      <c r="BA189" s="24" t="s">
        <v>3126</v>
      </c>
      <c r="BB189" s="311"/>
      <c r="BC189" s="275"/>
      <c r="BD189" s="305"/>
      <c r="BE189" s="275"/>
      <c r="BF189" s="275"/>
      <c r="BG189" s="312"/>
      <c r="BH189" s="114" t="s">
        <v>3113</v>
      </c>
      <c r="BI189" s="114" t="s">
        <v>3113</v>
      </c>
      <c r="BJ189" s="558"/>
      <c r="BK189" s="114" t="s">
        <v>3113</v>
      </c>
      <c r="BL189" s="558"/>
      <c r="BM189" s="114" t="s">
        <v>3113</v>
      </c>
      <c r="BN189" s="558"/>
      <c r="BO189" s="114" t="s">
        <v>3113</v>
      </c>
      <c r="BP189" s="114" t="s">
        <v>3113</v>
      </c>
      <c r="BQ189" s="114" t="s">
        <v>3113</v>
      </c>
      <c r="BR189" s="114" t="s">
        <v>3113</v>
      </c>
      <c r="BS189" s="114" t="s">
        <v>3113</v>
      </c>
      <c r="BT189" s="114" t="s">
        <v>3113</v>
      </c>
      <c r="BU189" s="558"/>
      <c r="BV189" s="114" t="s">
        <v>3113</v>
      </c>
      <c r="BW189" s="114" t="s">
        <v>3113</v>
      </c>
      <c r="BX189" s="114"/>
      <c r="CA189" s="24" t="s">
        <v>3126</v>
      </c>
      <c r="CB189" s="311"/>
      <c r="CC189" s="275"/>
      <c r="CD189" s="305"/>
      <c r="CE189" s="275"/>
      <c r="CF189" s="275"/>
      <c r="CG189" s="312"/>
      <c r="CH189" s="114" t="s">
        <v>3113</v>
      </c>
      <c r="CI189" s="114" t="s">
        <v>3113</v>
      </c>
      <c r="CJ189" s="558"/>
      <c r="CK189" s="114" t="s">
        <v>3113</v>
      </c>
      <c r="CL189" s="558"/>
      <c r="CM189" s="114" t="s">
        <v>3113</v>
      </c>
      <c r="CN189" s="558"/>
      <c r="CO189" s="114" t="str">
        <f>IFERROR((CP158/CN158-1),"")</f>
        <v/>
      </c>
      <c r="CP189" s="114" t="str">
        <f>IFERROR((CQ158/CP158-1),"")</f>
        <v/>
      </c>
      <c r="CQ189" s="114" t="s">
        <v>3113</v>
      </c>
      <c r="CR189" s="114" t="s">
        <v>3113</v>
      </c>
      <c r="CS189" s="114"/>
      <c r="CT189" s="114"/>
      <c r="CU189" s="558"/>
      <c r="CV189" s="114"/>
      <c r="CW189" s="114"/>
      <c r="CX189" s="310"/>
      <c r="DA189" s="24" t="s">
        <v>3126</v>
      </c>
      <c r="DB189" s="311"/>
      <c r="DC189" s="275"/>
      <c r="DD189" s="305"/>
      <c r="DE189" s="275"/>
      <c r="DF189" s="275"/>
      <c r="DG189" s="114" t="s">
        <v>3113</v>
      </c>
      <c r="DH189" s="114" t="s">
        <v>3113</v>
      </c>
      <c r="DI189" s="114" t="s">
        <v>3113</v>
      </c>
      <c r="DJ189" s="558"/>
      <c r="DK189" s="114" t="s">
        <v>3113</v>
      </c>
      <c r="DL189" s="558"/>
      <c r="DM189" s="114" t="s">
        <v>3113</v>
      </c>
      <c r="DN189" s="558"/>
      <c r="DO189" s="114" t="s">
        <v>3113</v>
      </c>
      <c r="DP189" s="114" t="s">
        <v>3113</v>
      </c>
      <c r="DQ189" s="114" t="s">
        <v>3113</v>
      </c>
      <c r="DR189" s="114" t="s">
        <v>3113</v>
      </c>
      <c r="DS189" s="114"/>
      <c r="DT189" s="114"/>
      <c r="DU189" s="558"/>
      <c r="DV189" s="114"/>
      <c r="DW189" s="114"/>
      <c r="DX189" s="114"/>
      <c r="DY189" s="114"/>
      <c r="EA189" s="24" t="s">
        <v>3126</v>
      </c>
      <c r="EB189" s="311"/>
      <c r="EC189" s="275"/>
      <c r="ED189" s="305"/>
      <c r="EE189" s="275"/>
      <c r="EF189" s="275"/>
      <c r="EG189" s="114" t="s">
        <v>3113</v>
      </c>
      <c r="EH189" s="114" t="s">
        <v>3113</v>
      </c>
      <c r="EI189" s="114" t="s">
        <v>3113</v>
      </c>
      <c r="EJ189" s="114"/>
      <c r="EK189" s="569"/>
      <c r="EL189" s="114" t="s">
        <v>3113</v>
      </c>
      <c r="EM189" s="569"/>
      <c r="EN189" s="114" t="s">
        <v>3113</v>
      </c>
      <c r="EO189" s="558"/>
      <c r="EP189" s="114" t="s">
        <v>3113</v>
      </c>
      <c r="EQ189" s="114" t="s">
        <v>3113</v>
      </c>
      <c r="ER189" s="114" t="s">
        <v>3113</v>
      </c>
      <c r="ES189" s="114" t="s">
        <v>3113</v>
      </c>
      <c r="ET189" s="114"/>
      <c r="EU189" s="114"/>
      <c r="EV189" s="563"/>
      <c r="EW189" s="114"/>
      <c r="EX189" s="114"/>
      <c r="EY189" s="160"/>
    </row>
    <row r="190" spans="1:155" x14ac:dyDescent="0.3">
      <c r="A190" s="150" t="s">
        <v>3128</v>
      </c>
      <c r="B190" s="114">
        <v>2</v>
      </c>
      <c r="C190" s="114">
        <v>-0.83333333333333337</v>
      </c>
      <c r="D190" s="114" t="s">
        <v>3113</v>
      </c>
      <c r="E190" s="114" t="s">
        <v>3113</v>
      </c>
      <c r="F190" s="114" t="s">
        <v>3113</v>
      </c>
      <c r="G190" s="114" t="s">
        <v>3113</v>
      </c>
      <c r="H190" s="114" t="s">
        <v>3113</v>
      </c>
      <c r="I190" s="114" t="s">
        <v>3113</v>
      </c>
      <c r="J190" s="558"/>
      <c r="K190" s="114" t="s">
        <v>3113</v>
      </c>
      <c r="L190" s="558"/>
      <c r="M190" s="114" t="s">
        <v>3113</v>
      </c>
      <c r="N190" s="558"/>
      <c r="O190" s="114" t="s">
        <v>3113</v>
      </c>
      <c r="P190" s="114" t="s">
        <v>3113</v>
      </c>
      <c r="Q190" s="114" t="s">
        <v>3113</v>
      </c>
      <c r="R190" s="114" t="s">
        <v>3113</v>
      </c>
      <c r="S190" s="114" t="str">
        <f>IFERROR((T159/S159-1),"")</f>
        <v/>
      </c>
      <c r="T190" s="114" t="s">
        <v>3113</v>
      </c>
      <c r="U190" s="558"/>
      <c r="V190" s="114" t="s">
        <v>3113</v>
      </c>
      <c r="W190" s="114">
        <v>0</v>
      </c>
      <c r="X190" s="114">
        <v>-8.333333333333337E-2</v>
      </c>
      <c r="AA190" s="150" t="s">
        <v>3128</v>
      </c>
      <c r="AB190" s="114">
        <v>-0.16666666666666663</v>
      </c>
      <c r="AC190" s="114">
        <v>0.19999999999999996</v>
      </c>
      <c r="AD190" s="114" t="s">
        <v>3113</v>
      </c>
      <c r="AE190" s="114" t="s">
        <v>3113</v>
      </c>
      <c r="AF190" s="114" t="s">
        <v>3113</v>
      </c>
      <c r="AG190" s="114" t="s">
        <v>3113</v>
      </c>
      <c r="AH190" s="114" t="s">
        <v>3113</v>
      </c>
      <c r="AI190" s="114" t="s">
        <v>3113</v>
      </c>
      <c r="AJ190" s="558"/>
      <c r="AK190" s="114" t="s">
        <v>3113</v>
      </c>
      <c r="AL190" s="558"/>
      <c r="AM190" s="114" t="s">
        <v>3113</v>
      </c>
      <c r="AN190" s="558"/>
      <c r="AO190" s="114" t="s">
        <v>3113</v>
      </c>
      <c r="AP190" s="114" t="s">
        <v>3113</v>
      </c>
      <c r="AQ190" s="114" t="s">
        <v>3113</v>
      </c>
      <c r="AR190" s="114">
        <f t="shared" si="8"/>
        <v>0.77419354838709542</v>
      </c>
      <c r="AS190" s="114" t="str">
        <f t="shared" si="8"/>
        <v/>
      </c>
      <c r="AT190" s="114" t="s">
        <v>3113</v>
      </c>
      <c r="AU190" s="563"/>
      <c r="AV190" s="114" t="s">
        <v>3113</v>
      </c>
      <c r="AW190" s="114">
        <v>-0.41666666666666663</v>
      </c>
      <c r="AX190" s="114">
        <v>-0.1428571428571429</v>
      </c>
      <c r="BA190" s="150" t="s">
        <v>3128</v>
      </c>
      <c r="BB190" s="114">
        <v>0.43999999999999995</v>
      </c>
      <c r="BC190" s="114">
        <v>-0.22222222222222221</v>
      </c>
      <c r="BD190" s="114" t="s">
        <v>3113</v>
      </c>
      <c r="BE190" s="114" t="s">
        <v>3113</v>
      </c>
      <c r="BF190" s="114" t="s">
        <v>3113</v>
      </c>
      <c r="BG190" s="114" t="s">
        <v>3113</v>
      </c>
      <c r="BH190" s="114" t="s">
        <v>3113</v>
      </c>
      <c r="BI190" s="114" t="s">
        <v>3113</v>
      </c>
      <c r="BJ190" s="558"/>
      <c r="BK190" s="114" t="s">
        <v>3113</v>
      </c>
      <c r="BL190" s="558"/>
      <c r="BM190" s="114" t="s">
        <v>3113</v>
      </c>
      <c r="BN190" s="558"/>
      <c r="BO190" s="114" t="s">
        <v>3113</v>
      </c>
      <c r="BP190" s="114" t="s">
        <v>3113</v>
      </c>
      <c r="BQ190" s="114" t="s">
        <v>3113</v>
      </c>
      <c r="BR190" s="114">
        <v>-0.6</v>
      </c>
      <c r="BS190" s="114" t="s">
        <v>3113</v>
      </c>
      <c r="BT190" s="114" t="s">
        <v>3113</v>
      </c>
      <c r="BU190" s="558"/>
      <c r="BV190" s="114" t="s">
        <v>3113</v>
      </c>
      <c r="BW190" s="114">
        <v>-0.5</v>
      </c>
      <c r="BX190" s="114">
        <v>0</v>
      </c>
      <c r="CA190" s="150" t="s">
        <v>3128</v>
      </c>
      <c r="CB190" s="114">
        <v>-0.16666666666666663</v>
      </c>
      <c r="CC190" s="114">
        <v>0.19999999999999996</v>
      </c>
      <c r="CD190" s="114" t="s">
        <v>3113</v>
      </c>
      <c r="CE190" s="114" t="s">
        <v>3113</v>
      </c>
      <c r="CF190" s="114" t="s">
        <v>3113</v>
      </c>
      <c r="CG190" s="114" t="s">
        <v>3113</v>
      </c>
      <c r="CH190" s="114" t="s">
        <v>3113</v>
      </c>
      <c r="CI190" s="114" t="s">
        <v>3113</v>
      </c>
      <c r="CJ190" s="558"/>
      <c r="CK190" s="114" t="s">
        <v>3113</v>
      </c>
      <c r="CL190" s="558"/>
      <c r="CM190" s="114" t="s">
        <v>3113</v>
      </c>
      <c r="CN190" s="558"/>
      <c r="CO190" s="114" t="str">
        <f>IFERROR((CP159/CN159-1),"")</f>
        <v/>
      </c>
      <c r="CP190" s="114" t="str">
        <f>IFERROR((CQ159/CP159-1),"")</f>
        <v/>
      </c>
      <c r="CQ190" s="114" t="s">
        <v>3113</v>
      </c>
      <c r="CR190" s="114">
        <v>0.2307692307692315</v>
      </c>
      <c r="CS190" s="114"/>
      <c r="CT190" s="114"/>
      <c r="CU190" s="558"/>
      <c r="CV190" s="114"/>
      <c r="CW190" s="114"/>
      <c r="CX190" s="310">
        <v>0</v>
      </c>
      <c r="DA190" s="150" t="s">
        <v>3128</v>
      </c>
      <c r="DB190" s="114">
        <v>-0.20000000000000007</v>
      </c>
      <c r="DC190" s="114">
        <v>0</v>
      </c>
      <c r="DD190" s="114" t="s">
        <v>3113</v>
      </c>
      <c r="DE190" s="114" t="s">
        <v>3113</v>
      </c>
      <c r="DF190" s="114" t="s">
        <v>3113</v>
      </c>
      <c r="DG190" s="114" t="s">
        <v>3113</v>
      </c>
      <c r="DH190" s="114" t="s">
        <v>3113</v>
      </c>
      <c r="DI190" s="114" t="s">
        <v>3113</v>
      </c>
      <c r="DJ190" s="558"/>
      <c r="DK190" s="114" t="s">
        <v>3113</v>
      </c>
      <c r="DL190" s="558"/>
      <c r="DM190" s="114" t="s">
        <v>3113</v>
      </c>
      <c r="DN190" s="558"/>
      <c r="DO190" s="114" t="s">
        <v>3113</v>
      </c>
      <c r="DP190" s="114" t="s">
        <v>3113</v>
      </c>
      <c r="DQ190" s="114" t="s">
        <v>3113</v>
      </c>
      <c r="DR190" s="114">
        <v>9.090909090909105E-2</v>
      </c>
      <c r="DS190" s="114"/>
      <c r="DT190" s="114"/>
      <c r="DU190" s="558"/>
      <c r="DV190" s="114"/>
      <c r="DW190" s="114">
        <v>0.22448979591836737</v>
      </c>
      <c r="DX190" s="114">
        <v>-0.19999999999999996</v>
      </c>
      <c r="DY190" s="114"/>
      <c r="EA190" s="150" t="s">
        <v>3128</v>
      </c>
      <c r="EB190" s="114">
        <v>-0.21739130434782616</v>
      </c>
      <c r="EC190" s="114">
        <v>0.11111111111111116</v>
      </c>
      <c r="ED190" s="114" t="s">
        <v>3113</v>
      </c>
      <c r="EE190" s="114" t="s">
        <v>3113</v>
      </c>
      <c r="EF190" s="114" t="s">
        <v>3113</v>
      </c>
      <c r="EG190" s="114" t="s">
        <v>3113</v>
      </c>
      <c r="EH190" s="114" t="s">
        <v>3113</v>
      </c>
      <c r="EI190" s="114" t="s">
        <v>3113</v>
      </c>
      <c r="EJ190" s="114"/>
      <c r="EK190" s="569"/>
      <c r="EL190" s="114" t="s">
        <v>3113</v>
      </c>
      <c r="EM190" s="569"/>
      <c r="EN190" s="114" t="s">
        <v>3113</v>
      </c>
      <c r="EO190" s="558"/>
      <c r="EP190" s="114" t="s">
        <v>3113</v>
      </c>
      <c r="EQ190" s="114" t="s">
        <v>3113</v>
      </c>
      <c r="ER190" s="114" t="s">
        <v>3113</v>
      </c>
      <c r="ES190" s="114">
        <v>0.18800000000000017</v>
      </c>
      <c r="ET190" s="114"/>
      <c r="EU190" s="114"/>
      <c r="EV190" s="563"/>
      <c r="EW190" s="114"/>
      <c r="EX190" s="114">
        <v>0.33333333333333348</v>
      </c>
      <c r="EY190" s="160">
        <v>-0.22499999999999998</v>
      </c>
    </row>
    <row r="191" spans="1:155" x14ac:dyDescent="0.3">
      <c r="A191" s="150" t="s">
        <v>3127</v>
      </c>
      <c r="B191" s="114"/>
      <c r="C191" s="114"/>
      <c r="D191" s="114"/>
      <c r="E191" s="114"/>
      <c r="F191" s="114"/>
      <c r="G191" s="114"/>
      <c r="H191" s="114"/>
      <c r="I191" s="114"/>
      <c r="J191" s="558"/>
      <c r="K191" s="114"/>
      <c r="L191" s="558"/>
      <c r="M191" s="114"/>
      <c r="N191" s="558"/>
      <c r="O191" s="114"/>
      <c r="P191" s="114"/>
      <c r="Q191" s="114"/>
      <c r="R191" s="114"/>
      <c r="S191" s="114"/>
      <c r="T191" s="114" t="s">
        <v>3113</v>
      </c>
      <c r="U191" s="558"/>
      <c r="V191" s="114" t="s">
        <v>3113</v>
      </c>
      <c r="W191" s="114" t="s">
        <v>3113</v>
      </c>
      <c r="X191" s="114"/>
      <c r="AA191" s="150" t="s">
        <v>3127</v>
      </c>
      <c r="AB191" s="114"/>
      <c r="AC191" s="114"/>
      <c r="AD191" s="114"/>
      <c r="AE191" s="114"/>
      <c r="AF191" s="114"/>
      <c r="AG191" s="114"/>
      <c r="AH191" s="114"/>
      <c r="AI191" s="114"/>
      <c r="AJ191" s="558"/>
      <c r="AK191" s="114"/>
      <c r="AL191" s="558"/>
      <c r="AM191" s="114"/>
      <c r="AN191" s="558"/>
      <c r="AO191" s="114"/>
      <c r="AP191" s="114"/>
      <c r="AQ191" s="114"/>
      <c r="AR191" s="114"/>
      <c r="AS191" s="114"/>
      <c r="AT191" s="114" t="s">
        <v>3113</v>
      </c>
      <c r="AU191" s="563"/>
      <c r="AV191" s="114" t="s">
        <v>3113</v>
      </c>
      <c r="AW191" s="114" t="s">
        <v>3113</v>
      </c>
      <c r="AX191" s="114"/>
      <c r="BA191" s="150" t="s">
        <v>3127</v>
      </c>
      <c r="BB191" s="114"/>
      <c r="BC191" s="114"/>
      <c r="BD191" s="114"/>
      <c r="BE191" s="114"/>
      <c r="BF191" s="114"/>
      <c r="BG191" s="114"/>
      <c r="BH191" s="114"/>
      <c r="BI191" s="114"/>
      <c r="BJ191" s="558"/>
      <c r="BK191" s="114"/>
      <c r="BL191" s="558"/>
      <c r="BM191" s="114"/>
      <c r="BN191" s="558"/>
      <c r="BO191" s="114"/>
      <c r="BP191" s="114"/>
      <c r="BQ191" s="114"/>
      <c r="BR191" s="114"/>
      <c r="BS191" s="114"/>
      <c r="BT191" s="114" t="s">
        <v>3113</v>
      </c>
      <c r="BU191" s="558"/>
      <c r="BV191" s="114" t="s">
        <v>3113</v>
      </c>
      <c r="BW191" s="114" t="s">
        <v>3113</v>
      </c>
      <c r="BX191" s="114"/>
      <c r="CA191" s="150" t="s">
        <v>3127</v>
      </c>
      <c r="CB191" s="114"/>
      <c r="CC191" s="114"/>
      <c r="CD191" s="114"/>
      <c r="CE191" s="114"/>
      <c r="CF191" s="114"/>
      <c r="CG191" s="114"/>
      <c r="CH191" s="114"/>
      <c r="CI191" s="114"/>
      <c r="CJ191" s="558"/>
      <c r="CK191" s="114"/>
      <c r="CL191" s="558"/>
      <c r="CM191" s="114"/>
      <c r="CN191" s="558"/>
      <c r="CO191" s="114"/>
      <c r="CP191" s="114"/>
      <c r="CQ191" s="114"/>
      <c r="CR191" s="114"/>
      <c r="CS191" s="114"/>
      <c r="CT191" s="114"/>
      <c r="CU191" s="558"/>
      <c r="CV191" s="114"/>
      <c r="CW191" s="114"/>
      <c r="CX191" s="310"/>
      <c r="DA191" s="150" t="s">
        <v>3127</v>
      </c>
      <c r="DB191" s="114"/>
      <c r="DC191" s="114"/>
      <c r="DD191" s="114"/>
      <c r="DE191" s="114"/>
      <c r="DF191" s="114"/>
      <c r="DG191" s="114"/>
      <c r="DH191" s="114"/>
      <c r="DI191" s="114"/>
      <c r="DJ191" s="558"/>
      <c r="DK191" s="114"/>
      <c r="DL191" s="558"/>
      <c r="DM191" s="114"/>
      <c r="DN191" s="558"/>
      <c r="DO191" s="114"/>
      <c r="DP191" s="114"/>
      <c r="DQ191" s="114"/>
      <c r="DR191" s="114"/>
      <c r="DS191" s="114"/>
      <c r="DT191" s="114"/>
      <c r="DU191" s="558"/>
      <c r="DV191" s="114"/>
      <c r="DW191" s="114"/>
      <c r="DX191" s="114"/>
      <c r="DY191" s="114"/>
      <c r="EA191" s="150" t="s">
        <v>3127</v>
      </c>
      <c r="EB191" s="114"/>
      <c r="EC191" s="114"/>
      <c r="ED191" s="114"/>
      <c r="EE191" s="114"/>
      <c r="EF191" s="114"/>
      <c r="EG191" s="114"/>
      <c r="EH191" s="114"/>
      <c r="EI191" s="114"/>
      <c r="EJ191" s="114"/>
      <c r="EK191" s="569"/>
      <c r="EL191" s="114"/>
      <c r="EM191" s="569"/>
      <c r="EN191" s="114"/>
      <c r="EO191" s="558"/>
      <c r="EP191" s="114"/>
      <c r="EQ191" s="114"/>
      <c r="ER191" s="114"/>
      <c r="ES191" s="114"/>
      <c r="ET191" s="114"/>
      <c r="EU191" s="114"/>
      <c r="EV191" s="563"/>
      <c r="EW191" s="114"/>
      <c r="EX191" s="114"/>
      <c r="EY191" s="160"/>
    </row>
    <row r="192" spans="1:155" x14ac:dyDescent="0.3">
      <c r="A192" s="24" t="s">
        <v>2982</v>
      </c>
      <c r="B192" s="114">
        <v>0</v>
      </c>
      <c r="C192" s="114">
        <v>0</v>
      </c>
      <c r="D192" s="114">
        <v>0</v>
      </c>
      <c r="E192" s="114" t="s">
        <v>3113</v>
      </c>
      <c r="F192" s="114" t="s">
        <v>3113</v>
      </c>
      <c r="G192" s="114" t="s">
        <v>3113</v>
      </c>
      <c r="H192" s="114" t="s">
        <v>3113</v>
      </c>
      <c r="I192" s="114" t="s">
        <v>3113</v>
      </c>
      <c r="J192" s="558"/>
      <c r="K192" s="114" t="s">
        <v>3113</v>
      </c>
      <c r="L192" s="558"/>
      <c r="M192" s="114" t="s">
        <v>3113</v>
      </c>
      <c r="N192" s="558"/>
      <c r="O192" s="114" t="s">
        <v>3113</v>
      </c>
      <c r="P192" s="114" t="s">
        <v>3113</v>
      </c>
      <c r="Q192" s="114" t="s">
        <v>3113</v>
      </c>
      <c r="R192" s="114" t="s">
        <v>3113</v>
      </c>
      <c r="S192" s="114" t="str">
        <f>IFERROR((T161/S161-1),"")</f>
        <v/>
      </c>
      <c r="T192" s="114" t="s">
        <v>3113</v>
      </c>
      <c r="U192" s="558"/>
      <c r="V192" s="114">
        <v>0.11111111111111094</v>
      </c>
      <c r="W192" s="114">
        <v>0.33333333333333326</v>
      </c>
      <c r="X192" s="114">
        <v>-8.333333333333337E-2</v>
      </c>
      <c r="AA192" s="24" t="s">
        <v>2982</v>
      </c>
      <c r="AB192" s="114">
        <v>0</v>
      </c>
      <c r="AC192" s="114">
        <v>0</v>
      </c>
      <c r="AD192" s="114">
        <v>0</v>
      </c>
      <c r="AE192" s="114" t="s">
        <v>3113</v>
      </c>
      <c r="AF192" s="114" t="s">
        <v>3113</v>
      </c>
      <c r="AG192" s="114" t="s">
        <v>3113</v>
      </c>
      <c r="AH192" s="114" t="s">
        <v>3113</v>
      </c>
      <c r="AI192" s="114" t="s">
        <v>3113</v>
      </c>
      <c r="AJ192" s="558"/>
      <c r="AK192" s="114" t="s">
        <v>3113</v>
      </c>
      <c r="AL192" s="558"/>
      <c r="AM192" s="114" t="s">
        <v>3113</v>
      </c>
      <c r="AN192" s="558"/>
      <c r="AO192" s="114" t="s">
        <v>3113</v>
      </c>
      <c r="AP192" s="114" t="s">
        <v>3113</v>
      </c>
      <c r="AQ192" s="114" t="s">
        <v>3113</v>
      </c>
      <c r="AR192" s="114">
        <f t="shared" ref="AR192:AS195" si="9">IFERROR((AS161/AR161-1),"")</f>
        <v>-9.9920072216264089E-16</v>
      </c>
      <c r="AS192" s="114" t="str">
        <f t="shared" si="9"/>
        <v/>
      </c>
      <c r="AT192" s="114" t="s">
        <v>3113</v>
      </c>
      <c r="AU192" s="563"/>
      <c r="AV192" s="114">
        <v>0</v>
      </c>
      <c r="AW192" s="114">
        <v>0</v>
      </c>
      <c r="AX192" s="114">
        <v>0</v>
      </c>
      <c r="BA192" s="24" t="s">
        <v>2982</v>
      </c>
      <c r="BB192" s="114">
        <v>-0.7142857142857143</v>
      </c>
      <c r="BC192" s="114">
        <v>0.25000000000000022</v>
      </c>
      <c r="BD192" s="114">
        <v>0.19999999999999996</v>
      </c>
      <c r="BE192" s="114" t="s">
        <v>3113</v>
      </c>
      <c r="BF192" s="114" t="s">
        <v>3113</v>
      </c>
      <c r="BG192" s="114" t="s">
        <v>3113</v>
      </c>
      <c r="BH192" s="114" t="s">
        <v>3113</v>
      </c>
      <c r="BI192" s="114" t="s">
        <v>3113</v>
      </c>
      <c r="BJ192" s="558"/>
      <c r="BK192" s="114" t="s">
        <v>3113</v>
      </c>
      <c r="BL192" s="558"/>
      <c r="BM192" s="114" t="s">
        <v>3113</v>
      </c>
      <c r="BN192" s="558"/>
      <c r="BO192" s="114" t="s">
        <v>3113</v>
      </c>
      <c r="BP192" s="114" t="s">
        <v>3113</v>
      </c>
      <c r="BQ192" s="114" t="s">
        <v>3113</v>
      </c>
      <c r="BR192" s="114">
        <v>3.4482758620689724E-2</v>
      </c>
      <c r="BS192" s="114" t="s">
        <v>3113</v>
      </c>
      <c r="BT192" s="114" t="s">
        <v>3113</v>
      </c>
      <c r="BU192" s="558"/>
      <c r="BV192" s="114">
        <v>0.5</v>
      </c>
      <c r="BW192" s="114">
        <v>0</v>
      </c>
      <c r="BX192" s="114">
        <v>0</v>
      </c>
      <c r="CA192" s="24" t="s">
        <v>2982</v>
      </c>
      <c r="CB192" s="114">
        <v>0.5</v>
      </c>
      <c r="CC192" s="114">
        <v>0</v>
      </c>
      <c r="CD192" s="114">
        <v>0</v>
      </c>
      <c r="CE192" s="114" t="s">
        <v>3113</v>
      </c>
      <c r="CF192" s="114" t="s">
        <v>3113</v>
      </c>
      <c r="CG192" s="114" t="s">
        <v>3113</v>
      </c>
      <c r="CH192" s="114" t="s">
        <v>3113</v>
      </c>
      <c r="CI192" s="114" t="s">
        <v>3113</v>
      </c>
      <c r="CJ192" s="558"/>
      <c r="CK192" s="114" t="s">
        <v>3113</v>
      </c>
      <c r="CL192" s="558"/>
      <c r="CM192" s="114" t="s">
        <v>3113</v>
      </c>
      <c r="CN192" s="558"/>
      <c r="CO192" s="114" t="str">
        <f>IFERROR((CP161/CN161-1),"")</f>
        <v/>
      </c>
      <c r="CP192" s="114" t="str">
        <f>IFERROR((CQ161/CP161-1),"")</f>
        <v/>
      </c>
      <c r="CQ192" s="114" t="s">
        <v>3113</v>
      </c>
      <c r="CR192" s="114">
        <v>3.7735849056602877E-2</v>
      </c>
      <c r="CS192" s="114"/>
      <c r="CT192" s="114"/>
      <c r="CU192" s="558"/>
      <c r="CV192" s="114">
        <v>0.66666666666666674</v>
      </c>
      <c r="CW192" s="114">
        <v>-0.5</v>
      </c>
      <c r="CX192" s="310">
        <v>0</v>
      </c>
      <c r="DA192" s="24" t="s">
        <v>2982</v>
      </c>
      <c r="DB192" s="114">
        <v>0</v>
      </c>
      <c r="DC192" s="114">
        <v>0</v>
      </c>
      <c r="DD192" s="114">
        <v>0</v>
      </c>
      <c r="DE192" s="114" t="s">
        <v>3113</v>
      </c>
      <c r="DF192" s="114" t="s">
        <v>3113</v>
      </c>
      <c r="DG192" s="114" t="s">
        <v>3113</v>
      </c>
      <c r="DH192" s="114" t="s">
        <v>3113</v>
      </c>
      <c r="DI192" s="114" t="s">
        <v>3113</v>
      </c>
      <c r="DJ192" s="558"/>
      <c r="DK192" s="114" t="s">
        <v>3113</v>
      </c>
      <c r="DL192" s="558"/>
      <c r="DM192" s="114" t="s">
        <v>3113</v>
      </c>
      <c r="DN192" s="558"/>
      <c r="DO192" s="114" t="s">
        <v>3113</v>
      </c>
      <c r="DP192" s="114" t="s">
        <v>3113</v>
      </c>
      <c r="DQ192" s="114" t="s">
        <v>3113</v>
      </c>
      <c r="DR192" s="114">
        <v>-3.0303030303032719E-2</v>
      </c>
      <c r="DS192" s="114"/>
      <c r="DT192" s="114"/>
      <c r="DU192" s="558"/>
      <c r="DV192" s="114">
        <v>0</v>
      </c>
      <c r="DW192" s="114">
        <v>0</v>
      </c>
      <c r="DX192" s="114">
        <v>0</v>
      </c>
      <c r="DY192" s="114"/>
      <c r="EA192" s="24" t="s">
        <v>2982</v>
      </c>
      <c r="EB192" s="114">
        <v>-0.75</v>
      </c>
      <c r="EC192" s="114">
        <v>0</v>
      </c>
      <c r="ED192" s="114">
        <v>0</v>
      </c>
      <c r="EE192" s="114" t="s">
        <v>3113</v>
      </c>
      <c r="EF192" s="114" t="s">
        <v>3113</v>
      </c>
      <c r="EG192" s="114" t="s">
        <v>3113</v>
      </c>
      <c r="EH192" s="114" t="s">
        <v>3113</v>
      </c>
      <c r="EI192" s="114" t="s">
        <v>3113</v>
      </c>
      <c r="EJ192" s="114"/>
      <c r="EK192" s="569"/>
      <c r="EL192" s="114" t="s">
        <v>3113</v>
      </c>
      <c r="EM192" s="569"/>
      <c r="EN192" s="114" t="s">
        <v>3113</v>
      </c>
      <c r="EO192" s="558"/>
      <c r="EP192" s="114" t="s">
        <v>3113</v>
      </c>
      <c r="EQ192" s="114" t="s">
        <v>3113</v>
      </c>
      <c r="ER192" s="114" t="s">
        <v>3113</v>
      </c>
      <c r="ES192" s="114">
        <v>5.0000000000016698E-4</v>
      </c>
      <c r="ET192" s="114"/>
      <c r="EU192" s="114"/>
      <c r="EV192" s="563"/>
      <c r="EW192" s="114">
        <v>-6.25E-2</v>
      </c>
      <c r="EX192" s="114">
        <v>0.33333333333333348</v>
      </c>
      <c r="EY192" s="160">
        <v>-0.22499999999999998</v>
      </c>
    </row>
    <row r="193" spans="1:155" x14ac:dyDescent="0.3">
      <c r="A193" s="24" t="s">
        <v>3129</v>
      </c>
      <c r="B193" s="114">
        <v>-0.5</v>
      </c>
      <c r="C193" s="114" t="s">
        <v>3113</v>
      </c>
      <c r="D193" s="114" t="s">
        <v>3113</v>
      </c>
      <c r="E193" s="114" t="s">
        <v>3113</v>
      </c>
      <c r="F193" s="114" t="s">
        <v>3113</v>
      </c>
      <c r="G193" s="114">
        <v>-0.20000000000000007</v>
      </c>
      <c r="H193" s="114">
        <v>0</v>
      </c>
      <c r="I193" s="114" t="s">
        <v>3113</v>
      </c>
      <c r="J193" s="558"/>
      <c r="K193" s="114" t="s">
        <v>3113</v>
      </c>
      <c r="L193" s="558"/>
      <c r="M193" s="114" t="s">
        <v>3113</v>
      </c>
      <c r="N193" s="558"/>
      <c r="O193" s="114" t="s">
        <v>3113</v>
      </c>
      <c r="P193" s="114" t="s">
        <v>3113</v>
      </c>
      <c r="Q193" s="114">
        <v>-0.37499999999999989</v>
      </c>
      <c r="R193" s="114">
        <v>-0.37499999999999989</v>
      </c>
      <c r="S193" s="114" t="str">
        <f>IFERROR((T162/S162-1),"")</f>
        <v/>
      </c>
      <c r="T193" s="114" t="s">
        <v>3113</v>
      </c>
      <c r="U193" s="558"/>
      <c r="V193" s="114" t="s">
        <v>3113</v>
      </c>
      <c r="W193" s="114" t="s">
        <v>3113</v>
      </c>
      <c r="X193" s="114"/>
      <c r="AA193" s="24" t="s">
        <v>3129</v>
      </c>
      <c r="AB193" s="114">
        <v>-0.2592592592592593</v>
      </c>
      <c r="AC193" s="114" t="s">
        <v>3113</v>
      </c>
      <c r="AD193" s="114" t="s">
        <v>3113</v>
      </c>
      <c r="AE193" s="114" t="s">
        <v>3113</v>
      </c>
      <c r="AF193" s="114" t="s">
        <v>3113</v>
      </c>
      <c r="AG193" s="114">
        <v>-0.33333333333333337</v>
      </c>
      <c r="AH193" s="114">
        <v>0</v>
      </c>
      <c r="AI193" s="114" t="s">
        <v>3113</v>
      </c>
      <c r="AJ193" s="558"/>
      <c r="AK193" s="114" t="s">
        <v>3113</v>
      </c>
      <c r="AL193" s="558"/>
      <c r="AM193" s="114" t="s">
        <v>3113</v>
      </c>
      <c r="AN193" s="558"/>
      <c r="AO193" s="114" t="s">
        <v>3113</v>
      </c>
      <c r="AP193" s="114" t="s">
        <v>3113</v>
      </c>
      <c r="AQ193" s="114">
        <v>-0.22499999999999998</v>
      </c>
      <c r="AR193" s="114" t="str">
        <f t="shared" si="9"/>
        <v/>
      </c>
      <c r="AS193" s="114" t="str">
        <f t="shared" si="9"/>
        <v/>
      </c>
      <c r="AT193" s="114" t="s">
        <v>3113</v>
      </c>
      <c r="AU193" s="563"/>
      <c r="AV193" s="114" t="s">
        <v>3113</v>
      </c>
      <c r="AW193" s="114" t="s">
        <v>3113</v>
      </c>
      <c r="AX193" s="114"/>
      <c r="BA193" s="24" t="s">
        <v>3129</v>
      </c>
      <c r="BB193" s="114">
        <v>-0.19999999999999996</v>
      </c>
      <c r="BC193" s="114" t="s">
        <v>3113</v>
      </c>
      <c r="BD193" s="114" t="s">
        <v>3113</v>
      </c>
      <c r="BE193" s="114" t="s">
        <v>3113</v>
      </c>
      <c r="BF193" s="114" t="s">
        <v>3113</v>
      </c>
      <c r="BG193" s="114">
        <v>-0.44444444444444442</v>
      </c>
      <c r="BH193" s="114">
        <v>0.19999999999999996</v>
      </c>
      <c r="BI193" s="114" t="s">
        <v>3113</v>
      </c>
      <c r="BJ193" s="558"/>
      <c r="BK193" s="114" t="s">
        <v>3113</v>
      </c>
      <c r="BL193" s="558"/>
      <c r="BM193" s="114" t="s">
        <v>3113</v>
      </c>
      <c r="BN193" s="558"/>
      <c r="BO193" s="114" t="s">
        <v>3113</v>
      </c>
      <c r="BP193" s="114" t="s">
        <v>3113</v>
      </c>
      <c r="BQ193" s="114">
        <v>-0.44444444444444442</v>
      </c>
      <c r="BR193" s="114" t="s">
        <v>3113</v>
      </c>
      <c r="BS193" s="114" t="s">
        <v>3113</v>
      </c>
      <c r="BT193" s="114" t="s">
        <v>3113</v>
      </c>
      <c r="BU193" s="558"/>
      <c r="BV193" s="114" t="s">
        <v>3113</v>
      </c>
      <c r="BW193" s="114" t="s">
        <v>3113</v>
      </c>
      <c r="BX193" s="114"/>
      <c r="CA193" s="24" t="s">
        <v>3129</v>
      </c>
      <c r="CB193" s="114">
        <v>0</v>
      </c>
      <c r="CC193" s="114" t="s">
        <v>3113</v>
      </c>
      <c r="CD193" s="114" t="s">
        <v>3113</v>
      </c>
      <c r="CE193" s="114" t="s">
        <v>3113</v>
      </c>
      <c r="CF193" s="114" t="s">
        <v>3113</v>
      </c>
      <c r="CG193" s="114">
        <v>-0.16666666666666663</v>
      </c>
      <c r="CH193" s="114">
        <v>0</v>
      </c>
      <c r="CI193" s="114" t="s">
        <v>3113</v>
      </c>
      <c r="CJ193" s="558"/>
      <c r="CK193" s="114" t="s">
        <v>3113</v>
      </c>
      <c r="CL193" s="558"/>
      <c r="CM193" s="114" t="s">
        <v>3113</v>
      </c>
      <c r="CN193" s="558"/>
      <c r="CO193" s="114" t="str">
        <f>IFERROR((CP162/CN162-1),"")</f>
        <v/>
      </c>
      <c r="CP193" s="114" t="str">
        <f>IFERROR((CQ162/CP162-1),"")</f>
        <v/>
      </c>
      <c r="CQ193" s="114">
        <v>-0.11111111111111116</v>
      </c>
      <c r="CR193" s="114" t="s">
        <v>3113</v>
      </c>
      <c r="CS193" s="114"/>
      <c r="CT193" s="114"/>
      <c r="CU193" s="558"/>
      <c r="CV193" s="114"/>
      <c r="CW193" s="114"/>
      <c r="CX193" s="310"/>
      <c r="DA193" s="24" t="s">
        <v>3129</v>
      </c>
      <c r="DB193" s="114">
        <v>-0.22222222222222221</v>
      </c>
      <c r="DC193" s="114" t="s">
        <v>3113</v>
      </c>
      <c r="DD193" s="114" t="s">
        <v>3113</v>
      </c>
      <c r="DE193" s="114" t="s">
        <v>3113</v>
      </c>
      <c r="DF193" s="114" t="s">
        <v>3113</v>
      </c>
      <c r="DG193" s="114">
        <v>0.46341463414634143</v>
      </c>
      <c r="DH193" s="114">
        <v>-0.20833333333333326</v>
      </c>
      <c r="DI193" s="114" t="s">
        <v>3113</v>
      </c>
      <c r="DJ193" s="558"/>
      <c r="DK193" s="114" t="s">
        <v>3113</v>
      </c>
      <c r="DL193" s="558"/>
      <c r="DM193" s="114" t="s">
        <v>3113</v>
      </c>
      <c r="DN193" s="558"/>
      <c r="DO193" s="114" t="s">
        <v>3113</v>
      </c>
      <c r="DP193" s="114" t="s">
        <v>3113</v>
      </c>
      <c r="DQ193" s="114">
        <v>0.69230769230769229</v>
      </c>
      <c r="DR193" s="114" t="s">
        <v>3113</v>
      </c>
      <c r="DS193" s="114"/>
      <c r="DT193" s="114"/>
      <c r="DU193" s="558"/>
      <c r="DV193" s="114"/>
      <c r="DW193" s="114"/>
      <c r="DX193" s="114"/>
      <c r="DY193" s="114"/>
      <c r="EA193" s="24" t="s">
        <v>3129</v>
      </c>
      <c r="EB193" s="114">
        <v>0</v>
      </c>
      <c r="EC193" s="114" t="s">
        <v>3113</v>
      </c>
      <c r="ED193" s="114" t="s">
        <v>3113</v>
      </c>
      <c r="EE193" s="114" t="s">
        <v>3113</v>
      </c>
      <c r="EF193" s="114" t="s">
        <v>3113</v>
      </c>
      <c r="EG193" s="114">
        <v>0</v>
      </c>
      <c r="EH193" s="114">
        <v>8.3333333333333259E-2</v>
      </c>
      <c r="EI193" s="114" t="s">
        <v>3113</v>
      </c>
      <c r="EJ193" s="114"/>
      <c r="EK193" s="569"/>
      <c r="EL193" s="114" t="s">
        <v>3113</v>
      </c>
      <c r="EM193" s="569"/>
      <c r="EN193" s="114" t="s">
        <v>3113</v>
      </c>
      <c r="EO193" s="558"/>
      <c r="EP193" s="114" t="s">
        <v>3113</v>
      </c>
      <c r="EQ193" s="114" t="s">
        <v>3113</v>
      </c>
      <c r="ER193" s="114">
        <v>-0.15789473684210531</v>
      </c>
      <c r="ES193" s="114" t="s">
        <v>3113</v>
      </c>
      <c r="ET193" s="114"/>
      <c r="EU193" s="114"/>
      <c r="EV193" s="563"/>
      <c r="EW193" s="114"/>
      <c r="EX193" s="114"/>
      <c r="EY193" s="160"/>
    </row>
    <row r="194" spans="1:155" ht="14.5" thickBot="1" x14ac:dyDescent="0.35">
      <c r="A194" s="24" t="s">
        <v>2983</v>
      </c>
      <c r="B194" s="114" t="s">
        <v>3113</v>
      </c>
      <c r="C194" s="114" t="s">
        <v>3113</v>
      </c>
      <c r="D194" s="114" t="s">
        <v>3113</v>
      </c>
      <c r="E194" s="114" t="s">
        <v>3113</v>
      </c>
      <c r="F194" s="114" t="s">
        <v>3113</v>
      </c>
      <c r="G194" s="114">
        <v>0</v>
      </c>
      <c r="H194" s="114">
        <v>0</v>
      </c>
      <c r="I194" s="114">
        <v>0</v>
      </c>
      <c r="J194" s="558"/>
      <c r="K194" s="114">
        <v>0</v>
      </c>
      <c r="L194" s="558"/>
      <c r="M194" s="114">
        <v>0</v>
      </c>
      <c r="N194" s="558"/>
      <c r="O194" s="114">
        <v>0</v>
      </c>
      <c r="P194" s="114">
        <v>0</v>
      </c>
      <c r="Q194" s="114">
        <v>0</v>
      </c>
      <c r="R194" s="114">
        <v>0</v>
      </c>
      <c r="S194" s="114">
        <f>IFERROR((T163/S163-1),"")</f>
        <v>0</v>
      </c>
      <c r="T194" s="114">
        <v>0</v>
      </c>
      <c r="U194" s="558"/>
      <c r="V194" s="114">
        <v>0.5</v>
      </c>
      <c r="W194" s="114">
        <v>0.5</v>
      </c>
      <c r="X194" s="114">
        <v>0</v>
      </c>
      <c r="AA194" s="24" t="s">
        <v>2983</v>
      </c>
      <c r="AB194" s="114" t="s">
        <v>3113</v>
      </c>
      <c r="AC194" s="114" t="s">
        <v>3113</v>
      </c>
      <c r="AD194" s="114" t="s">
        <v>3113</v>
      </c>
      <c r="AE194" s="114" t="s">
        <v>3113</v>
      </c>
      <c r="AF194" s="114" t="s">
        <v>3113</v>
      </c>
      <c r="AG194" s="114">
        <v>0.66666666666666674</v>
      </c>
      <c r="AH194" s="114">
        <v>0.19999999999999996</v>
      </c>
      <c r="AI194" s="114">
        <v>-0.16666666666666663</v>
      </c>
      <c r="AJ194" s="558"/>
      <c r="AK194" s="114">
        <v>0</v>
      </c>
      <c r="AL194" s="558"/>
      <c r="AM194" s="114">
        <v>0</v>
      </c>
      <c r="AN194" s="558"/>
      <c r="AO194" s="114">
        <v>0.19999999999999996</v>
      </c>
      <c r="AP194" s="114">
        <v>0</v>
      </c>
      <c r="AQ194" s="114">
        <v>0.16666666666666674</v>
      </c>
      <c r="AR194" s="114">
        <f t="shared" si="9"/>
        <v>-0.28571428571428514</v>
      </c>
      <c r="AS194" s="114">
        <f t="shared" si="9"/>
        <v>0.3999999999999988</v>
      </c>
      <c r="AT194" s="114">
        <v>0</v>
      </c>
      <c r="AU194" s="563"/>
      <c r="AV194" s="114">
        <v>0</v>
      </c>
      <c r="AW194" s="114">
        <v>0</v>
      </c>
      <c r="AX194" s="114">
        <v>0</v>
      </c>
      <c r="BA194" s="24" t="s">
        <v>2983</v>
      </c>
      <c r="BB194" s="114" t="s">
        <v>3113</v>
      </c>
      <c r="BC194" s="114" t="s">
        <v>3113</v>
      </c>
      <c r="BD194" s="114" t="s">
        <v>3113</v>
      </c>
      <c r="BE194" s="114" t="s">
        <v>3113</v>
      </c>
      <c r="BF194" s="114" t="s">
        <v>3113</v>
      </c>
      <c r="BG194" s="114">
        <v>-0.16666666666666663</v>
      </c>
      <c r="BH194" s="114">
        <v>0</v>
      </c>
      <c r="BI194" s="114">
        <v>0</v>
      </c>
      <c r="BJ194" s="558"/>
      <c r="BK194" s="114">
        <v>-0.10000000000000009</v>
      </c>
      <c r="BL194" s="558"/>
      <c r="BM194" s="114">
        <v>0.11111111111111116</v>
      </c>
      <c r="BN194" s="558"/>
      <c r="BO194" s="114">
        <v>0</v>
      </c>
      <c r="BP194" s="114">
        <v>0</v>
      </c>
      <c r="BQ194" s="114">
        <v>0</v>
      </c>
      <c r="BR194" s="114">
        <v>-4.4408920985006262E-16</v>
      </c>
      <c r="BS194" s="114">
        <v>4.4408920985006262E-16</v>
      </c>
      <c r="BT194" s="114">
        <v>0</v>
      </c>
      <c r="BU194" s="558"/>
      <c r="BV194" s="114">
        <v>0</v>
      </c>
      <c r="BW194" s="114">
        <v>0</v>
      </c>
      <c r="BX194" s="114">
        <v>0</v>
      </c>
      <c r="CA194" s="24" t="s">
        <v>2983</v>
      </c>
      <c r="CB194" s="114" t="s">
        <v>3113</v>
      </c>
      <c r="CC194" s="114" t="s">
        <v>3113</v>
      </c>
      <c r="CD194" s="114" t="s">
        <v>3113</v>
      </c>
      <c r="CE194" s="114" t="s">
        <v>3113</v>
      </c>
      <c r="CF194" s="114" t="s">
        <v>3113</v>
      </c>
      <c r="CG194" s="114">
        <v>0.25000000000000022</v>
      </c>
      <c r="CH194" s="114">
        <v>0</v>
      </c>
      <c r="CI194" s="114">
        <v>0</v>
      </c>
      <c r="CJ194" s="558"/>
      <c r="CK194" s="114">
        <v>-0.20000000000000007</v>
      </c>
      <c r="CL194" s="558"/>
      <c r="CM194" s="114">
        <v>0.25000000000000022</v>
      </c>
      <c r="CN194" s="558"/>
      <c r="CO194" s="114">
        <f>IFERROR((CP163/CN163-1),"")</f>
        <v>0</v>
      </c>
      <c r="CP194" s="114">
        <f>IFERROR((CQ163/CP163-1),"")</f>
        <v>0</v>
      </c>
      <c r="CQ194" s="114">
        <v>0</v>
      </c>
      <c r="CR194" s="114">
        <v>-4.4408920985006262E-16</v>
      </c>
      <c r="CS194" s="114">
        <v>0</v>
      </c>
      <c r="CT194" s="114">
        <v>0</v>
      </c>
      <c r="CU194" s="558"/>
      <c r="CV194" s="114">
        <v>0</v>
      </c>
      <c r="CW194" s="114">
        <v>0</v>
      </c>
      <c r="CX194" s="310">
        <v>0</v>
      </c>
      <c r="DA194" s="24" t="s">
        <v>2983</v>
      </c>
      <c r="DB194" s="114" t="s">
        <v>3113</v>
      </c>
      <c r="DC194" s="114" t="s">
        <v>3113</v>
      </c>
      <c r="DD194" s="114" t="s">
        <v>3113</v>
      </c>
      <c r="DE194" s="114" t="s">
        <v>3113</v>
      </c>
      <c r="DF194" s="114" t="s">
        <v>3113</v>
      </c>
      <c r="DG194" s="114">
        <v>0</v>
      </c>
      <c r="DH194" s="114">
        <v>0</v>
      </c>
      <c r="DI194" s="114">
        <v>0</v>
      </c>
      <c r="DJ194" s="558"/>
      <c r="DK194" s="114">
        <v>0</v>
      </c>
      <c r="DL194" s="558"/>
      <c r="DM194" s="114">
        <v>0</v>
      </c>
      <c r="DN194" s="558"/>
      <c r="DO194" s="114">
        <v>0</v>
      </c>
      <c r="DP194" s="114">
        <v>0</v>
      </c>
      <c r="DQ194" s="114">
        <v>0</v>
      </c>
      <c r="DR194" s="114">
        <v>1.9984014443252818E-15</v>
      </c>
      <c r="DS194" s="114">
        <v>0.19999999999999774</v>
      </c>
      <c r="DT194" s="114">
        <v>-0.16666666666666663</v>
      </c>
      <c r="DU194" s="558"/>
      <c r="DV194" s="114">
        <v>0.22500000000000009</v>
      </c>
      <c r="DW194" s="114">
        <v>0.22448979591836737</v>
      </c>
      <c r="DX194" s="114">
        <v>-0.19999999999999996</v>
      </c>
      <c r="DY194" s="114"/>
      <c r="EA194" s="24" t="s">
        <v>2983</v>
      </c>
      <c r="EB194" s="114" t="s">
        <v>3113</v>
      </c>
      <c r="EC194" s="114" t="s">
        <v>3113</v>
      </c>
      <c r="ED194" s="114" t="s">
        <v>3113</v>
      </c>
      <c r="EE194" s="114" t="s">
        <v>3113</v>
      </c>
      <c r="EF194" s="114" t="s">
        <v>3113</v>
      </c>
      <c r="EG194" s="114">
        <v>-0.10000000000000009</v>
      </c>
      <c r="EH194" s="114">
        <v>-5.5555555555555469E-2</v>
      </c>
      <c r="EI194" s="114">
        <v>5.8823529411764719E-2</v>
      </c>
      <c r="EJ194" s="114"/>
      <c r="EK194" s="569"/>
      <c r="EL194" s="114">
        <v>-0.11111111111111116</v>
      </c>
      <c r="EM194" s="569"/>
      <c r="EN194" s="114">
        <v>0.25000000000000022</v>
      </c>
      <c r="EO194" s="558"/>
      <c r="EP194" s="114">
        <v>-0.10000000000000009</v>
      </c>
      <c r="EQ194" s="114">
        <v>0</v>
      </c>
      <c r="ER194" s="114">
        <v>0</v>
      </c>
      <c r="ES194" s="114">
        <v>0</v>
      </c>
      <c r="ET194" s="114">
        <v>0.11111111111111116</v>
      </c>
      <c r="EU194" s="114">
        <v>0</v>
      </c>
      <c r="EV194" s="563"/>
      <c r="EW194" s="114">
        <v>0</v>
      </c>
      <c r="EX194" s="114">
        <v>0</v>
      </c>
      <c r="EY194" s="160">
        <v>0</v>
      </c>
    </row>
    <row r="195" spans="1:155" ht="14.5" thickBot="1" x14ac:dyDescent="0.35">
      <c r="A195" s="281" t="s">
        <v>3168</v>
      </c>
      <c r="B195" s="313">
        <v>-9.9900099900096517E-4</v>
      </c>
      <c r="C195" s="313">
        <v>0</v>
      </c>
      <c r="D195" s="313">
        <v>0</v>
      </c>
      <c r="E195" s="313">
        <v>0</v>
      </c>
      <c r="F195" s="313">
        <v>0.25000000000000022</v>
      </c>
      <c r="G195" s="313">
        <v>-0.20000000000000007</v>
      </c>
      <c r="H195" s="313">
        <v>0</v>
      </c>
      <c r="I195" s="314">
        <v>0</v>
      </c>
      <c r="J195" s="559"/>
      <c r="K195" s="315">
        <v>0</v>
      </c>
      <c r="L195" s="559"/>
      <c r="M195" s="315">
        <v>0</v>
      </c>
      <c r="N195" s="565"/>
      <c r="O195" s="315">
        <v>2.0000000000000018E-3</v>
      </c>
      <c r="P195" s="315">
        <v>-1.9960079840319889E-3</v>
      </c>
      <c r="Q195" s="315">
        <v>0.25000000000000022</v>
      </c>
      <c r="R195" s="315">
        <v>0.25000000000000022</v>
      </c>
      <c r="S195" s="315">
        <f>IFERROR((T164/S164-1),"")</f>
        <v>-0.19840000000000002</v>
      </c>
      <c r="T195" s="315">
        <v>-1.9960079840319889E-3</v>
      </c>
      <c r="U195" s="559"/>
      <c r="V195" s="315">
        <v>0.5</v>
      </c>
      <c r="W195" s="315">
        <v>0</v>
      </c>
      <c r="X195" s="315">
        <v>-8.333333333333337E-2</v>
      </c>
      <c r="AA195" s="281" t="s">
        <v>3168</v>
      </c>
      <c r="AB195" s="313">
        <v>-0.12456228114057011</v>
      </c>
      <c r="AC195" s="313">
        <v>0</v>
      </c>
      <c r="AD195" s="313">
        <v>-0.4285714285714286</v>
      </c>
      <c r="AE195" s="313">
        <v>0.81300000000000017</v>
      </c>
      <c r="AF195" s="313">
        <v>-0.17264202978488696</v>
      </c>
      <c r="AG195" s="313">
        <v>0</v>
      </c>
      <c r="AH195" s="313">
        <v>0.16666666666666674</v>
      </c>
      <c r="AI195" s="314">
        <v>-0.1428571428571429</v>
      </c>
      <c r="AJ195" s="559"/>
      <c r="AK195" s="315">
        <v>0</v>
      </c>
      <c r="AL195" s="559"/>
      <c r="AM195" s="315">
        <v>-4.8000000000000043E-2</v>
      </c>
      <c r="AN195" s="565"/>
      <c r="AO195" s="315">
        <v>-5.4621848739495826E-2</v>
      </c>
      <c r="AP195" s="315">
        <v>0.14814814814814814</v>
      </c>
      <c r="AQ195" s="315">
        <v>1.4193548387096775</v>
      </c>
      <c r="AR195" s="315">
        <f t="shared" si="9"/>
        <v>-0.52</v>
      </c>
      <c r="AS195" s="315">
        <f t="shared" si="9"/>
        <v>-2.7777777777777679E-2</v>
      </c>
      <c r="AT195" s="315">
        <v>-8.5714285714285743E-2</v>
      </c>
      <c r="AU195" s="564"/>
      <c r="AV195" s="315">
        <v>9.375E-2</v>
      </c>
      <c r="AW195" s="315">
        <v>-0.2857142857142857</v>
      </c>
      <c r="AX195" s="315">
        <v>0.19999999999999996</v>
      </c>
      <c r="BA195" s="281" t="s">
        <v>3168</v>
      </c>
      <c r="BB195" s="313">
        <v>-0.21568627450980393</v>
      </c>
      <c r="BC195" s="313">
        <v>0.40000000000000013</v>
      </c>
      <c r="BD195" s="313">
        <v>-0.1428571428571429</v>
      </c>
      <c r="BE195" s="313">
        <v>0.16666666666666674</v>
      </c>
      <c r="BF195" s="313">
        <v>0.14285714285714279</v>
      </c>
      <c r="BG195" s="313">
        <v>-0.12499999999999989</v>
      </c>
      <c r="BH195" s="313">
        <v>-0.1428571428571429</v>
      </c>
      <c r="BI195" s="314">
        <v>0.33333333333333326</v>
      </c>
      <c r="BJ195" s="559"/>
      <c r="BK195" s="315">
        <v>-0.25</v>
      </c>
      <c r="BL195" s="559"/>
      <c r="BM195" s="315">
        <v>0</v>
      </c>
      <c r="BN195" s="565"/>
      <c r="BO195" s="315">
        <v>0.16666666666666674</v>
      </c>
      <c r="BP195" s="315">
        <v>0.10714285714285721</v>
      </c>
      <c r="BQ195" s="315">
        <v>-0.16129032258064524</v>
      </c>
      <c r="BR195" s="315">
        <v>-7.6923076923076872E-2</v>
      </c>
      <c r="BS195" s="315">
        <v>0.25</v>
      </c>
      <c r="BT195" s="315">
        <v>0.25</v>
      </c>
      <c r="BU195" s="559"/>
      <c r="BV195" s="315">
        <v>0</v>
      </c>
      <c r="BW195" s="315">
        <v>0</v>
      </c>
      <c r="BX195" s="315">
        <v>0</v>
      </c>
      <c r="CA195" s="281" t="s">
        <v>3168</v>
      </c>
      <c r="CB195" s="313">
        <v>0</v>
      </c>
      <c r="CC195" s="313">
        <v>0</v>
      </c>
      <c r="CD195" s="313">
        <v>0</v>
      </c>
      <c r="CE195" s="313">
        <v>0</v>
      </c>
      <c r="CF195" s="313">
        <v>0</v>
      </c>
      <c r="CG195" s="313">
        <v>0</v>
      </c>
      <c r="CH195" s="313">
        <v>0</v>
      </c>
      <c r="CI195" s="314">
        <v>0</v>
      </c>
      <c r="CJ195" s="559"/>
      <c r="CK195" s="315">
        <v>0</v>
      </c>
      <c r="CL195" s="559"/>
      <c r="CM195" s="315">
        <v>0</v>
      </c>
      <c r="CN195" s="565"/>
      <c r="CO195" s="315">
        <f>IFERROR((CP164/CN164-1),"")</f>
        <v>0</v>
      </c>
      <c r="CP195" s="315">
        <f>IFERROR((CQ164/CP164-1),"")</f>
        <v>0.16666666666666674</v>
      </c>
      <c r="CQ195" s="315">
        <v>-7.1428571428571508E-2</v>
      </c>
      <c r="CR195" s="315">
        <v>-7.6923076923076872E-2</v>
      </c>
      <c r="CS195" s="315">
        <v>0.10416666666666674</v>
      </c>
      <c r="CT195" s="315">
        <v>-9.4339622641509524E-2</v>
      </c>
      <c r="CU195" s="559"/>
      <c r="CV195" s="315">
        <v>0.16666666666666674</v>
      </c>
      <c r="CW195" s="315">
        <v>-7.1428571428571508E-2</v>
      </c>
      <c r="CX195" s="315">
        <v>0</v>
      </c>
      <c r="DA195" s="281" t="s">
        <v>3168</v>
      </c>
      <c r="DB195" s="313">
        <v>0</v>
      </c>
      <c r="DC195" s="313">
        <v>3.9999999999999813E-2</v>
      </c>
      <c r="DD195" s="313">
        <v>7.6923076923077094E-2</v>
      </c>
      <c r="DE195" s="313">
        <v>7.1428571428571397E-2</v>
      </c>
      <c r="DF195" s="313">
        <v>-0.31666666666666665</v>
      </c>
      <c r="DG195" s="313">
        <v>0.21951219512195141</v>
      </c>
      <c r="DH195" s="313">
        <v>-5.0000000000000044E-2</v>
      </c>
      <c r="DI195" s="314">
        <v>-0.15789473684210531</v>
      </c>
      <c r="DJ195" s="559"/>
      <c r="DK195" s="315">
        <v>0.17499999999999982</v>
      </c>
      <c r="DL195" s="559"/>
      <c r="DM195" s="315">
        <v>0.27659574468085113</v>
      </c>
      <c r="DN195" s="565"/>
      <c r="DO195" s="315">
        <v>-0.33333333333333326</v>
      </c>
      <c r="DP195" s="315">
        <v>9.9999999999999867E-2</v>
      </c>
      <c r="DQ195" s="315">
        <v>0</v>
      </c>
      <c r="DR195" s="315">
        <v>9.090909090909105E-2</v>
      </c>
      <c r="DS195" s="315">
        <v>-0.16666666666666663</v>
      </c>
      <c r="DT195" s="315">
        <v>0</v>
      </c>
      <c r="DU195" s="559"/>
      <c r="DV195" s="315">
        <v>0.22500000000000009</v>
      </c>
      <c r="DW195" s="315">
        <v>0.22448979591836737</v>
      </c>
      <c r="DX195" s="315">
        <v>-0.19999999999999996</v>
      </c>
      <c r="DY195" s="114"/>
      <c r="EA195" s="281" t="s">
        <v>3168</v>
      </c>
      <c r="EB195" s="313">
        <v>-0.21739130434782616</v>
      </c>
      <c r="EC195" s="313">
        <v>5.555555555555558E-2</v>
      </c>
      <c r="ED195" s="313">
        <v>-0.26315789473684204</v>
      </c>
      <c r="EE195" s="313">
        <v>0.28571428571428559</v>
      </c>
      <c r="EF195" s="313">
        <v>-0.27777777777777779</v>
      </c>
      <c r="EG195" s="313">
        <v>0.53846153846153855</v>
      </c>
      <c r="EH195" s="313">
        <v>-0.29999999999999993</v>
      </c>
      <c r="EI195" s="314">
        <v>7.1428571428571397E-2</v>
      </c>
      <c r="EJ195" s="369"/>
      <c r="EK195" s="570"/>
      <c r="EL195" s="315">
        <v>-6.6666666666666652E-2</v>
      </c>
      <c r="EM195" s="570"/>
      <c r="EN195" s="317">
        <v>7.1428571428571397E-2</v>
      </c>
      <c r="EO195" s="571"/>
      <c r="EP195" s="314">
        <v>6.6666666666666652E-2</v>
      </c>
      <c r="EQ195" s="315">
        <v>-6.25E-2</v>
      </c>
      <c r="ER195" s="315">
        <v>6.6666666666666652E-2</v>
      </c>
      <c r="ES195" s="315">
        <v>0.125</v>
      </c>
      <c r="ET195" s="315">
        <v>-0.22222222222222221</v>
      </c>
      <c r="EU195" s="315">
        <v>0.14285714285714279</v>
      </c>
      <c r="EV195" s="564"/>
      <c r="EW195" s="315">
        <v>-6.25E-2</v>
      </c>
      <c r="EX195" s="315">
        <v>0.33333333333333348</v>
      </c>
      <c r="EY195" s="383">
        <v>-0.22499999999999998</v>
      </c>
    </row>
    <row r="197" spans="1:155" x14ac:dyDescent="0.3">
      <c r="CR197" s="384"/>
    </row>
    <row r="199" spans="1:155" ht="18" x14ac:dyDescent="0.4">
      <c r="A199" s="185" t="s">
        <v>3207</v>
      </c>
      <c r="B199" s="185"/>
      <c r="C199" s="186"/>
    </row>
    <row r="200" spans="1:155" x14ac:dyDescent="0.3">
      <c r="A200" s="566" t="s">
        <v>65</v>
      </c>
      <c r="B200" s="566"/>
      <c r="C200" s="566"/>
      <c r="D200" s="566"/>
      <c r="E200" s="566"/>
      <c r="F200" s="566"/>
      <c r="G200" s="566"/>
      <c r="H200" s="566"/>
      <c r="I200" s="566"/>
      <c r="J200" s="566"/>
      <c r="K200" s="566"/>
      <c r="L200" s="566"/>
      <c r="M200" s="566"/>
      <c r="N200" s="566"/>
      <c r="O200" s="566"/>
      <c r="P200" s="566"/>
      <c r="Q200" s="566"/>
      <c r="R200" s="566"/>
      <c r="S200" s="566"/>
      <c r="T200" s="566"/>
      <c r="U200" s="566"/>
      <c r="V200" s="566"/>
      <c r="W200" s="566"/>
      <c r="X200" s="566"/>
      <c r="Y200" s="566"/>
      <c r="AA200" s="567" t="s">
        <v>67</v>
      </c>
      <c r="AB200" s="567"/>
      <c r="AC200" s="567"/>
      <c r="AD200" s="567"/>
      <c r="AE200" s="567"/>
      <c r="AF200" s="567"/>
      <c r="AG200" s="567"/>
      <c r="AH200" s="567"/>
      <c r="AI200" s="567"/>
      <c r="AJ200" s="567"/>
      <c r="AK200" s="567"/>
      <c r="AL200" s="567"/>
      <c r="AM200" s="567"/>
      <c r="AN200" s="567"/>
      <c r="AO200" s="567"/>
      <c r="AP200" s="567"/>
      <c r="AQ200" s="567"/>
      <c r="AR200" s="567"/>
      <c r="AS200" s="567"/>
      <c r="AT200" s="567"/>
      <c r="AU200" s="567"/>
      <c r="AV200" s="567"/>
      <c r="AW200" s="567"/>
      <c r="AX200" s="567"/>
      <c r="AY200" s="567"/>
    </row>
    <row r="201" spans="1:155" ht="34.75" customHeight="1" x14ac:dyDescent="0.3">
      <c r="A201" s="134" t="s">
        <v>3070</v>
      </c>
      <c r="B201" s="134" t="s">
        <v>3193</v>
      </c>
      <c r="C201" s="329" t="s">
        <v>3194</v>
      </c>
      <c r="D201" s="134" t="s">
        <v>3195</v>
      </c>
      <c r="E201" s="134" t="s">
        <v>3196</v>
      </c>
      <c r="F201" s="134" t="s">
        <v>3197</v>
      </c>
      <c r="G201" s="134" t="s">
        <v>3198</v>
      </c>
      <c r="H201" s="135" t="s">
        <v>3080</v>
      </c>
      <c r="I201" s="135" t="s">
        <v>3082</v>
      </c>
      <c r="J201" s="135" t="s">
        <v>3083</v>
      </c>
      <c r="K201" s="188" t="s">
        <v>3151</v>
      </c>
      <c r="L201" s="135" t="s">
        <v>3152</v>
      </c>
      <c r="M201" s="188" t="s">
        <v>3153</v>
      </c>
      <c r="N201" s="135" t="s">
        <v>3154</v>
      </c>
      <c r="O201" s="188" t="s">
        <v>3155</v>
      </c>
      <c r="P201" s="135" t="s">
        <v>3156</v>
      </c>
      <c r="Q201" s="135" t="s">
        <v>3157</v>
      </c>
      <c r="R201" s="135" t="s">
        <v>3158</v>
      </c>
      <c r="S201" s="135" t="s">
        <v>3159</v>
      </c>
      <c r="T201" s="135" t="s">
        <v>3160</v>
      </c>
      <c r="U201" s="135" t="s">
        <v>3161</v>
      </c>
      <c r="V201" s="188" t="s">
        <v>3166</v>
      </c>
      <c r="W201" s="135" t="s">
        <v>3163</v>
      </c>
      <c r="X201" s="135" t="s">
        <v>3164</v>
      </c>
      <c r="Y201" s="135" t="s">
        <v>3165</v>
      </c>
      <c r="AA201" s="134" t="s">
        <v>3070</v>
      </c>
      <c r="AB201" s="134" t="s">
        <v>3193</v>
      </c>
      <c r="AC201" s="329" t="s">
        <v>3194</v>
      </c>
      <c r="AD201" s="134" t="s">
        <v>3195</v>
      </c>
      <c r="AE201" s="134" t="s">
        <v>3196</v>
      </c>
      <c r="AF201" s="134" t="s">
        <v>3197</v>
      </c>
      <c r="AG201" s="134" t="s">
        <v>3198</v>
      </c>
      <c r="AH201" s="135" t="s">
        <v>3080</v>
      </c>
      <c r="AI201" s="135" t="s">
        <v>3082</v>
      </c>
      <c r="AJ201" s="135" t="s">
        <v>3083</v>
      </c>
      <c r="AK201" s="188" t="s">
        <v>3151</v>
      </c>
      <c r="AL201" s="135" t="s">
        <v>3152</v>
      </c>
      <c r="AM201" s="188" t="s">
        <v>3153</v>
      </c>
      <c r="AN201" s="135" t="s">
        <v>3154</v>
      </c>
      <c r="AO201" s="188" t="s">
        <v>3155</v>
      </c>
      <c r="AP201" s="135" t="s">
        <v>3156</v>
      </c>
      <c r="AQ201" s="135" t="s">
        <v>3157</v>
      </c>
      <c r="AR201" s="135" t="s">
        <v>3158</v>
      </c>
      <c r="AS201" s="135" t="s">
        <v>3159</v>
      </c>
      <c r="AT201" s="135" t="s">
        <v>3160</v>
      </c>
      <c r="AU201" s="135" t="s">
        <v>3161</v>
      </c>
      <c r="AV201" s="188" t="s">
        <v>3166</v>
      </c>
      <c r="AW201" s="135" t="s">
        <v>3163</v>
      </c>
      <c r="AX201" s="135" t="s">
        <v>3164</v>
      </c>
      <c r="AY201" s="135" t="s">
        <v>3165</v>
      </c>
    </row>
    <row r="202" spans="1:155" x14ac:dyDescent="0.3">
      <c r="A202" s="24" t="s">
        <v>2884</v>
      </c>
      <c r="B202" s="235" t="s">
        <v>3112</v>
      </c>
      <c r="C202" s="235" t="s">
        <v>3112</v>
      </c>
      <c r="D202" s="235" t="s">
        <v>3112</v>
      </c>
      <c r="E202" s="235" t="s">
        <v>3112</v>
      </c>
      <c r="F202" s="235" t="s">
        <v>3112</v>
      </c>
      <c r="G202" s="235" t="s">
        <v>3112</v>
      </c>
      <c r="H202" s="198" t="s">
        <v>3112</v>
      </c>
      <c r="I202" s="199">
        <v>2000</v>
      </c>
      <c r="J202" s="199">
        <v>2000</v>
      </c>
      <c r="K202" s="200">
        <v>2000</v>
      </c>
      <c r="L202" s="199">
        <v>2000</v>
      </c>
      <c r="M202" s="201">
        <v>2000</v>
      </c>
      <c r="N202" s="199">
        <v>2000</v>
      </c>
      <c r="O202" s="203">
        <v>2000</v>
      </c>
      <c r="P202" s="203">
        <v>2000</v>
      </c>
      <c r="Q202" s="203">
        <v>2000</v>
      </c>
      <c r="R202" s="204">
        <v>2000</v>
      </c>
      <c r="S202" s="204">
        <v>2000</v>
      </c>
      <c r="T202" s="204">
        <v>2000</v>
      </c>
      <c r="U202" s="209">
        <v>2000</v>
      </c>
      <c r="V202" s="216">
        <v>2000</v>
      </c>
      <c r="W202" s="333">
        <v>2000</v>
      </c>
      <c r="X202" s="333">
        <v>2000</v>
      </c>
      <c r="Y202" s="333">
        <v>2000</v>
      </c>
      <c r="AA202" s="24" t="s">
        <v>2884</v>
      </c>
      <c r="AB202" s="235" t="s">
        <v>3112</v>
      </c>
      <c r="AC202" s="235" t="s">
        <v>3112</v>
      </c>
      <c r="AD202" s="235" t="s">
        <v>3112</v>
      </c>
      <c r="AE202" s="235" t="s">
        <v>3112</v>
      </c>
      <c r="AF202" s="235" t="s">
        <v>3112</v>
      </c>
      <c r="AG202" s="235" t="s">
        <v>3112</v>
      </c>
      <c r="AH202" s="198" t="s">
        <v>3112</v>
      </c>
      <c r="AI202" s="199">
        <v>312.5</v>
      </c>
      <c r="AJ202" s="199">
        <v>375</v>
      </c>
      <c r="AK202" s="557" t="s">
        <v>3199</v>
      </c>
      <c r="AL202" s="199">
        <v>312.5</v>
      </c>
      <c r="AM202" s="557" t="s">
        <v>3199</v>
      </c>
      <c r="AN202" s="199">
        <v>375</v>
      </c>
      <c r="AO202" s="557" t="s">
        <v>3199</v>
      </c>
      <c r="AP202" s="203">
        <v>312.5</v>
      </c>
      <c r="AQ202" s="346">
        <v>312.5</v>
      </c>
      <c r="AR202" s="203">
        <v>312.5</v>
      </c>
      <c r="AS202" s="204">
        <v>312.5</v>
      </c>
      <c r="AT202" s="204">
        <v>343.75</v>
      </c>
      <c r="AU202" s="209">
        <v>375</v>
      </c>
      <c r="AV202" s="557" t="s">
        <v>3199</v>
      </c>
      <c r="AW202" s="333">
        <v>500</v>
      </c>
      <c r="AX202" s="333">
        <v>437.5</v>
      </c>
      <c r="AY202" s="333">
        <v>375</v>
      </c>
    </row>
    <row r="203" spans="1:155" x14ac:dyDescent="0.3">
      <c r="A203" s="24" t="s">
        <v>2974</v>
      </c>
      <c r="B203" s="209">
        <v>875</v>
      </c>
      <c r="C203" s="221">
        <v>875</v>
      </c>
      <c r="D203" s="217">
        <v>750</v>
      </c>
      <c r="E203" s="217">
        <v>687.5</v>
      </c>
      <c r="F203" s="217">
        <v>875</v>
      </c>
      <c r="G203" s="198" t="s">
        <v>3112</v>
      </c>
      <c r="H203" s="222">
        <v>750</v>
      </c>
      <c r="I203" s="199">
        <v>1500</v>
      </c>
      <c r="J203" s="199">
        <v>2000</v>
      </c>
      <c r="K203" s="199">
        <v>1750</v>
      </c>
      <c r="L203" s="199">
        <v>2000</v>
      </c>
      <c r="M203" s="198" t="s">
        <v>3112</v>
      </c>
      <c r="N203" s="203">
        <v>2000</v>
      </c>
      <c r="O203" s="203">
        <v>1500</v>
      </c>
      <c r="P203" s="198" t="s">
        <v>3112</v>
      </c>
      <c r="Q203" s="220">
        <v>1500</v>
      </c>
      <c r="R203" s="204">
        <v>2500</v>
      </c>
      <c r="S203" s="204">
        <v>1500</v>
      </c>
      <c r="T203" s="204">
        <v>1500</v>
      </c>
      <c r="U203" s="209">
        <v>1500</v>
      </c>
      <c r="V203" s="216">
        <v>2000</v>
      </c>
      <c r="W203" s="333">
        <v>1750</v>
      </c>
      <c r="X203" s="333">
        <v>1500</v>
      </c>
      <c r="Y203" s="333">
        <v>1500</v>
      </c>
      <c r="AA203" s="24" t="s">
        <v>2974</v>
      </c>
      <c r="AB203" s="209">
        <v>458.33333333333331</v>
      </c>
      <c r="AC203" s="221">
        <v>416.66666666666669</v>
      </c>
      <c r="AD203" s="217">
        <v>500</v>
      </c>
      <c r="AE203" s="217">
        <v>333.33333333333297</v>
      </c>
      <c r="AF203" s="217">
        <v>458.33333333333331</v>
      </c>
      <c r="AG203" s="198" t="s">
        <v>3112</v>
      </c>
      <c r="AH203" s="222">
        <v>388.83333333333331</v>
      </c>
      <c r="AI203" s="199">
        <v>312.5</v>
      </c>
      <c r="AJ203" s="199">
        <v>312.5</v>
      </c>
      <c r="AK203" s="558"/>
      <c r="AL203" s="199">
        <v>312.5</v>
      </c>
      <c r="AM203" s="558"/>
      <c r="AN203" s="203">
        <v>375</v>
      </c>
      <c r="AO203" s="558"/>
      <c r="AP203" s="198" t="s">
        <v>3112</v>
      </c>
      <c r="AQ203" s="342">
        <v>375</v>
      </c>
      <c r="AR203" s="220">
        <v>312.5</v>
      </c>
      <c r="AS203" s="204">
        <v>312.5</v>
      </c>
      <c r="AT203" s="204">
        <v>375</v>
      </c>
      <c r="AU203" s="209">
        <v>375</v>
      </c>
      <c r="AV203" s="558"/>
      <c r="AW203" s="333">
        <v>406.25</v>
      </c>
      <c r="AX203" s="333">
        <v>375</v>
      </c>
      <c r="AY203" s="333">
        <v>375</v>
      </c>
    </row>
    <row r="204" spans="1:155" x14ac:dyDescent="0.3">
      <c r="A204" s="24" t="s">
        <v>2975</v>
      </c>
      <c r="B204" s="209">
        <v>1250</v>
      </c>
      <c r="C204" s="221">
        <v>1250</v>
      </c>
      <c r="D204" s="198" t="s">
        <v>3112</v>
      </c>
      <c r="E204" s="217">
        <v>1250</v>
      </c>
      <c r="F204" s="217">
        <v>1250</v>
      </c>
      <c r="G204" s="202">
        <v>1250</v>
      </c>
      <c r="H204" s="222">
        <v>1000</v>
      </c>
      <c r="I204" s="199">
        <v>2000</v>
      </c>
      <c r="J204" s="199">
        <v>2000</v>
      </c>
      <c r="K204" s="199">
        <v>2000</v>
      </c>
      <c r="L204" s="199">
        <v>2500</v>
      </c>
      <c r="M204" s="339">
        <v>2500</v>
      </c>
      <c r="N204" s="339">
        <v>2250</v>
      </c>
      <c r="O204" s="203">
        <v>2500</v>
      </c>
      <c r="P204" s="203">
        <v>2000</v>
      </c>
      <c r="Q204" s="203">
        <v>2500</v>
      </c>
      <c r="R204" s="204">
        <v>2500</v>
      </c>
      <c r="S204" s="197">
        <v>2000</v>
      </c>
      <c r="T204" s="204">
        <v>2500</v>
      </c>
      <c r="U204" s="224">
        <v>2000</v>
      </c>
      <c r="V204" s="191" t="s">
        <v>3112</v>
      </c>
      <c r="W204" s="333">
        <v>2250</v>
      </c>
      <c r="X204" s="333">
        <v>2250</v>
      </c>
      <c r="Y204" s="333">
        <v>2500</v>
      </c>
      <c r="AA204" s="24" t="s">
        <v>2975</v>
      </c>
      <c r="AB204" s="209">
        <v>500</v>
      </c>
      <c r="AC204" s="221">
        <v>625</v>
      </c>
      <c r="AD204" s="198" t="s">
        <v>3112</v>
      </c>
      <c r="AE204" s="217">
        <v>333.33333333333331</v>
      </c>
      <c r="AF204" s="217">
        <v>583.33333333333337</v>
      </c>
      <c r="AG204" s="196">
        <v>416.66666666666669</v>
      </c>
      <c r="AH204" s="222">
        <v>541.66666666666663</v>
      </c>
      <c r="AI204" s="192">
        <v>312.5</v>
      </c>
      <c r="AJ204" s="199">
        <v>406.25</v>
      </c>
      <c r="AK204" s="558"/>
      <c r="AL204" s="199">
        <v>875</v>
      </c>
      <c r="AM204" s="558"/>
      <c r="AN204" s="339">
        <v>375</v>
      </c>
      <c r="AO204" s="558"/>
      <c r="AP204" s="203">
        <v>375</v>
      </c>
      <c r="AQ204" s="346">
        <v>312.5</v>
      </c>
      <c r="AR204" s="203">
        <v>312.5</v>
      </c>
      <c r="AS204" s="197">
        <v>312.5</v>
      </c>
      <c r="AT204" s="204">
        <v>375</v>
      </c>
      <c r="AU204" s="224">
        <v>312.5</v>
      </c>
      <c r="AV204" s="558"/>
      <c r="AW204" s="333">
        <v>312.5</v>
      </c>
      <c r="AX204" s="224">
        <v>343.75</v>
      </c>
      <c r="AY204" s="224">
        <v>375</v>
      </c>
    </row>
    <row r="205" spans="1:155" x14ac:dyDescent="0.3">
      <c r="A205" s="24" t="s">
        <v>2880</v>
      </c>
      <c r="B205" s="235" t="s">
        <v>3112</v>
      </c>
      <c r="C205" s="235" t="s">
        <v>3112</v>
      </c>
      <c r="D205" s="198" t="s">
        <v>3112</v>
      </c>
      <c r="E205" s="198" t="s">
        <v>3112</v>
      </c>
      <c r="F205" s="217">
        <v>687.5</v>
      </c>
      <c r="G205" s="202">
        <v>562.5</v>
      </c>
      <c r="H205" s="222">
        <v>625</v>
      </c>
      <c r="I205" s="198" t="s">
        <v>3112</v>
      </c>
      <c r="J205" s="198" t="s">
        <v>3112</v>
      </c>
      <c r="K205" s="198" t="s">
        <v>3112</v>
      </c>
      <c r="L205" s="203">
        <v>2000</v>
      </c>
      <c r="M205" s="220">
        <v>1750</v>
      </c>
      <c r="N205" s="203">
        <v>2000</v>
      </c>
      <c r="O205" s="203">
        <v>2000</v>
      </c>
      <c r="P205" s="220">
        <v>1750</v>
      </c>
      <c r="Q205" s="220">
        <v>2000</v>
      </c>
      <c r="R205" s="204">
        <v>2000</v>
      </c>
      <c r="S205" s="204">
        <v>2000</v>
      </c>
      <c r="T205" s="204">
        <v>1500</v>
      </c>
      <c r="U205" s="209">
        <v>1500</v>
      </c>
      <c r="V205" s="191" t="s">
        <v>3112</v>
      </c>
      <c r="W205" s="333">
        <v>1000</v>
      </c>
      <c r="X205" s="333">
        <v>2000</v>
      </c>
      <c r="Y205" s="333">
        <v>2000</v>
      </c>
      <c r="AA205" s="24" t="s">
        <v>2880</v>
      </c>
      <c r="AB205" s="235" t="s">
        <v>3112</v>
      </c>
      <c r="AC205" s="235" t="s">
        <v>3112</v>
      </c>
      <c r="AD205" s="198" t="s">
        <v>3112</v>
      </c>
      <c r="AE205" s="198" t="s">
        <v>3112</v>
      </c>
      <c r="AF205" s="217">
        <v>250</v>
      </c>
      <c r="AG205" s="202">
        <v>250</v>
      </c>
      <c r="AH205" s="222">
        <v>250</v>
      </c>
      <c r="AI205" s="198" t="s">
        <v>3112</v>
      </c>
      <c r="AJ205" s="198" t="s">
        <v>3112</v>
      </c>
      <c r="AK205" s="558"/>
      <c r="AL205" s="203">
        <v>250</v>
      </c>
      <c r="AM205" s="558"/>
      <c r="AN205" s="203">
        <v>263.9375</v>
      </c>
      <c r="AO205" s="558"/>
      <c r="AP205" s="220">
        <v>250</v>
      </c>
      <c r="AQ205" s="345">
        <v>312.5</v>
      </c>
      <c r="AR205" s="252">
        <v>312.5</v>
      </c>
      <c r="AS205" s="197">
        <v>312.5</v>
      </c>
      <c r="AT205" s="197">
        <v>312.5</v>
      </c>
      <c r="AU205" s="209">
        <v>187.5</v>
      </c>
      <c r="AV205" s="558"/>
      <c r="AW205" s="333">
        <v>296.875</v>
      </c>
      <c r="AX205" s="333">
        <v>312.5</v>
      </c>
      <c r="AY205" s="333">
        <v>312.5</v>
      </c>
    </row>
    <row r="206" spans="1:155" x14ac:dyDescent="0.3">
      <c r="A206" s="24" t="s">
        <v>3117</v>
      </c>
      <c r="B206" s="235" t="s">
        <v>3112</v>
      </c>
      <c r="C206" s="235" t="s">
        <v>3112</v>
      </c>
      <c r="D206" s="235" t="s">
        <v>3112</v>
      </c>
      <c r="E206" s="235" t="s">
        <v>3112</v>
      </c>
      <c r="F206" s="235" t="s">
        <v>3112</v>
      </c>
      <c r="G206" s="235" t="s">
        <v>3112</v>
      </c>
      <c r="H206" s="235" t="s">
        <v>3112</v>
      </c>
      <c r="I206" s="235" t="s">
        <v>3112</v>
      </c>
      <c r="J206" s="235" t="s">
        <v>3112</v>
      </c>
      <c r="K206" s="235" t="s">
        <v>3112</v>
      </c>
      <c r="L206" s="235" t="s">
        <v>3112</v>
      </c>
      <c r="M206" s="235" t="s">
        <v>3112</v>
      </c>
      <c r="N206" s="235" t="s">
        <v>3112</v>
      </c>
      <c r="O206" s="235" t="s">
        <v>3112</v>
      </c>
      <c r="P206" s="220">
        <v>2000</v>
      </c>
      <c r="Q206" s="191" t="s">
        <v>3112</v>
      </c>
      <c r="R206" s="191" t="s">
        <v>3112</v>
      </c>
      <c r="S206" s="191" t="s">
        <v>3112</v>
      </c>
      <c r="T206" s="204">
        <v>1500</v>
      </c>
      <c r="U206" s="191" t="s">
        <v>3112</v>
      </c>
      <c r="V206" s="191" t="s">
        <v>3112</v>
      </c>
      <c r="W206" s="191" t="s">
        <v>3112</v>
      </c>
      <c r="X206" s="333">
        <v>2000</v>
      </c>
      <c r="Y206" s="191" t="s">
        <v>3112</v>
      </c>
      <c r="AA206" s="24" t="s">
        <v>3117</v>
      </c>
      <c r="AB206" s="235" t="s">
        <v>3112</v>
      </c>
      <c r="AC206" s="235" t="s">
        <v>3112</v>
      </c>
      <c r="AD206" s="235" t="s">
        <v>3112</v>
      </c>
      <c r="AE206" s="235" t="s">
        <v>3112</v>
      </c>
      <c r="AF206" s="235" t="s">
        <v>3112</v>
      </c>
      <c r="AG206" s="235" t="s">
        <v>3112</v>
      </c>
      <c r="AH206" s="235" t="s">
        <v>3112</v>
      </c>
      <c r="AI206" s="235" t="s">
        <v>3112</v>
      </c>
      <c r="AJ206" s="235" t="s">
        <v>3112</v>
      </c>
      <c r="AK206" s="558"/>
      <c r="AL206" s="235" t="s">
        <v>3112</v>
      </c>
      <c r="AM206" s="558"/>
      <c r="AN206" s="235" t="s">
        <v>3112</v>
      </c>
      <c r="AO206" s="558"/>
      <c r="AP206" s="220">
        <v>187.5</v>
      </c>
      <c r="AQ206" s="215" t="s">
        <v>3112</v>
      </c>
      <c r="AR206" s="191" t="s">
        <v>3112</v>
      </c>
      <c r="AS206" s="191" t="s">
        <v>3112</v>
      </c>
      <c r="AT206" s="204">
        <v>187.5</v>
      </c>
      <c r="AU206" s="191" t="s">
        <v>3112</v>
      </c>
      <c r="AV206" s="558"/>
      <c r="AW206" s="191" t="s">
        <v>3112</v>
      </c>
      <c r="AX206" s="333">
        <v>187.5</v>
      </c>
      <c r="AY206" s="191" t="s">
        <v>3112</v>
      </c>
    </row>
    <row r="207" spans="1:155" x14ac:dyDescent="0.3">
      <c r="A207" s="24" t="s">
        <v>3118</v>
      </c>
      <c r="B207" s="235" t="s">
        <v>3112</v>
      </c>
      <c r="C207" s="235" t="s">
        <v>3112</v>
      </c>
      <c r="D207" s="235" t="s">
        <v>3112</v>
      </c>
      <c r="E207" s="235" t="s">
        <v>3112</v>
      </c>
      <c r="F207" s="235" t="s">
        <v>3112</v>
      </c>
      <c r="G207" s="235" t="s">
        <v>3112</v>
      </c>
      <c r="H207" s="235" t="s">
        <v>3112</v>
      </c>
      <c r="I207" s="235" t="s">
        <v>3112</v>
      </c>
      <c r="J207" s="235" t="s">
        <v>3112</v>
      </c>
      <c r="K207" s="235" t="s">
        <v>3112</v>
      </c>
      <c r="L207" s="235" t="s">
        <v>3112</v>
      </c>
      <c r="M207" s="235" t="s">
        <v>3112</v>
      </c>
      <c r="N207" s="203">
        <v>1500</v>
      </c>
      <c r="O207" s="198" t="s">
        <v>3112</v>
      </c>
      <c r="P207" s="198" t="s">
        <v>3112</v>
      </c>
      <c r="Q207" s="220">
        <v>2000</v>
      </c>
      <c r="R207" s="191" t="s">
        <v>3112</v>
      </c>
      <c r="S207" s="204">
        <v>2000</v>
      </c>
      <c r="T207" s="204">
        <v>2000</v>
      </c>
      <c r="U207" s="209">
        <v>2000</v>
      </c>
      <c r="V207" s="191" t="s">
        <v>3112</v>
      </c>
      <c r="W207" s="191" t="s">
        <v>3112</v>
      </c>
      <c r="X207" s="333">
        <v>2000</v>
      </c>
      <c r="Y207" s="191" t="s">
        <v>3112</v>
      </c>
      <c r="AA207" s="24" t="s">
        <v>3118</v>
      </c>
      <c r="AB207" s="235" t="s">
        <v>3112</v>
      </c>
      <c r="AC207" s="235" t="s">
        <v>3112</v>
      </c>
      <c r="AD207" s="235" t="s">
        <v>3112</v>
      </c>
      <c r="AE207" s="235" t="s">
        <v>3112</v>
      </c>
      <c r="AF207" s="235" t="s">
        <v>3112</v>
      </c>
      <c r="AG207" s="235" t="s">
        <v>3112</v>
      </c>
      <c r="AH207" s="235" t="s">
        <v>3112</v>
      </c>
      <c r="AI207" s="235" t="s">
        <v>3112</v>
      </c>
      <c r="AJ207" s="235" t="s">
        <v>3112</v>
      </c>
      <c r="AK207" s="558"/>
      <c r="AL207" s="235" t="s">
        <v>3112</v>
      </c>
      <c r="AM207" s="558"/>
      <c r="AN207" s="203">
        <v>312.5</v>
      </c>
      <c r="AO207" s="558"/>
      <c r="AP207" s="198" t="s">
        <v>3112</v>
      </c>
      <c r="AQ207" s="342">
        <v>250</v>
      </c>
      <c r="AR207" s="191" t="s">
        <v>3112</v>
      </c>
      <c r="AS207" s="204">
        <v>250</v>
      </c>
      <c r="AT207" s="204">
        <v>406.25</v>
      </c>
      <c r="AU207" s="209">
        <v>250</v>
      </c>
      <c r="AV207" s="558"/>
      <c r="AW207" s="191" t="s">
        <v>3112</v>
      </c>
      <c r="AX207" s="333">
        <v>312.5</v>
      </c>
      <c r="AY207" s="191" t="s">
        <v>3112</v>
      </c>
    </row>
    <row r="208" spans="1:155" x14ac:dyDescent="0.3">
      <c r="A208" s="24" t="s">
        <v>3119</v>
      </c>
      <c r="B208" s="235" t="s">
        <v>3112</v>
      </c>
      <c r="C208" s="235" t="s">
        <v>3112</v>
      </c>
      <c r="D208" s="235" t="s">
        <v>3112</v>
      </c>
      <c r="E208" s="235" t="s">
        <v>3112</v>
      </c>
      <c r="F208" s="235" t="s">
        <v>3112</v>
      </c>
      <c r="G208" s="235" t="s">
        <v>3112</v>
      </c>
      <c r="H208" s="235" t="s">
        <v>3112</v>
      </c>
      <c r="I208" s="235" t="s">
        <v>3112</v>
      </c>
      <c r="J208" s="235" t="s">
        <v>3112</v>
      </c>
      <c r="K208" s="235" t="s">
        <v>3112</v>
      </c>
      <c r="L208" s="203">
        <v>2000</v>
      </c>
      <c r="M208" s="198" t="s">
        <v>3112</v>
      </c>
      <c r="N208" s="203">
        <v>2000</v>
      </c>
      <c r="O208" s="244" t="s">
        <v>3112</v>
      </c>
      <c r="P208" s="203">
        <v>2000</v>
      </c>
      <c r="Q208" s="203">
        <v>1500</v>
      </c>
      <c r="R208" s="191" t="s">
        <v>3112</v>
      </c>
      <c r="S208" s="191" t="s">
        <v>3112</v>
      </c>
      <c r="T208" s="204">
        <v>1500</v>
      </c>
      <c r="U208" s="209">
        <v>1500</v>
      </c>
      <c r="V208" s="191" t="s">
        <v>3112</v>
      </c>
      <c r="W208" s="191" t="s">
        <v>3112</v>
      </c>
      <c r="X208" s="333">
        <v>2000</v>
      </c>
      <c r="Y208" s="191" t="s">
        <v>3112</v>
      </c>
      <c r="AA208" s="24" t="s">
        <v>3119</v>
      </c>
      <c r="AB208" s="235" t="s">
        <v>3112</v>
      </c>
      <c r="AC208" s="235" t="s">
        <v>3112</v>
      </c>
      <c r="AD208" s="235" t="s">
        <v>3112</v>
      </c>
      <c r="AE208" s="235" t="s">
        <v>3112</v>
      </c>
      <c r="AF208" s="235" t="s">
        <v>3112</v>
      </c>
      <c r="AG208" s="235" t="s">
        <v>3112</v>
      </c>
      <c r="AH208" s="235" t="s">
        <v>3112</v>
      </c>
      <c r="AI208" s="235" t="s">
        <v>3112</v>
      </c>
      <c r="AJ208" s="235" t="s">
        <v>3112</v>
      </c>
      <c r="AK208" s="558"/>
      <c r="AL208" s="203">
        <v>218.75</v>
      </c>
      <c r="AM208" s="558"/>
      <c r="AN208" s="252">
        <v>312.5</v>
      </c>
      <c r="AO208" s="558"/>
      <c r="AP208" s="203">
        <v>187.5</v>
      </c>
      <c r="AQ208" s="346">
        <v>187.5</v>
      </c>
      <c r="AR208" s="191" t="s">
        <v>3112</v>
      </c>
      <c r="AS208" s="191" t="s">
        <v>3112</v>
      </c>
      <c r="AT208" s="204">
        <v>187.5</v>
      </c>
      <c r="AU208" s="209">
        <v>187.5</v>
      </c>
      <c r="AV208" s="558"/>
      <c r="AW208" s="191" t="s">
        <v>3112</v>
      </c>
      <c r="AX208" s="224">
        <v>343.75</v>
      </c>
      <c r="AY208" s="191" t="s">
        <v>3112</v>
      </c>
    </row>
    <row r="209" spans="1:51" x14ac:dyDescent="0.3">
      <c r="A209" s="246" t="s">
        <v>2885</v>
      </c>
      <c r="B209" s="128" t="s">
        <v>3112</v>
      </c>
      <c r="C209" s="128" t="s">
        <v>3112</v>
      </c>
      <c r="D209" s="128" t="s">
        <v>3112</v>
      </c>
      <c r="E209" s="128" t="s">
        <v>3112</v>
      </c>
      <c r="F209" s="128" t="s">
        <v>3112</v>
      </c>
      <c r="G209" s="128" t="s">
        <v>3112</v>
      </c>
      <c r="H209" s="128" t="s">
        <v>3112</v>
      </c>
      <c r="I209" s="128" t="s">
        <v>3112</v>
      </c>
      <c r="J209" s="128" t="s">
        <v>3112</v>
      </c>
      <c r="K209" s="128" t="s">
        <v>3112</v>
      </c>
      <c r="L209" s="128" t="s">
        <v>3112</v>
      </c>
      <c r="M209" s="128" t="s">
        <v>3112</v>
      </c>
      <c r="N209" s="128" t="s">
        <v>3112</v>
      </c>
      <c r="O209" s="128" t="s">
        <v>3112</v>
      </c>
      <c r="P209" s="128" t="s">
        <v>3112</v>
      </c>
      <c r="Q209" s="128" t="s">
        <v>3112</v>
      </c>
      <c r="R209" s="128" t="s">
        <v>3112</v>
      </c>
      <c r="S209" s="128" t="s">
        <v>3112</v>
      </c>
      <c r="T209" s="128" t="s">
        <v>3112</v>
      </c>
      <c r="U209" s="209">
        <v>2500</v>
      </c>
      <c r="V209" s="191" t="s">
        <v>3112</v>
      </c>
      <c r="W209" s="333">
        <v>2500</v>
      </c>
      <c r="X209" s="333">
        <v>2500</v>
      </c>
      <c r="Y209" s="333">
        <v>2500</v>
      </c>
      <c r="AA209" s="246" t="s">
        <v>2885</v>
      </c>
      <c r="AB209" s="128" t="s">
        <v>3112</v>
      </c>
      <c r="AC209" s="128" t="s">
        <v>3112</v>
      </c>
      <c r="AD209" s="128" t="s">
        <v>3112</v>
      </c>
      <c r="AE209" s="128" t="s">
        <v>3112</v>
      </c>
      <c r="AF209" s="128" t="s">
        <v>3112</v>
      </c>
      <c r="AG209" s="128" t="s">
        <v>3112</v>
      </c>
      <c r="AH209" s="128" t="s">
        <v>3112</v>
      </c>
      <c r="AI209" s="128" t="s">
        <v>3112</v>
      </c>
      <c r="AJ209" s="128" t="s">
        <v>3112</v>
      </c>
      <c r="AK209" s="558"/>
      <c r="AL209" s="128" t="s">
        <v>3112</v>
      </c>
      <c r="AM209" s="558"/>
      <c r="AN209" s="128" t="s">
        <v>3112</v>
      </c>
      <c r="AO209" s="558"/>
      <c r="AP209" s="128" t="s">
        <v>3112</v>
      </c>
      <c r="AQ209" s="128" t="s">
        <v>3112</v>
      </c>
      <c r="AR209" s="128" t="s">
        <v>3112</v>
      </c>
      <c r="AS209" s="128" t="s">
        <v>3112</v>
      </c>
      <c r="AT209" s="128" t="s">
        <v>3112</v>
      </c>
      <c r="AU209" s="209">
        <v>500</v>
      </c>
      <c r="AV209" s="558"/>
      <c r="AW209" s="333">
        <v>312.5</v>
      </c>
      <c r="AX209" s="333">
        <v>406.25</v>
      </c>
      <c r="AY209" s="333">
        <v>333.375</v>
      </c>
    </row>
    <row r="210" spans="1:51" x14ac:dyDescent="0.3">
      <c r="A210" s="24" t="s">
        <v>2881</v>
      </c>
      <c r="B210" s="209">
        <v>1000</v>
      </c>
      <c r="C210" s="221">
        <v>1000</v>
      </c>
      <c r="D210" s="217">
        <v>1000</v>
      </c>
      <c r="E210" s="217">
        <v>500</v>
      </c>
      <c r="F210" s="217">
        <v>1000</v>
      </c>
      <c r="G210" s="202">
        <v>1000</v>
      </c>
      <c r="H210" s="198" t="s">
        <v>3112</v>
      </c>
      <c r="I210" s="198" t="s">
        <v>3112</v>
      </c>
      <c r="J210" s="220">
        <v>2000</v>
      </c>
      <c r="K210" s="203">
        <v>2500</v>
      </c>
      <c r="L210" s="203">
        <v>2500</v>
      </c>
      <c r="M210" s="203">
        <v>3500</v>
      </c>
      <c r="N210" s="198" t="s">
        <v>3112</v>
      </c>
      <c r="O210" s="220">
        <v>2000</v>
      </c>
      <c r="P210" s="198" t="s">
        <v>3112</v>
      </c>
      <c r="Q210" s="220">
        <v>2000</v>
      </c>
      <c r="R210" s="204">
        <v>2000</v>
      </c>
      <c r="S210" s="204">
        <v>2000</v>
      </c>
      <c r="T210" s="204">
        <v>2000</v>
      </c>
      <c r="U210" s="209">
        <v>2000</v>
      </c>
      <c r="V210" s="216">
        <v>2000</v>
      </c>
      <c r="W210" s="333">
        <v>2000</v>
      </c>
      <c r="X210" s="333">
        <v>2000</v>
      </c>
      <c r="Y210" s="333">
        <v>2000</v>
      </c>
      <c r="AA210" s="24" t="s">
        <v>2881</v>
      </c>
      <c r="AB210" s="209">
        <v>416.66666666666669</v>
      </c>
      <c r="AC210" s="221">
        <v>333.33333333333331</v>
      </c>
      <c r="AD210" s="217">
        <v>583.33333333333337</v>
      </c>
      <c r="AE210" s="217">
        <v>375</v>
      </c>
      <c r="AF210" s="217">
        <v>458.33333333333331</v>
      </c>
      <c r="AG210" s="202">
        <v>583.33333333333337</v>
      </c>
      <c r="AH210" s="198" t="s">
        <v>3112</v>
      </c>
      <c r="AI210" s="198" t="s">
        <v>3112</v>
      </c>
      <c r="AJ210" s="220">
        <v>250</v>
      </c>
      <c r="AK210" s="558"/>
      <c r="AL210" s="203">
        <v>312.5</v>
      </c>
      <c r="AM210" s="558"/>
      <c r="AN210" s="198" t="s">
        <v>3112</v>
      </c>
      <c r="AO210" s="558"/>
      <c r="AP210" s="198" t="s">
        <v>3112</v>
      </c>
      <c r="AQ210" s="342">
        <v>375</v>
      </c>
      <c r="AR210" s="220">
        <v>375</v>
      </c>
      <c r="AS210" s="204">
        <v>375</v>
      </c>
      <c r="AT210" s="204">
        <v>375</v>
      </c>
      <c r="AU210" s="209">
        <v>375</v>
      </c>
      <c r="AV210" s="558"/>
      <c r="AW210" s="333">
        <v>375</v>
      </c>
      <c r="AX210" s="333">
        <v>375</v>
      </c>
      <c r="AY210" s="333">
        <v>375</v>
      </c>
    </row>
    <row r="211" spans="1:51" x14ac:dyDescent="0.3">
      <c r="A211" s="24" t="s">
        <v>3114</v>
      </c>
      <c r="B211" s="209">
        <v>1000</v>
      </c>
      <c r="C211" s="221">
        <v>750</v>
      </c>
      <c r="D211" s="217">
        <v>1000</v>
      </c>
      <c r="E211" s="217">
        <v>750</v>
      </c>
      <c r="F211" s="217">
        <v>750</v>
      </c>
      <c r="G211" s="198" t="s">
        <v>3112</v>
      </c>
      <c r="H211" s="222">
        <v>750</v>
      </c>
      <c r="I211" s="199">
        <v>2000</v>
      </c>
      <c r="J211" s="198" t="s">
        <v>3112</v>
      </c>
      <c r="K211" s="203">
        <v>2000</v>
      </c>
      <c r="L211" s="203">
        <v>2500</v>
      </c>
      <c r="M211" s="203">
        <v>2000</v>
      </c>
      <c r="N211" s="203">
        <v>2000</v>
      </c>
      <c r="O211" s="220">
        <v>2000</v>
      </c>
      <c r="P211" s="203">
        <v>2000</v>
      </c>
      <c r="Q211" s="203">
        <v>1000</v>
      </c>
      <c r="R211" s="191" t="s">
        <v>3112</v>
      </c>
      <c r="S211" s="204">
        <v>2000</v>
      </c>
      <c r="T211" s="191" t="s">
        <v>3112</v>
      </c>
      <c r="U211" s="209">
        <v>1500</v>
      </c>
      <c r="V211" s="191" t="s">
        <v>3112</v>
      </c>
      <c r="W211" s="191" t="s">
        <v>3112</v>
      </c>
      <c r="X211" s="191" t="s">
        <v>3112</v>
      </c>
      <c r="Y211" s="191" t="s">
        <v>3112</v>
      </c>
      <c r="AA211" s="24" t="s">
        <v>3114</v>
      </c>
      <c r="AB211" s="209">
        <v>333.33333333333331</v>
      </c>
      <c r="AC211" s="221">
        <v>333.33333333333331</v>
      </c>
      <c r="AD211" s="217">
        <v>333.33333333333331</v>
      </c>
      <c r="AE211" s="217">
        <v>333.33333333333331</v>
      </c>
      <c r="AF211" s="217">
        <v>333.33333333333331</v>
      </c>
      <c r="AG211" s="198" t="s">
        <v>3112</v>
      </c>
      <c r="AH211" s="222">
        <v>500</v>
      </c>
      <c r="AI211" s="199">
        <v>250</v>
      </c>
      <c r="AJ211" s="198" t="s">
        <v>3112</v>
      </c>
      <c r="AK211" s="558"/>
      <c r="AL211" s="203">
        <v>250</v>
      </c>
      <c r="AM211" s="558"/>
      <c r="AN211" s="203">
        <v>250</v>
      </c>
      <c r="AO211" s="558"/>
      <c r="AP211" s="203">
        <v>312.5</v>
      </c>
      <c r="AQ211" s="346">
        <v>250</v>
      </c>
      <c r="AR211" s="191" t="s">
        <v>3112</v>
      </c>
      <c r="AS211" s="197">
        <v>312.5</v>
      </c>
      <c r="AT211" s="191" t="s">
        <v>3112</v>
      </c>
      <c r="AU211" s="209">
        <v>250</v>
      </c>
      <c r="AV211" s="558"/>
      <c r="AW211" s="191" t="s">
        <v>3112</v>
      </c>
      <c r="AX211" s="191" t="s">
        <v>3112</v>
      </c>
      <c r="AY211" s="191" t="s">
        <v>3112</v>
      </c>
    </row>
    <row r="212" spans="1:51" x14ac:dyDescent="0.3">
      <c r="A212" s="150" t="s">
        <v>2976</v>
      </c>
      <c r="B212" s="235" t="s">
        <v>3112</v>
      </c>
      <c r="C212" s="235" t="s">
        <v>3112</v>
      </c>
      <c r="D212" s="198" t="s">
        <v>3112</v>
      </c>
      <c r="E212" s="217">
        <v>750</v>
      </c>
      <c r="F212" s="198" t="s">
        <v>3112</v>
      </c>
      <c r="G212" s="198" t="s">
        <v>3112</v>
      </c>
      <c r="H212" s="198" t="s">
        <v>3112</v>
      </c>
      <c r="I212" s="203">
        <v>1750</v>
      </c>
      <c r="J212" s="203">
        <v>2000</v>
      </c>
      <c r="K212" s="200">
        <v>2000</v>
      </c>
      <c r="L212" s="203">
        <v>2000</v>
      </c>
      <c r="M212" s="203">
        <v>2000</v>
      </c>
      <c r="N212" s="252">
        <v>2000</v>
      </c>
      <c r="O212" s="244" t="s">
        <v>3112</v>
      </c>
      <c r="P212" s="203">
        <v>2500</v>
      </c>
      <c r="Q212" s="203">
        <v>2500</v>
      </c>
      <c r="R212" s="204">
        <v>2500</v>
      </c>
      <c r="S212" s="191" t="s">
        <v>3112</v>
      </c>
      <c r="T212" s="204">
        <v>2500</v>
      </c>
      <c r="U212" s="209">
        <v>2500</v>
      </c>
      <c r="V212" s="191" t="s">
        <v>3112</v>
      </c>
      <c r="W212" s="191" t="s">
        <v>3112</v>
      </c>
      <c r="X212" s="191" t="s">
        <v>3112</v>
      </c>
      <c r="Y212" s="333">
        <v>2500</v>
      </c>
      <c r="AA212" s="150" t="s">
        <v>2976</v>
      </c>
      <c r="AB212" s="235" t="s">
        <v>3112</v>
      </c>
      <c r="AC212" s="235" t="s">
        <v>3112</v>
      </c>
      <c r="AD212" s="198" t="s">
        <v>3112</v>
      </c>
      <c r="AE212" s="217">
        <v>283.33333333333331</v>
      </c>
      <c r="AF212" s="198" t="s">
        <v>3112</v>
      </c>
      <c r="AG212" s="198" t="s">
        <v>3112</v>
      </c>
      <c r="AH212" s="198" t="s">
        <v>3112</v>
      </c>
      <c r="AI212" s="203">
        <v>250</v>
      </c>
      <c r="AJ212" s="203">
        <v>281.25</v>
      </c>
      <c r="AK212" s="558"/>
      <c r="AL212" s="203">
        <v>312.5</v>
      </c>
      <c r="AM212" s="558"/>
      <c r="AN212" s="252">
        <v>312.5</v>
      </c>
      <c r="AO212" s="558"/>
      <c r="AP212" s="203">
        <v>250</v>
      </c>
      <c r="AQ212" s="346">
        <v>312.5</v>
      </c>
      <c r="AR212" s="203">
        <v>312.5</v>
      </c>
      <c r="AS212" s="191" t="s">
        <v>3112</v>
      </c>
      <c r="AT212" s="204">
        <v>312.5</v>
      </c>
      <c r="AU212" s="209">
        <v>312.5</v>
      </c>
      <c r="AV212" s="558"/>
      <c r="AW212" s="191" t="s">
        <v>3112</v>
      </c>
      <c r="AX212" s="191" t="s">
        <v>3112</v>
      </c>
      <c r="AY212" s="333">
        <v>312.5</v>
      </c>
    </row>
    <row r="213" spans="1:51" x14ac:dyDescent="0.3">
      <c r="A213" s="24" t="s">
        <v>2977</v>
      </c>
      <c r="B213" s="209">
        <v>1000</v>
      </c>
      <c r="C213" s="221">
        <v>1000</v>
      </c>
      <c r="D213" s="198" t="s">
        <v>3112</v>
      </c>
      <c r="E213" s="198" t="s">
        <v>3112</v>
      </c>
      <c r="F213" s="198" t="s">
        <v>3112</v>
      </c>
      <c r="G213" s="198" t="s">
        <v>3112</v>
      </c>
      <c r="H213" s="222">
        <v>1000</v>
      </c>
      <c r="I213" s="198" t="s">
        <v>3112</v>
      </c>
      <c r="J213" s="220">
        <v>1500</v>
      </c>
      <c r="K213" s="203">
        <v>2000</v>
      </c>
      <c r="L213" s="198" t="s">
        <v>3112</v>
      </c>
      <c r="M213" s="203">
        <v>2000</v>
      </c>
      <c r="N213" s="203">
        <v>2000</v>
      </c>
      <c r="O213" s="203">
        <v>1500</v>
      </c>
      <c r="P213" s="203">
        <v>2000</v>
      </c>
      <c r="Q213" s="203">
        <v>1500</v>
      </c>
      <c r="R213" s="204">
        <v>1500</v>
      </c>
      <c r="S213" s="204">
        <v>2220</v>
      </c>
      <c r="T213" s="197">
        <v>2000</v>
      </c>
      <c r="U213" s="191" t="s">
        <v>3112</v>
      </c>
      <c r="V213" s="216">
        <v>2000</v>
      </c>
      <c r="W213" s="333">
        <v>2000</v>
      </c>
      <c r="X213" s="333">
        <v>2000</v>
      </c>
      <c r="Y213" s="333">
        <v>1875</v>
      </c>
      <c r="AA213" s="24" t="s">
        <v>2977</v>
      </c>
      <c r="AB213" s="209">
        <v>416.66666666666669</v>
      </c>
      <c r="AC213" s="221">
        <v>383.33333333333297</v>
      </c>
      <c r="AD213" s="198" t="s">
        <v>3112</v>
      </c>
      <c r="AE213" s="198" t="s">
        <v>3112</v>
      </c>
      <c r="AF213" s="198" t="s">
        <v>3112</v>
      </c>
      <c r="AG213" s="198" t="s">
        <v>3112</v>
      </c>
      <c r="AH213" s="222">
        <v>500</v>
      </c>
      <c r="AI213" s="198" t="s">
        <v>3112</v>
      </c>
      <c r="AJ213" s="220">
        <v>250</v>
      </c>
      <c r="AK213" s="558"/>
      <c r="AL213" s="198" t="s">
        <v>3112</v>
      </c>
      <c r="AM213" s="558"/>
      <c r="AN213" s="203">
        <v>250</v>
      </c>
      <c r="AO213" s="558"/>
      <c r="AP213" s="203">
        <v>312.5</v>
      </c>
      <c r="AQ213" s="346">
        <v>145.833125</v>
      </c>
      <c r="AR213" s="203">
        <v>150</v>
      </c>
      <c r="AS213" s="204">
        <v>150</v>
      </c>
      <c r="AT213" s="197">
        <v>312.5</v>
      </c>
      <c r="AU213" s="191" t="s">
        <v>3112</v>
      </c>
      <c r="AV213" s="558"/>
      <c r="AW213" s="333">
        <v>250</v>
      </c>
      <c r="AX213" s="333">
        <v>250</v>
      </c>
      <c r="AY213" s="333">
        <v>250</v>
      </c>
    </row>
    <row r="214" spans="1:51" x14ac:dyDescent="0.3">
      <c r="A214" s="24" t="s">
        <v>3120</v>
      </c>
      <c r="B214" s="235" t="s">
        <v>3112</v>
      </c>
      <c r="C214" s="235" t="s">
        <v>3112</v>
      </c>
      <c r="D214" s="235" t="s">
        <v>3112</v>
      </c>
      <c r="E214" s="235" t="s">
        <v>3112</v>
      </c>
      <c r="F214" s="235" t="s">
        <v>3112</v>
      </c>
      <c r="G214" s="235" t="s">
        <v>3112</v>
      </c>
      <c r="H214" s="235" t="s">
        <v>3112</v>
      </c>
      <c r="I214" s="235" t="s">
        <v>3112</v>
      </c>
      <c r="J214" s="235" t="s">
        <v>3112</v>
      </c>
      <c r="K214" s="235" t="s">
        <v>3112</v>
      </c>
      <c r="L214" s="235" t="s">
        <v>3112</v>
      </c>
      <c r="M214" s="235" t="s">
        <v>3112</v>
      </c>
      <c r="N214" s="235" t="s">
        <v>3112</v>
      </c>
      <c r="O214" s="235" t="s">
        <v>3112</v>
      </c>
      <c r="P214" s="203">
        <v>2000</v>
      </c>
      <c r="Q214" s="203">
        <v>2000</v>
      </c>
      <c r="R214" s="204">
        <v>2000</v>
      </c>
      <c r="S214" s="191" t="s">
        <v>3112</v>
      </c>
      <c r="T214" s="191" t="s">
        <v>3112</v>
      </c>
      <c r="U214" s="191" t="s">
        <v>3112</v>
      </c>
      <c r="V214" s="191" t="s">
        <v>3112</v>
      </c>
      <c r="W214" s="191" t="s">
        <v>3112</v>
      </c>
      <c r="X214" s="191" t="s">
        <v>3112</v>
      </c>
      <c r="Y214" s="191" t="s">
        <v>3112</v>
      </c>
      <c r="AA214" s="24" t="s">
        <v>3120</v>
      </c>
      <c r="AB214" s="235" t="s">
        <v>3112</v>
      </c>
      <c r="AC214" s="235" t="s">
        <v>3112</v>
      </c>
      <c r="AD214" s="235" t="s">
        <v>3112</v>
      </c>
      <c r="AE214" s="235" t="s">
        <v>3112</v>
      </c>
      <c r="AF214" s="235" t="s">
        <v>3112</v>
      </c>
      <c r="AG214" s="235" t="s">
        <v>3112</v>
      </c>
      <c r="AH214" s="235" t="s">
        <v>3112</v>
      </c>
      <c r="AI214" s="235" t="s">
        <v>3112</v>
      </c>
      <c r="AJ214" s="235" t="s">
        <v>3112</v>
      </c>
      <c r="AK214" s="558"/>
      <c r="AL214" s="198" t="s">
        <v>3112</v>
      </c>
      <c r="AM214" s="558"/>
      <c r="AN214" s="198" t="s">
        <v>3112</v>
      </c>
      <c r="AO214" s="558"/>
      <c r="AP214" s="203">
        <v>437.5</v>
      </c>
      <c r="AQ214" s="346">
        <v>437.5</v>
      </c>
      <c r="AR214" s="203">
        <v>437.5</v>
      </c>
      <c r="AS214" s="191" t="s">
        <v>3112</v>
      </c>
      <c r="AT214" s="191" t="s">
        <v>3112</v>
      </c>
      <c r="AU214" s="191" t="s">
        <v>3112</v>
      </c>
      <c r="AV214" s="558"/>
      <c r="AW214" s="191" t="s">
        <v>3112</v>
      </c>
      <c r="AX214" s="191" t="s">
        <v>3112</v>
      </c>
      <c r="AY214" s="191" t="s">
        <v>3112</v>
      </c>
    </row>
    <row r="215" spans="1:51" x14ac:dyDescent="0.3">
      <c r="A215" s="24" t="s">
        <v>2978</v>
      </c>
      <c r="B215" s="235" t="s">
        <v>3112</v>
      </c>
      <c r="C215" s="235" t="s">
        <v>3112</v>
      </c>
      <c r="D215" s="217">
        <v>1000</v>
      </c>
      <c r="E215" s="217">
        <v>1000</v>
      </c>
      <c r="F215" s="198" t="s">
        <v>3112</v>
      </c>
      <c r="G215" s="202">
        <v>1000</v>
      </c>
      <c r="H215" s="222">
        <v>1250</v>
      </c>
      <c r="I215" s="199">
        <v>2000</v>
      </c>
      <c r="J215" s="199">
        <v>2000</v>
      </c>
      <c r="K215" s="199">
        <v>2500</v>
      </c>
      <c r="L215" s="199">
        <v>2500</v>
      </c>
      <c r="M215" s="199">
        <v>2500</v>
      </c>
      <c r="N215" s="199">
        <v>2500</v>
      </c>
      <c r="O215" s="199">
        <v>2500</v>
      </c>
      <c r="P215" s="199">
        <v>2500</v>
      </c>
      <c r="Q215" s="199">
        <v>2500</v>
      </c>
      <c r="R215" s="204">
        <v>2500</v>
      </c>
      <c r="S215" s="204">
        <v>2500</v>
      </c>
      <c r="T215" s="204">
        <v>2500</v>
      </c>
      <c r="U215" s="209">
        <v>2500</v>
      </c>
      <c r="V215" s="191" t="s">
        <v>3112</v>
      </c>
      <c r="W215" s="333">
        <v>2500</v>
      </c>
      <c r="X215" s="333">
        <v>2500</v>
      </c>
      <c r="Y215" s="333">
        <v>2500</v>
      </c>
      <c r="AA215" s="24" t="s">
        <v>2978</v>
      </c>
      <c r="AB215" s="235" t="s">
        <v>3112</v>
      </c>
      <c r="AC215" s="235" t="s">
        <v>3112</v>
      </c>
      <c r="AD215" s="217">
        <v>333.33333333333331</v>
      </c>
      <c r="AE215" s="217">
        <v>333.33333333333331</v>
      </c>
      <c r="AF215" s="198" t="s">
        <v>3112</v>
      </c>
      <c r="AG215" s="202">
        <v>333.33333333333331</v>
      </c>
      <c r="AH215" s="222">
        <v>500</v>
      </c>
      <c r="AI215" s="199">
        <v>375</v>
      </c>
      <c r="AJ215" s="199">
        <v>375</v>
      </c>
      <c r="AK215" s="558"/>
      <c r="AL215" s="199">
        <v>312.5</v>
      </c>
      <c r="AM215" s="558"/>
      <c r="AN215" s="199">
        <v>312.5</v>
      </c>
      <c r="AO215" s="558"/>
      <c r="AP215" s="199">
        <v>312.5</v>
      </c>
      <c r="AQ215" s="214">
        <v>312.5</v>
      </c>
      <c r="AR215" s="199">
        <v>312.5</v>
      </c>
      <c r="AS215" s="204">
        <v>312.5</v>
      </c>
      <c r="AT215" s="204">
        <v>312.5</v>
      </c>
      <c r="AU215" s="209">
        <v>312.5</v>
      </c>
      <c r="AV215" s="558"/>
      <c r="AW215" s="333">
        <v>312.5</v>
      </c>
      <c r="AX215" s="333">
        <v>312.5</v>
      </c>
      <c r="AY215" s="333">
        <v>375</v>
      </c>
    </row>
    <row r="216" spans="1:51" x14ac:dyDescent="0.3">
      <c r="A216" s="24" t="s">
        <v>2092</v>
      </c>
      <c r="B216" s="235" t="s">
        <v>3112</v>
      </c>
      <c r="C216" s="235" t="s">
        <v>3112</v>
      </c>
      <c r="D216" s="235" t="s">
        <v>3112</v>
      </c>
      <c r="E216" s="235" t="s">
        <v>3112</v>
      </c>
      <c r="F216" s="235" t="s">
        <v>3112</v>
      </c>
      <c r="G216" s="235" t="s">
        <v>3112</v>
      </c>
      <c r="H216" s="235" t="s">
        <v>3112</v>
      </c>
      <c r="I216" s="235" t="s">
        <v>3112</v>
      </c>
      <c r="J216" s="235" t="s">
        <v>3112</v>
      </c>
      <c r="K216" s="235" t="s">
        <v>3112</v>
      </c>
      <c r="L216" s="235" t="s">
        <v>3112</v>
      </c>
      <c r="M216" s="235" t="s">
        <v>3112</v>
      </c>
      <c r="N216" s="235" t="s">
        <v>3112</v>
      </c>
      <c r="O216" s="235" t="s">
        <v>3112</v>
      </c>
      <c r="P216" s="203">
        <v>2500</v>
      </c>
      <c r="Q216" s="203">
        <v>2500</v>
      </c>
      <c r="R216" s="204">
        <v>2500</v>
      </c>
      <c r="S216" s="204">
        <v>2500</v>
      </c>
      <c r="T216" s="204">
        <v>2000</v>
      </c>
      <c r="U216" s="209">
        <v>2500</v>
      </c>
      <c r="V216" s="204">
        <v>2500</v>
      </c>
      <c r="W216" s="333">
        <v>2500</v>
      </c>
      <c r="X216" s="333">
        <v>2500</v>
      </c>
      <c r="Y216" s="333">
        <v>2500</v>
      </c>
      <c r="AA216" s="24" t="s">
        <v>2092</v>
      </c>
      <c r="AB216" s="235" t="s">
        <v>3112</v>
      </c>
      <c r="AC216" s="235" t="s">
        <v>3112</v>
      </c>
      <c r="AD216" s="235" t="s">
        <v>3112</v>
      </c>
      <c r="AE216" s="235" t="s">
        <v>3112</v>
      </c>
      <c r="AF216" s="235" t="s">
        <v>3112</v>
      </c>
      <c r="AG216" s="235" t="s">
        <v>3112</v>
      </c>
      <c r="AH216" s="235" t="s">
        <v>3112</v>
      </c>
      <c r="AI216" s="235" t="s">
        <v>3112</v>
      </c>
      <c r="AJ216" s="235" t="s">
        <v>3112</v>
      </c>
      <c r="AK216" s="558"/>
      <c r="AL216" s="198" t="s">
        <v>3112</v>
      </c>
      <c r="AM216" s="558"/>
      <c r="AN216" s="198" t="s">
        <v>3112</v>
      </c>
      <c r="AO216" s="558"/>
      <c r="AP216" s="252">
        <v>312.5</v>
      </c>
      <c r="AQ216" s="345">
        <v>312.5</v>
      </c>
      <c r="AR216" s="252">
        <v>312.5</v>
      </c>
      <c r="AS216" s="204">
        <v>625</v>
      </c>
      <c r="AT216" s="204">
        <v>250</v>
      </c>
      <c r="AU216" s="209">
        <v>312.5</v>
      </c>
      <c r="AV216" s="558"/>
      <c r="AW216" s="333">
        <v>375</v>
      </c>
      <c r="AX216" s="333">
        <v>375</v>
      </c>
      <c r="AY216" s="333">
        <v>375</v>
      </c>
    </row>
    <row r="217" spans="1:51" x14ac:dyDescent="0.3">
      <c r="A217" s="24" t="s">
        <v>3122</v>
      </c>
      <c r="B217" s="235" t="s">
        <v>3112</v>
      </c>
      <c r="C217" s="235" t="s">
        <v>3112</v>
      </c>
      <c r="D217" s="235" t="s">
        <v>3112</v>
      </c>
      <c r="E217" s="235" t="s">
        <v>3112</v>
      </c>
      <c r="F217" s="235" t="s">
        <v>3112</v>
      </c>
      <c r="G217" s="235" t="s">
        <v>3112</v>
      </c>
      <c r="H217" s="235" t="s">
        <v>3112</v>
      </c>
      <c r="I217" s="235" t="s">
        <v>3112</v>
      </c>
      <c r="J217" s="235" t="s">
        <v>3112</v>
      </c>
      <c r="K217" s="235" t="s">
        <v>3112</v>
      </c>
      <c r="L217" s="199">
        <v>2500</v>
      </c>
      <c r="M217" s="199">
        <v>2250</v>
      </c>
      <c r="N217" s="199">
        <v>2500</v>
      </c>
      <c r="O217" s="244" t="s">
        <v>3112</v>
      </c>
      <c r="P217" s="198" t="s">
        <v>3112</v>
      </c>
      <c r="Q217" s="220">
        <v>2500</v>
      </c>
      <c r="R217" s="204">
        <v>2500</v>
      </c>
      <c r="S217" s="191" t="s">
        <v>3112</v>
      </c>
      <c r="T217" s="204">
        <v>2500</v>
      </c>
      <c r="U217" s="191" t="s">
        <v>3112</v>
      </c>
      <c r="V217" s="191" t="s">
        <v>3112</v>
      </c>
      <c r="W217" s="191" t="s">
        <v>3112</v>
      </c>
      <c r="X217" s="191" t="s">
        <v>3112</v>
      </c>
      <c r="Y217" s="191" t="s">
        <v>3112</v>
      </c>
      <c r="AA217" s="24" t="s">
        <v>3122</v>
      </c>
      <c r="AB217" s="235" t="s">
        <v>3112</v>
      </c>
      <c r="AC217" s="235" t="s">
        <v>3112</v>
      </c>
      <c r="AD217" s="235" t="s">
        <v>3112</v>
      </c>
      <c r="AE217" s="235" t="s">
        <v>3112</v>
      </c>
      <c r="AF217" s="235" t="s">
        <v>3112</v>
      </c>
      <c r="AG217" s="235" t="s">
        <v>3112</v>
      </c>
      <c r="AH217" s="235" t="s">
        <v>3112</v>
      </c>
      <c r="AI217" s="235" t="s">
        <v>3112</v>
      </c>
      <c r="AJ217" s="235" t="s">
        <v>3112</v>
      </c>
      <c r="AK217" s="558"/>
      <c r="AL217" s="192">
        <v>312.5</v>
      </c>
      <c r="AM217" s="558"/>
      <c r="AN217" s="192">
        <v>312.5</v>
      </c>
      <c r="AO217" s="558"/>
      <c r="AP217" s="198" t="s">
        <v>3112</v>
      </c>
      <c r="AQ217" s="342">
        <v>312.5</v>
      </c>
      <c r="AR217" s="220">
        <v>375</v>
      </c>
      <c r="AS217" s="191" t="s">
        <v>3112</v>
      </c>
      <c r="AT217" s="197">
        <v>312.5</v>
      </c>
      <c r="AU217" s="191" t="s">
        <v>3112</v>
      </c>
      <c r="AV217" s="558"/>
      <c r="AW217" s="191" t="s">
        <v>3112</v>
      </c>
      <c r="AX217" s="191" t="s">
        <v>3112</v>
      </c>
      <c r="AY217" s="191" t="s">
        <v>3112</v>
      </c>
    </row>
    <row r="218" spans="1:51" x14ac:dyDescent="0.3">
      <c r="A218" s="24" t="s">
        <v>2979</v>
      </c>
      <c r="B218" s="209">
        <v>1250</v>
      </c>
      <c r="C218" s="235" t="s">
        <v>3112</v>
      </c>
      <c r="D218" s="217">
        <v>750</v>
      </c>
      <c r="E218" s="198" t="s">
        <v>3112</v>
      </c>
      <c r="F218" s="217">
        <v>1250</v>
      </c>
      <c r="G218" s="202">
        <v>1000</v>
      </c>
      <c r="H218" s="198" t="s">
        <v>3112</v>
      </c>
      <c r="I218" s="198" t="s">
        <v>3112</v>
      </c>
      <c r="J218" s="220">
        <v>2500</v>
      </c>
      <c r="K218" s="203">
        <v>2500</v>
      </c>
      <c r="L218" s="203">
        <v>2500</v>
      </c>
      <c r="M218" s="203">
        <v>2500</v>
      </c>
      <c r="N218" s="203">
        <v>2500</v>
      </c>
      <c r="O218" s="244" t="s">
        <v>3112</v>
      </c>
      <c r="P218" s="203">
        <v>2500</v>
      </c>
      <c r="Q218" s="343" t="s">
        <v>3112</v>
      </c>
      <c r="R218" s="204">
        <v>2500</v>
      </c>
      <c r="S218" s="204">
        <v>2000</v>
      </c>
      <c r="T218" s="204">
        <v>2000</v>
      </c>
      <c r="U218" s="209">
        <v>2250</v>
      </c>
      <c r="V218" s="204">
        <v>2500</v>
      </c>
      <c r="W218" s="333">
        <v>2000</v>
      </c>
      <c r="X218" s="333">
        <v>2000</v>
      </c>
      <c r="Y218" s="333">
        <v>2000</v>
      </c>
      <c r="AA218" s="24" t="s">
        <v>2979</v>
      </c>
      <c r="AB218" s="209">
        <v>604.16666666666663</v>
      </c>
      <c r="AC218" s="235" t="s">
        <v>3112</v>
      </c>
      <c r="AD218" s="217">
        <v>541.66666666666663</v>
      </c>
      <c r="AE218" s="198" t="s">
        <v>3112</v>
      </c>
      <c r="AF218" s="217">
        <v>416.66666666666669</v>
      </c>
      <c r="AG218" s="202">
        <v>416.66666666666669</v>
      </c>
      <c r="AH218" s="198" t="s">
        <v>3112</v>
      </c>
      <c r="AI218" s="198" t="s">
        <v>3112</v>
      </c>
      <c r="AJ218" s="220">
        <v>500</v>
      </c>
      <c r="AK218" s="558"/>
      <c r="AL218" s="252">
        <v>312.5</v>
      </c>
      <c r="AM218" s="558"/>
      <c r="AN218" s="252">
        <v>312.5</v>
      </c>
      <c r="AO218" s="558"/>
      <c r="AP218" s="203">
        <v>437.5</v>
      </c>
      <c r="AQ218" s="385" t="s">
        <v>3112</v>
      </c>
      <c r="AR218" s="204">
        <v>312.5</v>
      </c>
      <c r="AS218" s="204">
        <v>250</v>
      </c>
      <c r="AT218" s="204">
        <v>312.5</v>
      </c>
      <c r="AU218" s="209">
        <v>437.5</v>
      </c>
      <c r="AV218" s="558"/>
      <c r="AW218" s="333">
        <v>312.5</v>
      </c>
      <c r="AX218" s="333">
        <v>312.5</v>
      </c>
      <c r="AY218" s="333">
        <v>312.5</v>
      </c>
    </row>
    <row r="219" spans="1:51" x14ac:dyDescent="0.3">
      <c r="A219" s="24" t="s">
        <v>2980</v>
      </c>
      <c r="B219" s="209">
        <v>1000</v>
      </c>
      <c r="C219" s="221">
        <v>1000</v>
      </c>
      <c r="D219" s="198" t="s">
        <v>3112</v>
      </c>
      <c r="E219" s="217">
        <v>1000</v>
      </c>
      <c r="F219" s="217">
        <v>1000</v>
      </c>
      <c r="G219" s="202">
        <v>1000</v>
      </c>
      <c r="H219" s="198" t="s">
        <v>3112</v>
      </c>
      <c r="I219" s="203">
        <v>2000</v>
      </c>
      <c r="J219" s="198" t="s">
        <v>3112</v>
      </c>
      <c r="K219" s="203">
        <v>2000</v>
      </c>
      <c r="L219" s="203">
        <v>2500</v>
      </c>
      <c r="M219" s="220">
        <v>2500</v>
      </c>
      <c r="N219" s="203">
        <v>2500</v>
      </c>
      <c r="O219" s="220">
        <v>2500</v>
      </c>
      <c r="P219" s="203">
        <v>2000</v>
      </c>
      <c r="Q219" s="191" t="s">
        <v>3112</v>
      </c>
      <c r="R219" s="204">
        <v>2000</v>
      </c>
      <c r="S219" s="204">
        <v>2000</v>
      </c>
      <c r="T219" s="191" t="s">
        <v>3112</v>
      </c>
      <c r="U219" s="209">
        <v>2000</v>
      </c>
      <c r="V219" s="191" t="s">
        <v>3112</v>
      </c>
      <c r="W219" s="333">
        <v>2000</v>
      </c>
      <c r="X219" s="333">
        <v>2000</v>
      </c>
      <c r="Y219" s="333">
        <v>2000</v>
      </c>
      <c r="AA219" s="24" t="s">
        <v>2980</v>
      </c>
      <c r="AB219" s="209">
        <v>500</v>
      </c>
      <c r="AC219" s="221">
        <v>416.66666666666669</v>
      </c>
      <c r="AD219" s="198" t="s">
        <v>3112</v>
      </c>
      <c r="AE219" s="217">
        <v>416.66666666666669</v>
      </c>
      <c r="AF219" s="217">
        <v>416.66666666666669</v>
      </c>
      <c r="AG219" s="202">
        <v>333.33333333333331</v>
      </c>
      <c r="AH219" s="198" t="s">
        <v>3112</v>
      </c>
      <c r="AI219" s="220">
        <v>375</v>
      </c>
      <c r="AJ219" s="198" t="s">
        <v>3112</v>
      </c>
      <c r="AK219" s="558"/>
      <c r="AL219" s="203">
        <v>437.5</v>
      </c>
      <c r="AM219" s="558"/>
      <c r="AN219" s="203">
        <v>375</v>
      </c>
      <c r="AO219" s="558"/>
      <c r="AP219" s="203">
        <v>375</v>
      </c>
      <c r="AQ219" s="215" t="s">
        <v>3112</v>
      </c>
      <c r="AR219" s="204">
        <v>437.5</v>
      </c>
      <c r="AS219" s="204">
        <v>437.5</v>
      </c>
      <c r="AT219" s="191" t="s">
        <v>3112</v>
      </c>
      <c r="AU219" s="209">
        <v>375</v>
      </c>
      <c r="AV219" s="558"/>
      <c r="AW219" s="333">
        <v>437.5</v>
      </c>
      <c r="AX219" s="333">
        <v>437.5</v>
      </c>
      <c r="AY219" s="333">
        <v>875</v>
      </c>
    </row>
    <row r="220" spans="1:51" x14ac:dyDescent="0.3">
      <c r="A220" s="24" t="s">
        <v>3123</v>
      </c>
      <c r="B220" s="235" t="s">
        <v>3112</v>
      </c>
      <c r="C220" s="235" t="s">
        <v>3112</v>
      </c>
      <c r="D220" s="235" t="s">
        <v>3112</v>
      </c>
      <c r="E220" s="235" t="s">
        <v>3112</v>
      </c>
      <c r="F220" s="235" t="s">
        <v>3112</v>
      </c>
      <c r="G220" s="235" t="s">
        <v>3112</v>
      </c>
      <c r="H220" s="235" t="s">
        <v>3112</v>
      </c>
      <c r="I220" s="235" t="s">
        <v>3112</v>
      </c>
      <c r="J220" s="235" t="s">
        <v>3112</v>
      </c>
      <c r="K220" s="235" t="s">
        <v>3112</v>
      </c>
      <c r="L220" s="235" t="s">
        <v>3112</v>
      </c>
      <c r="M220" s="235" t="s">
        <v>3112</v>
      </c>
      <c r="N220" s="235" t="s">
        <v>3112</v>
      </c>
      <c r="O220" s="235" t="s">
        <v>3112</v>
      </c>
      <c r="P220" s="235" t="s">
        <v>3112</v>
      </c>
      <c r="Q220" s="191" t="s">
        <v>3112</v>
      </c>
      <c r="R220" s="191" t="s">
        <v>3112</v>
      </c>
      <c r="S220" s="191" t="s">
        <v>3112</v>
      </c>
      <c r="T220" s="204">
        <v>2000</v>
      </c>
      <c r="U220" s="209">
        <v>2000</v>
      </c>
      <c r="V220" s="191" t="s">
        <v>3112</v>
      </c>
      <c r="W220" s="191" t="s">
        <v>3112</v>
      </c>
      <c r="X220" s="191" t="s">
        <v>3112</v>
      </c>
      <c r="Y220" s="191" t="s">
        <v>3112</v>
      </c>
      <c r="AA220" s="24" t="s">
        <v>3123</v>
      </c>
      <c r="AB220" s="235" t="s">
        <v>3112</v>
      </c>
      <c r="AC220" s="235" t="s">
        <v>3112</v>
      </c>
      <c r="AD220" s="235" t="s">
        <v>3112</v>
      </c>
      <c r="AE220" s="235" t="s">
        <v>3112</v>
      </c>
      <c r="AF220" s="235" t="s">
        <v>3112</v>
      </c>
      <c r="AG220" s="235" t="s">
        <v>3112</v>
      </c>
      <c r="AH220" s="235" t="s">
        <v>3112</v>
      </c>
      <c r="AI220" s="235" t="s">
        <v>3112</v>
      </c>
      <c r="AJ220" s="198" t="s">
        <v>3112</v>
      </c>
      <c r="AK220" s="558"/>
      <c r="AL220" s="198" t="s">
        <v>3112</v>
      </c>
      <c r="AM220" s="558"/>
      <c r="AN220" s="235" t="s">
        <v>3112</v>
      </c>
      <c r="AO220" s="558"/>
      <c r="AP220" s="198" t="s">
        <v>3112</v>
      </c>
      <c r="AQ220" s="215" t="s">
        <v>3112</v>
      </c>
      <c r="AR220" s="191" t="s">
        <v>3112</v>
      </c>
      <c r="AS220" s="191" t="s">
        <v>3112</v>
      </c>
      <c r="AT220" s="204">
        <v>250</v>
      </c>
      <c r="AU220" s="209">
        <v>312.5</v>
      </c>
      <c r="AV220" s="558"/>
      <c r="AW220" s="191" t="s">
        <v>3112</v>
      </c>
      <c r="AX220" s="191" t="s">
        <v>3112</v>
      </c>
      <c r="AY220" s="191" t="s">
        <v>3112</v>
      </c>
    </row>
    <row r="221" spans="1:51" x14ac:dyDescent="0.3">
      <c r="A221" s="24" t="s">
        <v>3124</v>
      </c>
      <c r="B221" s="235" t="s">
        <v>3112</v>
      </c>
      <c r="C221" s="235" t="s">
        <v>3112</v>
      </c>
      <c r="D221" s="235" t="s">
        <v>3112</v>
      </c>
      <c r="E221" s="235" t="s">
        <v>3112</v>
      </c>
      <c r="F221" s="235" t="s">
        <v>3112</v>
      </c>
      <c r="G221" s="235" t="s">
        <v>3112</v>
      </c>
      <c r="H221" s="235" t="s">
        <v>3112</v>
      </c>
      <c r="I221" s="235" t="s">
        <v>3112</v>
      </c>
      <c r="J221" s="220">
        <v>2000</v>
      </c>
      <c r="K221" s="198" t="s">
        <v>3112</v>
      </c>
      <c r="L221" s="198" t="s">
        <v>3112</v>
      </c>
      <c r="M221" s="198" t="s">
        <v>3112</v>
      </c>
      <c r="N221" s="235" t="s">
        <v>3112</v>
      </c>
      <c r="O221" s="198" t="s">
        <v>3112</v>
      </c>
      <c r="P221" s="198" t="s">
        <v>3112</v>
      </c>
      <c r="Q221" s="191" t="s">
        <v>3112</v>
      </c>
      <c r="R221" s="204">
        <v>2000</v>
      </c>
      <c r="S221" s="191" t="s">
        <v>3112</v>
      </c>
      <c r="T221" s="204">
        <v>2500</v>
      </c>
      <c r="U221" s="191" t="s">
        <v>3112</v>
      </c>
      <c r="V221" s="191" t="s">
        <v>3112</v>
      </c>
      <c r="W221" s="191" t="s">
        <v>3112</v>
      </c>
      <c r="X221" s="191" t="s">
        <v>3112</v>
      </c>
      <c r="Y221" s="191" t="s">
        <v>3112</v>
      </c>
      <c r="AA221" s="24" t="s">
        <v>3124</v>
      </c>
      <c r="AB221" s="235" t="s">
        <v>3112</v>
      </c>
      <c r="AC221" s="235" t="s">
        <v>3112</v>
      </c>
      <c r="AD221" s="235" t="s">
        <v>3112</v>
      </c>
      <c r="AE221" s="235" t="s">
        <v>3112</v>
      </c>
      <c r="AF221" s="235" t="s">
        <v>3112</v>
      </c>
      <c r="AG221" s="235" t="s">
        <v>3112</v>
      </c>
      <c r="AH221" s="235" t="s">
        <v>3112</v>
      </c>
      <c r="AI221" s="235" t="s">
        <v>3112</v>
      </c>
      <c r="AJ221" s="220">
        <v>312.5</v>
      </c>
      <c r="AK221" s="558"/>
      <c r="AL221" s="198" t="s">
        <v>3112</v>
      </c>
      <c r="AM221" s="558"/>
      <c r="AN221" s="235" t="s">
        <v>3112</v>
      </c>
      <c r="AO221" s="558"/>
      <c r="AP221" s="198" t="s">
        <v>3112</v>
      </c>
      <c r="AQ221" s="215" t="s">
        <v>3112</v>
      </c>
      <c r="AR221" s="197">
        <v>312.5</v>
      </c>
      <c r="AS221" s="191" t="s">
        <v>3112</v>
      </c>
      <c r="AT221" s="197">
        <v>312.5</v>
      </c>
      <c r="AU221" s="191" t="s">
        <v>3112</v>
      </c>
      <c r="AV221" s="558"/>
      <c r="AW221" s="191" t="s">
        <v>3112</v>
      </c>
      <c r="AX221" s="191" t="s">
        <v>3112</v>
      </c>
      <c r="AY221" s="191" t="s">
        <v>3112</v>
      </c>
    </row>
    <row r="222" spans="1:51" x14ac:dyDescent="0.3">
      <c r="A222" s="24" t="s">
        <v>3125</v>
      </c>
      <c r="B222" s="235" t="s">
        <v>3112</v>
      </c>
      <c r="C222" s="235" t="s">
        <v>3112</v>
      </c>
      <c r="D222" s="235" t="s">
        <v>3112</v>
      </c>
      <c r="E222" s="235" t="s">
        <v>3112</v>
      </c>
      <c r="F222" s="235" t="s">
        <v>3112</v>
      </c>
      <c r="G222" s="235" t="s">
        <v>3112</v>
      </c>
      <c r="H222" s="235" t="s">
        <v>3112</v>
      </c>
      <c r="I222" s="235" t="s">
        <v>3112</v>
      </c>
      <c r="J222" s="235" t="s">
        <v>3112</v>
      </c>
      <c r="K222" s="235" t="s">
        <v>3112</v>
      </c>
      <c r="L222" s="235" t="s">
        <v>3112</v>
      </c>
      <c r="M222" s="235" t="s">
        <v>3112</v>
      </c>
      <c r="N222" s="203">
        <v>2000</v>
      </c>
      <c r="O222" s="198" t="s">
        <v>3112</v>
      </c>
      <c r="P222" s="198" t="s">
        <v>3112</v>
      </c>
      <c r="Q222" s="220">
        <v>2000</v>
      </c>
      <c r="R222" s="204">
        <v>2500</v>
      </c>
      <c r="S222" s="204">
        <v>2500</v>
      </c>
      <c r="T222" s="204">
        <v>2500</v>
      </c>
      <c r="U222" s="209">
        <v>2500</v>
      </c>
      <c r="V222" s="191" t="s">
        <v>3112</v>
      </c>
      <c r="W222" s="333">
        <v>3000</v>
      </c>
      <c r="X222" s="191" t="s">
        <v>3112</v>
      </c>
      <c r="Y222" s="191" t="s">
        <v>3112</v>
      </c>
      <c r="AA222" s="24" t="s">
        <v>3125</v>
      </c>
      <c r="AB222" s="235" t="s">
        <v>3112</v>
      </c>
      <c r="AC222" s="235" t="s">
        <v>3112</v>
      </c>
      <c r="AD222" s="235" t="s">
        <v>3112</v>
      </c>
      <c r="AE222" s="235" t="s">
        <v>3112</v>
      </c>
      <c r="AF222" s="235" t="s">
        <v>3112</v>
      </c>
      <c r="AG222" s="235" t="s">
        <v>3112</v>
      </c>
      <c r="AH222" s="235" t="s">
        <v>3112</v>
      </c>
      <c r="AI222" s="235" t="s">
        <v>3112</v>
      </c>
      <c r="AJ222" s="235" t="s">
        <v>3112</v>
      </c>
      <c r="AK222" s="558"/>
      <c r="AL222" s="198" t="s">
        <v>3112</v>
      </c>
      <c r="AM222" s="558"/>
      <c r="AN222" s="203">
        <v>281.25</v>
      </c>
      <c r="AO222" s="558"/>
      <c r="AP222" s="198" t="s">
        <v>3112</v>
      </c>
      <c r="AQ222" s="342">
        <v>250</v>
      </c>
      <c r="AR222" s="252">
        <v>312.5</v>
      </c>
      <c r="AS222" s="204">
        <v>343.75</v>
      </c>
      <c r="AT222" s="204">
        <v>250</v>
      </c>
      <c r="AU222" s="209">
        <v>281.25</v>
      </c>
      <c r="AV222" s="558"/>
      <c r="AW222" s="333">
        <v>312.5</v>
      </c>
      <c r="AX222" s="191" t="s">
        <v>3112</v>
      </c>
      <c r="AY222" s="191" t="s">
        <v>3112</v>
      </c>
    </row>
    <row r="223" spans="1:51" x14ac:dyDescent="0.3">
      <c r="A223" s="24" t="s">
        <v>3126</v>
      </c>
      <c r="B223" s="198" t="s">
        <v>3112</v>
      </c>
      <c r="C223" s="198" t="s">
        <v>3112</v>
      </c>
      <c r="D223" s="198" t="s">
        <v>3112</v>
      </c>
      <c r="E223" s="198" t="s">
        <v>3112</v>
      </c>
      <c r="F223" s="198" t="s">
        <v>3112</v>
      </c>
      <c r="G223" s="198" t="s">
        <v>3112</v>
      </c>
      <c r="H223" s="198" t="s">
        <v>3112</v>
      </c>
      <c r="I223" s="203">
        <v>5000</v>
      </c>
      <c r="J223" s="198" t="s">
        <v>3112</v>
      </c>
      <c r="K223" s="198" t="s">
        <v>3112</v>
      </c>
      <c r="L223" s="198" t="s">
        <v>3112</v>
      </c>
      <c r="M223" s="198" t="s">
        <v>3112</v>
      </c>
      <c r="N223" s="198" t="s">
        <v>3112</v>
      </c>
      <c r="O223" s="198" t="s">
        <v>3112</v>
      </c>
      <c r="P223" s="198" t="s">
        <v>3112</v>
      </c>
      <c r="Q223" s="191" t="s">
        <v>3112</v>
      </c>
      <c r="R223" s="191" t="s">
        <v>3112</v>
      </c>
      <c r="S223" s="191" t="s">
        <v>3112</v>
      </c>
      <c r="T223" s="191" t="s">
        <v>3112</v>
      </c>
      <c r="U223" s="191" t="s">
        <v>3112</v>
      </c>
      <c r="V223" s="191" t="s">
        <v>3112</v>
      </c>
      <c r="W223" s="191" t="s">
        <v>3112</v>
      </c>
      <c r="X223" s="191" t="s">
        <v>3112</v>
      </c>
      <c r="Y223" s="191" t="s">
        <v>3112</v>
      </c>
      <c r="AA223" s="24" t="s">
        <v>3126</v>
      </c>
      <c r="AB223" s="198" t="s">
        <v>3112</v>
      </c>
      <c r="AC223" s="198" t="s">
        <v>3112</v>
      </c>
      <c r="AD223" s="198" t="s">
        <v>3112</v>
      </c>
      <c r="AE223" s="198" t="s">
        <v>3112</v>
      </c>
      <c r="AF223" s="198" t="s">
        <v>3112</v>
      </c>
      <c r="AG223" s="198" t="s">
        <v>3112</v>
      </c>
      <c r="AH223" s="198" t="s">
        <v>3112</v>
      </c>
      <c r="AI223" s="252">
        <v>312.5</v>
      </c>
      <c r="AJ223" s="198" t="s">
        <v>3112</v>
      </c>
      <c r="AK223" s="558"/>
      <c r="AL223" s="198" t="s">
        <v>3112</v>
      </c>
      <c r="AM223" s="558"/>
      <c r="AN223" s="198" t="s">
        <v>3112</v>
      </c>
      <c r="AO223" s="558"/>
      <c r="AP223" s="198" t="s">
        <v>3112</v>
      </c>
      <c r="AQ223" s="215" t="s">
        <v>3112</v>
      </c>
      <c r="AR223" s="191" t="s">
        <v>3112</v>
      </c>
      <c r="AS223" s="191" t="s">
        <v>3112</v>
      </c>
      <c r="AT223" s="191" t="s">
        <v>3112</v>
      </c>
      <c r="AU223" s="191" t="s">
        <v>3112</v>
      </c>
      <c r="AV223" s="558"/>
      <c r="AW223" s="191" t="s">
        <v>3112</v>
      </c>
      <c r="AX223" s="191" t="s">
        <v>3112</v>
      </c>
      <c r="AY223" s="191" t="s">
        <v>3112</v>
      </c>
    </row>
    <row r="224" spans="1:51" x14ac:dyDescent="0.3">
      <c r="A224" s="150" t="s">
        <v>3128</v>
      </c>
      <c r="B224" s="209">
        <v>1250</v>
      </c>
      <c r="C224" s="221">
        <v>1500</v>
      </c>
      <c r="D224" s="217">
        <v>1650</v>
      </c>
      <c r="E224" s="198" t="s">
        <v>3112</v>
      </c>
      <c r="F224" s="198" t="s">
        <v>3112</v>
      </c>
      <c r="G224" s="198" t="s">
        <v>3112</v>
      </c>
      <c r="H224" s="222">
        <v>2500</v>
      </c>
      <c r="I224" s="198" t="s">
        <v>3112</v>
      </c>
      <c r="J224" s="220">
        <v>5000</v>
      </c>
      <c r="K224" s="198" t="s">
        <v>3112</v>
      </c>
      <c r="L224" s="198" t="s">
        <v>3112</v>
      </c>
      <c r="M224" s="348">
        <v>5000</v>
      </c>
      <c r="N224" s="198" t="s">
        <v>3112</v>
      </c>
      <c r="O224" s="198" t="s">
        <v>3112</v>
      </c>
      <c r="P224" s="198" t="s">
        <v>3112</v>
      </c>
      <c r="Q224" s="191" t="s">
        <v>3112</v>
      </c>
      <c r="R224" s="204">
        <v>5000</v>
      </c>
      <c r="S224" s="204">
        <v>5000</v>
      </c>
      <c r="T224" s="191" t="s">
        <v>3112</v>
      </c>
      <c r="U224" s="191" t="s">
        <v>3112</v>
      </c>
      <c r="V224" s="191" t="s">
        <v>3112</v>
      </c>
      <c r="W224" s="333">
        <v>5000</v>
      </c>
      <c r="X224" s="333">
        <v>5000</v>
      </c>
      <c r="Y224" s="333">
        <v>5000</v>
      </c>
      <c r="AA224" s="150" t="s">
        <v>3128</v>
      </c>
      <c r="AB224" s="224">
        <v>416.66666666666669</v>
      </c>
      <c r="AC224" s="221">
        <v>583.33333333333337</v>
      </c>
      <c r="AD224" s="217">
        <v>458.33333333333331</v>
      </c>
      <c r="AE224" s="198" t="s">
        <v>3112</v>
      </c>
      <c r="AF224" s="198" t="s">
        <v>3112</v>
      </c>
      <c r="AG224" s="198" t="s">
        <v>3112</v>
      </c>
      <c r="AH224" s="222">
        <v>833.33333333333337</v>
      </c>
      <c r="AI224" s="198" t="s">
        <v>3112</v>
      </c>
      <c r="AJ224" s="220">
        <v>843.75</v>
      </c>
      <c r="AK224" s="558"/>
      <c r="AL224" s="198" t="s">
        <v>3112</v>
      </c>
      <c r="AM224" s="558"/>
      <c r="AN224" s="198" t="s">
        <v>3112</v>
      </c>
      <c r="AO224" s="558"/>
      <c r="AP224" s="198" t="s">
        <v>3112</v>
      </c>
      <c r="AQ224" s="215" t="s">
        <v>3112</v>
      </c>
      <c r="AR224" s="197">
        <v>312.5</v>
      </c>
      <c r="AS224" s="197">
        <v>312.5</v>
      </c>
      <c r="AT224" s="191" t="s">
        <v>3112</v>
      </c>
      <c r="AU224" s="191" t="s">
        <v>3112</v>
      </c>
      <c r="AV224" s="558"/>
      <c r="AW224" s="333">
        <v>312.5</v>
      </c>
      <c r="AX224" s="224">
        <v>343.75</v>
      </c>
      <c r="AY224" s="224">
        <v>375</v>
      </c>
    </row>
    <row r="225" spans="1:150" x14ac:dyDescent="0.3">
      <c r="A225" s="24" t="s">
        <v>2982</v>
      </c>
      <c r="B225" s="209">
        <v>1000</v>
      </c>
      <c r="C225" s="221">
        <v>1000</v>
      </c>
      <c r="D225" s="217">
        <v>1000</v>
      </c>
      <c r="E225" s="217">
        <v>1000</v>
      </c>
      <c r="F225" s="198" t="s">
        <v>3112</v>
      </c>
      <c r="G225" s="198" t="s">
        <v>3112</v>
      </c>
      <c r="H225" s="198" t="s">
        <v>3112</v>
      </c>
      <c r="I225" s="198" t="s">
        <v>3112</v>
      </c>
      <c r="J225" s="198" t="s">
        <v>3112</v>
      </c>
      <c r="K225" s="198" t="s">
        <v>3112</v>
      </c>
      <c r="L225" s="198" t="s">
        <v>3112</v>
      </c>
      <c r="M225" s="198" t="s">
        <v>3112</v>
      </c>
      <c r="N225" s="198" t="s">
        <v>3112</v>
      </c>
      <c r="O225" s="198" t="s">
        <v>3112</v>
      </c>
      <c r="P225" s="198" t="s">
        <v>3112</v>
      </c>
      <c r="Q225" s="191" t="s">
        <v>3112</v>
      </c>
      <c r="R225" s="204">
        <v>2000</v>
      </c>
      <c r="S225" s="204">
        <v>2000</v>
      </c>
      <c r="T225" s="191" t="s">
        <v>3112</v>
      </c>
      <c r="U225" s="209">
        <v>2000</v>
      </c>
      <c r="V225" s="191" t="s">
        <v>3112</v>
      </c>
      <c r="W225" s="333">
        <v>2000</v>
      </c>
      <c r="X225" s="333">
        <v>2000</v>
      </c>
      <c r="Y225" s="333">
        <v>2000</v>
      </c>
      <c r="AA225" s="24" t="s">
        <v>2982</v>
      </c>
      <c r="AB225" s="209">
        <v>333.33333333333331</v>
      </c>
      <c r="AC225" s="221">
        <v>333.33333333333331</v>
      </c>
      <c r="AD225" s="217">
        <v>333.33333333333331</v>
      </c>
      <c r="AE225" s="217">
        <v>333.33333333333331</v>
      </c>
      <c r="AF225" s="198" t="s">
        <v>3112</v>
      </c>
      <c r="AG225" s="198" t="s">
        <v>3112</v>
      </c>
      <c r="AH225" s="198" t="s">
        <v>3112</v>
      </c>
      <c r="AI225" s="198" t="s">
        <v>3112</v>
      </c>
      <c r="AJ225" s="198" t="s">
        <v>3112</v>
      </c>
      <c r="AK225" s="558"/>
      <c r="AL225" s="198" t="s">
        <v>3112</v>
      </c>
      <c r="AM225" s="558"/>
      <c r="AN225" s="198" t="s">
        <v>3112</v>
      </c>
      <c r="AO225" s="558"/>
      <c r="AP225" s="198" t="s">
        <v>3112</v>
      </c>
      <c r="AQ225" s="215" t="s">
        <v>3112</v>
      </c>
      <c r="AR225" s="204">
        <v>312.5</v>
      </c>
      <c r="AS225" s="204">
        <v>312.5</v>
      </c>
      <c r="AT225" s="191" t="s">
        <v>3112</v>
      </c>
      <c r="AU225" s="209">
        <v>312.5</v>
      </c>
      <c r="AV225" s="558"/>
      <c r="AW225" s="333">
        <v>312.5</v>
      </c>
      <c r="AX225" s="333">
        <v>312.5</v>
      </c>
      <c r="AY225" s="224">
        <v>312.5</v>
      </c>
    </row>
    <row r="226" spans="1:150" x14ac:dyDescent="0.3">
      <c r="A226" s="24" t="s">
        <v>3127</v>
      </c>
      <c r="B226" s="191" t="s">
        <v>3112</v>
      </c>
      <c r="C226" s="191" t="s">
        <v>3112</v>
      </c>
      <c r="D226" s="191" t="s">
        <v>3112</v>
      </c>
      <c r="E226" s="191" t="s">
        <v>3112</v>
      </c>
      <c r="F226" s="191" t="s">
        <v>3112</v>
      </c>
      <c r="G226" s="191" t="s">
        <v>3112</v>
      </c>
      <c r="H226" s="191" t="s">
        <v>3112</v>
      </c>
      <c r="I226" s="191" t="s">
        <v>3112</v>
      </c>
      <c r="J226" s="191" t="s">
        <v>3112</v>
      </c>
      <c r="K226" s="191" t="s">
        <v>3112</v>
      </c>
      <c r="L226" s="191" t="s">
        <v>3112</v>
      </c>
      <c r="M226" s="191" t="s">
        <v>3112</v>
      </c>
      <c r="N226" s="191" t="s">
        <v>3112</v>
      </c>
      <c r="O226" s="191" t="s">
        <v>3112</v>
      </c>
      <c r="P226" s="191" t="s">
        <v>3112</v>
      </c>
      <c r="Q226" s="191" t="s">
        <v>3112</v>
      </c>
      <c r="R226" s="191" t="s">
        <v>3112</v>
      </c>
      <c r="S226" s="191" t="s">
        <v>3112</v>
      </c>
      <c r="T226" s="204">
        <v>2500</v>
      </c>
      <c r="U226" s="191" t="s">
        <v>3112</v>
      </c>
      <c r="V226" s="191" t="s">
        <v>3112</v>
      </c>
      <c r="W226" s="191" t="s">
        <v>3112</v>
      </c>
      <c r="X226" s="191" t="s">
        <v>3112</v>
      </c>
      <c r="Y226" s="191" t="s">
        <v>3112</v>
      </c>
      <c r="AA226" s="24" t="s">
        <v>3127</v>
      </c>
      <c r="AB226" s="191" t="s">
        <v>3112</v>
      </c>
      <c r="AC226" s="191" t="s">
        <v>3112</v>
      </c>
      <c r="AD226" s="191" t="s">
        <v>3112</v>
      </c>
      <c r="AE226" s="191" t="s">
        <v>3112</v>
      </c>
      <c r="AF226" s="191" t="s">
        <v>3112</v>
      </c>
      <c r="AG226" s="191" t="s">
        <v>3112</v>
      </c>
      <c r="AH226" s="191" t="s">
        <v>3112</v>
      </c>
      <c r="AI226" s="191" t="s">
        <v>3112</v>
      </c>
      <c r="AJ226" s="191" t="s">
        <v>3112</v>
      </c>
      <c r="AK226" s="558"/>
      <c r="AL226" s="191" t="s">
        <v>3112</v>
      </c>
      <c r="AM226" s="558"/>
      <c r="AN226" s="191" t="s">
        <v>3112</v>
      </c>
      <c r="AO226" s="558"/>
      <c r="AP226" s="191" t="s">
        <v>3112</v>
      </c>
      <c r="AQ226" s="191" t="s">
        <v>3112</v>
      </c>
      <c r="AR226" s="191" t="s">
        <v>3112</v>
      </c>
      <c r="AS226" s="191" t="s">
        <v>3112</v>
      </c>
      <c r="AT226" s="197">
        <v>312.5</v>
      </c>
      <c r="AU226" s="191" t="s">
        <v>3112</v>
      </c>
      <c r="AV226" s="558"/>
      <c r="AW226" s="191" t="s">
        <v>3112</v>
      </c>
      <c r="AX226" s="191" t="s">
        <v>3112</v>
      </c>
      <c r="AY226" s="191" t="s">
        <v>3112</v>
      </c>
    </row>
    <row r="227" spans="1:150" x14ac:dyDescent="0.3">
      <c r="A227" s="24" t="s">
        <v>3129</v>
      </c>
      <c r="B227" s="209">
        <v>1000</v>
      </c>
      <c r="C227" s="221">
        <v>1000</v>
      </c>
      <c r="D227" s="198" t="s">
        <v>3112</v>
      </c>
      <c r="E227" s="217">
        <v>1000</v>
      </c>
      <c r="F227" s="198" t="s">
        <v>3112</v>
      </c>
      <c r="G227" s="202">
        <v>1000</v>
      </c>
      <c r="H227" s="222">
        <v>1000</v>
      </c>
      <c r="I227" s="199">
        <v>2000</v>
      </c>
      <c r="J227" s="198" t="s">
        <v>3112</v>
      </c>
      <c r="K227" s="200">
        <v>3000</v>
      </c>
      <c r="L227" s="220">
        <v>2000</v>
      </c>
      <c r="M227" s="220">
        <v>2000</v>
      </c>
      <c r="N227" s="198" t="s">
        <v>3112</v>
      </c>
      <c r="O227" s="198" t="s">
        <v>3112</v>
      </c>
      <c r="P227" s="198" t="s">
        <v>3112</v>
      </c>
      <c r="Q227" s="252">
        <v>2000</v>
      </c>
      <c r="R227" s="204">
        <v>2000</v>
      </c>
      <c r="S227" s="191" t="s">
        <v>3112</v>
      </c>
      <c r="T227" s="191" t="s">
        <v>3112</v>
      </c>
      <c r="U227" s="191" t="s">
        <v>3112</v>
      </c>
      <c r="V227" s="191" t="s">
        <v>3112</v>
      </c>
      <c r="W227" s="191" t="s">
        <v>3112</v>
      </c>
      <c r="X227" s="191" t="s">
        <v>3112</v>
      </c>
      <c r="Y227" s="191" t="s">
        <v>3112</v>
      </c>
      <c r="AA227" s="24" t="s">
        <v>3129</v>
      </c>
      <c r="AB227" s="209">
        <v>416.66666666666669</v>
      </c>
      <c r="AC227" s="221">
        <v>416.66666666666669</v>
      </c>
      <c r="AD227" s="198" t="s">
        <v>3112</v>
      </c>
      <c r="AE227" s="217">
        <v>416.66666666666669</v>
      </c>
      <c r="AF227" s="198" t="s">
        <v>3112</v>
      </c>
      <c r="AG227" s="202">
        <v>416.66666666666669</v>
      </c>
      <c r="AH227" s="222">
        <v>333.33333333333331</v>
      </c>
      <c r="AI227" s="199">
        <v>187.5</v>
      </c>
      <c r="AJ227" s="198" t="s">
        <v>3112</v>
      </c>
      <c r="AK227" s="558"/>
      <c r="AL227" s="220">
        <v>187.5</v>
      </c>
      <c r="AM227" s="558"/>
      <c r="AN227" s="198" t="s">
        <v>3112</v>
      </c>
      <c r="AO227" s="558"/>
      <c r="AP227" s="198" t="s">
        <v>3112</v>
      </c>
      <c r="AQ227" s="342">
        <v>437.5</v>
      </c>
      <c r="AR227" s="220">
        <v>343.75</v>
      </c>
      <c r="AS227" s="191" t="s">
        <v>3112</v>
      </c>
      <c r="AT227" s="191" t="s">
        <v>3112</v>
      </c>
      <c r="AU227" s="191" t="s">
        <v>3112</v>
      </c>
      <c r="AV227" s="558"/>
      <c r="AW227" s="191" t="s">
        <v>3112</v>
      </c>
      <c r="AX227" s="191" t="s">
        <v>3112</v>
      </c>
      <c r="AY227" s="191" t="s">
        <v>3112</v>
      </c>
    </row>
    <row r="228" spans="1:150" ht="14.5" thickBot="1" x14ac:dyDescent="0.35">
      <c r="A228" s="24" t="s">
        <v>3130</v>
      </c>
      <c r="B228" s="235" t="s">
        <v>3112</v>
      </c>
      <c r="C228" s="235" t="s">
        <v>3112</v>
      </c>
      <c r="D228" s="235" t="s">
        <v>3112</v>
      </c>
      <c r="E228" s="235" t="s">
        <v>3112</v>
      </c>
      <c r="F228" s="235" t="s">
        <v>3112</v>
      </c>
      <c r="G228" s="250">
        <v>1625</v>
      </c>
      <c r="H228" s="278">
        <v>1500</v>
      </c>
      <c r="I228" s="353">
        <v>3000</v>
      </c>
      <c r="J228" s="226">
        <v>3500</v>
      </c>
      <c r="K228" s="226">
        <v>3000</v>
      </c>
      <c r="L228" s="226">
        <v>2500</v>
      </c>
      <c r="M228" s="226">
        <v>2500</v>
      </c>
      <c r="N228" s="226">
        <v>2500</v>
      </c>
      <c r="O228" s="203">
        <v>3000</v>
      </c>
      <c r="P228" s="276">
        <v>3000</v>
      </c>
      <c r="Q228" s="277">
        <v>3000</v>
      </c>
      <c r="R228" s="204">
        <v>3000</v>
      </c>
      <c r="S228" s="204">
        <v>3000</v>
      </c>
      <c r="T228" s="204">
        <v>3000</v>
      </c>
      <c r="U228" s="209">
        <v>3000</v>
      </c>
      <c r="V228" s="280" t="s">
        <v>3112</v>
      </c>
      <c r="W228" s="333">
        <v>3000</v>
      </c>
      <c r="X228" s="333">
        <v>2500</v>
      </c>
      <c r="Y228" s="333">
        <v>2500</v>
      </c>
      <c r="AA228" s="24" t="s">
        <v>3130</v>
      </c>
      <c r="AB228" s="235" t="s">
        <v>3112</v>
      </c>
      <c r="AC228" s="235" t="s">
        <v>3112</v>
      </c>
      <c r="AD228" s="235" t="s">
        <v>3112</v>
      </c>
      <c r="AE228" s="235" t="s">
        <v>3112</v>
      </c>
      <c r="AF228" s="235" t="s">
        <v>3112</v>
      </c>
      <c r="AG228" s="250">
        <v>666.66666666666663</v>
      </c>
      <c r="AH228" s="278">
        <v>666.66666666666663</v>
      </c>
      <c r="AI228" s="353">
        <v>562.5</v>
      </c>
      <c r="AJ228" s="226">
        <v>562.5</v>
      </c>
      <c r="AK228" s="558"/>
      <c r="AL228" s="226">
        <v>500</v>
      </c>
      <c r="AM228" s="558"/>
      <c r="AN228" s="226">
        <v>562.5</v>
      </c>
      <c r="AO228" s="558"/>
      <c r="AP228" s="276">
        <v>500</v>
      </c>
      <c r="AQ228" s="386">
        <v>625</v>
      </c>
      <c r="AR228" s="277">
        <v>625</v>
      </c>
      <c r="AS228" s="204">
        <v>625</v>
      </c>
      <c r="AT228" s="204">
        <v>625</v>
      </c>
      <c r="AU228" s="197">
        <v>312.5</v>
      </c>
      <c r="AV228" s="558"/>
      <c r="AW228" s="333">
        <v>312.5</v>
      </c>
      <c r="AX228" s="333">
        <v>625</v>
      </c>
      <c r="AY228" s="333">
        <v>625</v>
      </c>
    </row>
    <row r="229" spans="1:150" ht="14.5" thickBot="1" x14ac:dyDescent="0.35">
      <c r="A229" s="281" t="s">
        <v>3168</v>
      </c>
      <c r="B229" s="291">
        <v>1000</v>
      </c>
      <c r="C229" s="291">
        <v>1000</v>
      </c>
      <c r="D229" s="291">
        <v>1000</v>
      </c>
      <c r="E229" s="291">
        <v>1000</v>
      </c>
      <c r="F229" s="291">
        <v>1000</v>
      </c>
      <c r="G229" s="291">
        <v>1000</v>
      </c>
      <c r="H229" s="291">
        <v>1000</v>
      </c>
      <c r="I229" s="387">
        <v>2000</v>
      </c>
      <c r="J229" s="292">
        <v>2000</v>
      </c>
      <c r="K229" s="294">
        <v>2000</v>
      </c>
      <c r="L229" s="293">
        <v>2500</v>
      </c>
      <c r="M229" s="289">
        <v>2375</v>
      </c>
      <c r="N229" s="289">
        <v>2000</v>
      </c>
      <c r="O229" s="288">
        <v>2000</v>
      </c>
      <c r="P229" s="288">
        <v>2000</v>
      </c>
      <c r="Q229" s="289">
        <v>2000</v>
      </c>
      <c r="R229" s="289">
        <v>2500</v>
      </c>
      <c r="S229" s="289">
        <v>2000</v>
      </c>
      <c r="T229" s="289">
        <v>2000</v>
      </c>
      <c r="U229" s="289">
        <v>2000</v>
      </c>
      <c r="V229" s="289">
        <v>2000</v>
      </c>
      <c r="W229" s="356">
        <v>2000</v>
      </c>
      <c r="X229" s="356">
        <v>2000</v>
      </c>
      <c r="Y229" s="356">
        <v>2000</v>
      </c>
      <c r="AA229" s="281" t="s">
        <v>3168</v>
      </c>
      <c r="AB229" s="291">
        <v>416.66666666666669</v>
      </c>
      <c r="AC229" s="291">
        <v>416.66666666666669</v>
      </c>
      <c r="AD229" s="291">
        <v>458.33333333333331</v>
      </c>
      <c r="AE229" s="291">
        <v>333.33333333333331</v>
      </c>
      <c r="AF229" s="291">
        <v>416.66666666666669</v>
      </c>
      <c r="AG229" s="291">
        <v>416.66666666666669</v>
      </c>
      <c r="AH229" s="291">
        <v>500</v>
      </c>
      <c r="AI229" s="291">
        <v>312.5</v>
      </c>
      <c r="AJ229" s="358">
        <v>375</v>
      </c>
      <c r="AK229" s="559"/>
      <c r="AL229" s="293">
        <v>312.5</v>
      </c>
      <c r="AM229" s="559"/>
      <c r="AN229" s="289">
        <v>312.5</v>
      </c>
      <c r="AO229" s="559"/>
      <c r="AP229" s="288">
        <v>312.5</v>
      </c>
      <c r="AQ229" s="286">
        <v>312.5</v>
      </c>
      <c r="AR229" s="289">
        <v>312.5</v>
      </c>
      <c r="AS229" s="289">
        <v>312.5</v>
      </c>
      <c r="AT229" s="289">
        <v>312.5</v>
      </c>
      <c r="AU229" s="289">
        <v>312.5</v>
      </c>
      <c r="AV229" s="559"/>
      <c r="AW229" s="356">
        <v>312.5</v>
      </c>
      <c r="AX229" s="356">
        <v>343.75</v>
      </c>
      <c r="AY229" s="356">
        <v>375</v>
      </c>
    </row>
    <row r="230" spans="1:150" x14ac:dyDescent="0.3">
      <c r="A230" s="364"/>
      <c r="B230" s="365"/>
      <c r="C230" s="365"/>
      <c r="D230" s="365"/>
      <c r="E230" s="365"/>
      <c r="F230" s="365"/>
      <c r="G230" s="365"/>
      <c r="H230" s="365"/>
      <c r="I230" s="388"/>
      <c r="J230" s="365"/>
      <c r="K230" s="389"/>
      <c r="L230" s="389"/>
      <c r="M230" s="390"/>
      <c r="N230" s="390"/>
      <c r="O230" s="390"/>
      <c r="P230" s="390"/>
      <c r="Q230" s="390"/>
      <c r="R230" s="390"/>
      <c r="S230" s="390"/>
      <c r="T230" s="390"/>
      <c r="U230" s="390"/>
      <c r="V230" s="390"/>
      <c r="W230" s="391"/>
      <c r="X230" s="391"/>
      <c r="Y230" s="391"/>
      <c r="AA230" s="364"/>
      <c r="AB230" s="365"/>
      <c r="AC230" s="365"/>
      <c r="AD230" s="365"/>
      <c r="AE230" s="365"/>
      <c r="AF230" s="365"/>
      <c r="AG230" s="365"/>
      <c r="AH230" s="365"/>
      <c r="AI230" s="365"/>
      <c r="AJ230" s="365"/>
      <c r="AK230" s="380"/>
      <c r="AL230" s="389"/>
      <c r="AM230" s="380"/>
      <c r="AN230" s="390"/>
      <c r="AO230" s="380"/>
      <c r="AP230" s="390"/>
      <c r="AQ230" s="390"/>
      <c r="AR230" s="390"/>
      <c r="AS230" s="390"/>
      <c r="AT230" s="390"/>
      <c r="AU230" s="390"/>
      <c r="AV230" s="380"/>
      <c r="AW230" s="391"/>
      <c r="AX230" s="391"/>
      <c r="AY230" s="391"/>
    </row>
    <row r="232" spans="1:150" ht="39" x14ac:dyDescent="0.3">
      <c r="A232" s="134" t="s">
        <v>3070</v>
      </c>
      <c r="B232" s="134" t="s">
        <v>3095</v>
      </c>
      <c r="C232" s="134" t="s">
        <v>3096</v>
      </c>
      <c r="D232" s="134" t="s">
        <v>3097</v>
      </c>
      <c r="E232" s="134" t="s">
        <v>3169</v>
      </c>
      <c r="F232" s="134" t="s">
        <v>3170</v>
      </c>
      <c r="G232" s="138" t="s">
        <v>3171</v>
      </c>
      <c r="H232" s="301" t="s">
        <v>3172</v>
      </c>
      <c r="I232" s="301" t="s">
        <v>3173</v>
      </c>
      <c r="J232" s="303" t="s">
        <v>3174</v>
      </c>
      <c r="K232" s="301" t="s">
        <v>3175</v>
      </c>
      <c r="L232" s="303" t="s">
        <v>3176</v>
      </c>
      <c r="M232" s="301" t="s">
        <v>3177</v>
      </c>
      <c r="N232" s="303" t="s">
        <v>3178</v>
      </c>
      <c r="O232" s="301" t="s">
        <v>3208</v>
      </c>
      <c r="P232" s="366" t="s">
        <v>3189</v>
      </c>
      <c r="Q232" s="301" t="s">
        <v>3180</v>
      </c>
      <c r="R232" s="301" t="s">
        <v>3181</v>
      </c>
      <c r="S232" s="301" t="s">
        <v>3182</v>
      </c>
      <c r="T232" s="139" t="s">
        <v>3190</v>
      </c>
      <c r="U232" s="301" t="s">
        <v>3184</v>
      </c>
      <c r="V232" s="303" t="s">
        <v>3191</v>
      </c>
      <c r="W232" s="139" t="s">
        <v>3186</v>
      </c>
      <c r="X232" s="139" t="s">
        <v>3187</v>
      </c>
      <c r="Y232" s="139" t="s">
        <v>3188</v>
      </c>
      <c r="AA232" s="134" t="s">
        <v>3070</v>
      </c>
      <c r="AB232" s="134" t="s">
        <v>3095</v>
      </c>
      <c r="AC232" s="134" t="s">
        <v>3096</v>
      </c>
      <c r="AD232" s="134" t="s">
        <v>3097</v>
      </c>
      <c r="AE232" s="134" t="s">
        <v>3169</v>
      </c>
      <c r="AF232" s="134" t="s">
        <v>3170</v>
      </c>
      <c r="AG232" s="138" t="s">
        <v>3171</v>
      </c>
      <c r="AH232" s="301" t="s">
        <v>3172</v>
      </c>
      <c r="AI232" s="301" t="s">
        <v>3173</v>
      </c>
      <c r="AJ232" s="303" t="s">
        <v>3174</v>
      </c>
      <c r="AK232" s="301" t="s">
        <v>3201</v>
      </c>
      <c r="AL232" s="303" t="s">
        <v>3176</v>
      </c>
      <c r="AM232" s="301" t="s">
        <v>3104</v>
      </c>
      <c r="AN232" s="303" t="s">
        <v>3202</v>
      </c>
      <c r="AO232" s="366" t="s">
        <v>3189</v>
      </c>
      <c r="AP232" s="301" t="s">
        <v>3203</v>
      </c>
      <c r="AQ232" s="301" t="s">
        <v>3181</v>
      </c>
      <c r="AR232" s="301" t="s">
        <v>3182</v>
      </c>
      <c r="AS232" s="301" t="s">
        <v>3190</v>
      </c>
      <c r="AT232" s="301" t="s">
        <v>3184</v>
      </c>
      <c r="AU232" s="303" t="s">
        <v>3191</v>
      </c>
      <c r="AV232" s="139" t="s">
        <v>3186</v>
      </c>
      <c r="AW232" s="139" t="s">
        <v>3187</v>
      </c>
      <c r="AX232" s="139" t="s">
        <v>3188</v>
      </c>
    </row>
    <row r="233" spans="1:150" x14ac:dyDescent="0.3">
      <c r="A233" s="24" t="s">
        <v>2884</v>
      </c>
      <c r="B233" s="305"/>
      <c r="C233" s="305"/>
      <c r="D233" s="305"/>
      <c r="E233" s="305"/>
      <c r="F233" s="305"/>
      <c r="G233" s="114" t="s">
        <v>3113</v>
      </c>
      <c r="H233" s="114" t="s">
        <v>3113</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14">
        <v>0</v>
      </c>
      <c r="X233" s="114">
        <v>0</v>
      </c>
      <c r="Y233" s="114">
        <v>0</v>
      </c>
      <c r="AA233" s="24" t="s">
        <v>2884</v>
      </c>
      <c r="AB233" s="305"/>
      <c r="AC233" s="305"/>
      <c r="AD233" s="305"/>
      <c r="AE233" s="305"/>
      <c r="AF233" s="305"/>
      <c r="AG233" s="114" t="s">
        <v>3113</v>
      </c>
      <c r="AH233" s="114" t="s">
        <v>3113</v>
      </c>
      <c r="AI233" s="114">
        <v>0.19999999999999996</v>
      </c>
      <c r="AJ233" s="557" t="s">
        <v>3199</v>
      </c>
      <c r="AK233" s="114">
        <v>-0.16666666666666663</v>
      </c>
      <c r="AL233" s="557" t="s">
        <v>3199</v>
      </c>
      <c r="AM233" s="114">
        <v>0.19999999999999996</v>
      </c>
      <c r="AN233" s="557" t="s">
        <v>3199</v>
      </c>
      <c r="AO233" s="114">
        <v>-0.16666666666666663</v>
      </c>
      <c r="AP233" s="114">
        <v>0</v>
      </c>
      <c r="AQ233" s="114">
        <v>0</v>
      </c>
      <c r="AR233" s="114">
        <v>0</v>
      </c>
      <c r="AS233" s="114">
        <v>0.10000000000000009</v>
      </c>
      <c r="AT233" s="114">
        <v>9.0909090909090828E-2</v>
      </c>
      <c r="AU233" s="562" t="s">
        <v>3199</v>
      </c>
      <c r="AV233" s="114">
        <v>0.33333333333333326</v>
      </c>
      <c r="AW233" s="114">
        <v>-0.125</v>
      </c>
      <c r="AX233" s="114">
        <v>-0.1428571428571429</v>
      </c>
    </row>
    <row r="234" spans="1:150" x14ac:dyDescent="0.3">
      <c r="A234" s="24" t="s">
        <v>2974</v>
      </c>
      <c r="B234" s="114">
        <v>0</v>
      </c>
      <c r="C234" s="114">
        <v>-0.1428571428571429</v>
      </c>
      <c r="D234" s="114">
        <v>-8.333333333333337E-2</v>
      </c>
      <c r="E234" s="114">
        <v>0.27272727272727271</v>
      </c>
      <c r="F234" s="114" t="s">
        <v>3113</v>
      </c>
      <c r="G234" s="114" t="s">
        <v>3113</v>
      </c>
      <c r="H234" s="114">
        <v>0</v>
      </c>
      <c r="I234" s="114">
        <v>0.33333333333333326</v>
      </c>
      <c r="J234" s="114">
        <v>-0.125</v>
      </c>
      <c r="K234" s="114">
        <v>0.14285714285714279</v>
      </c>
      <c r="L234" s="114" t="s">
        <v>3113</v>
      </c>
      <c r="M234" s="114" t="s">
        <v>3113</v>
      </c>
      <c r="N234" s="114">
        <v>-0.25</v>
      </c>
      <c r="O234" s="114" t="s">
        <v>3113</v>
      </c>
      <c r="P234" s="114" t="s">
        <v>3113</v>
      </c>
      <c r="Q234" s="114" t="s">
        <v>3113</v>
      </c>
      <c r="R234" s="114">
        <v>0.66666666666666674</v>
      </c>
      <c r="S234" s="114">
        <v>-0.4</v>
      </c>
      <c r="T234" s="114">
        <v>0</v>
      </c>
      <c r="U234" s="114">
        <v>0</v>
      </c>
      <c r="V234" s="114">
        <v>0.33333333333333326</v>
      </c>
      <c r="W234" s="114">
        <v>0.16666666666666674</v>
      </c>
      <c r="X234" s="114">
        <v>0</v>
      </c>
      <c r="Y234" s="114">
        <v>0</v>
      </c>
      <c r="AA234" s="24" t="s">
        <v>2974</v>
      </c>
      <c r="AB234" s="114">
        <v>-9.0909090909090828E-2</v>
      </c>
      <c r="AC234" s="114">
        <v>0.19999999999999996</v>
      </c>
      <c r="AD234" s="114">
        <v>-0.33333333333333404</v>
      </c>
      <c r="AE234" s="114">
        <v>0.37500000000000133</v>
      </c>
      <c r="AF234" s="114" t="s">
        <v>3113</v>
      </c>
      <c r="AG234" s="114" t="s">
        <v>3113</v>
      </c>
      <c r="AH234" s="114">
        <v>7.1581654522074656E-2</v>
      </c>
      <c r="AI234" s="114">
        <v>0</v>
      </c>
      <c r="AJ234" s="558"/>
      <c r="AK234" s="114">
        <v>0</v>
      </c>
      <c r="AL234" s="558"/>
      <c r="AM234" s="114">
        <v>0.19999999999999996</v>
      </c>
      <c r="AN234" s="558"/>
      <c r="AO234" s="114" t="s">
        <v>3113</v>
      </c>
      <c r="AP234" s="114" t="s">
        <v>3113</v>
      </c>
      <c r="AQ234" s="114">
        <v>-0.16666666666666663</v>
      </c>
      <c r="AR234" s="114">
        <v>0</v>
      </c>
      <c r="AS234" s="114">
        <v>0.19999999999999996</v>
      </c>
      <c r="AT234" s="114">
        <v>0</v>
      </c>
      <c r="AU234" s="563"/>
      <c r="AV234" s="114">
        <v>8.3333333333333259E-2</v>
      </c>
      <c r="AW234" s="114">
        <v>-7.6923076923076872E-2</v>
      </c>
      <c r="AX234" s="114">
        <v>0</v>
      </c>
    </row>
    <row r="235" spans="1:150" x14ac:dyDescent="0.3">
      <c r="A235" s="150" t="s">
        <v>2975</v>
      </c>
      <c r="B235" s="114">
        <v>0</v>
      </c>
      <c r="C235" s="160" t="s">
        <v>3113</v>
      </c>
      <c r="D235" s="160" t="s">
        <v>3113</v>
      </c>
      <c r="E235" s="114">
        <v>0</v>
      </c>
      <c r="F235" s="114">
        <v>0</v>
      </c>
      <c r="G235" s="114">
        <v>-0.19999999999999996</v>
      </c>
      <c r="H235" s="114">
        <v>0</v>
      </c>
      <c r="I235" s="114">
        <v>0</v>
      </c>
      <c r="J235" s="114">
        <v>0</v>
      </c>
      <c r="K235" s="114">
        <v>0.25</v>
      </c>
      <c r="L235" s="114">
        <v>0</v>
      </c>
      <c r="M235" s="114">
        <v>-9.9999999999999978E-2</v>
      </c>
      <c r="N235" s="114">
        <v>0.11111111111111116</v>
      </c>
      <c r="O235" s="114">
        <v>-0.19999999999999996</v>
      </c>
      <c r="P235" s="114">
        <v>-0.11111111111111116</v>
      </c>
      <c r="Q235" s="114">
        <v>0.25</v>
      </c>
      <c r="R235" s="114">
        <v>0</v>
      </c>
      <c r="S235" s="114">
        <v>-0.19999999999999996</v>
      </c>
      <c r="T235" s="114">
        <v>0.25</v>
      </c>
      <c r="U235" s="114">
        <v>-0.19999999999999996</v>
      </c>
      <c r="V235" s="114"/>
      <c r="W235" s="114">
        <v>0.125</v>
      </c>
      <c r="X235" s="114">
        <v>1.5263157894736841</v>
      </c>
      <c r="Y235" s="114">
        <v>0.11111111111111116</v>
      </c>
      <c r="AA235" s="150" t="s">
        <v>2975</v>
      </c>
      <c r="AB235" s="114">
        <v>0.25</v>
      </c>
      <c r="AC235" s="160" t="s">
        <v>3113</v>
      </c>
      <c r="AD235" s="160" t="s">
        <v>3113</v>
      </c>
      <c r="AE235" s="114">
        <v>0.75000000000000022</v>
      </c>
      <c r="AF235" s="114">
        <v>-0.2857142857142857</v>
      </c>
      <c r="AG235" s="114">
        <v>0.29999999999999982</v>
      </c>
      <c r="AH235" s="114">
        <v>-0.23076923076923073</v>
      </c>
      <c r="AI235" s="114">
        <v>0.30000000000000004</v>
      </c>
      <c r="AJ235" s="558"/>
      <c r="AK235" s="114">
        <v>1.1538461538461537</v>
      </c>
      <c r="AL235" s="558"/>
      <c r="AM235" s="114">
        <v>-0.5714285714285714</v>
      </c>
      <c r="AN235" s="558"/>
      <c r="AO235" s="114">
        <v>0</v>
      </c>
      <c r="AP235" s="114">
        <v>-0.16666666666666663</v>
      </c>
      <c r="AQ235" s="114">
        <v>0</v>
      </c>
      <c r="AR235" s="114">
        <v>0</v>
      </c>
      <c r="AS235" s="114">
        <v>0.19999999999999996</v>
      </c>
      <c r="AT235" s="114">
        <v>-0.16666666666666663</v>
      </c>
      <c r="AU235" s="563"/>
      <c r="AV235" s="114">
        <v>0</v>
      </c>
      <c r="AW235" s="114">
        <v>0.10000000000000009</v>
      </c>
      <c r="AX235" s="114">
        <v>9.0909090909090828E-2</v>
      </c>
    </row>
    <row r="236" spans="1:150" x14ac:dyDescent="0.3">
      <c r="A236" s="150" t="s">
        <v>2880</v>
      </c>
      <c r="B236" s="114" t="s">
        <v>3113</v>
      </c>
      <c r="C236" s="160" t="s">
        <v>3113</v>
      </c>
      <c r="D236" s="160" t="s">
        <v>3113</v>
      </c>
      <c r="E236" s="114" t="s">
        <v>3113</v>
      </c>
      <c r="F236" s="114">
        <v>-0.18181818181818177</v>
      </c>
      <c r="G236" s="114">
        <v>0.11111111111111116</v>
      </c>
      <c r="H236" s="114" t="s">
        <v>3113</v>
      </c>
      <c r="I236" s="114" t="s">
        <v>3113</v>
      </c>
      <c r="J236" s="114" t="s">
        <v>3113</v>
      </c>
      <c r="K236" s="114" t="s">
        <v>3113</v>
      </c>
      <c r="L236" s="114">
        <v>-0.125</v>
      </c>
      <c r="M236" s="114">
        <v>0.14285714285714279</v>
      </c>
      <c r="N236" s="114">
        <v>0</v>
      </c>
      <c r="O236" s="114">
        <v>-0.125</v>
      </c>
      <c r="P236" s="114">
        <v>-0.125</v>
      </c>
      <c r="Q236" s="114">
        <v>0.14285714285714279</v>
      </c>
      <c r="R236" s="114">
        <v>0</v>
      </c>
      <c r="S236" s="114">
        <v>0</v>
      </c>
      <c r="T236" s="114">
        <v>-0.25</v>
      </c>
      <c r="U236" s="114">
        <v>0</v>
      </c>
      <c r="V236" s="114"/>
      <c r="W236" s="114">
        <v>-0.33333333333333337</v>
      </c>
      <c r="X236" s="114">
        <v>3.8961038961038863E-2</v>
      </c>
      <c r="Y236" s="114">
        <v>0</v>
      </c>
      <c r="AA236" s="150" t="s">
        <v>2880</v>
      </c>
      <c r="AB236" s="114" t="s">
        <v>3113</v>
      </c>
      <c r="AC236" s="160" t="s">
        <v>3113</v>
      </c>
      <c r="AD236" s="160" t="s">
        <v>3113</v>
      </c>
      <c r="AE236" s="114" t="s">
        <v>3113</v>
      </c>
      <c r="AF236" s="114">
        <v>0</v>
      </c>
      <c r="AG236" s="114">
        <v>0</v>
      </c>
      <c r="AH236" s="114" t="s">
        <v>3113</v>
      </c>
      <c r="AI236" s="114" t="s">
        <v>3113</v>
      </c>
      <c r="AJ236" s="558"/>
      <c r="AK236" s="114" t="s">
        <v>3113</v>
      </c>
      <c r="AL236" s="558"/>
      <c r="AM236" s="114">
        <v>5.5749999999999966E-2</v>
      </c>
      <c r="AN236" s="558"/>
      <c r="AO236" s="114">
        <v>-5.2806062041202972E-2</v>
      </c>
      <c r="AP236" s="114">
        <v>0.25</v>
      </c>
      <c r="AQ236" s="114">
        <v>0</v>
      </c>
      <c r="AR236" s="114">
        <v>0</v>
      </c>
      <c r="AS236" s="114">
        <v>0</v>
      </c>
      <c r="AT236" s="114">
        <v>-0.4</v>
      </c>
      <c r="AU236" s="563"/>
      <c r="AV236" s="114">
        <v>0.58333333333333326</v>
      </c>
      <c r="AW236" s="114">
        <v>5.2631578947368363E-2</v>
      </c>
      <c r="AX236" s="114">
        <v>0</v>
      </c>
    </row>
    <row r="237" spans="1:150" x14ac:dyDescent="0.3">
      <c r="A237" s="24" t="s">
        <v>3117</v>
      </c>
      <c r="B237" s="114"/>
      <c r="C237" s="160"/>
      <c r="D237" s="160"/>
      <c r="E237" s="114"/>
      <c r="F237" s="114"/>
      <c r="G237" s="114"/>
      <c r="H237" s="114"/>
      <c r="I237" s="114"/>
      <c r="J237" s="114"/>
      <c r="K237" s="114"/>
      <c r="L237" s="114"/>
      <c r="M237" s="114"/>
      <c r="N237" s="114"/>
      <c r="O237" s="114" t="s">
        <v>3113</v>
      </c>
      <c r="P237" s="114" t="s">
        <v>3113</v>
      </c>
      <c r="Q237" s="114" t="s">
        <v>3113</v>
      </c>
      <c r="R237" s="114" t="s">
        <v>3113</v>
      </c>
      <c r="S237" s="114" t="s">
        <v>3113</v>
      </c>
      <c r="T237" s="114" t="s">
        <v>3113</v>
      </c>
      <c r="U237" s="114" t="s">
        <v>3113</v>
      </c>
      <c r="V237" s="114"/>
      <c r="W237" s="114" t="s">
        <v>3113</v>
      </c>
      <c r="X237" s="114" t="s">
        <v>3113</v>
      </c>
      <c r="Y237" s="114"/>
      <c r="AA237" s="24" t="s">
        <v>3117</v>
      </c>
      <c r="AB237" s="114"/>
      <c r="AC237" s="160"/>
      <c r="AD237" s="160"/>
      <c r="AE237" s="114"/>
      <c r="AF237" s="114"/>
      <c r="AG237" s="114"/>
      <c r="AH237" s="114"/>
      <c r="AI237" s="114"/>
      <c r="AJ237" s="558"/>
      <c r="AK237" s="114"/>
      <c r="AL237" s="558"/>
      <c r="AM237" s="114"/>
      <c r="AN237" s="558"/>
      <c r="AO237" s="114" t="s">
        <v>3113</v>
      </c>
      <c r="AP237" s="114" t="s">
        <v>3113</v>
      </c>
      <c r="AQ237" s="114" t="s">
        <v>3113</v>
      </c>
      <c r="AR237" s="114" t="s">
        <v>3113</v>
      </c>
      <c r="AS237" s="114" t="s">
        <v>3113</v>
      </c>
      <c r="AT237" s="114" t="s">
        <v>3113</v>
      </c>
      <c r="AU237" s="563"/>
      <c r="AV237" s="114" t="s">
        <v>3113</v>
      </c>
      <c r="AW237" s="114" t="s">
        <v>3113</v>
      </c>
      <c r="AX237" s="114"/>
    </row>
    <row r="238" spans="1:150" x14ac:dyDescent="0.3">
      <c r="A238" s="150" t="s">
        <v>3118</v>
      </c>
      <c r="B238" s="114"/>
      <c r="C238" s="160"/>
      <c r="D238" s="160"/>
      <c r="E238" s="114"/>
      <c r="F238" s="114"/>
      <c r="G238" s="114"/>
      <c r="H238" s="114"/>
      <c r="I238" s="114"/>
      <c r="J238" s="114"/>
      <c r="K238" s="114"/>
      <c r="L238" s="114"/>
      <c r="M238" s="114" t="s">
        <v>3113</v>
      </c>
      <c r="N238" s="114" t="s">
        <v>3113</v>
      </c>
      <c r="O238" s="114" t="s">
        <v>3113</v>
      </c>
      <c r="P238" s="114" t="s">
        <v>3113</v>
      </c>
      <c r="Q238" s="114" t="s">
        <v>3113</v>
      </c>
      <c r="R238" s="114" t="s">
        <v>3113</v>
      </c>
      <c r="S238" s="114" t="s">
        <v>3113</v>
      </c>
      <c r="T238" s="114">
        <v>0</v>
      </c>
      <c r="U238" s="114">
        <v>0</v>
      </c>
      <c r="V238" s="114"/>
      <c r="W238" s="114" t="s">
        <v>3113</v>
      </c>
      <c r="X238" s="114" t="s">
        <v>3113</v>
      </c>
      <c r="Y238" s="114"/>
      <c r="AA238" s="150" t="s">
        <v>3118</v>
      </c>
      <c r="AB238" s="114"/>
      <c r="AC238" s="160"/>
      <c r="AD238" s="160"/>
      <c r="AE238" s="114"/>
      <c r="AF238" s="114"/>
      <c r="AG238" s="114"/>
      <c r="AH238" s="114"/>
      <c r="AI238" s="114"/>
      <c r="AJ238" s="558"/>
      <c r="AK238" s="114"/>
      <c r="AL238" s="558"/>
      <c r="AM238" s="114" t="s">
        <v>3113</v>
      </c>
      <c r="AN238" s="558"/>
      <c r="AO238" s="114" t="s">
        <v>3113</v>
      </c>
      <c r="AP238" s="114" t="s">
        <v>3113</v>
      </c>
      <c r="AQ238" s="114" t="s">
        <v>3113</v>
      </c>
      <c r="AR238" s="114" t="s">
        <v>3113</v>
      </c>
      <c r="AS238" s="114">
        <v>0.625</v>
      </c>
      <c r="AT238" s="114">
        <v>-0.38461538461538458</v>
      </c>
      <c r="AU238" s="563"/>
      <c r="AV238" s="114" t="s">
        <v>3113</v>
      </c>
      <c r="AW238" s="114" t="s">
        <v>3113</v>
      </c>
      <c r="AX238" s="114"/>
    </row>
    <row r="239" spans="1:150" x14ac:dyDescent="0.3">
      <c r="A239" s="24" t="s">
        <v>3119</v>
      </c>
      <c r="B239" s="114"/>
      <c r="C239" s="160"/>
      <c r="D239" s="160"/>
      <c r="E239" s="114"/>
      <c r="F239" s="114"/>
      <c r="G239" s="114"/>
      <c r="H239" s="114"/>
      <c r="I239" s="114"/>
      <c r="J239" s="114"/>
      <c r="K239" s="114" t="s">
        <v>3113</v>
      </c>
      <c r="L239" s="114" t="s">
        <v>3113</v>
      </c>
      <c r="M239" s="114" t="s">
        <v>3113</v>
      </c>
      <c r="N239" s="114" t="s">
        <v>3113</v>
      </c>
      <c r="O239" s="114" t="s">
        <v>3113</v>
      </c>
      <c r="P239" s="114">
        <v>0</v>
      </c>
      <c r="Q239" s="114">
        <v>-0.25</v>
      </c>
      <c r="R239" s="114" t="s">
        <v>3113</v>
      </c>
      <c r="S239" s="114" t="s">
        <v>3113</v>
      </c>
      <c r="T239" s="114" t="s">
        <v>3113</v>
      </c>
      <c r="U239" s="114">
        <v>0</v>
      </c>
      <c r="V239" s="114"/>
      <c r="W239" s="114" t="s">
        <v>3113</v>
      </c>
      <c r="X239" s="114" t="s">
        <v>3113</v>
      </c>
      <c r="Y239" s="114"/>
      <c r="AA239" s="24" t="s">
        <v>3119</v>
      </c>
      <c r="AB239" s="114"/>
      <c r="AC239" s="160"/>
      <c r="AD239" s="160"/>
      <c r="AE239" s="114"/>
      <c r="AF239" s="114"/>
      <c r="AG239" s="114"/>
      <c r="AH239" s="114"/>
      <c r="AI239" s="114"/>
      <c r="AJ239" s="558"/>
      <c r="AK239" s="114" t="s">
        <v>3113</v>
      </c>
      <c r="AL239" s="558"/>
      <c r="AM239" s="114">
        <v>0.4285714285714286</v>
      </c>
      <c r="AN239" s="558"/>
      <c r="AO239" s="114">
        <v>-0.4</v>
      </c>
      <c r="AP239" s="114">
        <v>0</v>
      </c>
      <c r="AQ239" s="114" t="s">
        <v>3113</v>
      </c>
      <c r="AR239" s="114" t="s">
        <v>3113</v>
      </c>
      <c r="AS239" s="114" t="s">
        <v>3113</v>
      </c>
      <c r="AT239" s="114">
        <v>0</v>
      </c>
      <c r="AU239" s="563"/>
      <c r="AV239" s="114" t="s">
        <v>3113</v>
      </c>
      <c r="AW239" s="114" t="s">
        <v>3113</v>
      </c>
      <c r="AX239" s="114"/>
    </row>
    <row r="240" spans="1:150" x14ac:dyDescent="0.3">
      <c r="A240" s="150" t="s">
        <v>2885</v>
      </c>
      <c r="B240" s="114"/>
      <c r="C240" s="160"/>
      <c r="D240" s="160"/>
      <c r="E240" s="114"/>
      <c r="F240" s="114"/>
      <c r="G240" s="114"/>
      <c r="H240" s="114"/>
      <c r="I240" s="114"/>
      <c r="J240" s="114"/>
      <c r="K240" s="114"/>
      <c r="L240" s="114"/>
      <c r="M240" s="114"/>
      <c r="N240" s="114"/>
      <c r="O240" s="114"/>
      <c r="P240" s="114"/>
      <c r="Q240" s="114"/>
      <c r="R240" s="114"/>
      <c r="S240" s="114"/>
      <c r="U240" s="114" t="s">
        <v>3113</v>
      </c>
      <c r="V240" s="114"/>
      <c r="W240" s="114">
        <v>0</v>
      </c>
      <c r="X240" s="114">
        <v>-6.25E-2</v>
      </c>
      <c r="Y240" s="114">
        <v>0</v>
      </c>
      <c r="AA240" s="150" t="s">
        <v>2885</v>
      </c>
      <c r="AB240" s="114"/>
      <c r="AC240" s="160"/>
      <c r="AD240" s="160"/>
      <c r="AE240" s="114"/>
      <c r="AF240" s="114"/>
      <c r="AG240" s="114"/>
      <c r="AH240" s="114"/>
      <c r="AI240" s="114"/>
      <c r="AJ240" s="558"/>
      <c r="AK240" s="114"/>
      <c r="AL240" s="558"/>
      <c r="AM240" s="114"/>
      <c r="AN240" s="558"/>
      <c r="AO240" s="114"/>
      <c r="AP240" s="114"/>
      <c r="AQ240" s="114"/>
      <c r="AR240" s="114"/>
      <c r="AS240" s="114"/>
      <c r="AT240" s="114" t="s">
        <v>3113</v>
      </c>
      <c r="AU240" s="563"/>
      <c r="AV240" s="114">
        <v>-0.375</v>
      </c>
      <c r="AW240" s="114">
        <v>0.30000000000000004</v>
      </c>
      <c r="AX240" s="114">
        <v>-0.17938461538461536</v>
      </c>
      <c r="BA240" s="150"/>
      <c r="BB240" s="114"/>
      <c r="BC240" s="160"/>
      <c r="BD240" s="160"/>
      <c r="BE240" s="114"/>
      <c r="BF240" s="114"/>
      <c r="BG240" s="114"/>
      <c r="BH240" s="114"/>
      <c r="BI240" s="114"/>
      <c r="BK240" s="114"/>
      <c r="BM240" s="114"/>
      <c r="BO240" s="114"/>
      <c r="BP240" s="114"/>
      <c r="BQ240" s="114"/>
      <c r="BR240" s="114"/>
      <c r="BS240" s="114"/>
      <c r="CA240" s="150"/>
      <c r="CB240" s="114"/>
      <c r="CC240" s="160"/>
      <c r="CD240" s="160"/>
      <c r="CE240" s="114"/>
      <c r="CF240" s="114"/>
      <c r="CG240" s="114"/>
      <c r="CH240" s="114"/>
      <c r="CI240" s="114"/>
      <c r="CK240" s="114"/>
      <c r="CM240" s="114"/>
      <c r="CO240" s="114"/>
      <c r="CP240" s="114"/>
      <c r="CQ240" s="114"/>
      <c r="CR240" s="114"/>
      <c r="CS240" s="114"/>
      <c r="DA240" s="150"/>
      <c r="DB240" s="114"/>
      <c r="DC240" s="160"/>
      <c r="DD240" s="160"/>
      <c r="DE240" s="114"/>
      <c r="DF240" s="114"/>
      <c r="DG240" s="114"/>
      <c r="DH240" s="114"/>
      <c r="DI240" s="114"/>
      <c r="DK240" s="114"/>
      <c r="DM240" s="114"/>
      <c r="DO240" s="114"/>
      <c r="DP240" s="114"/>
      <c r="DQ240" s="114"/>
      <c r="DR240" s="114"/>
      <c r="DS240" s="114"/>
      <c r="EA240" s="150"/>
      <c r="EB240" s="114"/>
      <c r="EC240" s="160"/>
      <c r="ED240" s="160"/>
      <c r="EE240" s="114"/>
      <c r="EF240" s="114"/>
      <c r="EG240" s="114"/>
      <c r="EH240" s="114"/>
      <c r="EI240" s="114"/>
      <c r="EJ240" s="114"/>
      <c r="EL240" s="114"/>
      <c r="EN240" s="114"/>
      <c r="EP240" s="114"/>
      <c r="EQ240" s="114"/>
      <c r="ER240" s="114"/>
      <c r="ES240" s="114"/>
      <c r="ET240" s="114"/>
    </row>
    <row r="241" spans="1:50" x14ac:dyDescent="0.3">
      <c r="A241" s="24" t="s">
        <v>2881</v>
      </c>
      <c r="B241" s="114">
        <v>0</v>
      </c>
      <c r="C241" s="114">
        <v>0</v>
      </c>
      <c r="D241" s="114">
        <v>-0.5</v>
      </c>
      <c r="E241" s="114">
        <v>1</v>
      </c>
      <c r="F241" s="114">
        <v>0</v>
      </c>
      <c r="G241" s="114" t="s">
        <v>3113</v>
      </c>
      <c r="H241" s="114" t="s">
        <v>3113</v>
      </c>
      <c r="I241" s="114" t="s">
        <v>3113</v>
      </c>
      <c r="J241" s="114">
        <v>0.25</v>
      </c>
      <c r="K241" s="114">
        <v>0</v>
      </c>
      <c r="L241" s="114">
        <v>0.39999999999999991</v>
      </c>
      <c r="M241" s="114" t="s">
        <v>3113</v>
      </c>
      <c r="N241" s="114" t="s">
        <v>3113</v>
      </c>
      <c r="O241" s="114" t="s">
        <v>3113</v>
      </c>
      <c r="P241" s="114" t="s">
        <v>3113</v>
      </c>
      <c r="Q241" s="114" t="s">
        <v>3113</v>
      </c>
      <c r="R241" s="114">
        <v>0</v>
      </c>
      <c r="S241" s="114">
        <v>0</v>
      </c>
      <c r="T241" s="114">
        <v>0</v>
      </c>
      <c r="U241" s="114">
        <v>0</v>
      </c>
      <c r="V241" s="114">
        <v>0</v>
      </c>
      <c r="W241" s="114">
        <v>0</v>
      </c>
      <c r="X241" s="114">
        <v>4.0000000000000036E-2</v>
      </c>
      <c r="Y241" s="114">
        <v>0</v>
      </c>
      <c r="AA241" s="24" t="s">
        <v>2881</v>
      </c>
      <c r="AB241" s="114">
        <v>-0.20000000000000007</v>
      </c>
      <c r="AC241" s="114">
        <v>0.75000000000000022</v>
      </c>
      <c r="AD241" s="114">
        <v>-0.35714285714285721</v>
      </c>
      <c r="AE241" s="114">
        <v>0.2222222222222221</v>
      </c>
      <c r="AF241" s="114">
        <v>0.27272727272727293</v>
      </c>
      <c r="AG241" s="114" t="s">
        <v>3113</v>
      </c>
      <c r="AH241" s="114" t="s">
        <v>3113</v>
      </c>
      <c r="AI241" s="114" t="s">
        <v>3113</v>
      </c>
      <c r="AJ241" s="558"/>
      <c r="AK241" s="114">
        <v>0.25</v>
      </c>
      <c r="AL241" s="558"/>
      <c r="AM241" s="114" t="s">
        <v>3113</v>
      </c>
      <c r="AN241" s="558"/>
      <c r="AO241" s="114" t="s">
        <v>3113</v>
      </c>
      <c r="AP241" s="114" t="s">
        <v>3113</v>
      </c>
      <c r="AQ241" s="114">
        <v>0</v>
      </c>
      <c r="AR241" s="114">
        <v>0</v>
      </c>
      <c r="AS241" s="114">
        <v>0</v>
      </c>
      <c r="AT241" s="114">
        <v>0</v>
      </c>
      <c r="AU241" s="563"/>
      <c r="AV241" s="114">
        <v>0</v>
      </c>
      <c r="AW241" s="114">
        <v>0</v>
      </c>
      <c r="AX241" s="114">
        <v>0</v>
      </c>
    </row>
    <row r="242" spans="1:50" x14ac:dyDescent="0.3">
      <c r="A242" s="24" t="s">
        <v>3114</v>
      </c>
      <c r="B242" s="114">
        <v>-0.25</v>
      </c>
      <c r="C242" s="114">
        <v>0.33333333333333326</v>
      </c>
      <c r="D242" s="114">
        <v>-0.25</v>
      </c>
      <c r="E242" s="114">
        <v>0</v>
      </c>
      <c r="F242" s="114" t="s">
        <v>3113</v>
      </c>
      <c r="G242" s="114" t="s">
        <v>3113</v>
      </c>
      <c r="H242" s="114">
        <v>0.33333333333333326</v>
      </c>
      <c r="I242" s="114" t="s">
        <v>3113</v>
      </c>
      <c r="J242" s="114" t="s">
        <v>3113</v>
      </c>
      <c r="K242" s="114">
        <v>0.25</v>
      </c>
      <c r="L242" s="114">
        <v>-0.19999999999999996</v>
      </c>
      <c r="M242" s="114">
        <v>0</v>
      </c>
      <c r="N242" s="114">
        <v>0</v>
      </c>
      <c r="O242" s="114">
        <v>0</v>
      </c>
      <c r="P242" s="114">
        <v>0</v>
      </c>
      <c r="Q242" s="114">
        <v>-0.5</v>
      </c>
      <c r="R242" s="114" t="s">
        <v>3113</v>
      </c>
      <c r="S242" s="114" t="s">
        <v>3113</v>
      </c>
      <c r="T242" s="114" t="s">
        <v>3113</v>
      </c>
      <c r="U242" s="114" t="s">
        <v>3113</v>
      </c>
      <c r="V242" s="114"/>
      <c r="W242" s="114" t="s">
        <v>3113</v>
      </c>
      <c r="X242" s="114" t="s">
        <v>3113</v>
      </c>
      <c r="Y242" s="114"/>
      <c r="AA242" s="24" t="s">
        <v>3114</v>
      </c>
      <c r="AB242" s="114">
        <v>0</v>
      </c>
      <c r="AC242" s="114">
        <v>0</v>
      </c>
      <c r="AD242" s="114">
        <v>0</v>
      </c>
      <c r="AE242" s="114">
        <v>0</v>
      </c>
      <c r="AF242" s="114" t="s">
        <v>3113</v>
      </c>
      <c r="AG242" s="114" t="s">
        <v>3113</v>
      </c>
      <c r="AH242" s="114">
        <v>-0.33333333333333337</v>
      </c>
      <c r="AI242" s="114" t="s">
        <v>3113</v>
      </c>
      <c r="AJ242" s="558"/>
      <c r="AK242" s="114" t="s">
        <v>3113</v>
      </c>
      <c r="AL242" s="558"/>
      <c r="AM242" s="114">
        <v>0</v>
      </c>
      <c r="AN242" s="558"/>
      <c r="AO242" s="114">
        <v>0.25</v>
      </c>
      <c r="AP242" s="114">
        <v>-0.19999999999999996</v>
      </c>
      <c r="AQ242" s="114" t="s">
        <v>3113</v>
      </c>
      <c r="AR242" s="114" t="s">
        <v>3113</v>
      </c>
      <c r="AS242" s="114" t="s">
        <v>3113</v>
      </c>
      <c r="AT242" s="114" t="s">
        <v>3113</v>
      </c>
      <c r="AU242" s="563"/>
      <c r="AV242" s="114" t="s">
        <v>3113</v>
      </c>
      <c r="AW242" s="114" t="s">
        <v>3113</v>
      </c>
      <c r="AX242" s="114"/>
    </row>
    <row r="243" spans="1:50" x14ac:dyDescent="0.3">
      <c r="A243" s="150" t="s">
        <v>2976</v>
      </c>
      <c r="B243" s="114" t="s">
        <v>3113</v>
      </c>
      <c r="C243" s="114" t="s">
        <v>3113</v>
      </c>
      <c r="D243" s="114" t="s">
        <v>3113</v>
      </c>
      <c r="E243" s="114" t="s">
        <v>3113</v>
      </c>
      <c r="F243" s="114" t="s">
        <v>3113</v>
      </c>
      <c r="G243" s="114" t="s">
        <v>3113</v>
      </c>
      <c r="H243" s="114" t="s">
        <v>3113</v>
      </c>
      <c r="I243" s="114">
        <v>0.14285714285714279</v>
      </c>
      <c r="J243" s="114">
        <v>0</v>
      </c>
      <c r="K243" s="114">
        <v>0</v>
      </c>
      <c r="L243" s="114">
        <v>0</v>
      </c>
      <c r="M243" s="114">
        <v>0</v>
      </c>
      <c r="N243" s="114" t="s">
        <v>3113</v>
      </c>
      <c r="O243" s="114" t="s">
        <v>3113</v>
      </c>
      <c r="P243" s="114">
        <v>0.25</v>
      </c>
      <c r="Q243" s="114">
        <v>0</v>
      </c>
      <c r="R243" s="114">
        <v>0</v>
      </c>
      <c r="S243" s="114" t="s">
        <v>3113</v>
      </c>
      <c r="T243" s="114" t="s">
        <v>3113</v>
      </c>
      <c r="U243" s="114">
        <v>0</v>
      </c>
      <c r="V243" s="114"/>
      <c r="W243" s="114" t="s">
        <v>3113</v>
      </c>
      <c r="X243" s="114" t="s">
        <v>3113</v>
      </c>
      <c r="Y243" s="114"/>
      <c r="AA243" s="150" t="s">
        <v>2976</v>
      </c>
      <c r="AB243" s="114" t="s">
        <v>3113</v>
      </c>
      <c r="AC243" s="114" t="s">
        <v>3113</v>
      </c>
      <c r="AD243" s="114" t="s">
        <v>3113</v>
      </c>
      <c r="AE243" s="114" t="s">
        <v>3113</v>
      </c>
      <c r="AF243" s="114" t="s">
        <v>3113</v>
      </c>
      <c r="AG243" s="114" t="s">
        <v>3113</v>
      </c>
      <c r="AH243" s="114" t="s">
        <v>3113</v>
      </c>
      <c r="AI243" s="114">
        <v>0.125</v>
      </c>
      <c r="AJ243" s="558"/>
      <c r="AK243" s="114">
        <v>0.11111111111111116</v>
      </c>
      <c r="AL243" s="558"/>
      <c r="AM243" s="114">
        <v>0</v>
      </c>
      <c r="AN243" s="558"/>
      <c r="AO243" s="114">
        <v>-0.19999999999999996</v>
      </c>
      <c r="AP243" s="114">
        <v>0.25</v>
      </c>
      <c r="AQ243" s="114">
        <v>0</v>
      </c>
      <c r="AR243" s="114" t="s">
        <v>3113</v>
      </c>
      <c r="AS243" s="114" t="s">
        <v>3113</v>
      </c>
      <c r="AT243" s="114">
        <v>0</v>
      </c>
      <c r="AU243" s="563"/>
      <c r="AV243" s="114" t="s">
        <v>3113</v>
      </c>
      <c r="AW243" s="114" t="s">
        <v>3113</v>
      </c>
      <c r="AX243" s="114"/>
    </row>
    <row r="244" spans="1:50" x14ac:dyDescent="0.3">
      <c r="A244" s="24" t="s">
        <v>2977</v>
      </c>
      <c r="B244" s="114">
        <v>0</v>
      </c>
      <c r="C244" s="114" t="s">
        <v>3113</v>
      </c>
      <c r="D244" s="114" t="s">
        <v>3113</v>
      </c>
      <c r="E244" s="114" t="s">
        <v>3113</v>
      </c>
      <c r="F244" s="114" t="s">
        <v>3113</v>
      </c>
      <c r="G244" s="114" t="s">
        <v>3113</v>
      </c>
      <c r="H244" s="114" t="s">
        <v>3113</v>
      </c>
      <c r="I244" s="114" t="s">
        <v>3113</v>
      </c>
      <c r="J244" s="114">
        <v>0.33333333333333326</v>
      </c>
      <c r="K244" s="114" t="s">
        <v>3113</v>
      </c>
      <c r="L244" s="114" t="s">
        <v>3113</v>
      </c>
      <c r="M244" s="114">
        <v>0</v>
      </c>
      <c r="N244" s="114">
        <v>-0.25</v>
      </c>
      <c r="O244" s="114">
        <v>0.33333333333333326</v>
      </c>
      <c r="P244" s="114">
        <v>0</v>
      </c>
      <c r="Q244" s="114">
        <v>-0.25</v>
      </c>
      <c r="R244" s="114">
        <v>0</v>
      </c>
      <c r="S244" s="114">
        <v>0.48</v>
      </c>
      <c r="T244" s="114">
        <v>-9.9099099099099086E-2</v>
      </c>
      <c r="U244" s="114" t="s">
        <v>3113</v>
      </c>
      <c r="V244" s="114"/>
      <c r="W244" s="114" t="s">
        <v>3113</v>
      </c>
      <c r="X244" s="114">
        <v>0</v>
      </c>
      <c r="Y244" s="114">
        <v>-6.25E-2</v>
      </c>
      <c r="AA244" s="24" t="s">
        <v>2977</v>
      </c>
      <c r="AB244" s="114">
        <v>-8.0000000000000959E-2</v>
      </c>
      <c r="AC244" s="114" t="s">
        <v>3113</v>
      </c>
      <c r="AD244" s="114" t="s">
        <v>3113</v>
      </c>
      <c r="AE244" s="114" t="s">
        <v>3113</v>
      </c>
      <c r="AF244" s="114" t="s">
        <v>3113</v>
      </c>
      <c r="AG244" s="114" t="s">
        <v>3113</v>
      </c>
      <c r="AH244" s="114" t="s">
        <v>3113</v>
      </c>
      <c r="AI244" s="114" t="s">
        <v>3113</v>
      </c>
      <c r="AJ244" s="558"/>
      <c r="AK244" s="114" t="s">
        <v>3113</v>
      </c>
      <c r="AL244" s="558"/>
      <c r="AM244" s="114" t="s">
        <v>3113</v>
      </c>
      <c r="AN244" s="558"/>
      <c r="AO244" s="114">
        <v>0.25</v>
      </c>
      <c r="AP244" s="114">
        <v>-0.53333399999999997</v>
      </c>
      <c r="AQ244" s="114">
        <v>2.8572897961282928E-2</v>
      </c>
      <c r="AR244" s="114">
        <v>0</v>
      </c>
      <c r="AS244" s="114">
        <v>1.0833333333333335</v>
      </c>
      <c r="AT244" s="114" t="s">
        <v>3113</v>
      </c>
      <c r="AU244" s="563"/>
      <c r="AV244" s="114" t="s">
        <v>3113</v>
      </c>
      <c r="AW244" s="114">
        <v>0</v>
      </c>
      <c r="AX244" s="114">
        <v>0</v>
      </c>
    </row>
    <row r="245" spans="1:50" x14ac:dyDescent="0.3">
      <c r="A245" s="24" t="s">
        <v>3120</v>
      </c>
      <c r="B245" s="114"/>
      <c r="C245" s="114"/>
      <c r="D245" s="114"/>
      <c r="E245" s="114"/>
      <c r="F245" s="114"/>
      <c r="G245" s="114"/>
      <c r="H245" s="114"/>
      <c r="I245" s="114"/>
      <c r="J245" s="114"/>
      <c r="K245" s="114"/>
      <c r="L245" s="114"/>
      <c r="M245" s="114"/>
      <c r="N245" s="114"/>
      <c r="O245" s="114" t="s">
        <v>3113</v>
      </c>
      <c r="P245" s="114" t="s">
        <v>3113</v>
      </c>
      <c r="Q245" s="114">
        <v>0</v>
      </c>
      <c r="R245" s="114">
        <v>0</v>
      </c>
      <c r="S245" s="114" t="s">
        <v>3113</v>
      </c>
      <c r="T245" s="114" t="s">
        <v>3113</v>
      </c>
      <c r="U245" s="114" t="s">
        <v>3113</v>
      </c>
      <c r="V245" s="114"/>
      <c r="W245" s="114" t="s">
        <v>3113</v>
      </c>
      <c r="X245" s="114" t="s">
        <v>3113</v>
      </c>
      <c r="Y245" s="114"/>
      <c r="AA245" s="24" t="s">
        <v>3120</v>
      </c>
      <c r="AB245" s="114"/>
      <c r="AC245" s="114"/>
      <c r="AD245" s="114"/>
      <c r="AE245" s="114"/>
      <c r="AF245" s="114"/>
      <c r="AG245" s="114"/>
      <c r="AH245" s="114"/>
      <c r="AI245" s="114"/>
      <c r="AJ245" s="558"/>
      <c r="AK245" s="114"/>
      <c r="AL245" s="558"/>
      <c r="AM245" s="114"/>
      <c r="AN245" s="558"/>
      <c r="AO245" s="114" t="s">
        <v>3113</v>
      </c>
      <c r="AP245" s="114">
        <v>0</v>
      </c>
      <c r="AQ245" s="114">
        <v>0</v>
      </c>
      <c r="AR245" s="114" t="s">
        <v>3113</v>
      </c>
      <c r="AS245" s="114" t="s">
        <v>3113</v>
      </c>
      <c r="AT245" s="114" t="s">
        <v>3113</v>
      </c>
      <c r="AU245" s="563"/>
      <c r="AV245" s="114" t="s">
        <v>3113</v>
      </c>
      <c r="AW245" s="114" t="s">
        <v>3113</v>
      </c>
      <c r="AX245" s="114"/>
    </row>
    <row r="246" spans="1:50" x14ac:dyDescent="0.3">
      <c r="A246" s="24" t="s">
        <v>2978</v>
      </c>
      <c r="B246" s="114" t="s">
        <v>3113</v>
      </c>
      <c r="C246" s="114" t="s">
        <v>3113</v>
      </c>
      <c r="D246" s="114">
        <v>0</v>
      </c>
      <c r="E246" s="114" t="s">
        <v>3113</v>
      </c>
      <c r="F246" s="114" t="s">
        <v>3113</v>
      </c>
      <c r="G246" s="114">
        <v>0.25</v>
      </c>
      <c r="H246" s="114">
        <v>-0.19999999999999996</v>
      </c>
      <c r="I246" s="114">
        <v>0</v>
      </c>
      <c r="J246" s="114">
        <v>0.25</v>
      </c>
      <c r="K246" s="114">
        <v>0</v>
      </c>
      <c r="L246" s="114">
        <v>0</v>
      </c>
      <c r="M246" s="114">
        <v>0</v>
      </c>
      <c r="N246" s="114">
        <v>0</v>
      </c>
      <c r="O246" s="114">
        <v>0</v>
      </c>
      <c r="P246" s="114">
        <v>0</v>
      </c>
      <c r="Q246" s="114">
        <v>0</v>
      </c>
      <c r="R246" s="114">
        <v>0</v>
      </c>
      <c r="S246" s="114">
        <v>0</v>
      </c>
      <c r="T246" s="114">
        <v>0</v>
      </c>
      <c r="U246" s="114">
        <v>0</v>
      </c>
      <c r="V246" s="114"/>
      <c r="W246" s="114">
        <v>0</v>
      </c>
      <c r="X246" s="114">
        <v>0</v>
      </c>
      <c r="Y246" s="114">
        <v>0</v>
      </c>
      <c r="AA246" s="24" t="s">
        <v>2978</v>
      </c>
      <c r="AB246" s="114" t="s">
        <v>3113</v>
      </c>
      <c r="AC246" s="114" t="s">
        <v>3113</v>
      </c>
      <c r="AD246" s="114">
        <v>0</v>
      </c>
      <c r="AE246" s="114" t="s">
        <v>3113</v>
      </c>
      <c r="AF246" s="114" t="s">
        <v>3113</v>
      </c>
      <c r="AG246" s="114">
        <v>0.5</v>
      </c>
      <c r="AH246" s="114">
        <v>0</v>
      </c>
      <c r="AI246" s="114">
        <v>0</v>
      </c>
      <c r="AJ246" s="558"/>
      <c r="AK246" s="114">
        <v>-0.16666666666666663</v>
      </c>
      <c r="AL246" s="558"/>
      <c r="AM246" s="114">
        <v>0</v>
      </c>
      <c r="AN246" s="558"/>
      <c r="AO246" s="114">
        <v>0</v>
      </c>
      <c r="AP246" s="114">
        <v>0</v>
      </c>
      <c r="AQ246" s="114">
        <v>0</v>
      </c>
      <c r="AR246" s="114">
        <v>0</v>
      </c>
      <c r="AS246" s="114">
        <v>0</v>
      </c>
      <c r="AT246" s="114">
        <v>0</v>
      </c>
      <c r="AU246" s="563"/>
      <c r="AV246" s="114">
        <v>0</v>
      </c>
      <c r="AW246" s="114">
        <v>0</v>
      </c>
      <c r="AX246" s="114">
        <v>0.19999999999999996</v>
      </c>
    </row>
    <row r="247" spans="1:50" x14ac:dyDescent="0.3">
      <c r="A247" s="24" t="s">
        <v>2092</v>
      </c>
      <c r="B247" s="114"/>
      <c r="C247" s="114"/>
      <c r="D247" s="114"/>
      <c r="E247" s="114"/>
      <c r="F247" s="114"/>
      <c r="G247" s="114"/>
      <c r="H247" s="114"/>
      <c r="I247" s="114"/>
      <c r="J247" s="114"/>
      <c r="K247" s="114"/>
      <c r="L247" s="114"/>
      <c r="M247" s="114"/>
      <c r="N247" s="114"/>
      <c r="O247" s="114" t="s">
        <v>3113</v>
      </c>
      <c r="P247" s="114" t="s">
        <v>3113</v>
      </c>
      <c r="Q247" s="114">
        <v>0</v>
      </c>
      <c r="R247" s="114">
        <v>0</v>
      </c>
      <c r="S247" s="114">
        <v>0</v>
      </c>
      <c r="T247" s="114">
        <v>-0.19999999999999996</v>
      </c>
      <c r="U247" s="114">
        <v>0.25</v>
      </c>
      <c r="V247" s="114">
        <v>0</v>
      </c>
      <c r="W247" s="114">
        <v>0</v>
      </c>
      <c r="X247" s="114">
        <v>6.6666666666666652E-2</v>
      </c>
      <c r="Y247" s="114">
        <v>0</v>
      </c>
      <c r="AA247" s="24" t="s">
        <v>2092</v>
      </c>
      <c r="AB247" s="114"/>
      <c r="AC247" s="114"/>
      <c r="AD247" s="114"/>
      <c r="AE247" s="114"/>
      <c r="AF247" s="114"/>
      <c r="AG247" s="114"/>
      <c r="AH247" s="114"/>
      <c r="AI247" s="114"/>
      <c r="AJ247" s="558"/>
      <c r="AK247" s="114"/>
      <c r="AL247" s="558"/>
      <c r="AM247" s="114"/>
      <c r="AN247" s="558"/>
      <c r="AO247" s="114" t="s">
        <v>3113</v>
      </c>
      <c r="AP247" s="114">
        <v>0</v>
      </c>
      <c r="AQ247" s="114">
        <v>0</v>
      </c>
      <c r="AR247" s="114">
        <v>1</v>
      </c>
      <c r="AS247" s="114">
        <v>-0.6</v>
      </c>
      <c r="AT247" s="114">
        <v>0.25</v>
      </c>
      <c r="AU247" s="563"/>
      <c r="AV247" s="114">
        <v>0.19999999999999996</v>
      </c>
      <c r="AW247" s="114">
        <v>0</v>
      </c>
      <c r="AX247" s="114">
        <v>0</v>
      </c>
    </row>
    <row r="248" spans="1:50" x14ac:dyDescent="0.3">
      <c r="A248" s="24" t="s">
        <v>3122</v>
      </c>
      <c r="B248" s="114"/>
      <c r="C248" s="114"/>
      <c r="D248" s="114"/>
      <c r="E248" s="114"/>
      <c r="F248" s="114"/>
      <c r="G248" s="114"/>
      <c r="H248" s="114"/>
      <c r="I248" s="114"/>
      <c r="J248" s="114"/>
      <c r="K248" s="114" t="s">
        <v>3113</v>
      </c>
      <c r="L248" s="114">
        <v>-9.9999999999999978E-2</v>
      </c>
      <c r="M248" s="114">
        <v>0.11111111111111116</v>
      </c>
      <c r="N248" s="114" t="s">
        <v>3113</v>
      </c>
      <c r="O248" s="114" t="s">
        <v>3113</v>
      </c>
      <c r="P248" s="114" t="s">
        <v>3113</v>
      </c>
      <c r="Q248" s="114" t="s">
        <v>3113</v>
      </c>
      <c r="R248" s="114">
        <v>0</v>
      </c>
      <c r="S248" s="114">
        <v>-0.19999999999999996</v>
      </c>
      <c r="T248" s="114" t="s">
        <v>3113</v>
      </c>
      <c r="U248" s="114" t="s">
        <v>3113</v>
      </c>
      <c r="V248" s="114"/>
      <c r="W248" s="114" t="s">
        <v>3113</v>
      </c>
      <c r="X248" s="114" t="s">
        <v>3113</v>
      </c>
      <c r="Y248" s="114"/>
      <c r="AA248" s="24" t="s">
        <v>3122</v>
      </c>
      <c r="AB248" s="114"/>
      <c r="AC248" s="114"/>
      <c r="AD248" s="114"/>
      <c r="AE248" s="114"/>
      <c r="AF248" s="114"/>
      <c r="AG248" s="114"/>
      <c r="AH248" s="114"/>
      <c r="AI248" s="114"/>
      <c r="AJ248" s="558"/>
      <c r="AK248" s="114" t="s">
        <v>3113</v>
      </c>
      <c r="AL248" s="558"/>
      <c r="AM248" s="114">
        <v>0</v>
      </c>
      <c r="AN248" s="558"/>
      <c r="AO248" s="114" t="s">
        <v>3113</v>
      </c>
      <c r="AP248" s="114" t="s">
        <v>3113</v>
      </c>
      <c r="AQ248" s="114">
        <v>0.19999999999999996</v>
      </c>
      <c r="AR248" s="114" t="s">
        <v>3113</v>
      </c>
      <c r="AS248" s="114" t="s">
        <v>3113</v>
      </c>
      <c r="AT248" s="114" t="s">
        <v>3113</v>
      </c>
      <c r="AU248" s="563"/>
      <c r="AV248" s="114" t="s">
        <v>3113</v>
      </c>
      <c r="AW248" s="114" t="s">
        <v>3113</v>
      </c>
      <c r="AX248" s="114"/>
    </row>
    <row r="249" spans="1:50" x14ac:dyDescent="0.3">
      <c r="A249" s="24" t="s">
        <v>2979</v>
      </c>
      <c r="B249" s="114" t="s">
        <v>3113</v>
      </c>
      <c r="C249" s="114" t="s">
        <v>3113</v>
      </c>
      <c r="D249" s="114" t="s">
        <v>3113</v>
      </c>
      <c r="E249" s="114" t="s">
        <v>3113</v>
      </c>
      <c r="F249" s="114">
        <v>-0.19999999999999996</v>
      </c>
      <c r="G249" s="114" t="s">
        <v>3113</v>
      </c>
      <c r="H249" s="114" t="s">
        <v>3113</v>
      </c>
      <c r="I249" s="114" t="s">
        <v>3113</v>
      </c>
      <c r="J249" s="114">
        <v>0</v>
      </c>
      <c r="K249" s="114">
        <v>0</v>
      </c>
      <c r="L249" s="114">
        <v>0</v>
      </c>
      <c r="M249" s="114">
        <v>0</v>
      </c>
      <c r="N249" s="114" t="s">
        <v>3113</v>
      </c>
      <c r="O249" s="114" t="s">
        <v>3113</v>
      </c>
      <c r="P249" s="114">
        <v>0</v>
      </c>
      <c r="Q249" s="114" t="s">
        <v>3113</v>
      </c>
      <c r="R249" s="114" t="s">
        <v>3113</v>
      </c>
      <c r="S249" s="114" t="s">
        <v>3113</v>
      </c>
      <c r="T249" s="114">
        <v>0</v>
      </c>
      <c r="U249" s="114">
        <v>0.125</v>
      </c>
      <c r="V249" s="114">
        <v>0.11111111111111116</v>
      </c>
      <c r="W249" s="114">
        <v>-0.11111111111111116</v>
      </c>
      <c r="X249" s="114">
        <v>0</v>
      </c>
      <c r="Y249" s="114">
        <v>0</v>
      </c>
      <c r="AA249" s="24" t="s">
        <v>2979</v>
      </c>
      <c r="AB249" s="114" t="s">
        <v>3113</v>
      </c>
      <c r="AC249" s="114" t="s">
        <v>3113</v>
      </c>
      <c r="AD249" s="114" t="s">
        <v>3113</v>
      </c>
      <c r="AE249" s="114" t="s">
        <v>3113</v>
      </c>
      <c r="AF249" s="114">
        <v>0</v>
      </c>
      <c r="AG249" s="114" t="s">
        <v>3113</v>
      </c>
      <c r="AH249" s="114" t="s">
        <v>3113</v>
      </c>
      <c r="AI249" s="114" t="s">
        <v>3113</v>
      </c>
      <c r="AJ249" s="558"/>
      <c r="AK249" s="114">
        <v>-0.375</v>
      </c>
      <c r="AL249" s="558"/>
      <c r="AM249" s="114">
        <v>0</v>
      </c>
      <c r="AN249" s="558"/>
      <c r="AO249" s="114">
        <v>0.39999999999999991</v>
      </c>
      <c r="AP249" s="114" t="s">
        <v>3113</v>
      </c>
      <c r="AQ249" s="114" t="s">
        <v>3113</v>
      </c>
      <c r="AR249" s="114">
        <v>-0.19999999999999996</v>
      </c>
      <c r="AS249" s="114">
        <v>0.25</v>
      </c>
      <c r="AT249" s="114">
        <v>0.39999999999999991</v>
      </c>
      <c r="AU249" s="563"/>
      <c r="AV249" s="114">
        <v>-0.2857142857142857</v>
      </c>
      <c r="AW249" s="114">
        <v>0</v>
      </c>
      <c r="AX249" s="114">
        <v>0</v>
      </c>
    </row>
    <row r="250" spans="1:50" x14ac:dyDescent="0.3">
      <c r="A250" s="24" t="s">
        <v>2980</v>
      </c>
      <c r="B250" s="114">
        <v>0</v>
      </c>
      <c r="C250" s="114" t="s">
        <v>3113</v>
      </c>
      <c r="D250" s="114" t="s">
        <v>3113</v>
      </c>
      <c r="E250" s="114">
        <v>0</v>
      </c>
      <c r="F250" s="114">
        <v>0</v>
      </c>
      <c r="G250" s="114" t="s">
        <v>3113</v>
      </c>
      <c r="H250" s="114" t="s">
        <v>3113</v>
      </c>
      <c r="I250" s="114" t="s">
        <v>3113</v>
      </c>
      <c r="J250" s="114" t="s">
        <v>3113</v>
      </c>
      <c r="K250" s="114">
        <v>0.25</v>
      </c>
      <c r="L250" s="114">
        <v>0</v>
      </c>
      <c r="M250" s="114">
        <v>0</v>
      </c>
      <c r="N250" s="114">
        <v>0</v>
      </c>
      <c r="O250" s="114">
        <v>-0.19999999999999996</v>
      </c>
      <c r="P250" s="114">
        <v>-0.19999999999999996</v>
      </c>
      <c r="Q250" s="114" t="s">
        <v>3113</v>
      </c>
      <c r="R250" s="114" t="s">
        <v>3113</v>
      </c>
      <c r="S250" s="114">
        <v>0</v>
      </c>
      <c r="T250" s="114" t="s">
        <v>3113</v>
      </c>
      <c r="U250" s="114" t="s">
        <v>3113</v>
      </c>
      <c r="V250" s="114"/>
      <c r="W250" s="114">
        <v>0</v>
      </c>
      <c r="X250" s="114">
        <v>0.16666666666666674</v>
      </c>
      <c r="Y250" s="114">
        <v>0</v>
      </c>
      <c r="AA250" s="24" t="s">
        <v>2980</v>
      </c>
      <c r="AB250" s="114">
        <v>-0.16666666666666663</v>
      </c>
      <c r="AC250" s="114" t="s">
        <v>3113</v>
      </c>
      <c r="AD250" s="114" t="s">
        <v>3113</v>
      </c>
      <c r="AE250" s="114">
        <v>0</v>
      </c>
      <c r="AF250" s="114">
        <v>-0.20000000000000007</v>
      </c>
      <c r="AG250" s="114" t="s">
        <v>3113</v>
      </c>
      <c r="AH250" s="114" t="s">
        <v>3113</v>
      </c>
      <c r="AI250" s="114" t="s">
        <v>3113</v>
      </c>
      <c r="AJ250" s="558"/>
      <c r="AK250" s="114" t="s">
        <v>3113</v>
      </c>
      <c r="AL250" s="558"/>
      <c r="AM250" s="114">
        <v>-0.1428571428571429</v>
      </c>
      <c r="AN250" s="558"/>
      <c r="AO250" s="114">
        <v>0</v>
      </c>
      <c r="AP250" s="114" t="s">
        <v>3113</v>
      </c>
      <c r="AQ250" s="114" t="s">
        <v>3113</v>
      </c>
      <c r="AR250" s="114">
        <v>0</v>
      </c>
      <c r="AS250" s="114" t="s">
        <v>3113</v>
      </c>
      <c r="AT250" s="114" t="s">
        <v>3113</v>
      </c>
      <c r="AU250" s="563"/>
      <c r="AV250" s="114">
        <v>0.16666666666666674</v>
      </c>
      <c r="AW250" s="114">
        <v>0</v>
      </c>
      <c r="AX250" s="114">
        <v>1</v>
      </c>
    </row>
    <row r="251" spans="1:50" x14ac:dyDescent="0.3">
      <c r="A251" s="24" t="s">
        <v>3123</v>
      </c>
      <c r="B251" s="114"/>
      <c r="C251" s="114"/>
      <c r="D251" s="114"/>
      <c r="E251" s="114"/>
      <c r="F251" s="114"/>
      <c r="G251" s="114"/>
      <c r="H251" s="114"/>
      <c r="I251" s="114"/>
      <c r="J251" s="114"/>
      <c r="K251" s="114"/>
      <c r="L251" s="114"/>
      <c r="M251" s="114"/>
      <c r="N251" s="114"/>
      <c r="O251" s="114"/>
      <c r="P251" s="114"/>
      <c r="Q251" s="114"/>
      <c r="R251" s="114"/>
      <c r="S251" s="114"/>
      <c r="T251" s="114"/>
      <c r="U251" s="114">
        <v>0</v>
      </c>
      <c r="V251" s="114"/>
      <c r="W251" s="114" t="s">
        <v>3113</v>
      </c>
      <c r="X251" s="114" t="s">
        <v>3113</v>
      </c>
      <c r="Y251" s="114"/>
      <c r="AA251" s="24" t="s">
        <v>3123</v>
      </c>
      <c r="AB251" s="114"/>
      <c r="AC251" s="114"/>
      <c r="AD251" s="114"/>
      <c r="AE251" s="114"/>
      <c r="AF251" s="114"/>
      <c r="AG251" s="114"/>
      <c r="AH251" s="114"/>
      <c r="AI251" s="114"/>
      <c r="AJ251" s="558"/>
      <c r="AK251" s="114"/>
      <c r="AL251" s="558"/>
      <c r="AM251" s="114"/>
      <c r="AN251" s="558"/>
      <c r="AO251" s="114"/>
      <c r="AP251" s="114"/>
      <c r="AQ251" s="114"/>
      <c r="AR251" s="114"/>
      <c r="AS251" s="114"/>
      <c r="AT251" s="114">
        <v>0.25</v>
      </c>
      <c r="AU251" s="563"/>
      <c r="AV251" s="114" t="s">
        <v>3113</v>
      </c>
      <c r="AW251" s="114" t="s">
        <v>3113</v>
      </c>
      <c r="AX251" s="114"/>
    </row>
    <row r="252" spans="1:50" x14ac:dyDescent="0.3">
      <c r="A252" s="24" t="s">
        <v>3124</v>
      </c>
      <c r="B252" s="114"/>
      <c r="C252" s="114"/>
      <c r="D252" s="114"/>
      <c r="E252" s="114"/>
      <c r="F252" s="114"/>
      <c r="G252" s="114"/>
      <c r="H252" s="114"/>
      <c r="I252" s="114" t="s">
        <v>3113</v>
      </c>
      <c r="J252" s="114" t="s">
        <v>3113</v>
      </c>
      <c r="K252" s="114" t="s">
        <v>3113</v>
      </c>
      <c r="L252" s="114" t="s">
        <v>3113</v>
      </c>
      <c r="M252" s="114" t="s">
        <v>3113</v>
      </c>
      <c r="N252" s="114" t="s">
        <v>3113</v>
      </c>
      <c r="O252" s="114" t="s">
        <v>3113</v>
      </c>
      <c r="P252" s="114" t="s">
        <v>3113</v>
      </c>
      <c r="Q252" s="114" t="s">
        <v>3113</v>
      </c>
      <c r="R252" s="114" t="s">
        <v>3113</v>
      </c>
      <c r="S252" s="114" t="s">
        <v>3113</v>
      </c>
      <c r="T252" s="114" t="s">
        <v>3113</v>
      </c>
      <c r="U252" s="114" t="s">
        <v>3113</v>
      </c>
      <c r="V252" s="114"/>
      <c r="W252" s="114" t="s">
        <v>3113</v>
      </c>
      <c r="X252" s="114" t="s">
        <v>3113</v>
      </c>
      <c r="Y252" s="114"/>
      <c r="AA252" s="24" t="s">
        <v>3124</v>
      </c>
      <c r="AB252" s="114"/>
      <c r="AC252" s="114"/>
      <c r="AD252" s="114"/>
      <c r="AE252" s="114"/>
      <c r="AF252" s="114"/>
      <c r="AG252" s="114"/>
      <c r="AH252" s="114"/>
      <c r="AI252" s="114" t="s">
        <v>3113</v>
      </c>
      <c r="AJ252" s="558"/>
      <c r="AK252" s="114" t="s">
        <v>3113</v>
      </c>
      <c r="AL252" s="558"/>
      <c r="AM252" s="114" t="s">
        <v>3113</v>
      </c>
      <c r="AN252" s="558"/>
      <c r="AO252" s="114" t="s">
        <v>3113</v>
      </c>
      <c r="AP252" s="114" t="s">
        <v>3113</v>
      </c>
      <c r="AQ252" s="114" t="s">
        <v>3113</v>
      </c>
      <c r="AR252" s="114" t="s">
        <v>3113</v>
      </c>
      <c r="AS252" s="114" t="s">
        <v>3113</v>
      </c>
      <c r="AT252" s="114" t="s">
        <v>3113</v>
      </c>
      <c r="AU252" s="563"/>
      <c r="AV252" s="114" t="s">
        <v>3113</v>
      </c>
      <c r="AW252" s="114" t="s">
        <v>3113</v>
      </c>
      <c r="AX252" s="114"/>
    </row>
    <row r="253" spans="1:50" x14ac:dyDescent="0.3">
      <c r="A253" s="24" t="s">
        <v>3125</v>
      </c>
      <c r="B253" s="114"/>
      <c r="C253" s="114"/>
      <c r="D253" s="114"/>
      <c r="E253" s="114"/>
      <c r="F253" s="114"/>
      <c r="G253" s="114"/>
      <c r="H253" s="114"/>
      <c r="I253" s="114"/>
      <c r="J253" s="114"/>
      <c r="K253" s="114"/>
      <c r="L253" s="114"/>
      <c r="M253" s="114" t="s">
        <v>3113</v>
      </c>
      <c r="N253" s="114" t="s">
        <v>3113</v>
      </c>
      <c r="O253" s="114" t="s">
        <v>3113</v>
      </c>
      <c r="P253" s="114" t="s">
        <v>3113</v>
      </c>
      <c r="Q253" s="114" t="s">
        <v>3113</v>
      </c>
      <c r="R253" s="114">
        <v>0.25</v>
      </c>
      <c r="S253" s="114">
        <v>0</v>
      </c>
      <c r="T253" s="114">
        <v>0</v>
      </c>
      <c r="U253" s="114">
        <v>0</v>
      </c>
      <c r="V253" s="114"/>
      <c r="W253" s="114">
        <v>0.19999999999999996</v>
      </c>
      <c r="X253" s="114" t="s">
        <v>3113</v>
      </c>
      <c r="Y253" s="114"/>
      <c r="AA253" s="24" t="s">
        <v>3125</v>
      </c>
      <c r="AB253" s="114"/>
      <c r="AC253" s="114"/>
      <c r="AD253" s="114"/>
      <c r="AE253" s="114"/>
      <c r="AF253" s="114"/>
      <c r="AG253" s="114"/>
      <c r="AH253" s="114"/>
      <c r="AI253" s="114"/>
      <c r="AJ253" s="558"/>
      <c r="AK253" s="114"/>
      <c r="AL253" s="558"/>
      <c r="AM253" s="114" t="s">
        <v>3113</v>
      </c>
      <c r="AN253" s="558"/>
      <c r="AO253" s="114" t="s">
        <v>3113</v>
      </c>
      <c r="AP253" s="114" t="s">
        <v>3113</v>
      </c>
      <c r="AQ253" s="114">
        <v>0.25</v>
      </c>
      <c r="AR253" s="114">
        <v>0.10000000000000009</v>
      </c>
      <c r="AS253" s="114">
        <v>-0.27272727272727271</v>
      </c>
      <c r="AT253" s="114">
        <v>0.125</v>
      </c>
      <c r="AU253" s="563"/>
      <c r="AV253" s="114">
        <v>0.11111111111111116</v>
      </c>
      <c r="AW253" s="114" t="s">
        <v>3113</v>
      </c>
      <c r="AX253" s="114"/>
    </row>
    <row r="254" spans="1:50" x14ac:dyDescent="0.3">
      <c r="A254" s="24" t="s">
        <v>3126</v>
      </c>
      <c r="B254" s="311"/>
      <c r="C254" s="275"/>
      <c r="D254" s="305"/>
      <c r="E254" s="275"/>
      <c r="F254" s="275"/>
      <c r="G254" s="312"/>
      <c r="H254" s="114" t="s">
        <v>3113</v>
      </c>
      <c r="I254" s="114" t="s">
        <v>3113</v>
      </c>
      <c r="J254" s="114" t="s">
        <v>3113</v>
      </c>
      <c r="K254" s="114" t="s">
        <v>3113</v>
      </c>
      <c r="L254" s="114" t="s">
        <v>3113</v>
      </c>
      <c r="M254" s="114" t="s">
        <v>3113</v>
      </c>
      <c r="N254" s="114" t="s">
        <v>3113</v>
      </c>
      <c r="O254" s="114" t="s">
        <v>3113</v>
      </c>
      <c r="P254" s="114" t="s">
        <v>3113</v>
      </c>
      <c r="Q254" s="114" t="s">
        <v>3113</v>
      </c>
      <c r="R254" s="114" t="s">
        <v>3113</v>
      </c>
      <c r="S254" s="114" t="s">
        <v>3113</v>
      </c>
      <c r="T254" s="114" t="s">
        <v>3113</v>
      </c>
      <c r="U254" s="114" t="s">
        <v>3113</v>
      </c>
      <c r="V254" s="114"/>
      <c r="W254" s="114" t="s">
        <v>3113</v>
      </c>
      <c r="X254" s="114" t="s">
        <v>3113</v>
      </c>
      <c r="Y254" s="114"/>
      <c r="AA254" s="24" t="s">
        <v>3126</v>
      </c>
      <c r="AB254" s="311"/>
      <c r="AC254" s="275"/>
      <c r="AD254" s="305"/>
      <c r="AE254" s="275"/>
      <c r="AF254" s="275"/>
      <c r="AG254" s="312"/>
      <c r="AH254" s="114" t="s">
        <v>3113</v>
      </c>
      <c r="AI254" s="114" t="s">
        <v>3113</v>
      </c>
      <c r="AJ254" s="558"/>
      <c r="AK254" s="114" t="s">
        <v>3113</v>
      </c>
      <c r="AL254" s="558"/>
      <c r="AM254" s="114" t="s">
        <v>3113</v>
      </c>
      <c r="AN254" s="558"/>
      <c r="AO254" s="114" t="s">
        <v>3113</v>
      </c>
      <c r="AP254" s="114" t="s">
        <v>3113</v>
      </c>
      <c r="AQ254" s="114" t="s">
        <v>3113</v>
      </c>
      <c r="AR254" s="114" t="s">
        <v>3113</v>
      </c>
      <c r="AS254" s="114" t="s">
        <v>3113</v>
      </c>
      <c r="AT254" s="114" t="s">
        <v>3113</v>
      </c>
      <c r="AU254" s="563"/>
      <c r="AV254" s="114" t="s">
        <v>3113</v>
      </c>
      <c r="AW254" s="114" t="s">
        <v>3113</v>
      </c>
      <c r="AX254" s="114"/>
    </row>
    <row r="255" spans="1:50" x14ac:dyDescent="0.3">
      <c r="A255" s="150" t="s">
        <v>3128</v>
      </c>
      <c r="B255" s="114">
        <v>0.19999999999999996</v>
      </c>
      <c r="C255" s="114">
        <v>0.10000000000000009</v>
      </c>
      <c r="D255" s="114" t="s">
        <v>3113</v>
      </c>
      <c r="E255" s="114" t="s">
        <v>3113</v>
      </c>
      <c r="F255" s="114" t="s">
        <v>3113</v>
      </c>
      <c r="G255" s="114" t="s">
        <v>3113</v>
      </c>
      <c r="H255" s="114" t="s">
        <v>3113</v>
      </c>
      <c r="I255" s="114" t="s">
        <v>3113</v>
      </c>
      <c r="J255" s="114" t="s">
        <v>3113</v>
      </c>
      <c r="K255" s="114" t="s">
        <v>3113</v>
      </c>
      <c r="L255" s="114" t="s">
        <v>3113</v>
      </c>
      <c r="M255" s="114" t="s">
        <v>3113</v>
      </c>
      <c r="N255" s="114" t="s">
        <v>3113</v>
      </c>
      <c r="O255" s="114" t="s">
        <v>3113</v>
      </c>
      <c r="P255" s="114" t="s">
        <v>3113</v>
      </c>
      <c r="Q255" s="114" t="s">
        <v>3113</v>
      </c>
      <c r="R255" s="114" t="s">
        <v>3113</v>
      </c>
      <c r="S255" s="114">
        <v>0</v>
      </c>
      <c r="T255" s="114" t="s">
        <v>3113</v>
      </c>
      <c r="U255" s="114" t="s">
        <v>3113</v>
      </c>
      <c r="V255" s="114"/>
      <c r="W255" s="114" t="s">
        <v>3113</v>
      </c>
      <c r="X255" s="114">
        <v>0</v>
      </c>
      <c r="Y255" s="114">
        <v>0</v>
      </c>
      <c r="AA255" s="150" t="s">
        <v>3128</v>
      </c>
      <c r="AB255" s="114">
        <v>0.40000000000000013</v>
      </c>
      <c r="AC255" s="114">
        <v>-0.21428571428571441</v>
      </c>
      <c r="AD255" s="114" t="s">
        <v>3113</v>
      </c>
      <c r="AE255" s="114" t="s">
        <v>3113</v>
      </c>
      <c r="AF255" s="114" t="s">
        <v>3113</v>
      </c>
      <c r="AG255" s="114" t="s">
        <v>3113</v>
      </c>
      <c r="AH255" s="114" t="s">
        <v>3113</v>
      </c>
      <c r="AI255" s="114" t="s">
        <v>3113</v>
      </c>
      <c r="AJ255" s="558"/>
      <c r="AK255" s="114" t="s">
        <v>3113</v>
      </c>
      <c r="AL255" s="558"/>
      <c r="AM255" s="114" t="s">
        <v>3113</v>
      </c>
      <c r="AN255" s="558"/>
      <c r="AO255" s="114" t="s">
        <v>3113</v>
      </c>
      <c r="AP255" s="114" t="s">
        <v>3113</v>
      </c>
      <c r="AQ255" s="114" t="s">
        <v>3113</v>
      </c>
      <c r="AR255" s="114">
        <v>0</v>
      </c>
      <c r="AS255" s="114" t="s">
        <v>3113</v>
      </c>
      <c r="AT255" s="114" t="s">
        <v>3113</v>
      </c>
      <c r="AU255" s="563"/>
      <c r="AV255" s="114" t="s">
        <v>3113</v>
      </c>
      <c r="AW255" s="114">
        <v>0.10000000000000009</v>
      </c>
      <c r="AX255" s="114">
        <v>9.0909090909090828E-2</v>
      </c>
    </row>
    <row r="256" spans="1:50" x14ac:dyDescent="0.3">
      <c r="A256" s="24" t="s">
        <v>2982</v>
      </c>
      <c r="B256" s="114">
        <v>0</v>
      </c>
      <c r="C256" s="114">
        <v>0</v>
      </c>
      <c r="D256" s="114">
        <v>0</v>
      </c>
      <c r="E256" s="114" t="s">
        <v>3113</v>
      </c>
      <c r="F256" s="114" t="s">
        <v>3113</v>
      </c>
      <c r="G256" s="114" t="s">
        <v>3113</v>
      </c>
      <c r="H256" s="114" t="s">
        <v>3113</v>
      </c>
      <c r="I256" s="114" t="s">
        <v>3113</v>
      </c>
      <c r="J256" s="114" t="s">
        <v>3113</v>
      </c>
      <c r="K256" s="114" t="s">
        <v>3113</v>
      </c>
      <c r="L256" s="114" t="s">
        <v>3113</v>
      </c>
      <c r="M256" s="114" t="s">
        <v>3113</v>
      </c>
      <c r="N256" s="114" t="s">
        <v>3113</v>
      </c>
      <c r="O256" s="114" t="s">
        <v>3113</v>
      </c>
      <c r="P256" s="114" t="s">
        <v>3113</v>
      </c>
      <c r="Q256" s="114" t="s">
        <v>3113</v>
      </c>
      <c r="R256" s="114" t="s">
        <v>3113</v>
      </c>
      <c r="S256" s="114">
        <v>0</v>
      </c>
      <c r="T256" s="114" t="s">
        <v>3113</v>
      </c>
      <c r="U256" s="114" t="s">
        <v>3113</v>
      </c>
      <c r="V256" s="114"/>
      <c r="W256" s="114">
        <v>0</v>
      </c>
      <c r="X256" s="114">
        <v>0</v>
      </c>
      <c r="Y256" s="114">
        <v>0</v>
      </c>
      <c r="AA256" s="24" t="s">
        <v>2982</v>
      </c>
      <c r="AB256" s="114">
        <v>0</v>
      </c>
      <c r="AC256" s="114">
        <v>0</v>
      </c>
      <c r="AD256" s="114">
        <v>0</v>
      </c>
      <c r="AE256" s="114" t="s">
        <v>3113</v>
      </c>
      <c r="AF256" s="114" t="s">
        <v>3113</v>
      </c>
      <c r="AG256" s="114" t="s">
        <v>3113</v>
      </c>
      <c r="AH256" s="114" t="s">
        <v>3113</v>
      </c>
      <c r="AI256" s="114" t="s">
        <v>3113</v>
      </c>
      <c r="AJ256" s="558"/>
      <c r="AK256" s="114" t="s">
        <v>3113</v>
      </c>
      <c r="AL256" s="558"/>
      <c r="AM256" s="114" t="s">
        <v>3113</v>
      </c>
      <c r="AN256" s="558"/>
      <c r="AO256" s="114" t="s">
        <v>3113</v>
      </c>
      <c r="AP256" s="114" t="s">
        <v>3113</v>
      </c>
      <c r="AQ256" s="114" t="s">
        <v>3113</v>
      </c>
      <c r="AR256" s="114">
        <v>0</v>
      </c>
      <c r="AS256" s="114" t="s">
        <v>3113</v>
      </c>
      <c r="AT256" s="114" t="s">
        <v>3113</v>
      </c>
      <c r="AU256" s="563"/>
      <c r="AV256" s="114">
        <v>0</v>
      </c>
      <c r="AW256" s="114">
        <v>0</v>
      </c>
      <c r="AX256" s="114">
        <v>0</v>
      </c>
    </row>
    <row r="257" spans="1:150" x14ac:dyDescent="0.3">
      <c r="A257" s="24" t="s">
        <v>3127</v>
      </c>
      <c r="B257" s="114"/>
      <c r="C257" s="114"/>
      <c r="D257" s="114"/>
      <c r="E257" s="114"/>
      <c r="F257" s="114"/>
      <c r="G257" s="114"/>
      <c r="H257" s="114"/>
      <c r="I257" s="114"/>
      <c r="J257" s="114"/>
      <c r="K257" s="114"/>
      <c r="L257" s="114"/>
      <c r="M257" s="114"/>
      <c r="N257" s="114"/>
      <c r="O257" s="114"/>
      <c r="P257" s="114"/>
      <c r="Q257" s="114"/>
      <c r="R257" s="114"/>
      <c r="S257" s="114"/>
      <c r="T257" s="114"/>
      <c r="U257" s="114" t="s">
        <v>3113</v>
      </c>
      <c r="V257" s="114"/>
      <c r="W257" s="114" t="s">
        <v>3113</v>
      </c>
      <c r="X257" s="114" t="s">
        <v>3113</v>
      </c>
      <c r="Y257" s="114"/>
      <c r="AA257" s="24" t="s">
        <v>3127</v>
      </c>
      <c r="AB257" s="114"/>
      <c r="AC257" s="114"/>
      <c r="AD257" s="114"/>
      <c r="AE257" s="114"/>
      <c r="AF257" s="114"/>
      <c r="AG257" s="114"/>
      <c r="AH257" s="114"/>
      <c r="AI257" s="114"/>
      <c r="AJ257" s="558"/>
      <c r="AK257" s="114"/>
      <c r="AL257" s="558"/>
      <c r="AM257" s="114"/>
      <c r="AN257" s="558"/>
      <c r="AO257" s="114"/>
      <c r="AP257" s="114"/>
      <c r="AQ257" s="114"/>
      <c r="AR257" s="114"/>
      <c r="AS257" s="114"/>
      <c r="AT257" s="114" t="s">
        <v>3113</v>
      </c>
      <c r="AU257" s="563"/>
      <c r="AV257" s="114" t="s">
        <v>3113</v>
      </c>
      <c r="AW257" s="114" t="s">
        <v>3113</v>
      </c>
      <c r="AX257" s="114"/>
    </row>
    <row r="258" spans="1:150" x14ac:dyDescent="0.3">
      <c r="A258" s="24" t="s">
        <v>3129</v>
      </c>
      <c r="B258" s="114">
        <v>0</v>
      </c>
      <c r="C258" s="114" t="s">
        <v>3113</v>
      </c>
      <c r="D258" s="114" t="s">
        <v>3113</v>
      </c>
      <c r="E258" s="114" t="s">
        <v>3113</v>
      </c>
      <c r="F258" s="114" t="s">
        <v>3113</v>
      </c>
      <c r="G258" s="114">
        <v>0</v>
      </c>
      <c r="H258" s="114">
        <v>0</v>
      </c>
      <c r="I258" s="114" t="s">
        <v>3113</v>
      </c>
      <c r="J258" s="114" t="s">
        <v>3113</v>
      </c>
      <c r="K258" s="114">
        <v>-0.33333333333333337</v>
      </c>
      <c r="L258" s="114">
        <v>0</v>
      </c>
      <c r="M258" s="114" t="s">
        <v>3113</v>
      </c>
      <c r="N258" s="114" t="s">
        <v>3113</v>
      </c>
      <c r="O258" s="114" t="s">
        <v>3113</v>
      </c>
      <c r="P258" s="114" t="s">
        <v>3113</v>
      </c>
      <c r="Q258" s="114" t="s">
        <v>3113</v>
      </c>
      <c r="R258" s="114">
        <v>0</v>
      </c>
      <c r="S258" s="114" t="s">
        <v>3113</v>
      </c>
      <c r="T258" s="114" t="s">
        <v>3113</v>
      </c>
      <c r="U258" s="114" t="s">
        <v>3113</v>
      </c>
      <c r="V258" s="114"/>
      <c r="W258" s="114" t="s">
        <v>3113</v>
      </c>
      <c r="X258" s="114" t="s">
        <v>3113</v>
      </c>
      <c r="Y258" s="114"/>
      <c r="AA258" s="24" t="s">
        <v>3129</v>
      </c>
      <c r="AB258" s="114">
        <v>0</v>
      </c>
      <c r="AC258" s="114" t="s">
        <v>3113</v>
      </c>
      <c r="AD258" s="114" t="s">
        <v>3113</v>
      </c>
      <c r="AE258" s="114" t="s">
        <v>3113</v>
      </c>
      <c r="AF258" s="114" t="s">
        <v>3113</v>
      </c>
      <c r="AG258" s="114">
        <v>-0.20000000000000007</v>
      </c>
      <c r="AH258" s="114">
        <v>-0.25</v>
      </c>
      <c r="AI258" s="114" t="s">
        <v>3113</v>
      </c>
      <c r="AJ258" s="558"/>
      <c r="AK258" s="114" t="s">
        <v>3113</v>
      </c>
      <c r="AL258" s="558"/>
      <c r="AM258" s="114" t="s">
        <v>3113</v>
      </c>
      <c r="AN258" s="558"/>
      <c r="AO258" s="114" t="s">
        <v>3113</v>
      </c>
      <c r="AP258" s="114" t="s">
        <v>3113</v>
      </c>
      <c r="AQ258" s="114">
        <v>-0.2142857142857143</v>
      </c>
      <c r="AR258" s="114" t="s">
        <v>3113</v>
      </c>
      <c r="AS258" s="114" t="s">
        <v>3113</v>
      </c>
      <c r="AT258" s="114" t="s">
        <v>3113</v>
      </c>
      <c r="AU258" s="563"/>
      <c r="AV258" s="114" t="s">
        <v>3113</v>
      </c>
      <c r="AW258" s="114" t="s">
        <v>3113</v>
      </c>
      <c r="AX258" s="114"/>
    </row>
    <row r="259" spans="1:150" ht="14.5" thickBot="1" x14ac:dyDescent="0.35">
      <c r="A259" s="24" t="s">
        <v>2983</v>
      </c>
      <c r="B259" s="114" t="s">
        <v>3113</v>
      </c>
      <c r="C259" s="114" t="s">
        <v>3113</v>
      </c>
      <c r="D259" s="114" t="s">
        <v>3113</v>
      </c>
      <c r="E259" s="114" t="s">
        <v>3113</v>
      </c>
      <c r="F259" s="114" t="s">
        <v>3113</v>
      </c>
      <c r="G259" s="114">
        <v>-7.6923076923076872E-2</v>
      </c>
      <c r="H259" s="114">
        <v>0</v>
      </c>
      <c r="I259" s="114">
        <v>0.16666666666666674</v>
      </c>
      <c r="J259" s="114">
        <v>-0.1428571428571429</v>
      </c>
      <c r="K259" s="114">
        <v>-0.16666666666666663</v>
      </c>
      <c r="L259" s="114">
        <v>0</v>
      </c>
      <c r="M259" s="114">
        <v>0</v>
      </c>
      <c r="N259" s="114">
        <v>0.19999999999999996</v>
      </c>
      <c r="O259" s="114">
        <v>0</v>
      </c>
      <c r="P259" s="114">
        <v>0.19999999999999996</v>
      </c>
      <c r="Q259" s="114">
        <v>0</v>
      </c>
      <c r="R259" s="114">
        <v>0</v>
      </c>
      <c r="S259" s="114">
        <v>0</v>
      </c>
      <c r="T259" s="114">
        <v>0</v>
      </c>
      <c r="U259" s="114">
        <v>0</v>
      </c>
      <c r="V259" s="114"/>
      <c r="W259" s="114">
        <v>0</v>
      </c>
      <c r="X259" s="114">
        <v>0</v>
      </c>
      <c r="Y259" s="114">
        <v>0</v>
      </c>
      <c r="AA259" s="24" t="s">
        <v>2983</v>
      </c>
      <c r="AB259" s="114" t="s">
        <v>3113</v>
      </c>
      <c r="AC259" s="114" t="s">
        <v>3113</v>
      </c>
      <c r="AD259" s="114" t="s">
        <v>3113</v>
      </c>
      <c r="AE259" s="114" t="s">
        <v>3113</v>
      </c>
      <c r="AF259" s="114" t="s">
        <v>3113</v>
      </c>
      <c r="AG259" s="114">
        <v>0</v>
      </c>
      <c r="AH259" s="114">
        <v>0.125</v>
      </c>
      <c r="AI259" s="114">
        <v>0</v>
      </c>
      <c r="AJ259" s="558"/>
      <c r="AK259" s="114">
        <v>-0.11111111111111116</v>
      </c>
      <c r="AL259" s="558"/>
      <c r="AM259" s="114">
        <v>0.125</v>
      </c>
      <c r="AN259" s="558"/>
      <c r="AO259" s="114">
        <v>-0.11111111111111116</v>
      </c>
      <c r="AP259" s="114">
        <v>0.25</v>
      </c>
      <c r="AQ259" s="114">
        <v>0</v>
      </c>
      <c r="AR259" s="114">
        <v>0</v>
      </c>
      <c r="AS259" s="114">
        <v>0</v>
      </c>
      <c r="AT259" s="114">
        <v>-0.5</v>
      </c>
      <c r="AU259" s="563"/>
      <c r="AV259" s="114">
        <v>0</v>
      </c>
      <c r="AW259" s="114">
        <v>1</v>
      </c>
      <c r="AX259" s="114">
        <v>0</v>
      </c>
    </row>
    <row r="260" spans="1:150" ht="14.5" thickBot="1" x14ac:dyDescent="0.35">
      <c r="A260" s="281" t="s">
        <v>3168</v>
      </c>
      <c r="B260" s="313">
        <v>0</v>
      </c>
      <c r="C260" s="313">
        <v>0</v>
      </c>
      <c r="D260" s="313">
        <v>0</v>
      </c>
      <c r="E260" s="313">
        <v>0</v>
      </c>
      <c r="F260" s="313">
        <v>0</v>
      </c>
      <c r="G260" s="313">
        <v>0</v>
      </c>
      <c r="H260" s="313">
        <v>0</v>
      </c>
      <c r="I260" s="314">
        <v>0</v>
      </c>
      <c r="J260" s="314">
        <v>0</v>
      </c>
      <c r="K260" s="314">
        <v>0.25</v>
      </c>
      <c r="L260" s="315">
        <v>-5.0000000000000044E-2</v>
      </c>
      <c r="M260" s="314">
        <v>-0.15789473684210531</v>
      </c>
      <c r="N260" s="314">
        <v>0</v>
      </c>
      <c r="O260" s="314">
        <v>0</v>
      </c>
      <c r="P260" s="315">
        <v>0</v>
      </c>
      <c r="Q260" s="315">
        <v>0</v>
      </c>
      <c r="R260" s="315">
        <v>0.25</v>
      </c>
      <c r="S260" s="315">
        <v>-0.19999999999999996</v>
      </c>
      <c r="T260" s="315">
        <v>0</v>
      </c>
      <c r="U260" s="315">
        <v>0</v>
      </c>
      <c r="V260" s="315">
        <v>0</v>
      </c>
      <c r="W260" s="315">
        <v>0</v>
      </c>
      <c r="X260" s="315">
        <f>IFERROR((X229/W229-1),"")</f>
        <v>0</v>
      </c>
      <c r="Y260" s="315">
        <v>0</v>
      </c>
      <c r="AA260" s="281" t="s">
        <v>3168</v>
      </c>
      <c r="AB260" s="313">
        <v>0</v>
      </c>
      <c r="AC260" s="313">
        <v>9.9999999999999867E-2</v>
      </c>
      <c r="AD260" s="313">
        <v>-0.27272727272727271</v>
      </c>
      <c r="AE260" s="313">
        <v>0.25000000000000022</v>
      </c>
      <c r="AF260" s="313">
        <v>0</v>
      </c>
      <c r="AG260" s="313">
        <v>0.19999999999999996</v>
      </c>
      <c r="AH260" s="313">
        <v>-0.16666666666666663</v>
      </c>
      <c r="AI260" s="314">
        <v>0.19999999999999996</v>
      </c>
      <c r="AJ260" s="559"/>
      <c r="AK260" s="315">
        <v>-0.16666666666666663</v>
      </c>
      <c r="AL260" s="559"/>
      <c r="AM260" s="315">
        <v>0</v>
      </c>
      <c r="AN260" s="559"/>
      <c r="AO260" s="315">
        <v>0</v>
      </c>
      <c r="AP260" s="315">
        <v>0</v>
      </c>
      <c r="AQ260" s="315">
        <v>0</v>
      </c>
      <c r="AR260" s="315">
        <v>0</v>
      </c>
      <c r="AS260" s="315">
        <v>0</v>
      </c>
      <c r="AT260" s="315">
        <v>0</v>
      </c>
      <c r="AU260" s="564"/>
      <c r="AV260" s="315">
        <v>0</v>
      </c>
      <c r="AW260" s="315">
        <v>0.10000000000000009</v>
      </c>
      <c r="AX260" s="315">
        <v>9.0909090909090828E-2</v>
      </c>
    </row>
    <row r="264" spans="1:150" ht="18" x14ac:dyDescent="0.4">
      <c r="A264" s="392" t="s">
        <v>3209</v>
      </c>
      <c r="B264" s="392"/>
      <c r="C264" s="393"/>
      <c r="D264" s="394"/>
      <c r="DR264" s="246"/>
      <c r="DS264" s="246"/>
      <c r="DT264" s="246"/>
      <c r="DU264" s="246"/>
      <c r="DV264" s="246"/>
      <c r="DW264" s="246"/>
      <c r="DX264" s="246"/>
      <c r="DY264" s="246"/>
      <c r="DZ264" s="246"/>
      <c r="EA264" s="246"/>
      <c r="EB264" s="246"/>
      <c r="EC264" s="246"/>
      <c r="ED264" s="246"/>
      <c r="EE264" s="246"/>
      <c r="EF264" s="246"/>
      <c r="EG264" s="246"/>
      <c r="EH264" s="246"/>
      <c r="EI264" s="246"/>
      <c r="EJ264" s="246"/>
      <c r="EK264" s="246"/>
      <c r="EL264" s="246"/>
      <c r="EM264" s="246"/>
      <c r="EN264" s="246"/>
      <c r="EO264" s="246"/>
      <c r="EP264" s="246"/>
    </row>
    <row r="265" spans="1:150" x14ac:dyDescent="0.3">
      <c r="A265" s="551" t="s">
        <v>2959</v>
      </c>
      <c r="B265" s="551"/>
      <c r="C265" s="551"/>
      <c r="D265" s="551"/>
      <c r="E265" s="551"/>
      <c r="F265" s="551"/>
      <c r="G265" s="551"/>
      <c r="H265" s="551"/>
      <c r="I265" s="551"/>
      <c r="J265" s="551"/>
      <c r="K265" s="551"/>
      <c r="L265" s="551"/>
      <c r="M265" s="551"/>
      <c r="N265" s="551"/>
      <c r="O265" s="551"/>
      <c r="P265" s="551"/>
      <c r="Q265" s="551"/>
      <c r="R265" s="551"/>
      <c r="S265" s="551"/>
      <c r="T265" s="551"/>
      <c r="U265" s="551"/>
      <c r="V265" s="551"/>
      <c r="W265" s="551"/>
      <c r="X265" s="551"/>
      <c r="Y265" s="551"/>
      <c r="Z265" s="131"/>
      <c r="AA265" s="551" t="s">
        <v>3210</v>
      </c>
      <c r="AB265" s="551"/>
      <c r="AC265" s="551"/>
      <c r="AD265" s="551"/>
      <c r="AE265" s="551"/>
      <c r="AF265" s="551"/>
      <c r="AG265" s="551"/>
      <c r="AH265" s="551"/>
      <c r="AI265" s="551"/>
      <c r="AJ265" s="551"/>
      <c r="AK265" s="551"/>
      <c r="AL265" s="551"/>
      <c r="AM265" s="551"/>
      <c r="AN265" s="551"/>
      <c r="AO265" s="551"/>
      <c r="AP265" s="551"/>
      <c r="AQ265" s="551"/>
      <c r="AR265" s="551"/>
      <c r="AS265" s="551"/>
      <c r="AT265" s="551"/>
      <c r="AU265" s="551"/>
      <c r="AV265" s="551"/>
      <c r="AW265" s="551"/>
      <c r="AX265" s="551"/>
      <c r="AY265" s="551"/>
      <c r="BA265" s="551" t="s">
        <v>3211</v>
      </c>
      <c r="BB265" s="551"/>
      <c r="BC265" s="551"/>
      <c r="BD265" s="551"/>
      <c r="BE265" s="551"/>
      <c r="BF265" s="551"/>
      <c r="BG265" s="551"/>
      <c r="BH265" s="551"/>
      <c r="BI265" s="551"/>
      <c r="BJ265" s="551"/>
      <c r="BK265" s="551"/>
      <c r="BL265" s="551"/>
      <c r="BM265" s="551"/>
      <c r="BN265" s="551"/>
      <c r="BO265" s="551"/>
      <c r="BP265" s="551"/>
      <c r="BQ265" s="551"/>
      <c r="BR265" s="551"/>
      <c r="BS265" s="551"/>
      <c r="BT265" s="551"/>
      <c r="BU265" s="551"/>
      <c r="BV265" s="551"/>
      <c r="BW265" s="551"/>
      <c r="BX265" s="551"/>
      <c r="BY265" s="551"/>
      <c r="BZ265" s="131"/>
      <c r="CA265" s="551" t="s">
        <v>68</v>
      </c>
      <c r="CB265" s="551"/>
      <c r="CC265" s="551"/>
      <c r="CD265" s="551"/>
      <c r="CE265" s="551"/>
      <c r="CF265" s="551"/>
      <c r="CG265" s="551"/>
      <c r="CH265" s="551"/>
      <c r="CI265" s="551"/>
      <c r="CJ265" s="551"/>
      <c r="CK265" s="551"/>
      <c r="CL265" s="551"/>
      <c r="CM265" s="551"/>
      <c r="CN265" s="551"/>
      <c r="CO265" s="551"/>
      <c r="CP265" s="551"/>
      <c r="CQ265" s="551"/>
      <c r="CR265" s="551"/>
      <c r="CS265" s="551"/>
      <c r="CT265" s="551"/>
      <c r="CU265" s="551"/>
      <c r="CV265" s="551"/>
      <c r="CW265" s="551"/>
      <c r="CX265" s="551"/>
      <c r="CY265" s="551"/>
      <c r="CZ265" s="131"/>
      <c r="DA265" s="551" t="s">
        <v>69</v>
      </c>
      <c r="DB265" s="551"/>
      <c r="DC265" s="551"/>
      <c r="DD265" s="551"/>
      <c r="DE265" s="551"/>
      <c r="DF265" s="551"/>
      <c r="DG265" s="551"/>
      <c r="DH265" s="551"/>
      <c r="DI265" s="551"/>
      <c r="DJ265" s="551"/>
      <c r="DK265" s="551"/>
      <c r="DL265" s="551"/>
      <c r="DM265" s="551"/>
      <c r="DN265" s="551"/>
      <c r="DO265" s="551"/>
      <c r="DP265" s="551"/>
      <c r="DQ265" s="551"/>
      <c r="DR265" s="551"/>
      <c r="DS265" s="551"/>
      <c r="DT265" s="551"/>
      <c r="DU265" s="551"/>
      <c r="DV265" s="551"/>
      <c r="DW265" s="551"/>
      <c r="DX265" s="551"/>
      <c r="DY265" s="551"/>
      <c r="DZ265" s="395"/>
      <c r="EA265" s="395"/>
      <c r="EB265" s="395"/>
      <c r="EC265" s="395"/>
      <c r="ED265" s="395"/>
      <c r="EE265" s="395"/>
      <c r="EF265" s="395"/>
      <c r="EG265" s="395"/>
      <c r="EH265" s="395"/>
      <c r="EI265" s="395"/>
      <c r="EJ265" s="395"/>
      <c r="EK265" s="395"/>
      <c r="EL265" s="395"/>
      <c r="EM265" s="395"/>
      <c r="EN265" s="395"/>
      <c r="EO265" s="395"/>
      <c r="EP265" s="395"/>
      <c r="EQ265" s="395"/>
      <c r="ER265" s="395"/>
      <c r="ES265" s="395"/>
      <c r="ET265" s="395"/>
    </row>
    <row r="267" spans="1:150" ht="26" x14ac:dyDescent="0.3">
      <c r="A267" s="134" t="s">
        <v>3070</v>
      </c>
      <c r="B267" s="134" t="s">
        <v>3193</v>
      </c>
      <c r="C267" s="134" t="s">
        <v>3194</v>
      </c>
      <c r="D267" s="134" t="s">
        <v>3195</v>
      </c>
      <c r="E267" s="134" t="s">
        <v>3196</v>
      </c>
      <c r="F267" s="134" t="s">
        <v>3197</v>
      </c>
      <c r="G267" s="134" t="s">
        <v>3198</v>
      </c>
      <c r="H267" s="135" t="s">
        <v>3080</v>
      </c>
      <c r="I267" s="135" t="s">
        <v>3082</v>
      </c>
      <c r="J267" s="135" t="s">
        <v>3083</v>
      </c>
      <c r="K267" s="188" t="s">
        <v>3151</v>
      </c>
      <c r="L267" s="135" t="s">
        <v>3152</v>
      </c>
      <c r="M267" s="188" t="s">
        <v>3153</v>
      </c>
      <c r="N267" s="135" t="s">
        <v>3154</v>
      </c>
      <c r="O267" s="188" t="s">
        <v>3155</v>
      </c>
      <c r="P267" s="135" t="s">
        <v>3156</v>
      </c>
      <c r="Q267" s="135" t="s">
        <v>3157</v>
      </c>
      <c r="R267" s="135" t="s">
        <v>3158</v>
      </c>
      <c r="S267" s="135" t="s">
        <v>3159</v>
      </c>
      <c r="T267" s="135" t="s">
        <v>3160</v>
      </c>
      <c r="U267" s="135" t="s">
        <v>3161</v>
      </c>
      <c r="V267" s="188" t="s">
        <v>3166</v>
      </c>
      <c r="W267" s="331" t="s">
        <v>3163</v>
      </c>
      <c r="X267" s="331" t="s">
        <v>3164</v>
      </c>
      <c r="Y267" s="331" t="s">
        <v>3165</v>
      </c>
      <c r="AA267" s="134" t="s">
        <v>3070</v>
      </c>
      <c r="AB267" s="134" t="s">
        <v>3193</v>
      </c>
      <c r="AC267" s="134" t="s">
        <v>3194</v>
      </c>
      <c r="AD267" s="134" t="s">
        <v>3195</v>
      </c>
      <c r="AE267" s="134" t="s">
        <v>3212</v>
      </c>
      <c r="AF267" s="134" t="s">
        <v>3197</v>
      </c>
      <c r="AG267" s="134" t="s">
        <v>3198</v>
      </c>
      <c r="AH267" s="135" t="s">
        <v>3080</v>
      </c>
      <c r="AI267" s="135" t="s">
        <v>3082</v>
      </c>
      <c r="AJ267" s="135" t="s">
        <v>3083</v>
      </c>
      <c r="AK267" s="188" t="s">
        <v>3151</v>
      </c>
      <c r="AL267" s="135" t="s">
        <v>3152</v>
      </c>
      <c r="AM267" s="188" t="s">
        <v>3153</v>
      </c>
      <c r="AN267" s="135" t="s">
        <v>3154</v>
      </c>
      <c r="AO267" s="188" t="s">
        <v>3155</v>
      </c>
      <c r="AP267" s="135" t="s">
        <v>3156</v>
      </c>
      <c r="AQ267" s="135" t="s">
        <v>3157</v>
      </c>
      <c r="AR267" s="135" t="s">
        <v>3158</v>
      </c>
      <c r="AS267" s="135" t="s">
        <v>3159</v>
      </c>
      <c r="AT267" s="135" t="s">
        <v>3160</v>
      </c>
      <c r="AU267" s="135" t="s">
        <v>3161</v>
      </c>
      <c r="AV267" s="188" t="s">
        <v>3166</v>
      </c>
      <c r="AW267" s="135" t="s">
        <v>3163</v>
      </c>
      <c r="AX267" s="135" t="s">
        <v>3164</v>
      </c>
      <c r="AY267" s="331" t="s">
        <v>3165</v>
      </c>
      <c r="BA267" s="134" t="s">
        <v>3070</v>
      </c>
      <c r="BB267" s="134" t="s">
        <v>3193</v>
      </c>
      <c r="BC267" s="134" t="s">
        <v>3194</v>
      </c>
      <c r="BD267" s="134" t="s">
        <v>3195</v>
      </c>
      <c r="BE267" s="134" t="s">
        <v>3212</v>
      </c>
      <c r="BF267" s="134" t="s">
        <v>3197</v>
      </c>
      <c r="BG267" s="134" t="s">
        <v>3198</v>
      </c>
      <c r="BH267" s="135" t="s">
        <v>3080</v>
      </c>
      <c r="BI267" s="135" t="s">
        <v>3082</v>
      </c>
      <c r="BJ267" s="135" t="s">
        <v>3083</v>
      </c>
      <c r="BK267" s="188" t="s">
        <v>3151</v>
      </c>
      <c r="BL267" s="135" t="s">
        <v>3152</v>
      </c>
      <c r="BM267" s="188" t="s">
        <v>3153</v>
      </c>
      <c r="BN267" s="135" t="s">
        <v>3154</v>
      </c>
      <c r="BO267" s="188" t="s">
        <v>3155</v>
      </c>
      <c r="BP267" s="135" t="s">
        <v>3156</v>
      </c>
      <c r="BQ267" s="135" t="s">
        <v>3157</v>
      </c>
      <c r="BR267" s="135" t="s">
        <v>3158</v>
      </c>
      <c r="BS267" s="135" t="s">
        <v>3159</v>
      </c>
      <c r="BT267" s="135" t="s">
        <v>3160</v>
      </c>
      <c r="BU267" s="135" t="s">
        <v>3161</v>
      </c>
      <c r="BV267" s="188" t="s">
        <v>3166</v>
      </c>
      <c r="BW267" s="135" t="s">
        <v>3163</v>
      </c>
      <c r="BX267" s="135" t="s">
        <v>3164</v>
      </c>
      <c r="BY267" s="135" t="s">
        <v>3164</v>
      </c>
      <c r="CA267" s="134" t="s">
        <v>3070</v>
      </c>
      <c r="CB267" s="134" t="s">
        <v>3193</v>
      </c>
      <c r="CC267" s="134" t="s">
        <v>3194</v>
      </c>
      <c r="CD267" s="134" t="s">
        <v>3195</v>
      </c>
      <c r="CE267" s="134" t="s">
        <v>3212</v>
      </c>
      <c r="CF267" s="134" t="s">
        <v>3197</v>
      </c>
      <c r="CG267" s="134" t="s">
        <v>3198</v>
      </c>
      <c r="CH267" s="135" t="s">
        <v>3080</v>
      </c>
      <c r="CI267" s="135" t="s">
        <v>3082</v>
      </c>
      <c r="CJ267" s="135" t="s">
        <v>3083</v>
      </c>
      <c r="CK267" s="188" t="s">
        <v>3151</v>
      </c>
      <c r="CL267" s="135" t="s">
        <v>3152</v>
      </c>
      <c r="CM267" s="188" t="s">
        <v>3153</v>
      </c>
      <c r="CN267" s="135" t="s">
        <v>3154</v>
      </c>
      <c r="CO267" s="188" t="s">
        <v>3155</v>
      </c>
      <c r="CP267" s="135" t="s">
        <v>3156</v>
      </c>
      <c r="CQ267" s="135" t="s">
        <v>3157</v>
      </c>
      <c r="CR267" s="135" t="s">
        <v>3158</v>
      </c>
      <c r="CS267" s="135" t="s">
        <v>3159</v>
      </c>
      <c r="CT267" s="135" t="s">
        <v>3160</v>
      </c>
      <c r="CU267" s="135" t="s">
        <v>3161</v>
      </c>
      <c r="CV267" s="188" t="s">
        <v>3166</v>
      </c>
      <c r="CW267" s="135" t="s">
        <v>3163</v>
      </c>
      <c r="CX267" s="135" t="s">
        <v>3164</v>
      </c>
      <c r="CY267" s="135" t="s">
        <v>3165</v>
      </c>
      <c r="DA267" s="134" t="s">
        <v>3070</v>
      </c>
      <c r="DB267" s="134" t="s">
        <v>3193</v>
      </c>
      <c r="DC267" s="134" t="s">
        <v>3194</v>
      </c>
      <c r="DD267" s="134" t="s">
        <v>3195</v>
      </c>
      <c r="DE267" s="134" t="s">
        <v>3212</v>
      </c>
      <c r="DF267" s="134" t="s">
        <v>3197</v>
      </c>
      <c r="DG267" s="134" t="s">
        <v>3198</v>
      </c>
      <c r="DH267" s="135" t="s">
        <v>3080</v>
      </c>
      <c r="DI267" s="135" t="s">
        <v>3082</v>
      </c>
      <c r="DJ267" s="135" t="s">
        <v>3083</v>
      </c>
      <c r="DK267" s="188" t="s">
        <v>3151</v>
      </c>
      <c r="DL267" s="135" t="s">
        <v>3152</v>
      </c>
      <c r="DM267" s="188" t="s">
        <v>3153</v>
      </c>
      <c r="DN267" s="135" t="s">
        <v>3154</v>
      </c>
      <c r="DO267" s="188" t="s">
        <v>3155</v>
      </c>
      <c r="DP267" s="135" t="s">
        <v>3156</v>
      </c>
      <c r="DQ267" s="135" t="s">
        <v>3157</v>
      </c>
      <c r="DR267" s="135" t="s">
        <v>3158</v>
      </c>
      <c r="DS267" s="135" t="s">
        <v>3159</v>
      </c>
      <c r="DT267" s="135" t="s">
        <v>3160</v>
      </c>
      <c r="DU267" s="135" t="s">
        <v>3161</v>
      </c>
      <c r="DV267" s="188" t="s">
        <v>3166</v>
      </c>
      <c r="DW267" s="135" t="s">
        <v>3163</v>
      </c>
      <c r="DX267" s="135" t="s">
        <v>3164</v>
      </c>
      <c r="DY267" s="135" t="s">
        <v>3165</v>
      </c>
    </row>
    <row r="268" spans="1:150" x14ac:dyDescent="0.3">
      <c r="A268" s="206" t="s">
        <v>2884</v>
      </c>
      <c r="B268" s="198" t="s">
        <v>3112</v>
      </c>
      <c r="C268" s="198" t="s">
        <v>3112</v>
      </c>
      <c r="D268" s="198" t="s">
        <v>3112</v>
      </c>
      <c r="E268" s="198" t="s">
        <v>3112</v>
      </c>
      <c r="F268" s="198" t="s">
        <v>3112</v>
      </c>
      <c r="G268" s="198" t="s">
        <v>3112</v>
      </c>
      <c r="H268" s="198" t="s">
        <v>3112</v>
      </c>
      <c r="I268" s="199">
        <v>4000</v>
      </c>
      <c r="J268" s="199">
        <v>4000</v>
      </c>
      <c r="K268" s="560" t="s">
        <v>3199</v>
      </c>
      <c r="L268" s="199">
        <v>4000</v>
      </c>
      <c r="M268" s="560" t="s">
        <v>3199</v>
      </c>
      <c r="N268" s="199">
        <v>4000</v>
      </c>
      <c r="O268" s="560" t="s">
        <v>3199</v>
      </c>
      <c r="P268" s="203">
        <v>4000</v>
      </c>
      <c r="Q268" s="203">
        <v>4000</v>
      </c>
      <c r="R268" s="203">
        <v>4000</v>
      </c>
      <c r="S268" s="204">
        <v>4000</v>
      </c>
      <c r="T268" s="204">
        <v>6500</v>
      </c>
      <c r="U268" s="201">
        <v>4000</v>
      </c>
      <c r="V268" s="560" t="s">
        <v>3199</v>
      </c>
      <c r="W268" s="201">
        <v>4000</v>
      </c>
      <c r="X268" s="201">
        <v>4000</v>
      </c>
      <c r="Y268" s="201">
        <v>4000</v>
      </c>
      <c r="AA268" s="206" t="s">
        <v>2884</v>
      </c>
      <c r="AB268" s="198" t="s">
        <v>3112</v>
      </c>
      <c r="AC268" s="198" t="s">
        <v>3112</v>
      </c>
      <c r="AD268" s="198" t="s">
        <v>3112</v>
      </c>
      <c r="AE268" s="198" t="s">
        <v>3112</v>
      </c>
      <c r="AF268" s="198" t="s">
        <v>3112</v>
      </c>
      <c r="AG268" s="198" t="s">
        <v>3112</v>
      </c>
      <c r="AH268" s="198" t="s">
        <v>3112</v>
      </c>
      <c r="AI268" s="199">
        <v>5000</v>
      </c>
      <c r="AJ268" s="199">
        <v>5500</v>
      </c>
      <c r="AK268" s="560" t="s">
        <v>3199</v>
      </c>
      <c r="AL268" s="199">
        <v>6000</v>
      </c>
      <c r="AM268" s="560" t="s">
        <v>3199</v>
      </c>
      <c r="AN268" s="199">
        <v>6000</v>
      </c>
      <c r="AO268" s="560" t="s">
        <v>3199</v>
      </c>
      <c r="AP268" s="203">
        <v>6000</v>
      </c>
      <c r="AQ268" s="203">
        <v>6000</v>
      </c>
      <c r="AR268" s="203">
        <v>6000</v>
      </c>
      <c r="AS268" s="204">
        <v>5000</v>
      </c>
      <c r="AT268" s="204">
        <v>5500</v>
      </c>
      <c r="AU268" s="201">
        <v>6000</v>
      </c>
      <c r="AV268" s="557" t="s">
        <v>3199</v>
      </c>
      <c r="AW268" s="201">
        <v>6000</v>
      </c>
      <c r="AX268" s="201">
        <v>7000</v>
      </c>
      <c r="AY268" s="232">
        <v>6150</v>
      </c>
      <c r="BA268" s="206" t="s">
        <v>2884</v>
      </c>
      <c r="BB268" s="198" t="s">
        <v>3112</v>
      </c>
      <c r="BC268" s="198" t="s">
        <v>3112</v>
      </c>
      <c r="BD268" s="198" t="s">
        <v>3112</v>
      </c>
      <c r="BE268" s="198" t="s">
        <v>3112</v>
      </c>
      <c r="BF268" s="198" t="s">
        <v>3112</v>
      </c>
      <c r="BG268" s="198" t="s">
        <v>3112</v>
      </c>
      <c r="BH268" s="198" t="s">
        <v>3112</v>
      </c>
      <c r="BI268" s="199">
        <v>2000</v>
      </c>
      <c r="BJ268" s="199">
        <v>1750</v>
      </c>
      <c r="BK268" s="560" t="s">
        <v>3199</v>
      </c>
      <c r="BL268" s="199">
        <v>2000</v>
      </c>
      <c r="BM268" s="560" t="s">
        <v>3199</v>
      </c>
      <c r="BN268" s="199">
        <v>2000</v>
      </c>
      <c r="BO268" s="560" t="s">
        <v>3199</v>
      </c>
      <c r="BP268" s="203">
        <v>2000</v>
      </c>
      <c r="BQ268" s="203">
        <v>1500</v>
      </c>
      <c r="BR268" s="203">
        <v>2000</v>
      </c>
      <c r="BS268" s="204">
        <v>1500</v>
      </c>
      <c r="BT268" s="204">
        <v>1500</v>
      </c>
      <c r="BU268" s="201">
        <v>1500</v>
      </c>
      <c r="BV268" s="557" t="s">
        <v>3199</v>
      </c>
      <c r="BW268" s="201">
        <v>2000</v>
      </c>
      <c r="BX268" s="201">
        <v>2000</v>
      </c>
      <c r="BY268" s="201">
        <v>1750</v>
      </c>
      <c r="CA268" s="206" t="s">
        <v>2884</v>
      </c>
      <c r="CB268" s="198" t="s">
        <v>3112</v>
      </c>
      <c r="CC268" s="198" t="s">
        <v>3112</v>
      </c>
      <c r="CD268" s="198" t="s">
        <v>3112</v>
      </c>
      <c r="CE268" s="198" t="s">
        <v>3112</v>
      </c>
      <c r="CF268" s="198" t="s">
        <v>3112</v>
      </c>
      <c r="CG268" s="198" t="s">
        <v>3112</v>
      </c>
      <c r="CH268" s="198" t="s">
        <v>3112</v>
      </c>
      <c r="CI268" s="199">
        <v>50</v>
      </c>
      <c r="CJ268" s="199">
        <v>50</v>
      </c>
      <c r="CK268" s="560" t="s">
        <v>3199</v>
      </c>
      <c r="CL268" s="199">
        <v>50</v>
      </c>
      <c r="CM268" s="560" t="s">
        <v>3199</v>
      </c>
      <c r="CN268" s="199">
        <v>50</v>
      </c>
      <c r="CO268" s="560" t="s">
        <v>3199</v>
      </c>
      <c r="CP268" s="203">
        <v>50</v>
      </c>
      <c r="CQ268" s="203">
        <v>50</v>
      </c>
      <c r="CR268" s="203">
        <v>50</v>
      </c>
      <c r="CS268" s="204">
        <v>50</v>
      </c>
      <c r="CT268" s="204">
        <v>50</v>
      </c>
      <c r="CU268" s="216">
        <v>50</v>
      </c>
      <c r="CV268" s="560" t="s">
        <v>3199</v>
      </c>
      <c r="CW268" s="216">
        <v>50</v>
      </c>
      <c r="CX268" s="257">
        <v>50</v>
      </c>
      <c r="CY268" s="216">
        <v>50</v>
      </c>
      <c r="DA268" s="206" t="s">
        <v>2884</v>
      </c>
      <c r="DB268" s="235" t="s">
        <v>3112</v>
      </c>
      <c r="DC268" s="235" t="s">
        <v>3112</v>
      </c>
      <c r="DD268" s="235" t="s">
        <v>3112</v>
      </c>
      <c r="DE268" s="235" t="s">
        <v>3112</v>
      </c>
      <c r="DF268" s="235" t="s">
        <v>3112</v>
      </c>
      <c r="DG268" s="235" t="s">
        <v>3112</v>
      </c>
      <c r="DH268" s="198" t="s">
        <v>3112</v>
      </c>
      <c r="DI268" s="199">
        <v>1400</v>
      </c>
      <c r="DJ268" s="199">
        <v>1250</v>
      </c>
      <c r="DK268" s="200">
        <v>1250</v>
      </c>
      <c r="DL268" s="199">
        <v>1250</v>
      </c>
      <c r="DM268" s="201">
        <v>1250</v>
      </c>
      <c r="DN268" s="199">
        <v>1250</v>
      </c>
      <c r="DO268" s="203">
        <v>1250</v>
      </c>
      <c r="DP268" s="203">
        <v>1250</v>
      </c>
      <c r="DQ268" s="203">
        <v>1250</v>
      </c>
      <c r="DR268" s="203">
        <v>1250</v>
      </c>
      <c r="DS268" s="204">
        <v>1250</v>
      </c>
      <c r="DT268" s="204">
        <v>1250</v>
      </c>
      <c r="DU268" s="201">
        <v>1250</v>
      </c>
      <c r="DV268" s="197">
        <v>1200</v>
      </c>
      <c r="DW268" s="201">
        <v>1500</v>
      </c>
      <c r="DX268" s="199">
        <v>1500</v>
      </c>
      <c r="DY268" s="201">
        <v>1300</v>
      </c>
    </row>
    <row r="269" spans="1:150" x14ac:dyDescent="0.3">
      <c r="A269" s="206" t="s">
        <v>2974</v>
      </c>
      <c r="B269" s="396">
        <v>5500</v>
      </c>
      <c r="C269" s="396">
        <v>3250</v>
      </c>
      <c r="D269" s="396">
        <v>3000</v>
      </c>
      <c r="E269" s="396">
        <v>6000</v>
      </c>
      <c r="F269" s="396">
        <v>4000</v>
      </c>
      <c r="G269" s="198" t="s">
        <v>3112</v>
      </c>
      <c r="H269" s="222">
        <v>5750</v>
      </c>
      <c r="I269" s="199">
        <v>5000</v>
      </c>
      <c r="J269" s="199">
        <v>3250</v>
      </c>
      <c r="K269" s="560"/>
      <c r="L269" s="199">
        <v>3000</v>
      </c>
      <c r="M269" s="560"/>
      <c r="N269" s="203">
        <v>3500</v>
      </c>
      <c r="O269" s="560"/>
      <c r="P269" s="198" t="s">
        <v>3112</v>
      </c>
      <c r="Q269" s="220">
        <v>6000</v>
      </c>
      <c r="R269" s="203">
        <v>4500</v>
      </c>
      <c r="S269" s="204">
        <v>6000</v>
      </c>
      <c r="T269" s="204">
        <v>6000</v>
      </c>
      <c r="U269" s="201">
        <v>6000</v>
      </c>
      <c r="V269" s="560"/>
      <c r="W269" s="201">
        <v>6000</v>
      </c>
      <c r="X269" s="201">
        <v>6000</v>
      </c>
      <c r="Y269" s="201">
        <v>6000</v>
      </c>
      <c r="AA269" s="206" t="s">
        <v>2974</v>
      </c>
      <c r="AB269" s="396">
        <v>5000</v>
      </c>
      <c r="AC269" s="396">
        <v>4000</v>
      </c>
      <c r="AD269" s="396">
        <v>5000</v>
      </c>
      <c r="AE269" s="396">
        <v>6100</v>
      </c>
      <c r="AF269" s="396">
        <v>6000</v>
      </c>
      <c r="AG269" s="198" t="s">
        <v>3112</v>
      </c>
      <c r="AH269" s="222">
        <v>6980</v>
      </c>
      <c r="AI269" s="199">
        <v>6000</v>
      </c>
      <c r="AJ269" s="199">
        <v>5000</v>
      </c>
      <c r="AK269" s="560"/>
      <c r="AL269" s="199">
        <v>5000</v>
      </c>
      <c r="AM269" s="560"/>
      <c r="AN269" s="203">
        <v>5500</v>
      </c>
      <c r="AO269" s="560"/>
      <c r="AP269" s="198" t="s">
        <v>3112</v>
      </c>
      <c r="AQ269" s="220">
        <v>7500</v>
      </c>
      <c r="AR269" s="203">
        <v>5500</v>
      </c>
      <c r="AS269" s="204">
        <v>5500</v>
      </c>
      <c r="AT269" s="204">
        <v>5500</v>
      </c>
      <c r="AU269" s="201">
        <v>5500</v>
      </c>
      <c r="AV269" s="558"/>
      <c r="AW269" s="201">
        <v>6000</v>
      </c>
      <c r="AX269" s="201">
        <v>5500</v>
      </c>
      <c r="AY269" s="201">
        <v>5000</v>
      </c>
      <c r="BA269" s="206" t="s">
        <v>2974</v>
      </c>
      <c r="BB269" s="396">
        <v>1500</v>
      </c>
      <c r="BC269" s="396">
        <v>1500</v>
      </c>
      <c r="BD269" s="396">
        <v>1500</v>
      </c>
      <c r="BE269" s="396">
        <v>1500</v>
      </c>
      <c r="BF269" s="396">
        <v>1500</v>
      </c>
      <c r="BG269" s="198" t="s">
        <v>3112</v>
      </c>
      <c r="BH269" s="222">
        <v>1750</v>
      </c>
      <c r="BI269" s="199">
        <v>1125</v>
      </c>
      <c r="BJ269" s="199">
        <v>1250</v>
      </c>
      <c r="BK269" s="560"/>
      <c r="BL269" s="199">
        <v>1250</v>
      </c>
      <c r="BM269" s="560"/>
      <c r="BN269" s="203">
        <v>1250</v>
      </c>
      <c r="BO269" s="560"/>
      <c r="BP269" s="198" t="s">
        <v>3112</v>
      </c>
      <c r="BQ269" s="220">
        <v>1500</v>
      </c>
      <c r="BR269" s="203">
        <v>1500</v>
      </c>
      <c r="BS269" s="204">
        <v>1000</v>
      </c>
      <c r="BT269" s="204">
        <v>1000</v>
      </c>
      <c r="BU269" s="201">
        <v>1000</v>
      </c>
      <c r="BV269" s="558"/>
      <c r="BW269" s="201">
        <v>1000</v>
      </c>
      <c r="BX269" s="201">
        <v>1000</v>
      </c>
      <c r="BY269" s="201">
        <v>1000</v>
      </c>
      <c r="CA269" s="206" t="s">
        <v>2974</v>
      </c>
      <c r="CB269" s="396">
        <v>100</v>
      </c>
      <c r="CC269" s="396">
        <v>50</v>
      </c>
      <c r="CD269" s="396">
        <v>100</v>
      </c>
      <c r="CE269" s="396">
        <v>75</v>
      </c>
      <c r="CF269" s="396">
        <v>100</v>
      </c>
      <c r="CG269" s="198" t="s">
        <v>3112</v>
      </c>
      <c r="CH269" s="222">
        <v>100</v>
      </c>
      <c r="CI269" s="199">
        <v>50</v>
      </c>
      <c r="CJ269" s="199">
        <v>250</v>
      </c>
      <c r="CK269" s="560"/>
      <c r="CL269" s="199">
        <v>50</v>
      </c>
      <c r="CM269" s="560"/>
      <c r="CN269" s="203">
        <v>50</v>
      </c>
      <c r="CO269" s="560"/>
      <c r="CP269" s="198" t="s">
        <v>3112</v>
      </c>
      <c r="CQ269" s="220">
        <v>50</v>
      </c>
      <c r="CR269" s="203">
        <v>100</v>
      </c>
      <c r="CS269" s="204">
        <v>50</v>
      </c>
      <c r="CT269" s="204">
        <v>50</v>
      </c>
      <c r="CU269" s="216">
        <v>50</v>
      </c>
      <c r="CV269" s="560"/>
      <c r="CW269" s="216">
        <v>50</v>
      </c>
      <c r="CX269" s="257">
        <v>50</v>
      </c>
      <c r="CY269" s="216">
        <v>50</v>
      </c>
      <c r="DA269" s="206" t="s">
        <v>2974</v>
      </c>
      <c r="DB269" s="397">
        <v>100</v>
      </c>
      <c r="DC269" s="397">
        <v>50</v>
      </c>
      <c r="DD269" s="398">
        <v>100</v>
      </c>
      <c r="DE269" s="398">
        <v>75</v>
      </c>
      <c r="DF269" s="399">
        <v>100</v>
      </c>
      <c r="DG269" s="198" t="s">
        <v>3112</v>
      </c>
      <c r="DH269" s="222">
        <v>1000</v>
      </c>
      <c r="DI269" s="199">
        <v>1000</v>
      </c>
      <c r="DJ269" s="199">
        <v>1000</v>
      </c>
      <c r="DK269" s="199">
        <v>1000</v>
      </c>
      <c r="DL269" s="199">
        <v>1000</v>
      </c>
      <c r="DM269" s="198" t="s">
        <v>3112</v>
      </c>
      <c r="DN269" s="203">
        <v>1000</v>
      </c>
      <c r="DO269" s="203">
        <v>1000</v>
      </c>
      <c r="DP269" s="198" t="s">
        <v>3112</v>
      </c>
      <c r="DQ269" s="203">
        <v>1000</v>
      </c>
      <c r="DR269" s="203">
        <v>1000</v>
      </c>
      <c r="DS269" s="204">
        <v>1200</v>
      </c>
      <c r="DT269" s="204">
        <v>1200</v>
      </c>
      <c r="DU269" s="201">
        <v>1000</v>
      </c>
      <c r="DV269" s="204">
        <v>1500</v>
      </c>
      <c r="DW269" s="201">
        <v>1500</v>
      </c>
      <c r="DX269" s="199">
        <v>1000</v>
      </c>
      <c r="DY269" s="201">
        <v>1000</v>
      </c>
    </row>
    <row r="270" spans="1:150" x14ac:dyDescent="0.3">
      <c r="A270" s="206" t="s">
        <v>2975</v>
      </c>
      <c r="B270" s="396">
        <v>3000</v>
      </c>
      <c r="C270" s="396">
        <v>8000</v>
      </c>
      <c r="D270" s="198" t="s">
        <v>3112</v>
      </c>
      <c r="E270" s="220">
        <v>7000</v>
      </c>
      <c r="F270" s="220">
        <v>7500</v>
      </c>
      <c r="G270" s="252">
        <v>5500</v>
      </c>
      <c r="H270" s="222">
        <v>8000</v>
      </c>
      <c r="I270" s="199">
        <v>7500</v>
      </c>
      <c r="J270" s="199">
        <v>7000</v>
      </c>
      <c r="K270" s="560"/>
      <c r="L270" s="199">
        <v>7500</v>
      </c>
      <c r="M270" s="560"/>
      <c r="N270" s="339">
        <v>7500</v>
      </c>
      <c r="O270" s="560"/>
      <c r="P270" s="203">
        <v>7250</v>
      </c>
      <c r="Q270" s="203">
        <v>8250</v>
      </c>
      <c r="R270" s="203">
        <v>7000</v>
      </c>
      <c r="S270" s="204">
        <v>8000</v>
      </c>
      <c r="T270" s="204">
        <v>6000</v>
      </c>
      <c r="U270" s="201">
        <v>7000</v>
      </c>
      <c r="V270" s="560"/>
      <c r="W270" s="201">
        <v>2375</v>
      </c>
      <c r="X270" s="201">
        <v>6000</v>
      </c>
      <c r="Y270" s="201">
        <v>5000</v>
      </c>
      <c r="AA270" s="206" t="s">
        <v>2975</v>
      </c>
      <c r="AB270" s="396">
        <v>8000</v>
      </c>
      <c r="AC270" s="396">
        <v>6000</v>
      </c>
      <c r="AD270" s="198" t="s">
        <v>3112</v>
      </c>
      <c r="AE270" s="220">
        <v>6500</v>
      </c>
      <c r="AF270" s="220">
        <v>6000</v>
      </c>
      <c r="AG270" s="252">
        <v>7000</v>
      </c>
      <c r="AH270" s="222">
        <v>6000</v>
      </c>
      <c r="AI270" s="199">
        <v>13500</v>
      </c>
      <c r="AJ270" s="199">
        <v>6000</v>
      </c>
      <c r="AK270" s="560"/>
      <c r="AL270" s="199">
        <v>6500</v>
      </c>
      <c r="AM270" s="560"/>
      <c r="AN270" s="339">
        <v>7200</v>
      </c>
      <c r="AO270" s="560"/>
      <c r="AP270" s="203">
        <v>6500</v>
      </c>
      <c r="AQ270" s="203">
        <v>7000</v>
      </c>
      <c r="AR270" s="203">
        <v>6250</v>
      </c>
      <c r="AS270" s="204">
        <v>6000</v>
      </c>
      <c r="AT270" s="204">
        <v>7000</v>
      </c>
      <c r="AU270" s="201">
        <v>15000</v>
      </c>
      <c r="AV270" s="558"/>
      <c r="AW270" s="201">
        <v>6000</v>
      </c>
      <c r="AX270" s="232">
        <v>6000</v>
      </c>
      <c r="AY270" s="232">
        <v>6150</v>
      </c>
      <c r="BA270" s="206" t="s">
        <v>2975</v>
      </c>
      <c r="BB270" s="396">
        <v>2000</v>
      </c>
      <c r="BC270" s="396">
        <v>1250</v>
      </c>
      <c r="BD270" s="198" t="s">
        <v>3112</v>
      </c>
      <c r="BE270" s="220">
        <v>2000</v>
      </c>
      <c r="BF270" s="220">
        <v>2000</v>
      </c>
      <c r="BG270" s="252">
        <v>2000</v>
      </c>
      <c r="BH270" s="222">
        <v>2000</v>
      </c>
      <c r="BI270" s="199">
        <v>2000</v>
      </c>
      <c r="BJ270" s="199">
        <v>2000</v>
      </c>
      <c r="BK270" s="560"/>
      <c r="BL270" s="199">
        <v>2500</v>
      </c>
      <c r="BM270" s="560"/>
      <c r="BN270" s="339">
        <v>2000</v>
      </c>
      <c r="BO270" s="560"/>
      <c r="BP270" s="203">
        <v>2500</v>
      </c>
      <c r="BQ270" s="203">
        <v>2500</v>
      </c>
      <c r="BR270" s="203">
        <v>2500</v>
      </c>
      <c r="BS270" s="204">
        <v>2500</v>
      </c>
      <c r="BT270" s="204">
        <v>2125</v>
      </c>
      <c r="BU270" s="196">
        <v>1000</v>
      </c>
      <c r="BV270" s="558"/>
      <c r="BW270" s="201">
        <v>1500</v>
      </c>
      <c r="BX270" s="201">
        <v>1500</v>
      </c>
      <c r="BY270" s="196">
        <v>1500</v>
      </c>
      <c r="CA270" s="206" t="s">
        <v>2975</v>
      </c>
      <c r="CB270" s="396">
        <v>50</v>
      </c>
      <c r="CC270" s="396">
        <v>75</v>
      </c>
      <c r="CD270" s="198" t="s">
        <v>3112</v>
      </c>
      <c r="CE270" s="220">
        <v>75</v>
      </c>
      <c r="CF270" s="220">
        <v>50</v>
      </c>
      <c r="CG270" s="252">
        <v>50</v>
      </c>
      <c r="CH270" s="222">
        <v>100</v>
      </c>
      <c r="CI270" s="199">
        <v>100</v>
      </c>
      <c r="CJ270" s="199">
        <v>50</v>
      </c>
      <c r="CK270" s="560"/>
      <c r="CL270" s="199">
        <v>50</v>
      </c>
      <c r="CM270" s="560"/>
      <c r="CN270" s="339">
        <v>100</v>
      </c>
      <c r="CO270" s="560"/>
      <c r="CP270" s="203">
        <v>250</v>
      </c>
      <c r="CQ270" s="203">
        <v>75</v>
      </c>
      <c r="CR270" s="203">
        <v>175</v>
      </c>
      <c r="CS270" s="204">
        <v>50</v>
      </c>
      <c r="CT270" s="204">
        <v>50</v>
      </c>
      <c r="CU270" s="216">
        <v>50</v>
      </c>
      <c r="CV270" s="560"/>
      <c r="CW270" s="216">
        <v>50</v>
      </c>
      <c r="CX270" s="257">
        <v>50</v>
      </c>
      <c r="CY270" s="400">
        <v>50</v>
      </c>
      <c r="DA270" s="206" t="s">
        <v>2975</v>
      </c>
      <c r="DB270" s="397">
        <v>1275</v>
      </c>
      <c r="DC270" s="397">
        <v>1400</v>
      </c>
      <c r="DD270" s="191" t="s">
        <v>3112</v>
      </c>
      <c r="DE270" s="397">
        <v>1500</v>
      </c>
      <c r="DF270" s="220">
        <v>1500</v>
      </c>
      <c r="DG270" s="220">
        <v>1500</v>
      </c>
      <c r="DH270" s="401">
        <v>1300</v>
      </c>
      <c r="DI270" s="192">
        <v>1250</v>
      </c>
      <c r="DJ270" s="192">
        <v>1200</v>
      </c>
      <c r="DK270" s="199">
        <v>1500</v>
      </c>
      <c r="DL270" s="199">
        <v>1400</v>
      </c>
      <c r="DM270" s="339">
        <v>1300</v>
      </c>
      <c r="DN270" s="374">
        <v>1200</v>
      </c>
      <c r="DO270" s="203">
        <v>1200</v>
      </c>
      <c r="DP270" s="203">
        <v>1250</v>
      </c>
      <c r="DQ270" s="252">
        <v>1000</v>
      </c>
      <c r="DR270" s="203">
        <v>1500</v>
      </c>
      <c r="DS270" s="197">
        <v>1200</v>
      </c>
      <c r="DT270" s="204">
        <v>1200</v>
      </c>
      <c r="DU270" s="201">
        <v>1200</v>
      </c>
      <c r="DV270" s="191" t="s">
        <v>3112</v>
      </c>
      <c r="DW270" s="201">
        <v>1500</v>
      </c>
      <c r="DX270" s="199">
        <v>1300</v>
      </c>
      <c r="DY270" s="192">
        <v>1075</v>
      </c>
    </row>
    <row r="271" spans="1:150" x14ac:dyDescent="0.3">
      <c r="A271" s="206" t="s">
        <v>2880</v>
      </c>
      <c r="B271" s="198" t="s">
        <v>3112</v>
      </c>
      <c r="C271" s="198" t="s">
        <v>3112</v>
      </c>
      <c r="D271" s="198" t="s">
        <v>3112</v>
      </c>
      <c r="E271" s="198">
        <v>3950</v>
      </c>
      <c r="F271" s="220">
        <v>3500</v>
      </c>
      <c r="G271" s="220">
        <v>3500</v>
      </c>
      <c r="H271" s="222">
        <v>3500</v>
      </c>
      <c r="I271" s="198" t="s">
        <v>3112</v>
      </c>
      <c r="J271" s="198" t="s">
        <v>3112</v>
      </c>
      <c r="K271" s="560"/>
      <c r="L271" s="205">
        <v>5250</v>
      </c>
      <c r="M271" s="560"/>
      <c r="N271" s="203">
        <v>5500</v>
      </c>
      <c r="O271" s="560"/>
      <c r="P271" s="220">
        <v>5500</v>
      </c>
      <c r="Q271" s="220">
        <v>6000</v>
      </c>
      <c r="R271" s="203">
        <v>6000</v>
      </c>
      <c r="S271" s="197">
        <v>6000</v>
      </c>
      <c r="T271" s="204">
        <v>3500</v>
      </c>
      <c r="U271" s="201">
        <v>3500</v>
      </c>
      <c r="V271" s="560"/>
      <c r="W271" s="201">
        <v>3850</v>
      </c>
      <c r="X271" s="201">
        <v>4000</v>
      </c>
      <c r="Y271" s="201">
        <v>4000</v>
      </c>
      <c r="AA271" s="206" t="s">
        <v>2880</v>
      </c>
      <c r="AB271" s="198" t="s">
        <v>3112</v>
      </c>
      <c r="AC271" s="198" t="s">
        <v>3112</v>
      </c>
      <c r="AD271" s="198" t="s">
        <v>3112</v>
      </c>
      <c r="AE271" s="198">
        <v>6050</v>
      </c>
      <c r="AF271" s="220">
        <v>4500</v>
      </c>
      <c r="AG271" s="220">
        <v>4500</v>
      </c>
      <c r="AH271" s="222">
        <v>4500</v>
      </c>
      <c r="AI271" s="198" t="s">
        <v>3112</v>
      </c>
      <c r="AJ271" s="198" t="s">
        <v>3112</v>
      </c>
      <c r="AK271" s="560"/>
      <c r="AL271" s="205">
        <v>5000</v>
      </c>
      <c r="AM271" s="560"/>
      <c r="AN271" s="203">
        <v>3500</v>
      </c>
      <c r="AO271" s="560"/>
      <c r="AP271" s="220">
        <v>3500</v>
      </c>
      <c r="AQ271" s="220">
        <v>7000</v>
      </c>
      <c r="AR271" s="203">
        <v>6500</v>
      </c>
      <c r="AS271" s="197">
        <v>6000</v>
      </c>
      <c r="AT271" s="204">
        <v>4000</v>
      </c>
      <c r="AU271" s="201">
        <v>4500</v>
      </c>
      <c r="AV271" s="558"/>
      <c r="AW271" s="201">
        <v>5500</v>
      </c>
      <c r="AX271" s="201">
        <v>6000</v>
      </c>
      <c r="AY271" s="201">
        <v>6000</v>
      </c>
      <c r="BA271" s="206" t="s">
        <v>2880</v>
      </c>
      <c r="BB271" s="198" t="s">
        <v>3112</v>
      </c>
      <c r="BC271" s="198" t="s">
        <v>3112</v>
      </c>
      <c r="BD271" s="198" t="s">
        <v>3112</v>
      </c>
      <c r="BE271" s="198">
        <v>1000</v>
      </c>
      <c r="BF271" s="220">
        <v>1000</v>
      </c>
      <c r="BG271" s="220">
        <v>1000</v>
      </c>
      <c r="BH271" s="222">
        <v>1000</v>
      </c>
      <c r="BI271" s="198" t="s">
        <v>3112</v>
      </c>
      <c r="BJ271" s="198" t="s">
        <v>3112</v>
      </c>
      <c r="BK271" s="560"/>
      <c r="BL271" s="203">
        <v>1000</v>
      </c>
      <c r="BM271" s="560"/>
      <c r="BN271" s="203">
        <v>1000</v>
      </c>
      <c r="BO271" s="560"/>
      <c r="BP271" s="220">
        <v>1000</v>
      </c>
      <c r="BQ271" s="220">
        <v>1500</v>
      </c>
      <c r="BR271" s="203">
        <v>1400</v>
      </c>
      <c r="BS271" s="197">
        <v>1500</v>
      </c>
      <c r="BT271" s="204">
        <v>1000</v>
      </c>
      <c r="BU271" s="201">
        <v>1000</v>
      </c>
      <c r="BV271" s="558"/>
      <c r="BW271" s="201">
        <v>1000</v>
      </c>
      <c r="BX271" s="201">
        <v>1000</v>
      </c>
      <c r="BY271" s="201">
        <v>1000</v>
      </c>
      <c r="CA271" s="206" t="s">
        <v>2880</v>
      </c>
      <c r="CB271" s="198" t="s">
        <v>3112</v>
      </c>
      <c r="CC271" s="198" t="s">
        <v>3112</v>
      </c>
      <c r="CD271" s="198" t="s">
        <v>3112</v>
      </c>
      <c r="CE271" s="198">
        <v>75</v>
      </c>
      <c r="CF271" s="220">
        <v>100</v>
      </c>
      <c r="CG271" s="220">
        <v>100</v>
      </c>
      <c r="CH271" s="222">
        <v>100</v>
      </c>
      <c r="CI271" s="198" t="s">
        <v>3112</v>
      </c>
      <c r="CJ271" s="198" t="s">
        <v>3112</v>
      </c>
      <c r="CK271" s="560"/>
      <c r="CL271" s="203">
        <v>250</v>
      </c>
      <c r="CM271" s="560"/>
      <c r="CN271" s="203">
        <v>250</v>
      </c>
      <c r="CO271" s="560"/>
      <c r="CP271" s="220">
        <v>100</v>
      </c>
      <c r="CQ271" s="220">
        <v>250</v>
      </c>
      <c r="CR271" s="203">
        <v>100</v>
      </c>
      <c r="CS271" s="197">
        <v>250</v>
      </c>
      <c r="CT271" s="204">
        <v>138</v>
      </c>
      <c r="CU271" s="269">
        <v>100</v>
      </c>
      <c r="CV271" s="560"/>
      <c r="CW271" s="216">
        <v>75</v>
      </c>
      <c r="CX271" s="257">
        <v>100</v>
      </c>
      <c r="CY271" s="216">
        <v>100</v>
      </c>
      <c r="DA271" s="206" t="s">
        <v>2880</v>
      </c>
      <c r="DB271" s="191" t="s">
        <v>3112</v>
      </c>
      <c r="DC271" s="191" t="s">
        <v>3112</v>
      </c>
      <c r="DD271" s="191" t="s">
        <v>3112</v>
      </c>
      <c r="DE271" s="402">
        <v>1100</v>
      </c>
      <c r="DF271" s="252">
        <v>1175</v>
      </c>
      <c r="DG271" s="203">
        <v>1000</v>
      </c>
      <c r="DH271" s="401">
        <v>1000</v>
      </c>
      <c r="DI271" s="198" t="s">
        <v>3112</v>
      </c>
      <c r="DJ271" s="198" t="s">
        <v>3112</v>
      </c>
      <c r="DK271" s="198" t="s">
        <v>3112</v>
      </c>
      <c r="DL271" s="203">
        <v>1000</v>
      </c>
      <c r="DM271" s="220">
        <v>1000</v>
      </c>
      <c r="DN271" s="203">
        <v>1000</v>
      </c>
      <c r="DO271" s="203">
        <v>1000</v>
      </c>
      <c r="DP271" s="220">
        <v>1000</v>
      </c>
      <c r="DQ271" s="203">
        <v>1000</v>
      </c>
      <c r="DR271" s="203">
        <v>1000</v>
      </c>
      <c r="DS271" s="204">
        <v>1000</v>
      </c>
      <c r="DT271" s="204">
        <v>1000</v>
      </c>
      <c r="DU271" s="196">
        <v>1100</v>
      </c>
      <c r="DV271" s="191" t="s">
        <v>3112</v>
      </c>
      <c r="DW271" s="201">
        <v>1000</v>
      </c>
      <c r="DX271" s="199">
        <v>900</v>
      </c>
      <c r="DY271" s="201">
        <v>900</v>
      </c>
    </row>
    <row r="272" spans="1:150" x14ac:dyDescent="0.3">
      <c r="A272" s="206" t="s">
        <v>3117</v>
      </c>
      <c r="B272" s="198" t="s">
        <v>3112</v>
      </c>
      <c r="C272" s="198" t="s">
        <v>3112</v>
      </c>
      <c r="D272" s="198" t="s">
        <v>3112</v>
      </c>
      <c r="E272" s="198" t="s">
        <v>3112</v>
      </c>
      <c r="F272" s="198" t="s">
        <v>3112</v>
      </c>
      <c r="G272" s="198" t="s">
        <v>3112</v>
      </c>
      <c r="H272" s="198" t="s">
        <v>3112</v>
      </c>
      <c r="I272" s="198" t="s">
        <v>3112</v>
      </c>
      <c r="J272" s="198" t="s">
        <v>3112</v>
      </c>
      <c r="K272" s="560"/>
      <c r="L272" s="191" t="s">
        <v>3112</v>
      </c>
      <c r="M272" s="560"/>
      <c r="N272" s="198" t="s">
        <v>3112</v>
      </c>
      <c r="O272" s="560"/>
      <c r="P272" s="220">
        <v>6000</v>
      </c>
      <c r="Q272" s="191" t="s">
        <v>3112</v>
      </c>
      <c r="R272" s="191" t="s">
        <v>3112</v>
      </c>
      <c r="S272" s="191" t="s">
        <v>3112</v>
      </c>
      <c r="T272" s="204">
        <v>3800</v>
      </c>
      <c r="U272" s="340" t="s">
        <v>3112</v>
      </c>
      <c r="V272" s="560"/>
      <c r="W272" s="340" t="s">
        <v>3112</v>
      </c>
      <c r="X272" s="201">
        <v>3500</v>
      </c>
      <c r="Y272" s="340" t="s">
        <v>3112</v>
      </c>
      <c r="AA272" s="206" t="s">
        <v>3117</v>
      </c>
      <c r="AB272" s="198" t="s">
        <v>3112</v>
      </c>
      <c r="AC272" s="198" t="s">
        <v>3112</v>
      </c>
      <c r="AD272" s="198" t="s">
        <v>3112</v>
      </c>
      <c r="AE272" s="198" t="s">
        <v>3112</v>
      </c>
      <c r="AF272" s="198" t="s">
        <v>3112</v>
      </c>
      <c r="AG272" s="198" t="s">
        <v>3112</v>
      </c>
      <c r="AH272" s="198" t="s">
        <v>3112</v>
      </c>
      <c r="AI272" s="198" t="s">
        <v>3112</v>
      </c>
      <c r="AJ272" s="198" t="s">
        <v>3112</v>
      </c>
      <c r="AK272" s="560"/>
      <c r="AL272" s="191" t="s">
        <v>3112</v>
      </c>
      <c r="AM272" s="560"/>
      <c r="AN272" s="198" t="s">
        <v>3112</v>
      </c>
      <c r="AO272" s="560"/>
      <c r="AP272" s="220">
        <v>4500</v>
      </c>
      <c r="AQ272" s="191" t="s">
        <v>3112</v>
      </c>
      <c r="AR272" s="191" t="s">
        <v>3112</v>
      </c>
      <c r="AS272" s="191" t="s">
        <v>3112</v>
      </c>
      <c r="AT272" s="204">
        <v>4200</v>
      </c>
      <c r="AU272" s="340" t="s">
        <v>3112</v>
      </c>
      <c r="AV272" s="558"/>
      <c r="AW272" s="340" t="s">
        <v>3112</v>
      </c>
      <c r="AX272" s="232">
        <v>6000</v>
      </c>
      <c r="AY272" s="340" t="s">
        <v>3112</v>
      </c>
      <c r="BA272" s="206" t="s">
        <v>3117</v>
      </c>
      <c r="BB272" s="198" t="s">
        <v>3112</v>
      </c>
      <c r="BC272" s="198" t="s">
        <v>3112</v>
      </c>
      <c r="BD272" s="198" t="s">
        <v>3112</v>
      </c>
      <c r="BE272" s="198" t="s">
        <v>3112</v>
      </c>
      <c r="BF272" s="198" t="s">
        <v>3112</v>
      </c>
      <c r="BG272" s="198" t="s">
        <v>3112</v>
      </c>
      <c r="BH272" s="198" t="s">
        <v>3112</v>
      </c>
      <c r="BI272" s="198" t="s">
        <v>3112</v>
      </c>
      <c r="BJ272" s="198" t="s">
        <v>3112</v>
      </c>
      <c r="BK272" s="560"/>
      <c r="BL272" s="198" t="s">
        <v>3112</v>
      </c>
      <c r="BM272" s="560"/>
      <c r="BN272" s="198" t="s">
        <v>3112</v>
      </c>
      <c r="BO272" s="560"/>
      <c r="BP272" s="220">
        <v>1000</v>
      </c>
      <c r="BQ272" s="191" t="s">
        <v>3112</v>
      </c>
      <c r="BR272" s="191" t="s">
        <v>3112</v>
      </c>
      <c r="BS272" s="191" t="s">
        <v>3112</v>
      </c>
      <c r="BT272" s="204">
        <v>1000</v>
      </c>
      <c r="BU272" s="340" t="s">
        <v>3112</v>
      </c>
      <c r="BV272" s="558"/>
      <c r="BW272" s="340" t="s">
        <v>3112</v>
      </c>
      <c r="BX272" s="201">
        <v>1500</v>
      </c>
      <c r="BY272" s="340" t="s">
        <v>3112</v>
      </c>
      <c r="CA272" s="206" t="s">
        <v>3117</v>
      </c>
      <c r="CB272" s="198" t="s">
        <v>3112</v>
      </c>
      <c r="CC272" s="198" t="s">
        <v>3112</v>
      </c>
      <c r="CD272" s="198" t="s">
        <v>3112</v>
      </c>
      <c r="CE272" s="198" t="s">
        <v>3112</v>
      </c>
      <c r="CF272" s="198" t="s">
        <v>3112</v>
      </c>
      <c r="CG272" s="198" t="s">
        <v>3112</v>
      </c>
      <c r="CH272" s="198" t="s">
        <v>3112</v>
      </c>
      <c r="CI272" s="198" t="s">
        <v>3112</v>
      </c>
      <c r="CJ272" s="198" t="s">
        <v>3112</v>
      </c>
      <c r="CK272" s="560"/>
      <c r="CL272" s="198" t="s">
        <v>3112</v>
      </c>
      <c r="CM272" s="560"/>
      <c r="CN272" s="198" t="s">
        <v>3112</v>
      </c>
      <c r="CO272" s="560"/>
      <c r="CP272" s="220">
        <v>100</v>
      </c>
      <c r="CQ272" s="191" t="s">
        <v>3112</v>
      </c>
      <c r="CR272" s="191" t="s">
        <v>3112</v>
      </c>
      <c r="CS272" s="191" t="s">
        <v>3112</v>
      </c>
      <c r="CT272" s="204">
        <v>100</v>
      </c>
      <c r="CU272" s="191" t="s">
        <v>3112</v>
      </c>
      <c r="CV272" s="560"/>
      <c r="CW272" s="340" t="s">
        <v>3112</v>
      </c>
      <c r="CX272" s="400">
        <v>50</v>
      </c>
      <c r="CY272" s="403" t="s">
        <v>3112</v>
      </c>
      <c r="DA272" s="206" t="s">
        <v>3117</v>
      </c>
      <c r="DB272" s="207" t="s">
        <v>3112</v>
      </c>
      <c r="DC272" s="198" t="s">
        <v>3112</v>
      </c>
      <c r="DD272" s="198" t="s">
        <v>3112</v>
      </c>
      <c r="DE272" s="198" t="s">
        <v>3112</v>
      </c>
      <c r="DF272" s="198" t="s">
        <v>3112</v>
      </c>
      <c r="DG272" s="198" t="s">
        <v>3112</v>
      </c>
      <c r="DH272" s="198" t="s">
        <v>3112</v>
      </c>
      <c r="DI272" s="198" t="s">
        <v>3112</v>
      </c>
      <c r="DJ272" s="198" t="s">
        <v>3112</v>
      </c>
      <c r="DK272" s="198" t="s">
        <v>3112</v>
      </c>
      <c r="DL272" s="198" t="s">
        <v>3112</v>
      </c>
      <c r="DM272" s="198" t="s">
        <v>3112</v>
      </c>
      <c r="DN272" s="198" t="s">
        <v>3112</v>
      </c>
      <c r="DO272" s="198" t="s">
        <v>3112</v>
      </c>
      <c r="DP272" s="252">
        <v>1225</v>
      </c>
      <c r="DQ272" s="191" t="s">
        <v>3112</v>
      </c>
      <c r="DR272" s="191" t="s">
        <v>3112</v>
      </c>
      <c r="DS272" s="191" t="s">
        <v>3112</v>
      </c>
      <c r="DT272" s="204">
        <v>865</v>
      </c>
      <c r="DU272" s="340" t="s">
        <v>3112</v>
      </c>
      <c r="DV272" s="191" t="s">
        <v>3112</v>
      </c>
      <c r="DW272" s="340" t="s">
        <v>3112</v>
      </c>
      <c r="DX272" s="199">
        <v>865</v>
      </c>
      <c r="DY272" s="403" t="s">
        <v>3112</v>
      </c>
    </row>
    <row r="273" spans="1:129" x14ac:dyDescent="0.3">
      <c r="A273" s="206" t="s">
        <v>3118</v>
      </c>
      <c r="B273" s="198" t="s">
        <v>3112</v>
      </c>
      <c r="C273" s="198" t="s">
        <v>3112</v>
      </c>
      <c r="D273" s="198" t="s">
        <v>3112</v>
      </c>
      <c r="E273" s="198" t="s">
        <v>3112</v>
      </c>
      <c r="F273" s="198" t="s">
        <v>3112</v>
      </c>
      <c r="G273" s="198" t="s">
        <v>3112</v>
      </c>
      <c r="H273" s="198" t="s">
        <v>3112</v>
      </c>
      <c r="I273" s="198" t="s">
        <v>3112</v>
      </c>
      <c r="J273" s="198" t="s">
        <v>3112</v>
      </c>
      <c r="K273" s="560"/>
      <c r="L273" s="191" t="s">
        <v>3112</v>
      </c>
      <c r="M273" s="560"/>
      <c r="N273" s="203">
        <v>6000</v>
      </c>
      <c r="O273" s="560"/>
      <c r="P273" s="198" t="s">
        <v>3112</v>
      </c>
      <c r="Q273" s="220">
        <v>5000</v>
      </c>
      <c r="R273" s="191" t="s">
        <v>3112</v>
      </c>
      <c r="S273" s="204">
        <v>6000</v>
      </c>
      <c r="T273" s="204">
        <v>6000</v>
      </c>
      <c r="U273" s="201">
        <v>6000</v>
      </c>
      <c r="V273" s="560"/>
      <c r="W273" s="340" t="s">
        <v>3112</v>
      </c>
      <c r="X273" s="201">
        <v>6000</v>
      </c>
      <c r="Y273" s="340" t="s">
        <v>3112</v>
      </c>
      <c r="AA273" s="206" t="s">
        <v>3118</v>
      </c>
      <c r="AB273" s="198" t="s">
        <v>3112</v>
      </c>
      <c r="AC273" s="198" t="s">
        <v>3112</v>
      </c>
      <c r="AD273" s="198" t="s">
        <v>3112</v>
      </c>
      <c r="AE273" s="198" t="s">
        <v>3112</v>
      </c>
      <c r="AF273" s="198" t="s">
        <v>3112</v>
      </c>
      <c r="AG273" s="198" t="s">
        <v>3112</v>
      </c>
      <c r="AH273" s="198" t="s">
        <v>3112</v>
      </c>
      <c r="AI273" s="198" t="s">
        <v>3112</v>
      </c>
      <c r="AJ273" s="198" t="s">
        <v>3112</v>
      </c>
      <c r="AK273" s="560"/>
      <c r="AL273" s="191" t="s">
        <v>3112</v>
      </c>
      <c r="AM273" s="560"/>
      <c r="AN273" s="203">
        <v>3625</v>
      </c>
      <c r="AO273" s="560"/>
      <c r="AP273" s="198" t="s">
        <v>3112</v>
      </c>
      <c r="AQ273" s="220">
        <v>4250</v>
      </c>
      <c r="AR273" s="191" t="s">
        <v>3112</v>
      </c>
      <c r="AS273" s="204">
        <v>6000</v>
      </c>
      <c r="AT273" s="204">
        <v>6000</v>
      </c>
      <c r="AU273" s="201">
        <v>6000</v>
      </c>
      <c r="AV273" s="558"/>
      <c r="AW273" s="340" t="s">
        <v>3112</v>
      </c>
      <c r="AX273" s="201">
        <v>6000</v>
      </c>
      <c r="AY273" s="340" t="s">
        <v>3112</v>
      </c>
      <c r="BA273" s="206" t="s">
        <v>3118</v>
      </c>
      <c r="BB273" s="198" t="s">
        <v>3112</v>
      </c>
      <c r="BC273" s="198" t="s">
        <v>3112</v>
      </c>
      <c r="BD273" s="198" t="s">
        <v>3112</v>
      </c>
      <c r="BE273" s="198" t="s">
        <v>3112</v>
      </c>
      <c r="BF273" s="198" t="s">
        <v>3112</v>
      </c>
      <c r="BG273" s="198" t="s">
        <v>3112</v>
      </c>
      <c r="BH273" s="198" t="s">
        <v>3112</v>
      </c>
      <c r="BI273" s="198" t="s">
        <v>3112</v>
      </c>
      <c r="BJ273" s="198" t="s">
        <v>3112</v>
      </c>
      <c r="BK273" s="560"/>
      <c r="BL273" s="198" t="s">
        <v>3112</v>
      </c>
      <c r="BM273" s="560"/>
      <c r="BN273" s="203">
        <v>1000</v>
      </c>
      <c r="BO273" s="560"/>
      <c r="BP273" s="198" t="s">
        <v>3112</v>
      </c>
      <c r="BQ273" s="220">
        <v>875</v>
      </c>
      <c r="BR273" s="191" t="s">
        <v>3112</v>
      </c>
      <c r="BS273" s="204">
        <v>1000</v>
      </c>
      <c r="BT273" s="204">
        <v>1000</v>
      </c>
      <c r="BU273" s="201">
        <v>1000</v>
      </c>
      <c r="BV273" s="558"/>
      <c r="BW273" s="340" t="s">
        <v>3112</v>
      </c>
      <c r="BX273" s="201">
        <v>1000</v>
      </c>
      <c r="BY273" s="340" t="s">
        <v>3112</v>
      </c>
      <c r="CA273" s="206" t="s">
        <v>3118</v>
      </c>
      <c r="CB273" s="198" t="s">
        <v>3112</v>
      </c>
      <c r="CC273" s="198" t="s">
        <v>3112</v>
      </c>
      <c r="CD273" s="198" t="s">
        <v>3112</v>
      </c>
      <c r="CE273" s="198" t="s">
        <v>3112</v>
      </c>
      <c r="CF273" s="198" t="s">
        <v>3112</v>
      </c>
      <c r="CG273" s="198" t="s">
        <v>3112</v>
      </c>
      <c r="CH273" s="198" t="s">
        <v>3112</v>
      </c>
      <c r="CI273" s="198" t="s">
        <v>3112</v>
      </c>
      <c r="CJ273" s="198" t="s">
        <v>3112</v>
      </c>
      <c r="CK273" s="560"/>
      <c r="CL273" s="198" t="s">
        <v>3112</v>
      </c>
      <c r="CM273" s="560"/>
      <c r="CN273" s="203">
        <v>50</v>
      </c>
      <c r="CO273" s="560"/>
      <c r="CP273" s="198" t="s">
        <v>3112</v>
      </c>
      <c r="CQ273" s="220">
        <v>100</v>
      </c>
      <c r="CR273" s="191" t="s">
        <v>3112</v>
      </c>
      <c r="CS273" s="204">
        <v>50</v>
      </c>
      <c r="CT273" s="197">
        <v>50</v>
      </c>
      <c r="CU273" s="216">
        <v>50</v>
      </c>
      <c r="CV273" s="560"/>
      <c r="CW273" s="340" t="s">
        <v>3112</v>
      </c>
      <c r="CX273" s="257">
        <v>50</v>
      </c>
      <c r="CY273" s="403" t="s">
        <v>3112</v>
      </c>
      <c r="DA273" s="206" t="s">
        <v>3118</v>
      </c>
      <c r="DB273" s="207" t="s">
        <v>3112</v>
      </c>
      <c r="DC273" s="198" t="s">
        <v>3112</v>
      </c>
      <c r="DD273" s="198" t="s">
        <v>3112</v>
      </c>
      <c r="DE273" s="198" t="s">
        <v>3112</v>
      </c>
      <c r="DF273" s="198" t="s">
        <v>3112</v>
      </c>
      <c r="DG273" s="198" t="s">
        <v>3112</v>
      </c>
      <c r="DH273" s="198" t="s">
        <v>3112</v>
      </c>
      <c r="DI273" s="198" t="s">
        <v>3112</v>
      </c>
      <c r="DJ273" s="198" t="s">
        <v>3112</v>
      </c>
      <c r="DK273" s="198" t="s">
        <v>3112</v>
      </c>
      <c r="DL273" s="198" t="s">
        <v>3112</v>
      </c>
      <c r="DM273" s="198" t="s">
        <v>3112</v>
      </c>
      <c r="DN273" s="203">
        <v>900</v>
      </c>
      <c r="DO273" s="198" t="s">
        <v>3112</v>
      </c>
      <c r="DP273" s="198" t="s">
        <v>3112</v>
      </c>
      <c r="DQ273" s="203">
        <v>900</v>
      </c>
      <c r="DR273" s="191" t="s">
        <v>3112</v>
      </c>
      <c r="DS273" s="197">
        <v>865</v>
      </c>
      <c r="DT273" s="204">
        <v>775</v>
      </c>
      <c r="DU273" s="201">
        <v>800</v>
      </c>
      <c r="DV273" s="191" t="s">
        <v>3112</v>
      </c>
      <c r="DW273" s="340" t="s">
        <v>3112</v>
      </c>
      <c r="DX273" s="199">
        <v>750</v>
      </c>
      <c r="DY273" s="403" t="s">
        <v>3112</v>
      </c>
    </row>
    <row r="274" spans="1:129" x14ac:dyDescent="0.3">
      <c r="A274" s="206" t="s">
        <v>3119</v>
      </c>
      <c r="B274" s="198" t="s">
        <v>3112</v>
      </c>
      <c r="C274" s="198" t="s">
        <v>3112</v>
      </c>
      <c r="D274" s="198" t="s">
        <v>3112</v>
      </c>
      <c r="E274" s="198" t="s">
        <v>3112</v>
      </c>
      <c r="F274" s="198" t="s">
        <v>3112</v>
      </c>
      <c r="G274" s="198" t="s">
        <v>3112</v>
      </c>
      <c r="H274" s="198" t="s">
        <v>3112</v>
      </c>
      <c r="I274" s="198" t="s">
        <v>3112</v>
      </c>
      <c r="J274" s="198" t="s">
        <v>3112</v>
      </c>
      <c r="K274" s="560"/>
      <c r="L274" s="205">
        <v>5750</v>
      </c>
      <c r="M274" s="560"/>
      <c r="N274" s="203">
        <v>6000</v>
      </c>
      <c r="O274" s="560"/>
      <c r="P274" s="203">
        <v>4800</v>
      </c>
      <c r="Q274" s="203">
        <v>4700</v>
      </c>
      <c r="R274" s="191" t="s">
        <v>3112</v>
      </c>
      <c r="S274" s="191" t="s">
        <v>3112</v>
      </c>
      <c r="T274" s="204">
        <v>3500</v>
      </c>
      <c r="U274" s="201">
        <v>3800</v>
      </c>
      <c r="V274" s="560"/>
      <c r="W274" s="340" t="s">
        <v>3112</v>
      </c>
      <c r="X274" s="201">
        <v>3500</v>
      </c>
      <c r="Y274" s="340" t="s">
        <v>3112</v>
      </c>
      <c r="AA274" s="206" t="s">
        <v>3119</v>
      </c>
      <c r="AB274" s="198" t="s">
        <v>3112</v>
      </c>
      <c r="AC274" s="198" t="s">
        <v>3112</v>
      </c>
      <c r="AD274" s="198" t="s">
        <v>3112</v>
      </c>
      <c r="AE274" s="198" t="s">
        <v>3112</v>
      </c>
      <c r="AF274" s="198" t="s">
        <v>3112</v>
      </c>
      <c r="AG274" s="198" t="s">
        <v>3112</v>
      </c>
      <c r="AH274" s="198" t="s">
        <v>3112</v>
      </c>
      <c r="AI274" s="198" t="s">
        <v>3112</v>
      </c>
      <c r="AJ274" s="198" t="s">
        <v>3112</v>
      </c>
      <c r="AK274" s="560"/>
      <c r="AL274" s="205">
        <v>6000</v>
      </c>
      <c r="AM274" s="560"/>
      <c r="AN274" s="203">
        <v>6000</v>
      </c>
      <c r="AO274" s="560"/>
      <c r="AP274" s="203">
        <v>6000</v>
      </c>
      <c r="AQ274" s="203">
        <v>7000</v>
      </c>
      <c r="AR274" s="191" t="s">
        <v>3112</v>
      </c>
      <c r="AS274" s="191" t="s">
        <v>3112</v>
      </c>
      <c r="AT274" s="197">
        <v>6000</v>
      </c>
      <c r="AU274" s="197">
        <v>6000</v>
      </c>
      <c r="AV274" s="558"/>
      <c r="AW274" s="340" t="s">
        <v>3112</v>
      </c>
      <c r="AX274" s="232">
        <v>6000</v>
      </c>
      <c r="AY274" s="340" t="s">
        <v>3112</v>
      </c>
      <c r="BA274" s="206" t="s">
        <v>3119</v>
      </c>
      <c r="BB274" s="198" t="s">
        <v>3112</v>
      </c>
      <c r="BC274" s="198" t="s">
        <v>3112</v>
      </c>
      <c r="BD274" s="198" t="s">
        <v>3112</v>
      </c>
      <c r="BE274" s="198" t="s">
        <v>3112</v>
      </c>
      <c r="BF274" s="198" t="s">
        <v>3112</v>
      </c>
      <c r="BG274" s="198" t="s">
        <v>3112</v>
      </c>
      <c r="BH274" s="198" t="s">
        <v>3112</v>
      </c>
      <c r="BI274" s="198" t="s">
        <v>3112</v>
      </c>
      <c r="BJ274" s="198" t="s">
        <v>3112</v>
      </c>
      <c r="BK274" s="560"/>
      <c r="BL274" s="203">
        <v>1000</v>
      </c>
      <c r="BM274" s="560"/>
      <c r="BN274" s="203">
        <v>1375</v>
      </c>
      <c r="BO274" s="560"/>
      <c r="BP274" s="203">
        <v>1000</v>
      </c>
      <c r="BQ274" s="203">
        <v>1000</v>
      </c>
      <c r="BR274" s="191" t="s">
        <v>3112</v>
      </c>
      <c r="BS274" s="191" t="s">
        <v>3112</v>
      </c>
      <c r="BT274" s="204">
        <v>1000</v>
      </c>
      <c r="BU274" s="201">
        <v>1000</v>
      </c>
      <c r="BV274" s="558"/>
      <c r="BW274" s="340" t="s">
        <v>3112</v>
      </c>
      <c r="BX274" s="201">
        <v>1500</v>
      </c>
      <c r="BY274" s="340" t="s">
        <v>3112</v>
      </c>
      <c r="CA274" s="206" t="s">
        <v>3119</v>
      </c>
      <c r="CB274" s="198" t="s">
        <v>3112</v>
      </c>
      <c r="CC274" s="198" t="s">
        <v>3112</v>
      </c>
      <c r="CD274" s="198" t="s">
        <v>3112</v>
      </c>
      <c r="CE274" s="198" t="s">
        <v>3112</v>
      </c>
      <c r="CF274" s="198" t="s">
        <v>3112</v>
      </c>
      <c r="CG274" s="198" t="s">
        <v>3112</v>
      </c>
      <c r="CH274" s="198" t="s">
        <v>3112</v>
      </c>
      <c r="CI274" s="198" t="s">
        <v>3112</v>
      </c>
      <c r="CJ274" s="198" t="s">
        <v>3112</v>
      </c>
      <c r="CK274" s="560"/>
      <c r="CL274" s="203">
        <v>100</v>
      </c>
      <c r="CM274" s="560"/>
      <c r="CN274" s="203">
        <v>175</v>
      </c>
      <c r="CO274" s="560"/>
      <c r="CP274" s="203">
        <v>50</v>
      </c>
      <c r="CQ274" s="203">
        <v>50</v>
      </c>
      <c r="CR274" s="191" t="s">
        <v>3112</v>
      </c>
      <c r="CS274" s="191" t="s">
        <v>3112</v>
      </c>
      <c r="CT274" s="204">
        <v>100</v>
      </c>
      <c r="CU274" s="216">
        <v>100</v>
      </c>
      <c r="CV274" s="560"/>
      <c r="CW274" s="340" t="s">
        <v>3112</v>
      </c>
      <c r="CX274" s="400">
        <v>50</v>
      </c>
      <c r="CY274" s="403" t="s">
        <v>3112</v>
      </c>
      <c r="DA274" s="206" t="s">
        <v>3119</v>
      </c>
      <c r="DB274" s="235" t="s">
        <v>3112</v>
      </c>
      <c r="DC274" s="235" t="s">
        <v>3112</v>
      </c>
      <c r="DD274" s="235" t="s">
        <v>3112</v>
      </c>
      <c r="DE274" s="235" t="s">
        <v>3112</v>
      </c>
      <c r="DF274" s="235" t="s">
        <v>3112</v>
      </c>
      <c r="DG274" s="235" t="s">
        <v>3112</v>
      </c>
      <c r="DH274" s="235" t="s">
        <v>3112</v>
      </c>
      <c r="DI274" s="235" t="s">
        <v>3112</v>
      </c>
      <c r="DJ274" s="235" t="s">
        <v>3112</v>
      </c>
      <c r="DK274" s="198" t="s">
        <v>3112</v>
      </c>
      <c r="DL274" s="252">
        <v>1100</v>
      </c>
      <c r="DM274" s="198" t="s">
        <v>3112</v>
      </c>
      <c r="DN274" s="203">
        <v>865</v>
      </c>
      <c r="DO274" s="244" t="s">
        <v>3112</v>
      </c>
      <c r="DP274" s="203">
        <v>865</v>
      </c>
      <c r="DQ274" s="252">
        <v>1000</v>
      </c>
      <c r="DR274" s="191" t="s">
        <v>3112</v>
      </c>
      <c r="DS274" s="191" t="s">
        <v>3112</v>
      </c>
      <c r="DT274" s="204">
        <v>1000</v>
      </c>
      <c r="DU274" s="196">
        <v>1100</v>
      </c>
      <c r="DV274" s="191" t="s">
        <v>3112</v>
      </c>
      <c r="DW274" s="340" t="s">
        <v>3112</v>
      </c>
      <c r="DX274" s="192">
        <v>1100</v>
      </c>
      <c r="DY274" s="403" t="s">
        <v>3112</v>
      </c>
    </row>
    <row r="275" spans="1:129" x14ac:dyDescent="0.3">
      <c r="A275" s="247" t="s">
        <v>2885</v>
      </c>
      <c r="B275" s="191" t="s">
        <v>3112</v>
      </c>
      <c r="C275" s="191" t="s">
        <v>3112</v>
      </c>
      <c r="D275" s="191" t="s">
        <v>3112</v>
      </c>
      <c r="E275" s="191" t="s">
        <v>3112</v>
      </c>
      <c r="F275" s="191" t="s">
        <v>3112</v>
      </c>
      <c r="G275" s="191" t="s">
        <v>3112</v>
      </c>
      <c r="H275" s="191" t="s">
        <v>3112</v>
      </c>
      <c r="I275" s="191" t="s">
        <v>3112</v>
      </c>
      <c r="J275" s="191" t="s">
        <v>3112</v>
      </c>
      <c r="K275" s="560"/>
      <c r="L275" s="191" t="s">
        <v>3112</v>
      </c>
      <c r="M275" s="560"/>
      <c r="N275" s="191" t="s">
        <v>3112</v>
      </c>
      <c r="O275" s="560"/>
      <c r="P275" s="191" t="s">
        <v>3112</v>
      </c>
      <c r="Q275" s="191" t="s">
        <v>3112</v>
      </c>
      <c r="R275" s="191" t="s">
        <v>3112</v>
      </c>
      <c r="S275" s="191" t="s">
        <v>3112</v>
      </c>
      <c r="T275" s="191" t="s">
        <v>3112</v>
      </c>
      <c r="U275" s="201">
        <v>4000</v>
      </c>
      <c r="V275" s="560"/>
      <c r="W275" s="201">
        <v>8000</v>
      </c>
      <c r="X275" s="201">
        <v>7500</v>
      </c>
      <c r="Y275" s="201">
        <v>4500</v>
      </c>
      <c r="AA275" s="247" t="s">
        <v>2885</v>
      </c>
      <c r="AB275" s="191" t="s">
        <v>3112</v>
      </c>
      <c r="AC275" s="191" t="s">
        <v>3112</v>
      </c>
      <c r="AD275" s="191" t="s">
        <v>3112</v>
      </c>
      <c r="AE275" s="191" t="s">
        <v>3112</v>
      </c>
      <c r="AF275" s="191" t="s">
        <v>3112</v>
      </c>
      <c r="AG275" s="191" t="s">
        <v>3112</v>
      </c>
      <c r="AH275" s="191" t="s">
        <v>3112</v>
      </c>
      <c r="AI275" s="191" t="s">
        <v>3112</v>
      </c>
      <c r="AJ275" s="191" t="s">
        <v>3112</v>
      </c>
      <c r="AK275" s="560"/>
      <c r="AL275" s="191" t="s">
        <v>3112</v>
      </c>
      <c r="AM275" s="560"/>
      <c r="AN275" s="191" t="s">
        <v>3112</v>
      </c>
      <c r="AO275" s="560"/>
      <c r="AP275" s="191" t="s">
        <v>3112</v>
      </c>
      <c r="AQ275" s="191" t="s">
        <v>3112</v>
      </c>
      <c r="AR275" s="191" t="s">
        <v>3112</v>
      </c>
      <c r="AS275" s="191" t="s">
        <v>3112</v>
      </c>
      <c r="AT275" s="191" t="s">
        <v>3112</v>
      </c>
      <c r="AU275" s="196">
        <v>6000</v>
      </c>
      <c r="AV275" s="558"/>
      <c r="AW275" s="201">
        <v>6000</v>
      </c>
      <c r="AX275" s="232">
        <v>6000</v>
      </c>
      <c r="AY275" s="201">
        <v>5000</v>
      </c>
      <c r="BA275" s="206" t="s">
        <v>2885</v>
      </c>
      <c r="BB275" s="198" t="s">
        <v>3112</v>
      </c>
      <c r="BC275" s="198" t="s">
        <v>3112</v>
      </c>
      <c r="BD275" s="198" t="s">
        <v>3112</v>
      </c>
      <c r="BE275" s="198" t="s">
        <v>3112</v>
      </c>
      <c r="BF275" s="198" t="s">
        <v>3112</v>
      </c>
      <c r="BG275" s="198" t="s">
        <v>3112</v>
      </c>
      <c r="BH275" s="198" t="s">
        <v>3112</v>
      </c>
      <c r="BI275" s="198" t="s">
        <v>3112</v>
      </c>
      <c r="BJ275" s="198" t="s">
        <v>3112</v>
      </c>
      <c r="BK275" s="560"/>
      <c r="BL275" s="198" t="s">
        <v>3112</v>
      </c>
      <c r="BM275" s="560"/>
      <c r="BN275" s="198" t="s">
        <v>3112</v>
      </c>
      <c r="BO275" s="560"/>
      <c r="BP275" s="198" t="s">
        <v>3112</v>
      </c>
      <c r="BQ275" s="198" t="s">
        <v>3112</v>
      </c>
      <c r="BR275" s="198" t="s">
        <v>3112</v>
      </c>
      <c r="BS275" s="198" t="s">
        <v>3112</v>
      </c>
      <c r="BT275" s="198" t="s">
        <v>3112</v>
      </c>
      <c r="BU275" s="201">
        <v>1000</v>
      </c>
      <c r="BV275" s="558"/>
      <c r="BW275" s="201">
        <v>1500</v>
      </c>
      <c r="BX275" s="201">
        <v>2000</v>
      </c>
      <c r="BY275" s="201">
        <v>1625</v>
      </c>
      <c r="CA275" s="206" t="s">
        <v>2885</v>
      </c>
      <c r="CB275" s="198" t="s">
        <v>3112</v>
      </c>
      <c r="CC275" s="198" t="s">
        <v>3112</v>
      </c>
      <c r="CD275" s="198" t="s">
        <v>3112</v>
      </c>
      <c r="CE275" s="198" t="s">
        <v>3112</v>
      </c>
      <c r="CF275" s="198" t="s">
        <v>3112</v>
      </c>
      <c r="CG275" s="198" t="s">
        <v>3112</v>
      </c>
      <c r="CH275" s="198" t="s">
        <v>3112</v>
      </c>
      <c r="CI275" s="198" t="s">
        <v>3112</v>
      </c>
      <c r="CJ275" s="198" t="s">
        <v>3112</v>
      </c>
      <c r="CK275" s="560"/>
      <c r="CL275" s="198" t="s">
        <v>3112</v>
      </c>
      <c r="CM275" s="560"/>
      <c r="CN275" s="198" t="s">
        <v>3112</v>
      </c>
      <c r="CO275" s="560"/>
      <c r="CP275" s="198" t="s">
        <v>3112</v>
      </c>
      <c r="CQ275" s="198" t="s">
        <v>3112</v>
      </c>
      <c r="CR275" s="198" t="s">
        <v>3112</v>
      </c>
      <c r="CS275" s="198" t="s">
        <v>3112</v>
      </c>
      <c r="CT275" s="198" t="s">
        <v>3112</v>
      </c>
      <c r="CU275" s="216">
        <v>500</v>
      </c>
      <c r="CV275" s="560"/>
      <c r="CW275" s="216">
        <v>75</v>
      </c>
      <c r="CX275" s="257">
        <v>500</v>
      </c>
      <c r="CY275" s="216">
        <v>500</v>
      </c>
      <c r="DA275" s="206" t="s">
        <v>2885</v>
      </c>
      <c r="DB275" s="198" t="s">
        <v>3112</v>
      </c>
      <c r="DC275" s="198" t="s">
        <v>3112</v>
      </c>
      <c r="DD275" s="198" t="s">
        <v>3112</v>
      </c>
      <c r="DE275" s="198" t="s">
        <v>3112</v>
      </c>
      <c r="DF275" s="198" t="s">
        <v>3112</v>
      </c>
      <c r="DG275" s="198" t="s">
        <v>3112</v>
      </c>
      <c r="DH275" s="198" t="s">
        <v>3112</v>
      </c>
      <c r="DI275" s="198" t="s">
        <v>3112</v>
      </c>
      <c r="DJ275" s="198" t="s">
        <v>3112</v>
      </c>
      <c r="DK275" s="198" t="s">
        <v>3112</v>
      </c>
      <c r="DL275" s="198" t="s">
        <v>3112</v>
      </c>
      <c r="DM275" s="198" t="s">
        <v>3112</v>
      </c>
      <c r="DN275" s="198" t="s">
        <v>3112</v>
      </c>
      <c r="DO275" s="198" t="s">
        <v>3112</v>
      </c>
      <c r="DP275" s="198" t="s">
        <v>3112</v>
      </c>
      <c r="DQ275" s="198" t="s">
        <v>3112</v>
      </c>
      <c r="DR275" s="198" t="s">
        <v>3112</v>
      </c>
      <c r="DS275" s="198" t="s">
        <v>3112</v>
      </c>
      <c r="DT275" s="198" t="s">
        <v>3112</v>
      </c>
      <c r="DU275" s="201">
        <v>1250</v>
      </c>
      <c r="DV275" s="191" t="s">
        <v>3112</v>
      </c>
      <c r="DW275" s="201">
        <v>1500</v>
      </c>
      <c r="DX275" s="199">
        <v>1100</v>
      </c>
      <c r="DY275" s="201">
        <v>1150</v>
      </c>
    </row>
    <row r="276" spans="1:129" x14ac:dyDescent="0.3">
      <c r="A276" s="206" t="s">
        <v>2881</v>
      </c>
      <c r="B276" s="396">
        <v>4750</v>
      </c>
      <c r="C276" s="396">
        <v>3000</v>
      </c>
      <c r="D276" s="396">
        <v>4250</v>
      </c>
      <c r="E276" s="404">
        <v>5000</v>
      </c>
      <c r="F276" s="404">
        <v>4000</v>
      </c>
      <c r="G276" s="404">
        <v>5500</v>
      </c>
      <c r="H276" s="198" t="s">
        <v>3112</v>
      </c>
      <c r="I276" s="198" t="s">
        <v>3112</v>
      </c>
      <c r="J276" s="220">
        <v>3000</v>
      </c>
      <c r="K276" s="560"/>
      <c r="L276" s="205">
        <v>5500</v>
      </c>
      <c r="M276" s="560"/>
      <c r="N276" s="198" t="s">
        <v>3112</v>
      </c>
      <c r="O276" s="560"/>
      <c r="P276" s="198" t="s">
        <v>3112</v>
      </c>
      <c r="Q276" s="220">
        <v>5125</v>
      </c>
      <c r="R276" s="203">
        <v>5000</v>
      </c>
      <c r="S276" s="204">
        <v>6000</v>
      </c>
      <c r="T276" s="204">
        <v>6500</v>
      </c>
      <c r="U276" s="201">
        <v>7000</v>
      </c>
      <c r="V276" s="560"/>
      <c r="W276" s="201">
        <v>6250</v>
      </c>
      <c r="X276" s="201">
        <v>6500</v>
      </c>
      <c r="Y276" s="201">
        <v>6000</v>
      </c>
      <c r="AA276" s="206" t="s">
        <v>2881</v>
      </c>
      <c r="AB276" s="396">
        <v>6500</v>
      </c>
      <c r="AC276" s="396">
        <v>6000</v>
      </c>
      <c r="AD276" s="396">
        <v>5500</v>
      </c>
      <c r="AE276" s="404">
        <v>6050</v>
      </c>
      <c r="AF276" s="404">
        <v>5500</v>
      </c>
      <c r="AG276" s="404">
        <v>5500</v>
      </c>
      <c r="AH276" s="198" t="s">
        <v>3112</v>
      </c>
      <c r="AI276" s="198" t="s">
        <v>3112</v>
      </c>
      <c r="AJ276" s="220">
        <v>12000</v>
      </c>
      <c r="AK276" s="560"/>
      <c r="AL276" s="205">
        <v>20000</v>
      </c>
      <c r="AM276" s="560"/>
      <c r="AN276" s="198" t="s">
        <v>3112</v>
      </c>
      <c r="AO276" s="560"/>
      <c r="AP276" s="198" t="s">
        <v>3112</v>
      </c>
      <c r="AQ276" s="220">
        <v>3500</v>
      </c>
      <c r="AR276" s="203">
        <v>3500</v>
      </c>
      <c r="AS276" s="204">
        <v>7500</v>
      </c>
      <c r="AT276" s="204">
        <v>7000</v>
      </c>
      <c r="AU276" s="201">
        <v>7000</v>
      </c>
      <c r="AV276" s="558"/>
      <c r="AW276" s="201">
        <v>7000</v>
      </c>
      <c r="AX276" s="201">
        <v>7000</v>
      </c>
      <c r="AY276" s="201">
        <v>7000</v>
      </c>
      <c r="BA276" s="206" t="s">
        <v>2881</v>
      </c>
      <c r="BB276" s="396">
        <v>1000</v>
      </c>
      <c r="BC276" s="396">
        <v>1000</v>
      </c>
      <c r="BD276" s="396">
        <v>950</v>
      </c>
      <c r="BE276" s="404">
        <v>1000</v>
      </c>
      <c r="BF276" s="404">
        <v>1000</v>
      </c>
      <c r="BG276" s="404">
        <v>1000</v>
      </c>
      <c r="BH276" s="198" t="s">
        <v>3112</v>
      </c>
      <c r="BI276" s="198" t="s">
        <v>3112</v>
      </c>
      <c r="BJ276" s="220">
        <v>1000</v>
      </c>
      <c r="BK276" s="560"/>
      <c r="BL276" s="203">
        <v>1500</v>
      </c>
      <c r="BM276" s="560"/>
      <c r="BN276" s="198" t="s">
        <v>3112</v>
      </c>
      <c r="BO276" s="560"/>
      <c r="BP276" s="198" t="s">
        <v>3112</v>
      </c>
      <c r="BQ276" s="220">
        <v>1000</v>
      </c>
      <c r="BR276" s="203">
        <v>1000</v>
      </c>
      <c r="BS276" s="204">
        <v>1000</v>
      </c>
      <c r="BT276" s="204">
        <v>1000</v>
      </c>
      <c r="BU276" s="201">
        <v>1000</v>
      </c>
      <c r="BV276" s="558"/>
      <c r="BW276" s="201">
        <v>1000</v>
      </c>
      <c r="BX276" s="201">
        <v>1000</v>
      </c>
      <c r="BY276" s="201">
        <v>1000</v>
      </c>
      <c r="CA276" s="206" t="s">
        <v>2881</v>
      </c>
      <c r="CB276" s="396">
        <v>150</v>
      </c>
      <c r="CC276" s="396">
        <v>50</v>
      </c>
      <c r="CD276" s="396">
        <v>50</v>
      </c>
      <c r="CE276" s="404">
        <v>50</v>
      </c>
      <c r="CF276" s="404">
        <v>100</v>
      </c>
      <c r="CG276" s="404">
        <v>100</v>
      </c>
      <c r="CH276" s="198" t="s">
        <v>3112</v>
      </c>
      <c r="CI276" s="198" t="s">
        <v>3112</v>
      </c>
      <c r="CJ276" s="220">
        <v>50</v>
      </c>
      <c r="CK276" s="560"/>
      <c r="CL276" s="203">
        <v>100</v>
      </c>
      <c r="CM276" s="560"/>
      <c r="CN276" s="198" t="s">
        <v>3112</v>
      </c>
      <c r="CO276" s="560"/>
      <c r="CP276" s="198" t="s">
        <v>3112</v>
      </c>
      <c r="CQ276" s="220">
        <v>50</v>
      </c>
      <c r="CR276" s="203">
        <v>50</v>
      </c>
      <c r="CS276" s="204">
        <v>50</v>
      </c>
      <c r="CT276" s="204">
        <v>50</v>
      </c>
      <c r="CU276" s="216">
        <v>50</v>
      </c>
      <c r="CV276" s="560"/>
      <c r="CW276" s="216">
        <v>50</v>
      </c>
      <c r="CX276" s="257">
        <v>50</v>
      </c>
      <c r="CY276" s="216">
        <v>50</v>
      </c>
      <c r="DA276" s="206" t="s">
        <v>2881</v>
      </c>
      <c r="DB276" s="397">
        <v>800</v>
      </c>
      <c r="DC276" s="397">
        <v>850</v>
      </c>
      <c r="DD276" s="397">
        <v>800</v>
      </c>
      <c r="DE276" s="397">
        <v>1100</v>
      </c>
      <c r="DF276" s="404">
        <v>800</v>
      </c>
      <c r="DG276" s="404">
        <v>850</v>
      </c>
      <c r="DH276" s="198" t="s">
        <v>3112</v>
      </c>
      <c r="DI276" s="198" t="s">
        <v>3112</v>
      </c>
      <c r="DJ276" s="220">
        <v>800</v>
      </c>
      <c r="DK276" s="203">
        <v>900</v>
      </c>
      <c r="DL276" s="203">
        <v>1000</v>
      </c>
      <c r="DM276" s="203">
        <v>800</v>
      </c>
      <c r="DN276" s="198" t="s">
        <v>3112</v>
      </c>
      <c r="DO276" s="220">
        <v>850</v>
      </c>
      <c r="DP276" s="198" t="s">
        <v>3112</v>
      </c>
      <c r="DQ276" s="203">
        <v>775</v>
      </c>
      <c r="DR276" s="203">
        <v>800</v>
      </c>
      <c r="DS276" s="204">
        <v>775</v>
      </c>
      <c r="DT276" s="204">
        <v>700</v>
      </c>
      <c r="DU276" s="201">
        <v>1000</v>
      </c>
      <c r="DV276" s="204">
        <v>800</v>
      </c>
      <c r="DW276" s="201">
        <v>1000</v>
      </c>
      <c r="DX276" s="199">
        <v>750</v>
      </c>
      <c r="DY276" s="201">
        <v>625</v>
      </c>
    </row>
    <row r="277" spans="1:129" x14ac:dyDescent="0.3">
      <c r="A277" s="206" t="s">
        <v>3114</v>
      </c>
      <c r="B277" s="396">
        <v>3500</v>
      </c>
      <c r="C277" s="396">
        <v>3500</v>
      </c>
      <c r="D277" s="396">
        <v>3500</v>
      </c>
      <c r="E277" s="404">
        <v>3500</v>
      </c>
      <c r="F277" s="404">
        <v>3500</v>
      </c>
      <c r="G277" s="198" t="s">
        <v>3112</v>
      </c>
      <c r="H277" s="222">
        <v>4000</v>
      </c>
      <c r="I277" s="199">
        <v>3000</v>
      </c>
      <c r="J277" s="198" t="s">
        <v>3112</v>
      </c>
      <c r="K277" s="560"/>
      <c r="L277" s="205">
        <v>4500</v>
      </c>
      <c r="M277" s="560"/>
      <c r="N277" s="203">
        <v>4500</v>
      </c>
      <c r="O277" s="560"/>
      <c r="P277" s="203">
        <v>4000</v>
      </c>
      <c r="Q277" s="203">
        <v>4500</v>
      </c>
      <c r="R277" s="191" t="s">
        <v>3112</v>
      </c>
      <c r="S277" s="197">
        <v>6000</v>
      </c>
      <c r="T277" s="191" t="s">
        <v>3112</v>
      </c>
      <c r="U277" s="201">
        <v>4000</v>
      </c>
      <c r="V277" s="560"/>
      <c r="W277" s="340" t="s">
        <v>3112</v>
      </c>
      <c r="X277" s="340" t="s">
        <v>3112</v>
      </c>
      <c r="Y277" s="340" t="s">
        <v>3112</v>
      </c>
      <c r="AA277" s="206" t="s">
        <v>3114</v>
      </c>
      <c r="AB277" s="396">
        <v>5000</v>
      </c>
      <c r="AC277" s="396">
        <v>7500</v>
      </c>
      <c r="AD277" s="396">
        <v>8400</v>
      </c>
      <c r="AE277" s="404">
        <v>9000</v>
      </c>
      <c r="AF277" s="404">
        <v>9000</v>
      </c>
      <c r="AG277" s="198" t="s">
        <v>3112</v>
      </c>
      <c r="AH277" s="222">
        <v>10000</v>
      </c>
      <c r="AI277" s="199">
        <v>20000</v>
      </c>
      <c r="AJ277" s="198" t="s">
        <v>3112</v>
      </c>
      <c r="AK277" s="560"/>
      <c r="AL277" s="205">
        <v>22500</v>
      </c>
      <c r="AM277" s="560"/>
      <c r="AN277" s="203">
        <v>20000</v>
      </c>
      <c r="AO277" s="560"/>
      <c r="AP277" s="203">
        <v>20000</v>
      </c>
      <c r="AQ277" s="203">
        <v>20000</v>
      </c>
      <c r="AR277" s="191" t="s">
        <v>3112</v>
      </c>
      <c r="AS277" s="197">
        <v>6000</v>
      </c>
      <c r="AT277" s="191" t="s">
        <v>3112</v>
      </c>
      <c r="AU277" s="201">
        <v>15000</v>
      </c>
      <c r="AV277" s="558"/>
      <c r="AW277" s="340" t="s">
        <v>3112</v>
      </c>
      <c r="AX277" s="340" t="s">
        <v>3112</v>
      </c>
      <c r="AY277" s="340" t="s">
        <v>3112</v>
      </c>
      <c r="BA277" s="206" t="s">
        <v>3114</v>
      </c>
      <c r="BB277" s="396">
        <v>1000</v>
      </c>
      <c r="BC277" s="396">
        <v>1000</v>
      </c>
      <c r="BD277" s="396">
        <v>1000</v>
      </c>
      <c r="BE277" s="404">
        <v>1000</v>
      </c>
      <c r="BF277" s="404">
        <v>1000</v>
      </c>
      <c r="BG277" s="198" t="s">
        <v>3112</v>
      </c>
      <c r="BH277" s="222">
        <v>1000</v>
      </c>
      <c r="BI277" s="199">
        <v>1000</v>
      </c>
      <c r="BJ277" s="198" t="s">
        <v>3112</v>
      </c>
      <c r="BK277" s="560"/>
      <c r="BL277" s="203">
        <v>1200</v>
      </c>
      <c r="BM277" s="560"/>
      <c r="BN277" s="203">
        <v>1200</v>
      </c>
      <c r="BO277" s="560"/>
      <c r="BP277" s="203">
        <v>1200</v>
      </c>
      <c r="BQ277" s="203">
        <v>1200</v>
      </c>
      <c r="BR277" s="191" t="s">
        <v>3112</v>
      </c>
      <c r="BS277" s="197">
        <v>1500</v>
      </c>
      <c r="BT277" s="191" t="s">
        <v>3112</v>
      </c>
      <c r="BU277" s="201">
        <v>1000</v>
      </c>
      <c r="BV277" s="558"/>
      <c r="BW277" s="340" t="s">
        <v>3112</v>
      </c>
      <c r="BX277" s="340" t="s">
        <v>3112</v>
      </c>
      <c r="BY277" s="340" t="s">
        <v>3112</v>
      </c>
      <c r="CA277" s="206" t="s">
        <v>3114</v>
      </c>
      <c r="CB277" s="396">
        <v>100</v>
      </c>
      <c r="CC277" s="396">
        <v>100</v>
      </c>
      <c r="CD277" s="396">
        <v>100</v>
      </c>
      <c r="CE277" s="404">
        <v>100</v>
      </c>
      <c r="CF277" s="404">
        <v>100</v>
      </c>
      <c r="CG277" s="198" t="s">
        <v>3112</v>
      </c>
      <c r="CH277" s="222">
        <v>100</v>
      </c>
      <c r="CI277" s="199">
        <v>100</v>
      </c>
      <c r="CJ277" s="198" t="s">
        <v>3112</v>
      </c>
      <c r="CK277" s="560"/>
      <c r="CL277" s="203">
        <v>100</v>
      </c>
      <c r="CM277" s="560"/>
      <c r="CN277" s="203">
        <v>100</v>
      </c>
      <c r="CO277" s="560"/>
      <c r="CP277" s="203">
        <v>100</v>
      </c>
      <c r="CQ277" s="203">
        <v>100</v>
      </c>
      <c r="CR277" s="191" t="s">
        <v>3112</v>
      </c>
      <c r="CS277" s="197">
        <v>50</v>
      </c>
      <c r="CT277" s="191" t="s">
        <v>3112</v>
      </c>
      <c r="CU277" s="216">
        <v>100</v>
      </c>
      <c r="CV277" s="560"/>
      <c r="CW277" s="340" t="s">
        <v>3112</v>
      </c>
      <c r="CX277" s="403" t="s">
        <v>3112</v>
      </c>
      <c r="CY277" s="403" t="s">
        <v>3112</v>
      </c>
      <c r="DA277" s="206" t="s">
        <v>3114</v>
      </c>
      <c r="DB277" s="397">
        <v>1000</v>
      </c>
      <c r="DC277" s="397">
        <v>750</v>
      </c>
      <c r="DD277" s="397">
        <v>750</v>
      </c>
      <c r="DE277" s="397">
        <v>750</v>
      </c>
      <c r="DF277" s="404">
        <v>1200</v>
      </c>
      <c r="DG277" s="198" t="s">
        <v>3112</v>
      </c>
      <c r="DH277" s="401">
        <v>800</v>
      </c>
      <c r="DI277" s="199">
        <v>800</v>
      </c>
      <c r="DJ277" s="198" t="s">
        <v>3112</v>
      </c>
      <c r="DK277" s="203">
        <v>850</v>
      </c>
      <c r="DL277" s="203">
        <v>850</v>
      </c>
      <c r="DM277" s="203">
        <v>850</v>
      </c>
      <c r="DN277" s="203">
        <v>850</v>
      </c>
      <c r="DO277" s="220">
        <v>800</v>
      </c>
      <c r="DP277" s="203">
        <v>800</v>
      </c>
      <c r="DQ277" s="203">
        <v>750</v>
      </c>
      <c r="DR277" s="191" t="s">
        <v>3112</v>
      </c>
      <c r="DS277" s="204">
        <v>1125</v>
      </c>
      <c r="DT277" s="191" t="s">
        <v>3112</v>
      </c>
      <c r="DU277" s="201">
        <v>800</v>
      </c>
      <c r="DV277" s="191" t="s">
        <v>3112</v>
      </c>
      <c r="DW277" s="340" t="s">
        <v>3112</v>
      </c>
      <c r="DX277" s="403" t="s">
        <v>3112</v>
      </c>
      <c r="DY277" s="403" t="s">
        <v>3112</v>
      </c>
    </row>
    <row r="278" spans="1:129" x14ac:dyDescent="0.3">
      <c r="A278" s="247" t="s">
        <v>2976</v>
      </c>
      <c r="B278" s="198" t="s">
        <v>3112</v>
      </c>
      <c r="C278" s="198">
        <v>4000</v>
      </c>
      <c r="D278" s="198" t="s">
        <v>3112</v>
      </c>
      <c r="E278" s="220">
        <v>6750</v>
      </c>
      <c r="F278" s="198" t="s">
        <v>3112</v>
      </c>
      <c r="G278" s="198" t="s">
        <v>3112</v>
      </c>
      <c r="H278" s="198" t="s">
        <v>3112</v>
      </c>
      <c r="I278" s="203">
        <v>6500</v>
      </c>
      <c r="J278" s="203">
        <v>7250</v>
      </c>
      <c r="K278" s="560"/>
      <c r="L278" s="205">
        <v>7000</v>
      </c>
      <c r="M278" s="560"/>
      <c r="N278" s="203">
        <v>6500</v>
      </c>
      <c r="O278" s="560"/>
      <c r="P278" s="203">
        <v>4500</v>
      </c>
      <c r="Q278" s="203">
        <v>4500</v>
      </c>
      <c r="R278" s="203">
        <v>4500</v>
      </c>
      <c r="S278" s="191" t="s">
        <v>3112</v>
      </c>
      <c r="T278" s="204">
        <v>4500</v>
      </c>
      <c r="U278" s="201">
        <v>4500</v>
      </c>
      <c r="V278" s="560"/>
      <c r="W278" s="340" t="s">
        <v>3112</v>
      </c>
      <c r="X278" s="340" t="s">
        <v>3112</v>
      </c>
      <c r="Y278" s="201">
        <v>4500</v>
      </c>
      <c r="AA278" s="247" t="s">
        <v>2976</v>
      </c>
      <c r="AB278" s="198" t="s">
        <v>3112</v>
      </c>
      <c r="AC278" s="198">
        <v>6000</v>
      </c>
      <c r="AD278" s="198" t="s">
        <v>3112</v>
      </c>
      <c r="AE278" s="220">
        <v>5000</v>
      </c>
      <c r="AF278" s="198" t="s">
        <v>3112</v>
      </c>
      <c r="AG278" s="198" t="s">
        <v>3112</v>
      </c>
      <c r="AH278" s="198" t="s">
        <v>3112</v>
      </c>
      <c r="AI278" s="203">
        <v>4500</v>
      </c>
      <c r="AJ278" s="203">
        <v>4500</v>
      </c>
      <c r="AK278" s="560"/>
      <c r="AL278" s="205">
        <v>5500</v>
      </c>
      <c r="AM278" s="560"/>
      <c r="AN278" s="203">
        <v>4000</v>
      </c>
      <c r="AO278" s="560"/>
      <c r="AP278" s="203">
        <v>5000</v>
      </c>
      <c r="AQ278" s="203">
        <v>5000</v>
      </c>
      <c r="AR278" s="203">
        <v>5000</v>
      </c>
      <c r="AS278" s="191" t="s">
        <v>3112</v>
      </c>
      <c r="AT278" s="204">
        <v>5000</v>
      </c>
      <c r="AU278" s="201">
        <v>5000</v>
      </c>
      <c r="AV278" s="558"/>
      <c r="AW278" s="340" t="s">
        <v>3112</v>
      </c>
      <c r="AX278" s="340" t="s">
        <v>3112</v>
      </c>
      <c r="AY278" s="232">
        <v>6150</v>
      </c>
      <c r="BA278" s="247" t="s">
        <v>2976</v>
      </c>
      <c r="BB278" s="198" t="s">
        <v>3112</v>
      </c>
      <c r="BC278" s="198">
        <v>1250</v>
      </c>
      <c r="BD278" s="198" t="s">
        <v>3112</v>
      </c>
      <c r="BE278" s="220">
        <v>1000</v>
      </c>
      <c r="BF278" s="198" t="s">
        <v>3112</v>
      </c>
      <c r="BG278" s="198" t="s">
        <v>3112</v>
      </c>
      <c r="BH278" s="198" t="s">
        <v>3112</v>
      </c>
      <c r="BI278" s="203">
        <v>1250</v>
      </c>
      <c r="BJ278" s="203">
        <v>1000</v>
      </c>
      <c r="BK278" s="560"/>
      <c r="BL278" s="203">
        <v>1125</v>
      </c>
      <c r="BM278" s="560"/>
      <c r="BN278" s="203">
        <v>1250</v>
      </c>
      <c r="BO278" s="560"/>
      <c r="BP278" s="203">
        <v>1000</v>
      </c>
      <c r="BQ278" s="203">
        <v>1000</v>
      </c>
      <c r="BR278" s="203">
        <v>1000</v>
      </c>
      <c r="BS278" s="191" t="s">
        <v>3112</v>
      </c>
      <c r="BT278" s="204">
        <v>1000</v>
      </c>
      <c r="BU278" s="201">
        <v>1000</v>
      </c>
      <c r="BV278" s="558"/>
      <c r="BW278" s="340" t="s">
        <v>3112</v>
      </c>
      <c r="BX278" s="340" t="s">
        <v>3112</v>
      </c>
      <c r="BY278" s="201">
        <v>1000</v>
      </c>
      <c r="CA278" s="247" t="s">
        <v>2976</v>
      </c>
      <c r="CB278" s="198" t="s">
        <v>3112</v>
      </c>
      <c r="CC278" s="198">
        <v>75</v>
      </c>
      <c r="CD278" s="198" t="s">
        <v>3112</v>
      </c>
      <c r="CE278" s="220">
        <v>50</v>
      </c>
      <c r="CF278" s="198" t="s">
        <v>3112</v>
      </c>
      <c r="CG278" s="198" t="s">
        <v>3112</v>
      </c>
      <c r="CH278" s="198" t="s">
        <v>3112</v>
      </c>
      <c r="CI278" s="203">
        <v>50</v>
      </c>
      <c r="CJ278" s="203">
        <v>50</v>
      </c>
      <c r="CK278" s="560"/>
      <c r="CL278" s="203">
        <v>50</v>
      </c>
      <c r="CM278" s="560"/>
      <c r="CN278" s="203">
        <v>50</v>
      </c>
      <c r="CO278" s="560"/>
      <c r="CP278" s="203">
        <v>50</v>
      </c>
      <c r="CQ278" s="203">
        <v>50</v>
      </c>
      <c r="CR278" s="203">
        <v>50</v>
      </c>
      <c r="CS278" s="191" t="s">
        <v>3112</v>
      </c>
      <c r="CT278" s="204">
        <v>50</v>
      </c>
      <c r="CU278" s="216">
        <v>50</v>
      </c>
      <c r="CV278" s="560"/>
      <c r="CW278" s="340" t="s">
        <v>3112</v>
      </c>
      <c r="CX278" s="403" t="s">
        <v>3112</v>
      </c>
      <c r="CY278" s="216">
        <v>50</v>
      </c>
      <c r="DA278" s="247" t="s">
        <v>2976</v>
      </c>
      <c r="DB278" s="191" t="s">
        <v>3112</v>
      </c>
      <c r="DC278" s="191">
        <v>975</v>
      </c>
      <c r="DD278" s="191" t="s">
        <v>3112</v>
      </c>
      <c r="DE278" s="397">
        <v>800</v>
      </c>
      <c r="DF278" s="198" t="s">
        <v>3112</v>
      </c>
      <c r="DG278" s="198" t="s">
        <v>3112</v>
      </c>
      <c r="DH278" s="198" t="s">
        <v>3112</v>
      </c>
      <c r="DI278" s="203">
        <v>800</v>
      </c>
      <c r="DJ278" s="203">
        <v>800</v>
      </c>
      <c r="DK278" s="203">
        <v>875</v>
      </c>
      <c r="DL278" s="203">
        <v>1000</v>
      </c>
      <c r="DM278" s="203">
        <v>875</v>
      </c>
      <c r="DN278" s="252">
        <v>1200</v>
      </c>
      <c r="DO278" s="244" t="s">
        <v>3112</v>
      </c>
      <c r="DP278" s="203">
        <v>800</v>
      </c>
      <c r="DQ278" s="203">
        <v>800</v>
      </c>
      <c r="DR278" s="203">
        <v>800</v>
      </c>
      <c r="DS278" s="191" t="s">
        <v>3112</v>
      </c>
      <c r="DT278" s="204">
        <v>800</v>
      </c>
      <c r="DU278" s="201">
        <v>800</v>
      </c>
      <c r="DV278" s="191" t="s">
        <v>3112</v>
      </c>
      <c r="DW278" s="340" t="s">
        <v>3112</v>
      </c>
      <c r="DX278" s="403" t="s">
        <v>3112</v>
      </c>
      <c r="DY278" s="201">
        <v>750</v>
      </c>
    </row>
    <row r="279" spans="1:129" x14ac:dyDescent="0.3">
      <c r="A279" s="206" t="s">
        <v>2977</v>
      </c>
      <c r="B279" s="396">
        <v>4000</v>
      </c>
      <c r="C279" s="396">
        <v>4000</v>
      </c>
      <c r="D279" s="198" t="s">
        <v>3112</v>
      </c>
      <c r="E279" s="198" t="s">
        <v>3112</v>
      </c>
      <c r="F279" s="198" t="s">
        <v>3112</v>
      </c>
      <c r="G279" s="198" t="s">
        <v>3112</v>
      </c>
      <c r="H279" s="222">
        <v>4000</v>
      </c>
      <c r="I279" s="198" t="s">
        <v>3112</v>
      </c>
      <c r="J279" s="220">
        <v>4000</v>
      </c>
      <c r="K279" s="560"/>
      <c r="L279" s="191" t="s">
        <v>3112</v>
      </c>
      <c r="M279" s="560"/>
      <c r="N279" s="203">
        <v>4000</v>
      </c>
      <c r="O279" s="560"/>
      <c r="P279" s="203">
        <v>4000</v>
      </c>
      <c r="Q279" s="203">
        <v>4750</v>
      </c>
      <c r="R279" s="203">
        <v>5000</v>
      </c>
      <c r="S279" s="204">
        <v>5000</v>
      </c>
      <c r="T279" s="204">
        <v>4500</v>
      </c>
      <c r="U279" s="340" t="s">
        <v>3112</v>
      </c>
      <c r="V279" s="560"/>
      <c r="W279" s="201">
        <v>4000</v>
      </c>
      <c r="X279" s="201">
        <v>4000</v>
      </c>
      <c r="Y279" s="201">
        <v>4000</v>
      </c>
      <c r="AA279" s="206" t="s">
        <v>2977</v>
      </c>
      <c r="AB279" s="396">
        <v>4000</v>
      </c>
      <c r="AC279" s="396">
        <v>4500</v>
      </c>
      <c r="AD279" s="198" t="s">
        <v>3112</v>
      </c>
      <c r="AE279" s="198" t="s">
        <v>3112</v>
      </c>
      <c r="AF279" s="198" t="s">
        <v>3112</v>
      </c>
      <c r="AG279" s="198" t="s">
        <v>3112</v>
      </c>
      <c r="AH279" s="222">
        <v>6500</v>
      </c>
      <c r="AI279" s="198" t="s">
        <v>3112</v>
      </c>
      <c r="AJ279" s="220">
        <v>5000</v>
      </c>
      <c r="AK279" s="560"/>
      <c r="AL279" s="191" t="s">
        <v>3112</v>
      </c>
      <c r="AM279" s="560"/>
      <c r="AN279" s="203">
        <v>6000</v>
      </c>
      <c r="AO279" s="560"/>
      <c r="AP279" s="203">
        <v>6000</v>
      </c>
      <c r="AQ279" s="203">
        <v>7500</v>
      </c>
      <c r="AR279" s="203">
        <v>7500</v>
      </c>
      <c r="AS279" s="204">
        <v>8000</v>
      </c>
      <c r="AT279" s="197">
        <v>6000</v>
      </c>
      <c r="AU279" s="340" t="s">
        <v>3112</v>
      </c>
      <c r="AV279" s="558"/>
      <c r="AW279" s="201">
        <v>6000</v>
      </c>
      <c r="AX279" s="201">
        <v>6000</v>
      </c>
      <c r="AY279" s="201">
        <v>6000</v>
      </c>
      <c r="BA279" s="206" t="s">
        <v>2977</v>
      </c>
      <c r="BB279" s="396">
        <v>1000</v>
      </c>
      <c r="BC279" s="396">
        <v>1000</v>
      </c>
      <c r="BD279" s="198" t="s">
        <v>3112</v>
      </c>
      <c r="BE279" s="198" t="s">
        <v>3112</v>
      </c>
      <c r="BF279" s="198" t="s">
        <v>3112</v>
      </c>
      <c r="BG279" s="198" t="s">
        <v>3112</v>
      </c>
      <c r="BH279" s="222">
        <v>1875</v>
      </c>
      <c r="BI279" s="198" t="s">
        <v>3112</v>
      </c>
      <c r="BJ279" s="220">
        <v>1000</v>
      </c>
      <c r="BK279" s="560"/>
      <c r="BL279" s="198" t="s">
        <v>3112</v>
      </c>
      <c r="BM279" s="560"/>
      <c r="BN279" s="203">
        <v>1000</v>
      </c>
      <c r="BO279" s="560"/>
      <c r="BP279" s="203">
        <v>1000</v>
      </c>
      <c r="BQ279" s="203">
        <v>1000</v>
      </c>
      <c r="BR279" s="203">
        <v>1000</v>
      </c>
      <c r="BS279" s="204">
        <v>1000</v>
      </c>
      <c r="BT279" s="197">
        <v>1125</v>
      </c>
      <c r="BU279" s="340" t="s">
        <v>3112</v>
      </c>
      <c r="BV279" s="558"/>
      <c r="BW279" s="201">
        <v>1000</v>
      </c>
      <c r="BX279" s="201">
        <v>1000</v>
      </c>
      <c r="BY279" s="201">
        <v>1000</v>
      </c>
      <c r="CA279" s="206" t="s">
        <v>2977</v>
      </c>
      <c r="CB279" s="396">
        <v>100</v>
      </c>
      <c r="CC279" s="396">
        <v>75</v>
      </c>
      <c r="CD279" s="198" t="s">
        <v>3112</v>
      </c>
      <c r="CE279" s="198" t="s">
        <v>3112</v>
      </c>
      <c r="CF279" s="198" t="s">
        <v>3112</v>
      </c>
      <c r="CG279" s="198" t="s">
        <v>3112</v>
      </c>
      <c r="CH279" s="222">
        <v>100</v>
      </c>
      <c r="CI279" s="198" t="s">
        <v>3112</v>
      </c>
      <c r="CJ279" s="220">
        <v>50</v>
      </c>
      <c r="CK279" s="560"/>
      <c r="CL279" s="198" t="s">
        <v>3112</v>
      </c>
      <c r="CM279" s="560"/>
      <c r="CN279" s="203">
        <v>100</v>
      </c>
      <c r="CO279" s="560"/>
      <c r="CP279" s="203">
        <v>100</v>
      </c>
      <c r="CQ279" s="203">
        <v>50</v>
      </c>
      <c r="CR279" s="203">
        <v>50</v>
      </c>
      <c r="CS279" s="204">
        <v>50</v>
      </c>
      <c r="CT279" s="204">
        <v>50</v>
      </c>
      <c r="CU279" s="191" t="s">
        <v>3112</v>
      </c>
      <c r="CV279" s="560"/>
      <c r="CW279" s="216">
        <v>75</v>
      </c>
      <c r="CX279" s="257">
        <v>50</v>
      </c>
      <c r="CY279" s="216">
        <v>50</v>
      </c>
      <c r="DA279" s="206" t="s">
        <v>2977</v>
      </c>
      <c r="DB279" s="397">
        <v>700</v>
      </c>
      <c r="DC279" s="397">
        <v>700</v>
      </c>
      <c r="DD279" s="191" t="s">
        <v>3112</v>
      </c>
      <c r="DE279" s="191" t="s">
        <v>3112</v>
      </c>
      <c r="DF279" s="198" t="s">
        <v>3112</v>
      </c>
      <c r="DG279" s="198" t="s">
        <v>3112</v>
      </c>
      <c r="DH279" s="401">
        <v>750</v>
      </c>
      <c r="DI279" s="198" t="s">
        <v>3112</v>
      </c>
      <c r="DJ279" s="220">
        <v>800</v>
      </c>
      <c r="DK279" s="203">
        <v>800</v>
      </c>
      <c r="DL279" s="198" t="s">
        <v>3112</v>
      </c>
      <c r="DM279" s="203">
        <v>750</v>
      </c>
      <c r="DN279" s="203">
        <v>700</v>
      </c>
      <c r="DO279" s="203">
        <v>700</v>
      </c>
      <c r="DP279" s="203">
        <v>700</v>
      </c>
      <c r="DQ279" s="203">
        <v>650</v>
      </c>
      <c r="DR279" s="203">
        <v>650</v>
      </c>
      <c r="DS279" s="204">
        <v>1000</v>
      </c>
      <c r="DT279" s="204">
        <v>650</v>
      </c>
      <c r="DU279" s="340" t="s">
        <v>3112</v>
      </c>
      <c r="DV279" s="204">
        <v>700</v>
      </c>
      <c r="DW279" s="201">
        <v>700</v>
      </c>
      <c r="DX279" s="199">
        <v>700</v>
      </c>
      <c r="DY279" s="201">
        <v>700</v>
      </c>
    </row>
    <row r="280" spans="1:129" x14ac:dyDescent="0.3">
      <c r="A280" s="206" t="s">
        <v>3120</v>
      </c>
      <c r="B280" s="198" t="s">
        <v>3112</v>
      </c>
      <c r="C280" s="198" t="s">
        <v>3112</v>
      </c>
      <c r="D280" s="198" t="s">
        <v>3112</v>
      </c>
      <c r="E280" s="198" t="s">
        <v>3112</v>
      </c>
      <c r="F280" s="198" t="s">
        <v>3112</v>
      </c>
      <c r="G280" s="198" t="s">
        <v>3112</v>
      </c>
      <c r="H280" s="198" t="s">
        <v>3112</v>
      </c>
      <c r="I280" s="198" t="s">
        <v>3112</v>
      </c>
      <c r="J280" s="198" t="s">
        <v>3112</v>
      </c>
      <c r="K280" s="560"/>
      <c r="L280" s="191" t="s">
        <v>3112</v>
      </c>
      <c r="M280" s="560"/>
      <c r="N280" s="198" t="s">
        <v>3112</v>
      </c>
      <c r="O280" s="560"/>
      <c r="P280" s="203">
        <v>5500</v>
      </c>
      <c r="Q280" s="203">
        <v>5500</v>
      </c>
      <c r="R280" s="203">
        <v>5500</v>
      </c>
      <c r="S280" s="191" t="s">
        <v>3112</v>
      </c>
      <c r="T280" s="191" t="s">
        <v>3112</v>
      </c>
      <c r="U280" s="340" t="s">
        <v>3112</v>
      </c>
      <c r="V280" s="560"/>
      <c r="W280" s="340" t="s">
        <v>3112</v>
      </c>
      <c r="X280" s="340" t="s">
        <v>3112</v>
      </c>
      <c r="Y280" s="340" t="s">
        <v>3112</v>
      </c>
      <c r="AA280" s="206" t="s">
        <v>3120</v>
      </c>
      <c r="AB280" s="198" t="s">
        <v>3112</v>
      </c>
      <c r="AC280" s="198" t="s">
        <v>3112</v>
      </c>
      <c r="AD280" s="198" t="s">
        <v>3112</v>
      </c>
      <c r="AE280" s="198" t="s">
        <v>3112</v>
      </c>
      <c r="AF280" s="198" t="s">
        <v>3112</v>
      </c>
      <c r="AG280" s="198" t="s">
        <v>3112</v>
      </c>
      <c r="AH280" s="198" t="s">
        <v>3112</v>
      </c>
      <c r="AI280" s="198" t="s">
        <v>3112</v>
      </c>
      <c r="AJ280" s="198" t="s">
        <v>3112</v>
      </c>
      <c r="AK280" s="560"/>
      <c r="AL280" s="191" t="s">
        <v>3112</v>
      </c>
      <c r="AM280" s="560"/>
      <c r="AN280" s="198" t="s">
        <v>3112</v>
      </c>
      <c r="AO280" s="560"/>
      <c r="AP280" s="203">
        <v>6500</v>
      </c>
      <c r="AQ280" s="203">
        <v>7000</v>
      </c>
      <c r="AR280" s="203">
        <v>5800</v>
      </c>
      <c r="AS280" s="191" t="s">
        <v>3112</v>
      </c>
      <c r="AT280" s="191" t="s">
        <v>3112</v>
      </c>
      <c r="AU280" s="340" t="s">
        <v>3112</v>
      </c>
      <c r="AV280" s="558"/>
      <c r="AW280" s="340" t="s">
        <v>3112</v>
      </c>
      <c r="AX280" s="340" t="s">
        <v>3112</v>
      </c>
      <c r="AY280" s="340" t="s">
        <v>3112</v>
      </c>
      <c r="BA280" s="206" t="s">
        <v>3120</v>
      </c>
      <c r="BB280" s="198" t="s">
        <v>3112</v>
      </c>
      <c r="BC280" s="198" t="s">
        <v>3112</v>
      </c>
      <c r="BD280" s="198" t="s">
        <v>3112</v>
      </c>
      <c r="BE280" s="198" t="s">
        <v>3112</v>
      </c>
      <c r="BF280" s="198" t="s">
        <v>3112</v>
      </c>
      <c r="BG280" s="198" t="s">
        <v>3112</v>
      </c>
      <c r="BH280" s="198" t="s">
        <v>3112</v>
      </c>
      <c r="BI280" s="198" t="s">
        <v>3112</v>
      </c>
      <c r="BJ280" s="198" t="s">
        <v>3112</v>
      </c>
      <c r="BK280" s="560"/>
      <c r="BL280" s="198" t="s">
        <v>3112</v>
      </c>
      <c r="BM280" s="560"/>
      <c r="BN280" s="198" t="s">
        <v>3112</v>
      </c>
      <c r="BO280" s="560"/>
      <c r="BP280" s="203">
        <v>1350</v>
      </c>
      <c r="BQ280" s="203">
        <v>1000</v>
      </c>
      <c r="BR280" s="203">
        <v>1000</v>
      </c>
      <c r="BS280" s="191" t="s">
        <v>3112</v>
      </c>
      <c r="BT280" s="191" t="s">
        <v>3112</v>
      </c>
      <c r="BU280" s="340" t="s">
        <v>3112</v>
      </c>
      <c r="BV280" s="558"/>
      <c r="BW280" s="340" t="s">
        <v>3112</v>
      </c>
      <c r="BX280" s="340" t="s">
        <v>3112</v>
      </c>
      <c r="BY280" s="340" t="s">
        <v>3112</v>
      </c>
      <c r="CA280" s="206" t="s">
        <v>3120</v>
      </c>
      <c r="CB280" s="198" t="s">
        <v>3112</v>
      </c>
      <c r="CC280" s="198" t="s">
        <v>3112</v>
      </c>
      <c r="CD280" s="198" t="s">
        <v>3112</v>
      </c>
      <c r="CE280" s="198" t="s">
        <v>3112</v>
      </c>
      <c r="CF280" s="198" t="s">
        <v>3112</v>
      </c>
      <c r="CG280" s="198" t="s">
        <v>3112</v>
      </c>
      <c r="CH280" s="198" t="s">
        <v>3112</v>
      </c>
      <c r="CI280" s="198" t="s">
        <v>3112</v>
      </c>
      <c r="CJ280" s="198" t="s">
        <v>3112</v>
      </c>
      <c r="CK280" s="560"/>
      <c r="CL280" s="198" t="s">
        <v>3112</v>
      </c>
      <c r="CM280" s="560"/>
      <c r="CN280" s="198" t="s">
        <v>3112</v>
      </c>
      <c r="CO280" s="560"/>
      <c r="CP280" s="203">
        <v>100</v>
      </c>
      <c r="CQ280" s="203">
        <v>100</v>
      </c>
      <c r="CR280" s="203">
        <v>100</v>
      </c>
      <c r="CS280" s="191" t="s">
        <v>3112</v>
      </c>
      <c r="CT280" s="191" t="s">
        <v>3112</v>
      </c>
      <c r="CU280" s="191" t="s">
        <v>3112</v>
      </c>
      <c r="CV280" s="560"/>
      <c r="CW280" s="340" t="s">
        <v>3112</v>
      </c>
      <c r="CX280" s="403" t="s">
        <v>3112</v>
      </c>
      <c r="CY280" s="403" t="s">
        <v>3112</v>
      </c>
      <c r="DA280" s="206" t="s">
        <v>3120</v>
      </c>
      <c r="DB280" s="207" t="s">
        <v>3112</v>
      </c>
      <c r="DC280" s="198" t="s">
        <v>3112</v>
      </c>
      <c r="DD280" s="198" t="s">
        <v>3112</v>
      </c>
      <c r="DE280" s="198" t="s">
        <v>3112</v>
      </c>
      <c r="DF280" s="198" t="s">
        <v>3112</v>
      </c>
      <c r="DG280" s="198" t="s">
        <v>3112</v>
      </c>
      <c r="DH280" s="198" t="s">
        <v>3112</v>
      </c>
      <c r="DI280" s="198" t="s">
        <v>3112</v>
      </c>
      <c r="DJ280" s="198" t="s">
        <v>3112</v>
      </c>
      <c r="DK280" s="206" t="s">
        <v>3120</v>
      </c>
      <c r="DL280" s="207" t="s">
        <v>3112</v>
      </c>
      <c r="DM280" s="198" t="s">
        <v>3112</v>
      </c>
      <c r="DN280" s="198" t="s">
        <v>3112</v>
      </c>
      <c r="DO280" s="198" t="s">
        <v>3112</v>
      </c>
      <c r="DP280" s="252">
        <v>1225</v>
      </c>
      <c r="DQ280" s="203">
        <v>700</v>
      </c>
      <c r="DR280" s="203">
        <v>700</v>
      </c>
      <c r="DS280" s="191" t="s">
        <v>3112</v>
      </c>
      <c r="DT280" s="191" t="s">
        <v>3112</v>
      </c>
      <c r="DU280" s="340" t="s">
        <v>3112</v>
      </c>
      <c r="DV280" s="191" t="s">
        <v>3112</v>
      </c>
      <c r="DW280" s="340" t="s">
        <v>3112</v>
      </c>
      <c r="DX280" s="403" t="s">
        <v>3112</v>
      </c>
      <c r="DY280" s="403" t="s">
        <v>3112</v>
      </c>
    </row>
    <row r="281" spans="1:129" x14ac:dyDescent="0.3">
      <c r="A281" s="206" t="s">
        <v>2978</v>
      </c>
      <c r="B281" s="198" t="s">
        <v>3112</v>
      </c>
      <c r="C281" s="198" t="s">
        <v>3112</v>
      </c>
      <c r="D281" s="220">
        <v>5000</v>
      </c>
      <c r="E281" s="220">
        <v>5000</v>
      </c>
      <c r="F281" s="198" t="s">
        <v>3112</v>
      </c>
      <c r="G281" s="220">
        <v>5000</v>
      </c>
      <c r="H281" s="222">
        <v>5000</v>
      </c>
      <c r="I281" s="199">
        <v>7000</v>
      </c>
      <c r="J281" s="199">
        <v>6000</v>
      </c>
      <c r="K281" s="560"/>
      <c r="L281" s="199">
        <v>6000</v>
      </c>
      <c r="M281" s="560"/>
      <c r="N281" s="199">
        <v>6000</v>
      </c>
      <c r="O281" s="560"/>
      <c r="P281" s="199">
        <v>6000</v>
      </c>
      <c r="Q281" s="199">
        <v>5000</v>
      </c>
      <c r="R281" s="203">
        <v>5000</v>
      </c>
      <c r="S281" s="204">
        <v>5000</v>
      </c>
      <c r="T281" s="204">
        <v>5000</v>
      </c>
      <c r="U281" s="201">
        <v>5000</v>
      </c>
      <c r="V281" s="560"/>
      <c r="W281" s="201">
        <v>5000</v>
      </c>
      <c r="X281" s="201">
        <v>5000</v>
      </c>
      <c r="Y281" s="201">
        <v>3000</v>
      </c>
      <c r="AA281" s="206" t="s">
        <v>2978</v>
      </c>
      <c r="AB281" s="198" t="s">
        <v>3112</v>
      </c>
      <c r="AC281" s="198" t="s">
        <v>3112</v>
      </c>
      <c r="AD281" s="220">
        <v>7000</v>
      </c>
      <c r="AE281" s="220">
        <v>7000</v>
      </c>
      <c r="AF281" s="198" t="s">
        <v>3112</v>
      </c>
      <c r="AG281" s="220">
        <v>7500</v>
      </c>
      <c r="AH281" s="222">
        <v>6500</v>
      </c>
      <c r="AI281" s="199">
        <v>6500</v>
      </c>
      <c r="AJ281" s="199">
        <v>6250</v>
      </c>
      <c r="AK281" s="560"/>
      <c r="AL281" s="199">
        <v>6750</v>
      </c>
      <c r="AM281" s="560"/>
      <c r="AN281" s="199">
        <v>6000</v>
      </c>
      <c r="AO281" s="560"/>
      <c r="AP281" s="199">
        <v>6000</v>
      </c>
      <c r="AQ281" s="199">
        <v>7000</v>
      </c>
      <c r="AR281" s="203">
        <v>6000</v>
      </c>
      <c r="AS281" s="204">
        <v>6000</v>
      </c>
      <c r="AT281" s="204">
        <v>6000</v>
      </c>
      <c r="AU281" s="201">
        <v>6000</v>
      </c>
      <c r="AV281" s="558"/>
      <c r="AW281" s="201">
        <v>6000</v>
      </c>
      <c r="AX281" s="201">
        <v>6000</v>
      </c>
      <c r="AY281" s="201">
        <v>8500</v>
      </c>
      <c r="BA281" s="206" t="s">
        <v>2978</v>
      </c>
      <c r="BB281" s="198" t="s">
        <v>3112</v>
      </c>
      <c r="BC281" s="198" t="s">
        <v>3112</v>
      </c>
      <c r="BD281" s="220">
        <v>1500</v>
      </c>
      <c r="BE281" s="220">
        <v>1500</v>
      </c>
      <c r="BF281" s="198" t="s">
        <v>3112</v>
      </c>
      <c r="BG281" s="220">
        <v>2000</v>
      </c>
      <c r="BH281" s="222">
        <v>2000</v>
      </c>
      <c r="BI281" s="199">
        <v>2000</v>
      </c>
      <c r="BJ281" s="199">
        <v>2000</v>
      </c>
      <c r="BK281" s="560"/>
      <c r="BL281" s="199">
        <v>2000</v>
      </c>
      <c r="BM281" s="560"/>
      <c r="BN281" s="199">
        <v>2000</v>
      </c>
      <c r="BO281" s="560"/>
      <c r="BP281" s="199">
        <v>2000</v>
      </c>
      <c r="BQ281" s="199">
        <v>2000</v>
      </c>
      <c r="BR281" s="203">
        <v>2000</v>
      </c>
      <c r="BS281" s="204">
        <v>2000</v>
      </c>
      <c r="BT281" s="204">
        <v>2000</v>
      </c>
      <c r="BU281" s="201">
        <v>2000</v>
      </c>
      <c r="BV281" s="558"/>
      <c r="BW281" s="201">
        <v>2000</v>
      </c>
      <c r="BX281" s="201">
        <v>2000</v>
      </c>
      <c r="BY281" s="201">
        <v>2500</v>
      </c>
      <c r="CA281" s="206" t="s">
        <v>2978</v>
      </c>
      <c r="CB281" s="198" t="s">
        <v>3112</v>
      </c>
      <c r="CC281" s="198" t="s">
        <v>3112</v>
      </c>
      <c r="CD281" s="220">
        <v>100</v>
      </c>
      <c r="CE281" s="220">
        <v>100</v>
      </c>
      <c r="CF281" s="198" t="s">
        <v>3112</v>
      </c>
      <c r="CG281" s="220">
        <v>100</v>
      </c>
      <c r="CH281" s="222">
        <v>100</v>
      </c>
      <c r="CI281" s="199">
        <v>100</v>
      </c>
      <c r="CJ281" s="199">
        <v>100</v>
      </c>
      <c r="CK281" s="560"/>
      <c r="CL281" s="199">
        <v>100</v>
      </c>
      <c r="CM281" s="560"/>
      <c r="CN281" s="199">
        <v>100</v>
      </c>
      <c r="CO281" s="560"/>
      <c r="CP281" s="199">
        <v>100</v>
      </c>
      <c r="CQ281" s="199">
        <v>100</v>
      </c>
      <c r="CR281" s="203">
        <v>100</v>
      </c>
      <c r="CS281" s="204">
        <v>100</v>
      </c>
      <c r="CT281" s="204">
        <v>100</v>
      </c>
      <c r="CU281" s="216">
        <v>100</v>
      </c>
      <c r="CV281" s="560"/>
      <c r="CW281" s="216">
        <v>100</v>
      </c>
      <c r="CX281" s="257">
        <v>100</v>
      </c>
      <c r="CY281" s="216">
        <v>100</v>
      </c>
      <c r="DA281" s="206" t="s">
        <v>2978</v>
      </c>
      <c r="DB281" s="198" t="s">
        <v>3112</v>
      </c>
      <c r="DC281" s="198" t="s">
        <v>3112</v>
      </c>
      <c r="DD281" s="204">
        <v>1300</v>
      </c>
      <c r="DE281" s="405">
        <v>1300</v>
      </c>
      <c r="DF281" s="198" t="s">
        <v>3112</v>
      </c>
      <c r="DG281" s="220">
        <v>1300</v>
      </c>
      <c r="DH281" s="401">
        <v>1250</v>
      </c>
      <c r="DI281" s="199">
        <v>1250</v>
      </c>
      <c r="DJ281" s="199">
        <v>1300</v>
      </c>
      <c r="DK281" s="199">
        <v>1300</v>
      </c>
      <c r="DL281" s="199">
        <v>1300</v>
      </c>
      <c r="DM281" s="199">
        <v>1400</v>
      </c>
      <c r="DN281" s="199">
        <v>1300</v>
      </c>
      <c r="DO281" s="199">
        <v>1300</v>
      </c>
      <c r="DP281" s="199">
        <v>1300</v>
      </c>
      <c r="DQ281" s="199">
        <v>1300</v>
      </c>
      <c r="DR281" s="203">
        <v>1250</v>
      </c>
      <c r="DS281" s="204">
        <v>1200</v>
      </c>
      <c r="DT281" s="204">
        <v>1250</v>
      </c>
      <c r="DU281" s="201">
        <v>1250</v>
      </c>
      <c r="DV281" s="191" t="s">
        <v>3112</v>
      </c>
      <c r="DW281" s="201">
        <v>1500</v>
      </c>
      <c r="DX281" s="199">
        <v>2500</v>
      </c>
      <c r="DY281" s="201">
        <v>1300</v>
      </c>
    </row>
    <row r="282" spans="1:129" x14ac:dyDescent="0.3">
      <c r="A282" s="206" t="s">
        <v>2092</v>
      </c>
      <c r="B282" s="198" t="s">
        <v>3112</v>
      </c>
      <c r="C282" s="198" t="s">
        <v>3112</v>
      </c>
      <c r="D282" s="198" t="s">
        <v>3112</v>
      </c>
      <c r="E282" s="198" t="s">
        <v>3112</v>
      </c>
      <c r="F282" s="198" t="s">
        <v>3112</v>
      </c>
      <c r="G282" s="198" t="s">
        <v>3112</v>
      </c>
      <c r="H282" s="198" t="s">
        <v>3112</v>
      </c>
      <c r="I282" s="198" t="s">
        <v>3112</v>
      </c>
      <c r="J282" s="198" t="s">
        <v>3112</v>
      </c>
      <c r="K282" s="560"/>
      <c r="L282" s="191" t="s">
        <v>3112</v>
      </c>
      <c r="M282" s="560"/>
      <c r="N282" s="198" t="s">
        <v>3112</v>
      </c>
      <c r="O282" s="560"/>
      <c r="P282" s="203">
        <v>4000</v>
      </c>
      <c r="Q282" s="203">
        <v>4750</v>
      </c>
      <c r="R282" s="203">
        <v>8000</v>
      </c>
      <c r="S282" s="204">
        <v>7000</v>
      </c>
      <c r="T282" s="204">
        <v>7000</v>
      </c>
      <c r="U282" s="201">
        <v>7500</v>
      </c>
      <c r="V282" s="560"/>
      <c r="W282" s="201">
        <v>7500</v>
      </c>
      <c r="X282" s="201">
        <v>8000</v>
      </c>
      <c r="Y282" s="201">
        <v>10000</v>
      </c>
      <c r="AA282" s="206" t="s">
        <v>2092</v>
      </c>
      <c r="AB282" s="198" t="s">
        <v>3112</v>
      </c>
      <c r="AC282" s="198" t="s">
        <v>3112</v>
      </c>
      <c r="AD282" s="198" t="s">
        <v>3112</v>
      </c>
      <c r="AE282" s="198" t="s">
        <v>3112</v>
      </c>
      <c r="AF282" s="198" t="s">
        <v>3112</v>
      </c>
      <c r="AG282" s="198" t="s">
        <v>3112</v>
      </c>
      <c r="AH282" s="198" t="s">
        <v>3112</v>
      </c>
      <c r="AI282" s="198" t="s">
        <v>3112</v>
      </c>
      <c r="AJ282" s="198" t="s">
        <v>3112</v>
      </c>
      <c r="AK282" s="560"/>
      <c r="AL282" s="191" t="s">
        <v>3112</v>
      </c>
      <c r="AM282" s="560"/>
      <c r="AN282" s="198" t="s">
        <v>3112</v>
      </c>
      <c r="AO282" s="560"/>
      <c r="AP282" s="203">
        <v>6000</v>
      </c>
      <c r="AQ282" s="203">
        <v>7500</v>
      </c>
      <c r="AR282" s="203">
        <v>7500</v>
      </c>
      <c r="AS282" s="204">
        <v>6000</v>
      </c>
      <c r="AT282" s="204">
        <v>6000</v>
      </c>
      <c r="AU282" s="201">
        <v>6500</v>
      </c>
      <c r="AV282" s="558"/>
      <c r="AW282" s="201">
        <v>7000</v>
      </c>
      <c r="AX282" s="201">
        <v>7000</v>
      </c>
      <c r="AY282" s="201">
        <v>6000</v>
      </c>
      <c r="BA282" s="206" t="s">
        <v>2092</v>
      </c>
      <c r="BB282" s="198" t="s">
        <v>3112</v>
      </c>
      <c r="BC282" s="198" t="s">
        <v>3112</v>
      </c>
      <c r="BD282" s="198" t="s">
        <v>3112</v>
      </c>
      <c r="BE282" s="198" t="s">
        <v>3112</v>
      </c>
      <c r="BF282" s="198" t="s">
        <v>3112</v>
      </c>
      <c r="BG282" s="198" t="s">
        <v>3112</v>
      </c>
      <c r="BH282" s="198" t="s">
        <v>3112</v>
      </c>
      <c r="BI282" s="198" t="s">
        <v>3112</v>
      </c>
      <c r="BJ282" s="198" t="s">
        <v>3112</v>
      </c>
      <c r="BK282" s="560"/>
      <c r="BL282" s="198" t="s">
        <v>3112</v>
      </c>
      <c r="BM282" s="560"/>
      <c r="BN282" s="198" t="s">
        <v>3112</v>
      </c>
      <c r="BO282" s="560"/>
      <c r="BP282" s="203">
        <v>1350</v>
      </c>
      <c r="BQ282" s="203">
        <v>2000</v>
      </c>
      <c r="BR282" s="203">
        <v>2250</v>
      </c>
      <c r="BS282" s="204">
        <v>2000</v>
      </c>
      <c r="BT282" s="204">
        <v>2000</v>
      </c>
      <c r="BU282" s="201">
        <v>2500</v>
      </c>
      <c r="BV282" s="558"/>
      <c r="BW282" s="201">
        <v>2000</v>
      </c>
      <c r="BX282" s="201">
        <v>2000</v>
      </c>
      <c r="BY282" s="201">
        <v>2000</v>
      </c>
      <c r="CA282" s="206" t="s">
        <v>2092</v>
      </c>
      <c r="CB282" s="198" t="s">
        <v>3112</v>
      </c>
      <c r="CC282" s="198" t="s">
        <v>3112</v>
      </c>
      <c r="CD282" s="198" t="s">
        <v>3112</v>
      </c>
      <c r="CE282" s="198" t="s">
        <v>3112</v>
      </c>
      <c r="CF282" s="198" t="s">
        <v>3112</v>
      </c>
      <c r="CG282" s="198" t="s">
        <v>3112</v>
      </c>
      <c r="CH282" s="198" t="s">
        <v>3112</v>
      </c>
      <c r="CI282" s="198" t="s">
        <v>3112</v>
      </c>
      <c r="CJ282" s="198" t="s">
        <v>3112</v>
      </c>
      <c r="CK282" s="560"/>
      <c r="CL282" s="198" t="s">
        <v>3112</v>
      </c>
      <c r="CM282" s="560"/>
      <c r="CN282" s="198" t="s">
        <v>3112</v>
      </c>
      <c r="CO282" s="560"/>
      <c r="CP282" s="203">
        <v>50</v>
      </c>
      <c r="CQ282" s="203">
        <v>50</v>
      </c>
      <c r="CR282" s="203">
        <v>100</v>
      </c>
      <c r="CS282" s="204">
        <v>50</v>
      </c>
      <c r="CT282" s="204">
        <v>50</v>
      </c>
      <c r="CU282" s="269">
        <v>100</v>
      </c>
      <c r="CV282" s="560"/>
      <c r="CW282" s="216">
        <v>50</v>
      </c>
      <c r="CX282" s="257">
        <v>50</v>
      </c>
      <c r="CY282" s="216">
        <v>50</v>
      </c>
      <c r="DA282" s="206" t="s">
        <v>2092</v>
      </c>
      <c r="DB282" s="207" t="s">
        <v>3112</v>
      </c>
      <c r="DC282" s="198" t="s">
        <v>3112</v>
      </c>
      <c r="DD282" s="198" t="s">
        <v>3112</v>
      </c>
      <c r="DE282" s="198" t="s">
        <v>3112</v>
      </c>
      <c r="DF282" s="198" t="s">
        <v>3112</v>
      </c>
      <c r="DG282" s="198" t="s">
        <v>3112</v>
      </c>
      <c r="DH282" s="198" t="s">
        <v>3112</v>
      </c>
      <c r="DI282" s="198" t="s">
        <v>3112</v>
      </c>
      <c r="DJ282" s="198" t="s">
        <v>3112</v>
      </c>
      <c r="DK282" s="198" t="s">
        <v>3112</v>
      </c>
      <c r="DL282" s="198" t="s">
        <v>3112</v>
      </c>
      <c r="DM282" s="198" t="s">
        <v>3112</v>
      </c>
      <c r="DN282" s="198" t="s">
        <v>3112</v>
      </c>
      <c r="DO282" s="198" t="s">
        <v>3112</v>
      </c>
      <c r="DP282" s="203">
        <v>1500</v>
      </c>
      <c r="DQ282" s="203">
        <v>1500</v>
      </c>
      <c r="DR282" s="252">
        <v>1000</v>
      </c>
      <c r="DS282" s="204">
        <v>1000</v>
      </c>
      <c r="DT282" s="204">
        <v>1500</v>
      </c>
      <c r="DU282" s="196">
        <v>1100</v>
      </c>
      <c r="DV282" s="204">
        <v>1500</v>
      </c>
      <c r="DW282" s="201">
        <v>1500</v>
      </c>
      <c r="DX282" s="199">
        <v>1500</v>
      </c>
      <c r="DY282" s="201">
        <v>1500</v>
      </c>
    </row>
    <row r="283" spans="1:129" x14ac:dyDescent="0.3">
      <c r="A283" s="206" t="s">
        <v>3122</v>
      </c>
      <c r="B283" s="198" t="s">
        <v>3112</v>
      </c>
      <c r="C283" s="198" t="s">
        <v>3112</v>
      </c>
      <c r="D283" s="198" t="s">
        <v>3112</v>
      </c>
      <c r="E283" s="198" t="s">
        <v>3112</v>
      </c>
      <c r="F283" s="198" t="s">
        <v>3112</v>
      </c>
      <c r="G283" s="198" t="s">
        <v>3112</v>
      </c>
      <c r="H283" s="198" t="s">
        <v>3112</v>
      </c>
      <c r="I283" s="198" t="s">
        <v>3112</v>
      </c>
      <c r="J283" s="198" t="s">
        <v>3112</v>
      </c>
      <c r="K283" s="560"/>
      <c r="L283" s="199">
        <v>4000</v>
      </c>
      <c r="M283" s="560"/>
      <c r="N283" s="199">
        <v>5000</v>
      </c>
      <c r="O283" s="560"/>
      <c r="P283" s="198" t="s">
        <v>3112</v>
      </c>
      <c r="Q283" s="220">
        <v>5000</v>
      </c>
      <c r="R283" s="203">
        <v>4750</v>
      </c>
      <c r="S283" s="191" t="s">
        <v>3112</v>
      </c>
      <c r="T283" s="204">
        <v>7000</v>
      </c>
      <c r="U283" s="340" t="s">
        <v>3112</v>
      </c>
      <c r="V283" s="560"/>
      <c r="W283" s="340" t="s">
        <v>3112</v>
      </c>
      <c r="X283" s="340" t="s">
        <v>3112</v>
      </c>
      <c r="Y283" s="340" t="s">
        <v>3112</v>
      </c>
      <c r="AA283" s="206" t="s">
        <v>3122</v>
      </c>
      <c r="AB283" s="198" t="s">
        <v>3112</v>
      </c>
      <c r="AC283" s="198" t="s">
        <v>3112</v>
      </c>
      <c r="AD283" s="198" t="s">
        <v>3112</v>
      </c>
      <c r="AE283" s="198" t="s">
        <v>3112</v>
      </c>
      <c r="AF283" s="198" t="s">
        <v>3112</v>
      </c>
      <c r="AG283" s="198" t="s">
        <v>3112</v>
      </c>
      <c r="AH283" s="198" t="s">
        <v>3112</v>
      </c>
      <c r="AI283" s="198" t="s">
        <v>3112</v>
      </c>
      <c r="AJ283" s="198" t="s">
        <v>3112</v>
      </c>
      <c r="AK283" s="560"/>
      <c r="AL283" s="199">
        <v>6000</v>
      </c>
      <c r="AM283" s="560"/>
      <c r="AN283" s="199">
        <v>6000</v>
      </c>
      <c r="AO283" s="560"/>
      <c r="AP283" s="198" t="s">
        <v>3112</v>
      </c>
      <c r="AQ283" s="220">
        <v>5000</v>
      </c>
      <c r="AR283" s="203">
        <v>6000</v>
      </c>
      <c r="AS283" s="191" t="s">
        <v>3112</v>
      </c>
      <c r="AT283" s="204">
        <v>7000</v>
      </c>
      <c r="AU283" s="340" t="s">
        <v>3112</v>
      </c>
      <c r="AV283" s="558"/>
      <c r="AW283" s="340" t="s">
        <v>3112</v>
      </c>
      <c r="AX283" s="340" t="s">
        <v>3112</v>
      </c>
      <c r="AY283" s="340" t="s">
        <v>3112</v>
      </c>
      <c r="BA283" s="206" t="s">
        <v>3122</v>
      </c>
      <c r="BB283" s="198" t="s">
        <v>3112</v>
      </c>
      <c r="BC283" s="198" t="s">
        <v>3112</v>
      </c>
      <c r="BD283" s="198" t="s">
        <v>3112</v>
      </c>
      <c r="BE283" s="198" t="s">
        <v>3112</v>
      </c>
      <c r="BF283" s="198" t="s">
        <v>3112</v>
      </c>
      <c r="BG283" s="198" t="s">
        <v>3112</v>
      </c>
      <c r="BH283" s="198" t="s">
        <v>3112</v>
      </c>
      <c r="BI283" s="198" t="s">
        <v>3112</v>
      </c>
      <c r="BJ283" s="198" t="s">
        <v>3112</v>
      </c>
      <c r="BK283" s="560"/>
      <c r="BL283" s="199">
        <v>1500</v>
      </c>
      <c r="BM283" s="560"/>
      <c r="BN283" s="199">
        <v>1375</v>
      </c>
      <c r="BO283" s="560"/>
      <c r="BP283" s="198" t="s">
        <v>3112</v>
      </c>
      <c r="BQ283" s="220">
        <v>2000</v>
      </c>
      <c r="BR283" s="203">
        <v>1500</v>
      </c>
      <c r="BS283" s="191" t="s">
        <v>3112</v>
      </c>
      <c r="BT283" s="204">
        <v>1700</v>
      </c>
      <c r="BU283" s="340" t="s">
        <v>3112</v>
      </c>
      <c r="BV283" s="558"/>
      <c r="BW283" s="340" t="s">
        <v>3112</v>
      </c>
      <c r="BX283" s="340" t="s">
        <v>3112</v>
      </c>
      <c r="BY283" s="340" t="s">
        <v>3112</v>
      </c>
      <c r="CA283" s="206" t="s">
        <v>3122</v>
      </c>
      <c r="CB283" s="198" t="s">
        <v>3112</v>
      </c>
      <c r="CC283" s="198" t="s">
        <v>3112</v>
      </c>
      <c r="CD283" s="198" t="s">
        <v>3112</v>
      </c>
      <c r="CE283" s="198" t="s">
        <v>3112</v>
      </c>
      <c r="CF283" s="198" t="s">
        <v>3112</v>
      </c>
      <c r="CG283" s="198" t="s">
        <v>3112</v>
      </c>
      <c r="CH283" s="198" t="s">
        <v>3112</v>
      </c>
      <c r="CI283" s="198" t="s">
        <v>3112</v>
      </c>
      <c r="CJ283" s="198" t="s">
        <v>3112</v>
      </c>
      <c r="CK283" s="560"/>
      <c r="CL283" s="199">
        <v>50</v>
      </c>
      <c r="CM283" s="560"/>
      <c r="CN283" s="199">
        <v>50</v>
      </c>
      <c r="CO283" s="560"/>
      <c r="CP283" s="198" t="s">
        <v>3112</v>
      </c>
      <c r="CQ283" s="220">
        <v>75</v>
      </c>
      <c r="CR283" s="203">
        <v>100</v>
      </c>
      <c r="CS283" s="191" t="s">
        <v>3112</v>
      </c>
      <c r="CT283" s="204">
        <v>250</v>
      </c>
      <c r="CU283" s="191" t="s">
        <v>3112</v>
      </c>
      <c r="CV283" s="560"/>
      <c r="CW283" s="340" t="s">
        <v>3112</v>
      </c>
      <c r="CX283" s="403" t="s">
        <v>3112</v>
      </c>
      <c r="CY283" s="403" t="s">
        <v>3112</v>
      </c>
      <c r="DA283" s="24" t="s">
        <v>3122</v>
      </c>
      <c r="DB283" s="235" t="s">
        <v>3112</v>
      </c>
      <c r="DC283" s="235" t="s">
        <v>3112</v>
      </c>
      <c r="DD283" s="235" t="s">
        <v>3112</v>
      </c>
      <c r="DE283" s="235" t="s">
        <v>3112</v>
      </c>
      <c r="DF283" s="235" t="s">
        <v>3112</v>
      </c>
      <c r="DG283" s="235" t="s">
        <v>3112</v>
      </c>
      <c r="DH283" s="235" t="s">
        <v>3112</v>
      </c>
      <c r="DI283" s="235" t="s">
        <v>3112</v>
      </c>
      <c r="DJ283" s="235" t="s">
        <v>3112</v>
      </c>
      <c r="DK283" s="260"/>
      <c r="DL283" s="199">
        <v>1300</v>
      </c>
      <c r="DM283" s="199">
        <v>1300</v>
      </c>
      <c r="DN283" s="199">
        <v>1250</v>
      </c>
      <c r="DO283" s="244" t="s">
        <v>3112</v>
      </c>
      <c r="DP283" s="198" t="s">
        <v>3112</v>
      </c>
      <c r="DQ283" s="252">
        <v>1000</v>
      </c>
      <c r="DR283" s="203">
        <v>1200</v>
      </c>
      <c r="DS283" s="191" t="s">
        <v>3112</v>
      </c>
      <c r="DT283" s="204">
        <v>1300</v>
      </c>
      <c r="DU283" s="340" t="s">
        <v>3112</v>
      </c>
      <c r="DV283" s="191" t="s">
        <v>3112</v>
      </c>
      <c r="DW283" s="340" t="s">
        <v>3112</v>
      </c>
      <c r="DX283" s="403" t="s">
        <v>3112</v>
      </c>
      <c r="DY283" s="403" t="s">
        <v>3112</v>
      </c>
    </row>
    <row r="284" spans="1:129" x14ac:dyDescent="0.3">
      <c r="A284" s="206" t="s">
        <v>2979</v>
      </c>
      <c r="B284" s="396">
        <v>6000</v>
      </c>
      <c r="C284" s="198" t="s">
        <v>3112</v>
      </c>
      <c r="D284" s="220">
        <v>6000</v>
      </c>
      <c r="E284" s="198" t="s">
        <v>3112</v>
      </c>
      <c r="F284" s="220">
        <v>6000</v>
      </c>
      <c r="G284" s="220">
        <v>3500</v>
      </c>
      <c r="H284" s="198" t="s">
        <v>3112</v>
      </c>
      <c r="I284" s="198" t="s">
        <v>3112</v>
      </c>
      <c r="J284" s="220">
        <v>3000</v>
      </c>
      <c r="K284" s="560"/>
      <c r="L284" s="205">
        <v>5000</v>
      </c>
      <c r="M284" s="560"/>
      <c r="N284" s="203">
        <v>6000</v>
      </c>
      <c r="O284" s="560"/>
      <c r="P284" s="203">
        <v>6000</v>
      </c>
      <c r="Q284" s="191" t="s">
        <v>3112</v>
      </c>
      <c r="R284" s="203">
        <v>6500</v>
      </c>
      <c r="S284" s="204">
        <v>6500</v>
      </c>
      <c r="T284" s="204">
        <v>6000</v>
      </c>
      <c r="U284" s="201">
        <v>6000</v>
      </c>
      <c r="V284" s="560"/>
      <c r="W284" s="201">
        <v>6500</v>
      </c>
      <c r="X284" s="201">
        <v>6500</v>
      </c>
      <c r="Y284" s="201">
        <v>6500</v>
      </c>
      <c r="AA284" s="206" t="s">
        <v>2979</v>
      </c>
      <c r="AB284" s="396">
        <v>5000</v>
      </c>
      <c r="AC284" s="198" t="s">
        <v>3112</v>
      </c>
      <c r="AD284" s="220">
        <v>4500</v>
      </c>
      <c r="AE284" s="198" t="s">
        <v>3112</v>
      </c>
      <c r="AF284" s="220">
        <v>15000</v>
      </c>
      <c r="AG284" s="220">
        <v>5000</v>
      </c>
      <c r="AH284" s="198" t="s">
        <v>3112</v>
      </c>
      <c r="AI284" s="198" t="s">
        <v>3112</v>
      </c>
      <c r="AJ284" s="220">
        <v>4500</v>
      </c>
      <c r="AK284" s="560"/>
      <c r="AL284" s="205">
        <v>6000</v>
      </c>
      <c r="AM284" s="560"/>
      <c r="AN284" s="203">
        <v>6000</v>
      </c>
      <c r="AO284" s="560"/>
      <c r="AP284" s="203">
        <v>4000</v>
      </c>
      <c r="AQ284" s="191" t="s">
        <v>3112</v>
      </c>
      <c r="AR284" s="203">
        <v>5000</v>
      </c>
      <c r="AS284" s="204">
        <v>4000</v>
      </c>
      <c r="AT284" s="204">
        <v>4000</v>
      </c>
      <c r="AU284" s="201">
        <v>5000</v>
      </c>
      <c r="AV284" s="558"/>
      <c r="AW284" s="201">
        <v>5000</v>
      </c>
      <c r="AX284" s="201">
        <v>5000</v>
      </c>
      <c r="AY284" s="201">
        <v>6500</v>
      </c>
      <c r="BA284" s="206" t="s">
        <v>2979</v>
      </c>
      <c r="BB284" s="396">
        <v>1500</v>
      </c>
      <c r="BC284" s="198" t="s">
        <v>3112</v>
      </c>
      <c r="BD284" s="220">
        <v>1700</v>
      </c>
      <c r="BE284" s="198" t="s">
        <v>3112</v>
      </c>
      <c r="BF284" s="220">
        <v>1500</v>
      </c>
      <c r="BG284" s="220">
        <v>2000</v>
      </c>
      <c r="BH284" s="198" t="s">
        <v>3112</v>
      </c>
      <c r="BI284" s="198" t="s">
        <v>3112</v>
      </c>
      <c r="BJ284" s="220">
        <v>1500</v>
      </c>
      <c r="BK284" s="560"/>
      <c r="BL284" s="203">
        <v>1500</v>
      </c>
      <c r="BM284" s="560"/>
      <c r="BN284" s="203">
        <v>1375</v>
      </c>
      <c r="BO284" s="560"/>
      <c r="BP284" s="203">
        <v>2500</v>
      </c>
      <c r="BQ284" s="191" t="s">
        <v>3112</v>
      </c>
      <c r="BR284" s="203">
        <v>1500</v>
      </c>
      <c r="BS284" s="204">
        <v>1500</v>
      </c>
      <c r="BT284" s="204">
        <v>1500</v>
      </c>
      <c r="BU284" s="201">
        <v>1500</v>
      </c>
      <c r="BV284" s="558"/>
      <c r="BW284" s="201">
        <v>1500</v>
      </c>
      <c r="BX284" s="201">
        <v>1500</v>
      </c>
      <c r="BY284" s="201">
        <v>1500</v>
      </c>
      <c r="CA284" s="206" t="s">
        <v>2979</v>
      </c>
      <c r="CB284" s="396">
        <v>100</v>
      </c>
      <c r="CC284" s="198" t="s">
        <v>3112</v>
      </c>
      <c r="CD284" s="220">
        <v>200</v>
      </c>
      <c r="CE284" s="198" t="s">
        <v>3112</v>
      </c>
      <c r="CF284" s="220">
        <v>200</v>
      </c>
      <c r="CG284" s="220">
        <v>100</v>
      </c>
      <c r="CH284" s="198" t="s">
        <v>3112</v>
      </c>
      <c r="CI284" s="198" t="s">
        <v>3112</v>
      </c>
      <c r="CJ284" s="220">
        <v>100</v>
      </c>
      <c r="CK284" s="560"/>
      <c r="CL284" s="203">
        <v>425</v>
      </c>
      <c r="CM284" s="560"/>
      <c r="CN284" s="203">
        <v>100</v>
      </c>
      <c r="CO284" s="560"/>
      <c r="CP284" s="203">
        <v>100</v>
      </c>
      <c r="CQ284" s="191" t="s">
        <v>3112</v>
      </c>
      <c r="CR284" s="203">
        <v>100</v>
      </c>
      <c r="CS284" s="204">
        <v>50</v>
      </c>
      <c r="CT284" s="204">
        <v>50</v>
      </c>
      <c r="CU284" s="216">
        <v>75</v>
      </c>
      <c r="CV284" s="560"/>
      <c r="CW284" s="216">
        <v>100</v>
      </c>
      <c r="CX284" s="257">
        <v>50</v>
      </c>
      <c r="CY284" s="216">
        <v>100</v>
      </c>
      <c r="DA284" s="206" t="s">
        <v>2979</v>
      </c>
      <c r="DB284" s="397">
        <v>1200</v>
      </c>
      <c r="DC284" s="191" t="s">
        <v>3112</v>
      </c>
      <c r="DD284" s="398">
        <v>800</v>
      </c>
      <c r="DE284" s="191" t="s">
        <v>3112</v>
      </c>
      <c r="DF284" s="220">
        <v>1150</v>
      </c>
      <c r="DG284" s="220">
        <v>1200</v>
      </c>
      <c r="DH284" s="198" t="s">
        <v>3112</v>
      </c>
      <c r="DI284" s="198" t="s">
        <v>3112</v>
      </c>
      <c r="DJ284" s="220">
        <v>1200</v>
      </c>
      <c r="DK284" s="200">
        <v>1200</v>
      </c>
      <c r="DL284" s="203">
        <v>1200</v>
      </c>
      <c r="DM284" s="203">
        <v>1200</v>
      </c>
      <c r="DN284" s="203">
        <v>1200</v>
      </c>
      <c r="DO284" s="244" t="s">
        <v>3112</v>
      </c>
      <c r="DP284" s="203">
        <v>1200</v>
      </c>
      <c r="DQ284" s="343" t="s">
        <v>3112</v>
      </c>
      <c r="DR284" s="203">
        <v>1000</v>
      </c>
      <c r="DS284" s="204">
        <v>1000</v>
      </c>
      <c r="DT284" s="204">
        <v>1000</v>
      </c>
      <c r="DU284" s="201">
        <v>1100</v>
      </c>
      <c r="DV284" s="204">
        <v>1200</v>
      </c>
      <c r="DW284" s="201">
        <v>1000</v>
      </c>
      <c r="DX284" s="199">
        <v>1100</v>
      </c>
      <c r="DY284" s="201">
        <v>1000</v>
      </c>
    </row>
    <row r="285" spans="1:129" x14ac:dyDescent="0.3">
      <c r="A285" s="206" t="s">
        <v>2980</v>
      </c>
      <c r="B285" s="396">
        <v>6000</v>
      </c>
      <c r="C285" s="396">
        <v>6000</v>
      </c>
      <c r="D285" s="198" t="s">
        <v>3112</v>
      </c>
      <c r="E285" s="220">
        <v>6000</v>
      </c>
      <c r="F285" s="220">
        <v>6000</v>
      </c>
      <c r="G285" s="220">
        <v>6000</v>
      </c>
      <c r="H285" s="198" t="s">
        <v>3112</v>
      </c>
      <c r="I285" s="203">
        <v>6000</v>
      </c>
      <c r="J285" s="198" t="s">
        <v>3112</v>
      </c>
      <c r="K285" s="560"/>
      <c r="L285" s="205">
        <v>6500</v>
      </c>
      <c r="M285" s="560"/>
      <c r="N285" s="203">
        <v>6500</v>
      </c>
      <c r="O285" s="560"/>
      <c r="P285" s="203">
        <v>7000</v>
      </c>
      <c r="Q285" s="191" t="s">
        <v>3112</v>
      </c>
      <c r="R285" s="203">
        <v>6500</v>
      </c>
      <c r="S285" s="204">
        <v>6000</v>
      </c>
      <c r="T285" s="191" t="s">
        <v>3112</v>
      </c>
      <c r="U285" s="201">
        <v>7000</v>
      </c>
      <c r="V285" s="560"/>
      <c r="W285" s="201">
        <v>6000</v>
      </c>
      <c r="X285" s="201">
        <v>7000</v>
      </c>
      <c r="Y285" s="201">
        <v>6300</v>
      </c>
      <c r="AA285" s="206" t="s">
        <v>2980</v>
      </c>
      <c r="AB285" s="396">
        <v>6000</v>
      </c>
      <c r="AC285" s="396">
        <v>6000</v>
      </c>
      <c r="AD285" s="198" t="s">
        <v>3112</v>
      </c>
      <c r="AE285" s="220">
        <v>5500</v>
      </c>
      <c r="AF285" s="220">
        <v>6000</v>
      </c>
      <c r="AG285" s="220">
        <v>6000</v>
      </c>
      <c r="AH285" s="198" t="s">
        <v>3112</v>
      </c>
      <c r="AI285" s="203">
        <v>6000</v>
      </c>
      <c r="AJ285" s="198" t="s">
        <v>3112</v>
      </c>
      <c r="AK285" s="560"/>
      <c r="AL285" s="205">
        <v>6000</v>
      </c>
      <c r="AM285" s="560"/>
      <c r="AN285" s="203">
        <v>6000</v>
      </c>
      <c r="AO285" s="560"/>
      <c r="AP285" s="203">
        <v>6000</v>
      </c>
      <c r="AQ285" s="191" t="s">
        <v>3112</v>
      </c>
      <c r="AR285" s="203">
        <v>6000</v>
      </c>
      <c r="AS285" s="204">
        <v>6000</v>
      </c>
      <c r="AT285" s="191" t="s">
        <v>3112</v>
      </c>
      <c r="AU285" s="201">
        <v>6000</v>
      </c>
      <c r="AV285" s="558"/>
      <c r="AW285" s="201">
        <v>6000</v>
      </c>
      <c r="AX285" s="201">
        <v>6500</v>
      </c>
      <c r="AY285" s="201">
        <v>6300</v>
      </c>
      <c r="BA285" s="206" t="s">
        <v>2980</v>
      </c>
      <c r="BB285" s="396">
        <v>2000</v>
      </c>
      <c r="BC285" s="396">
        <v>1500</v>
      </c>
      <c r="BD285" s="198" t="s">
        <v>3112</v>
      </c>
      <c r="BE285" s="220">
        <v>1500</v>
      </c>
      <c r="BF285" s="220">
        <v>1500</v>
      </c>
      <c r="BG285" s="220">
        <v>1500</v>
      </c>
      <c r="BH285" s="198" t="s">
        <v>3112</v>
      </c>
      <c r="BI285" s="203">
        <v>1500</v>
      </c>
      <c r="BJ285" s="198" t="s">
        <v>3112</v>
      </c>
      <c r="BK285" s="560"/>
      <c r="BL285" s="203">
        <v>1500</v>
      </c>
      <c r="BM285" s="560"/>
      <c r="BN285" s="203">
        <v>1500</v>
      </c>
      <c r="BO285" s="560"/>
      <c r="BP285" s="203">
        <v>1500</v>
      </c>
      <c r="BQ285" s="191" t="s">
        <v>3112</v>
      </c>
      <c r="BR285" s="203">
        <v>1500</v>
      </c>
      <c r="BS285" s="204">
        <v>1500</v>
      </c>
      <c r="BT285" s="191" t="s">
        <v>3112</v>
      </c>
      <c r="BU285" s="201">
        <v>1500</v>
      </c>
      <c r="BV285" s="558"/>
      <c r="BW285" s="201">
        <v>1500</v>
      </c>
      <c r="BX285" s="201">
        <v>1750</v>
      </c>
      <c r="BY285" s="201">
        <v>1500</v>
      </c>
      <c r="CA285" s="206" t="s">
        <v>2980</v>
      </c>
      <c r="CB285" s="396">
        <v>100</v>
      </c>
      <c r="CC285" s="396">
        <v>75</v>
      </c>
      <c r="CD285" s="198" t="s">
        <v>3112</v>
      </c>
      <c r="CE285" s="220">
        <v>75</v>
      </c>
      <c r="CF285" s="220">
        <v>100</v>
      </c>
      <c r="CG285" s="220">
        <v>100</v>
      </c>
      <c r="CH285" s="198" t="s">
        <v>3112</v>
      </c>
      <c r="CI285" s="203">
        <v>100</v>
      </c>
      <c r="CJ285" s="198" t="s">
        <v>3112</v>
      </c>
      <c r="CK285" s="560"/>
      <c r="CL285" s="203">
        <v>100</v>
      </c>
      <c r="CM285" s="560"/>
      <c r="CN285" s="203">
        <v>100</v>
      </c>
      <c r="CO285" s="560"/>
      <c r="CP285" s="203">
        <v>100</v>
      </c>
      <c r="CQ285" s="191" t="s">
        <v>3112</v>
      </c>
      <c r="CR285" s="203">
        <v>100</v>
      </c>
      <c r="CS285" s="204">
        <v>50</v>
      </c>
      <c r="CT285" s="191" t="s">
        <v>3112</v>
      </c>
      <c r="CU285" s="252">
        <v>100</v>
      </c>
      <c r="CV285" s="560"/>
      <c r="CW285" s="216">
        <v>75</v>
      </c>
      <c r="CX285" s="400">
        <v>50</v>
      </c>
      <c r="CY285" s="400">
        <v>50</v>
      </c>
      <c r="DA285" s="206" t="s">
        <v>2980</v>
      </c>
      <c r="DB285" s="397">
        <v>1300</v>
      </c>
      <c r="DC285" s="397">
        <v>1500</v>
      </c>
      <c r="DD285" s="191" t="s">
        <v>3112</v>
      </c>
      <c r="DE285" s="397">
        <v>1300</v>
      </c>
      <c r="DF285" s="220">
        <v>1300</v>
      </c>
      <c r="DG285" s="220">
        <v>1300</v>
      </c>
      <c r="DH285" s="198" t="s">
        <v>3112</v>
      </c>
      <c r="DI285" s="203">
        <v>1300</v>
      </c>
      <c r="DJ285" s="198" t="s">
        <v>3112</v>
      </c>
      <c r="DK285" s="203">
        <v>1500</v>
      </c>
      <c r="DL285" s="203">
        <v>1500</v>
      </c>
      <c r="DM285" s="220">
        <v>1500</v>
      </c>
      <c r="DN285" s="203">
        <v>1500</v>
      </c>
      <c r="DO285" s="220">
        <v>1500</v>
      </c>
      <c r="DP285" s="203">
        <v>1500</v>
      </c>
      <c r="DQ285" s="191" t="s">
        <v>3112</v>
      </c>
      <c r="DR285" s="203">
        <v>1500</v>
      </c>
      <c r="DS285" s="204">
        <v>1500</v>
      </c>
      <c r="DT285" s="191" t="s">
        <v>3112</v>
      </c>
      <c r="DU285" s="201">
        <v>1300</v>
      </c>
      <c r="DV285" s="191" t="s">
        <v>3112</v>
      </c>
      <c r="DW285" s="201">
        <v>1400</v>
      </c>
      <c r="DX285" s="199">
        <v>1500</v>
      </c>
      <c r="DY285" s="201">
        <v>1200</v>
      </c>
    </row>
    <row r="286" spans="1:129" x14ac:dyDescent="0.3">
      <c r="A286" s="206" t="s">
        <v>3123</v>
      </c>
      <c r="B286" s="191" t="s">
        <v>3112</v>
      </c>
      <c r="C286" s="191" t="s">
        <v>3112</v>
      </c>
      <c r="D286" s="191" t="s">
        <v>3112</v>
      </c>
      <c r="E286" s="191" t="s">
        <v>3112</v>
      </c>
      <c r="F286" s="191" t="s">
        <v>3112</v>
      </c>
      <c r="G286" s="191" t="s">
        <v>3112</v>
      </c>
      <c r="H286" s="191" t="s">
        <v>3112</v>
      </c>
      <c r="I286" s="191" t="s">
        <v>3112</v>
      </c>
      <c r="J286" s="191" t="s">
        <v>3112</v>
      </c>
      <c r="K286" s="560"/>
      <c r="L286" s="191" t="s">
        <v>3112</v>
      </c>
      <c r="M286" s="560"/>
      <c r="N286" s="191" t="s">
        <v>3112</v>
      </c>
      <c r="O286" s="560"/>
      <c r="P286" s="191" t="s">
        <v>3112</v>
      </c>
      <c r="Q286" s="191" t="s">
        <v>3112</v>
      </c>
      <c r="R286" s="191" t="s">
        <v>3112</v>
      </c>
      <c r="S286" s="191" t="s">
        <v>3112</v>
      </c>
      <c r="T286" s="204">
        <v>3000</v>
      </c>
      <c r="U286" s="201">
        <v>3500</v>
      </c>
      <c r="V286" s="560"/>
      <c r="W286" s="340" t="s">
        <v>3112</v>
      </c>
      <c r="X286" s="340" t="s">
        <v>3112</v>
      </c>
      <c r="Y286" s="340" t="s">
        <v>3112</v>
      </c>
      <c r="AA286" s="206" t="s">
        <v>3123</v>
      </c>
      <c r="AB286" s="191" t="s">
        <v>3112</v>
      </c>
      <c r="AC286" s="191" t="s">
        <v>3112</v>
      </c>
      <c r="AD286" s="191" t="s">
        <v>3112</v>
      </c>
      <c r="AE286" s="191" t="s">
        <v>3112</v>
      </c>
      <c r="AF286" s="191" t="s">
        <v>3112</v>
      </c>
      <c r="AG286" s="191" t="s">
        <v>3112</v>
      </c>
      <c r="AH286" s="191" t="s">
        <v>3112</v>
      </c>
      <c r="AI286" s="191" t="s">
        <v>3112</v>
      </c>
      <c r="AJ286" s="191" t="s">
        <v>3112</v>
      </c>
      <c r="AK286" s="560"/>
      <c r="AL286" s="191" t="s">
        <v>3112</v>
      </c>
      <c r="AM286" s="560"/>
      <c r="AN286" s="191" t="s">
        <v>3112</v>
      </c>
      <c r="AO286" s="560"/>
      <c r="AP286" s="191" t="s">
        <v>3112</v>
      </c>
      <c r="AQ286" s="191" t="s">
        <v>3112</v>
      </c>
      <c r="AR286" s="191" t="s">
        <v>3112</v>
      </c>
      <c r="AS286" s="191" t="s">
        <v>3112</v>
      </c>
      <c r="AT286" s="204">
        <v>5000</v>
      </c>
      <c r="AU286" s="201">
        <v>5000</v>
      </c>
      <c r="AV286" s="558"/>
      <c r="AW286" s="340" t="s">
        <v>3112</v>
      </c>
      <c r="AX286" s="340" t="s">
        <v>3112</v>
      </c>
      <c r="AY286" s="340" t="s">
        <v>3112</v>
      </c>
      <c r="BA286" s="206" t="s">
        <v>3123</v>
      </c>
      <c r="BB286" s="191" t="s">
        <v>3112</v>
      </c>
      <c r="BC286" s="191" t="s">
        <v>3112</v>
      </c>
      <c r="BD286" s="191" t="s">
        <v>3112</v>
      </c>
      <c r="BE286" s="191" t="s">
        <v>3112</v>
      </c>
      <c r="BF286" s="191" t="s">
        <v>3112</v>
      </c>
      <c r="BG286" s="191" t="s">
        <v>3112</v>
      </c>
      <c r="BH286" s="191" t="s">
        <v>3112</v>
      </c>
      <c r="BI286" s="191" t="s">
        <v>3112</v>
      </c>
      <c r="BJ286" s="191" t="s">
        <v>3112</v>
      </c>
      <c r="BK286" s="560"/>
      <c r="BL286" s="191" t="s">
        <v>3112</v>
      </c>
      <c r="BM286" s="560"/>
      <c r="BN286" s="191" t="s">
        <v>3112</v>
      </c>
      <c r="BO286" s="560"/>
      <c r="BP286" s="191" t="s">
        <v>3112</v>
      </c>
      <c r="BQ286" s="191" t="s">
        <v>3112</v>
      </c>
      <c r="BR286" s="191" t="s">
        <v>3112</v>
      </c>
      <c r="BS286" s="191" t="s">
        <v>3112</v>
      </c>
      <c r="BT286" s="204">
        <v>1000</v>
      </c>
      <c r="BU286" s="201">
        <v>1000</v>
      </c>
      <c r="BV286" s="558"/>
      <c r="BW286" s="340" t="s">
        <v>3112</v>
      </c>
      <c r="BX286" s="340" t="s">
        <v>3112</v>
      </c>
      <c r="BY286" s="340" t="s">
        <v>3112</v>
      </c>
      <c r="CA286" s="206" t="s">
        <v>3123</v>
      </c>
      <c r="CB286" s="191" t="s">
        <v>3112</v>
      </c>
      <c r="CC286" s="191" t="s">
        <v>3112</v>
      </c>
      <c r="CD286" s="191" t="s">
        <v>3112</v>
      </c>
      <c r="CE286" s="191" t="s">
        <v>3112</v>
      </c>
      <c r="CF286" s="191" t="s">
        <v>3112</v>
      </c>
      <c r="CG286" s="191" t="s">
        <v>3112</v>
      </c>
      <c r="CH286" s="191" t="s">
        <v>3112</v>
      </c>
      <c r="CI286" s="191" t="s">
        <v>3112</v>
      </c>
      <c r="CJ286" s="191" t="s">
        <v>3112</v>
      </c>
      <c r="CK286" s="560"/>
      <c r="CL286" s="191" t="s">
        <v>3112</v>
      </c>
      <c r="CM286" s="560"/>
      <c r="CN286" s="191" t="s">
        <v>3112</v>
      </c>
      <c r="CO286" s="560"/>
      <c r="CP286" s="191" t="s">
        <v>3112</v>
      </c>
      <c r="CQ286" s="191" t="s">
        <v>3112</v>
      </c>
      <c r="CR286" s="191" t="s">
        <v>3112</v>
      </c>
      <c r="CS286" s="191" t="s">
        <v>3112</v>
      </c>
      <c r="CT286" s="197">
        <v>50</v>
      </c>
      <c r="CU286" s="269">
        <v>100</v>
      </c>
      <c r="CV286" s="560"/>
      <c r="CW286" s="340" t="s">
        <v>3112</v>
      </c>
      <c r="CX286" s="403" t="s">
        <v>3112</v>
      </c>
      <c r="CY286" s="403" t="s">
        <v>3112</v>
      </c>
      <c r="DA286" s="206" t="s">
        <v>3123</v>
      </c>
      <c r="DB286" s="191" t="s">
        <v>3112</v>
      </c>
      <c r="DC286" s="191" t="s">
        <v>3112</v>
      </c>
      <c r="DD286" s="191" t="s">
        <v>3112</v>
      </c>
      <c r="DE286" s="191" t="s">
        <v>3112</v>
      </c>
      <c r="DF286" s="191" t="s">
        <v>3112</v>
      </c>
      <c r="DG286" s="191" t="s">
        <v>3112</v>
      </c>
      <c r="DH286" s="191" t="s">
        <v>3112</v>
      </c>
      <c r="DI286" s="191" t="s">
        <v>3112</v>
      </c>
      <c r="DJ286" s="191" t="s">
        <v>3112</v>
      </c>
      <c r="DK286" s="191" t="s">
        <v>3112</v>
      </c>
      <c r="DL286" s="191" t="s">
        <v>3112</v>
      </c>
      <c r="DM286" s="191" t="s">
        <v>3112</v>
      </c>
      <c r="DN286" s="191" t="s">
        <v>3112</v>
      </c>
      <c r="DO286" s="191" t="s">
        <v>3112</v>
      </c>
      <c r="DP286" s="191" t="s">
        <v>3112</v>
      </c>
      <c r="DQ286" s="191" t="s">
        <v>3112</v>
      </c>
      <c r="DR286" s="191" t="s">
        <v>3112</v>
      </c>
      <c r="DS286" s="197"/>
      <c r="DT286" s="204">
        <v>1000</v>
      </c>
      <c r="DU286" s="201">
        <v>1000</v>
      </c>
      <c r="DV286" s="191" t="s">
        <v>3112</v>
      </c>
      <c r="DW286" s="340" t="s">
        <v>3112</v>
      </c>
      <c r="DX286" s="403" t="s">
        <v>3112</v>
      </c>
      <c r="DY286" s="403" t="s">
        <v>3112</v>
      </c>
    </row>
    <row r="287" spans="1:129" x14ac:dyDescent="0.3">
      <c r="A287" s="206" t="s">
        <v>3124</v>
      </c>
      <c r="B287" s="198" t="s">
        <v>3112</v>
      </c>
      <c r="C287" s="198" t="s">
        <v>3112</v>
      </c>
      <c r="D287" s="198" t="s">
        <v>3112</v>
      </c>
      <c r="E287" s="198" t="s">
        <v>3112</v>
      </c>
      <c r="F287" s="198" t="s">
        <v>3112</v>
      </c>
      <c r="G287" s="198" t="s">
        <v>3112</v>
      </c>
      <c r="H287" s="198" t="s">
        <v>3112</v>
      </c>
      <c r="I287" s="198" t="s">
        <v>3112</v>
      </c>
      <c r="J287" s="220">
        <v>6500</v>
      </c>
      <c r="K287" s="560"/>
      <c r="L287" s="191" t="s">
        <v>3112</v>
      </c>
      <c r="M287" s="560"/>
      <c r="N287" s="198" t="s">
        <v>3112</v>
      </c>
      <c r="O287" s="560"/>
      <c r="P287" s="198" t="s">
        <v>3112</v>
      </c>
      <c r="Q287" s="191" t="s">
        <v>3112</v>
      </c>
      <c r="R287" s="203">
        <v>7000</v>
      </c>
      <c r="S287" s="191" t="s">
        <v>3112</v>
      </c>
      <c r="T287" s="204">
        <v>6500</v>
      </c>
      <c r="U287" s="340" t="s">
        <v>3112</v>
      </c>
      <c r="V287" s="560"/>
      <c r="W287" s="340" t="s">
        <v>3112</v>
      </c>
      <c r="X287" s="340" t="s">
        <v>3112</v>
      </c>
      <c r="Y287" s="340" t="s">
        <v>3112</v>
      </c>
      <c r="AA287" s="206" t="s">
        <v>3124</v>
      </c>
      <c r="AB287" s="198" t="s">
        <v>3112</v>
      </c>
      <c r="AC287" s="198" t="s">
        <v>3112</v>
      </c>
      <c r="AD287" s="198" t="s">
        <v>3112</v>
      </c>
      <c r="AE287" s="198" t="s">
        <v>3112</v>
      </c>
      <c r="AF287" s="198" t="s">
        <v>3112</v>
      </c>
      <c r="AG287" s="198" t="s">
        <v>3112</v>
      </c>
      <c r="AH287" s="198" t="s">
        <v>3112</v>
      </c>
      <c r="AI287" s="198" t="s">
        <v>3112</v>
      </c>
      <c r="AJ287" s="220">
        <v>5500</v>
      </c>
      <c r="AK287" s="560"/>
      <c r="AL287" s="191" t="s">
        <v>3112</v>
      </c>
      <c r="AM287" s="560"/>
      <c r="AN287" s="198" t="s">
        <v>3112</v>
      </c>
      <c r="AO287" s="560"/>
      <c r="AP287" s="198" t="s">
        <v>3112</v>
      </c>
      <c r="AQ287" s="191" t="s">
        <v>3112</v>
      </c>
      <c r="AR287" s="203">
        <v>6000</v>
      </c>
      <c r="AS287" s="191" t="s">
        <v>3112</v>
      </c>
      <c r="AT287" s="197">
        <v>6000</v>
      </c>
      <c r="AU287" s="340" t="s">
        <v>3112</v>
      </c>
      <c r="AV287" s="558"/>
      <c r="AW287" s="340" t="s">
        <v>3112</v>
      </c>
      <c r="AX287" s="340" t="s">
        <v>3112</v>
      </c>
      <c r="AY287" s="340" t="s">
        <v>3112</v>
      </c>
      <c r="BA287" s="206" t="s">
        <v>3124</v>
      </c>
      <c r="BB287" s="198" t="s">
        <v>3112</v>
      </c>
      <c r="BC287" s="198" t="s">
        <v>3112</v>
      </c>
      <c r="BD287" s="198" t="s">
        <v>3112</v>
      </c>
      <c r="BE287" s="198" t="s">
        <v>3112</v>
      </c>
      <c r="BF287" s="198" t="s">
        <v>3112</v>
      </c>
      <c r="BG287" s="198" t="s">
        <v>3112</v>
      </c>
      <c r="BH287" s="198" t="s">
        <v>3112</v>
      </c>
      <c r="BI287" s="198" t="s">
        <v>3112</v>
      </c>
      <c r="BJ287" s="220">
        <v>1250</v>
      </c>
      <c r="BK287" s="560"/>
      <c r="BL287" s="198" t="s">
        <v>3112</v>
      </c>
      <c r="BM287" s="560"/>
      <c r="BN287" s="198" t="s">
        <v>3112</v>
      </c>
      <c r="BO287" s="560"/>
      <c r="BP287" s="198" t="s">
        <v>3112</v>
      </c>
      <c r="BQ287" s="191" t="s">
        <v>3112</v>
      </c>
      <c r="BR287" s="203">
        <v>1250</v>
      </c>
      <c r="BS287" s="191" t="s">
        <v>3112</v>
      </c>
      <c r="BT287" s="204">
        <v>1000</v>
      </c>
      <c r="BU287" s="340" t="s">
        <v>3112</v>
      </c>
      <c r="BV287" s="558"/>
      <c r="BW287" s="340" t="s">
        <v>3112</v>
      </c>
      <c r="BX287" s="340" t="s">
        <v>3112</v>
      </c>
      <c r="BY287" s="340" t="s">
        <v>3112</v>
      </c>
      <c r="CA287" s="206" t="s">
        <v>3124</v>
      </c>
      <c r="CB287" s="198" t="s">
        <v>3112</v>
      </c>
      <c r="CC287" s="198" t="s">
        <v>3112</v>
      </c>
      <c r="CD287" s="198" t="s">
        <v>3112</v>
      </c>
      <c r="CE287" s="198" t="s">
        <v>3112</v>
      </c>
      <c r="CF287" s="198" t="s">
        <v>3112</v>
      </c>
      <c r="CG287" s="198" t="s">
        <v>3112</v>
      </c>
      <c r="CH287" s="198" t="s">
        <v>3112</v>
      </c>
      <c r="CI287" s="198" t="s">
        <v>3112</v>
      </c>
      <c r="CJ287" s="220">
        <v>50</v>
      </c>
      <c r="CK287" s="560"/>
      <c r="CL287" s="198" t="s">
        <v>3112</v>
      </c>
      <c r="CM287" s="560"/>
      <c r="CN287" s="198" t="s">
        <v>3112</v>
      </c>
      <c r="CO287" s="560"/>
      <c r="CP287" s="198" t="s">
        <v>3112</v>
      </c>
      <c r="CQ287" s="191" t="s">
        <v>3112</v>
      </c>
      <c r="CR287" s="203">
        <v>100</v>
      </c>
      <c r="CS287" s="191" t="s">
        <v>3112</v>
      </c>
      <c r="CT287" s="197">
        <v>50</v>
      </c>
      <c r="CU287" s="191" t="s">
        <v>3112</v>
      </c>
      <c r="CV287" s="560"/>
      <c r="CW287" s="340" t="s">
        <v>3112</v>
      </c>
      <c r="CX287" s="403" t="s">
        <v>3112</v>
      </c>
      <c r="CY287" s="403" t="s">
        <v>3112</v>
      </c>
      <c r="DA287" s="206" t="s">
        <v>3124</v>
      </c>
      <c r="DB287" s="235" t="s">
        <v>3112</v>
      </c>
      <c r="DC287" s="235" t="s">
        <v>3112</v>
      </c>
      <c r="DD287" s="235" t="s">
        <v>3112</v>
      </c>
      <c r="DE287" s="235" t="s">
        <v>3112</v>
      </c>
      <c r="DF287" s="235" t="s">
        <v>3112</v>
      </c>
      <c r="DG287" s="235" t="s">
        <v>3112</v>
      </c>
      <c r="DH287" s="235" t="s">
        <v>3112</v>
      </c>
      <c r="DI287" s="235" t="s">
        <v>3112</v>
      </c>
      <c r="DJ287" s="220">
        <v>1000</v>
      </c>
      <c r="DK287" s="198" t="s">
        <v>3112</v>
      </c>
      <c r="DL287" s="198" t="s">
        <v>3112</v>
      </c>
      <c r="DM287" s="198" t="s">
        <v>3112</v>
      </c>
      <c r="DN287" s="235" t="s">
        <v>3112</v>
      </c>
      <c r="DO287" s="198" t="s">
        <v>3112</v>
      </c>
      <c r="DP287" s="198" t="s">
        <v>3112</v>
      </c>
      <c r="DQ287" s="191" t="s">
        <v>3112</v>
      </c>
      <c r="DR287" s="203">
        <v>1000</v>
      </c>
      <c r="DS287" s="191" t="s">
        <v>3112</v>
      </c>
      <c r="DT287" s="204">
        <v>1000</v>
      </c>
      <c r="DU287" s="340" t="s">
        <v>3112</v>
      </c>
      <c r="DV287" s="191" t="s">
        <v>3112</v>
      </c>
      <c r="DW287" s="340" t="s">
        <v>3112</v>
      </c>
      <c r="DX287" s="403" t="s">
        <v>3112</v>
      </c>
      <c r="DY287" s="403" t="s">
        <v>3112</v>
      </c>
    </row>
    <row r="288" spans="1:129" x14ac:dyDescent="0.3">
      <c r="A288" s="206" t="s">
        <v>3125</v>
      </c>
      <c r="B288" s="198" t="s">
        <v>3112</v>
      </c>
      <c r="C288" s="198" t="s">
        <v>3112</v>
      </c>
      <c r="D288" s="198" t="s">
        <v>3112</v>
      </c>
      <c r="E288" s="198" t="s">
        <v>3112</v>
      </c>
      <c r="F288" s="198" t="s">
        <v>3112</v>
      </c>
      <c r="G288" s="198" t="s">
        <v>3112</v>
      </c>
      <c r="H288" s="198" t="s">
        <v>3112</v>
      </c>
      <c r="I288" s="198" t="s">
        <v>3112</v>
      </c>
      <c r="J288" s="198" t="s">
        <v>3112</v>
      </c>
      <c r="K288" s="560"/>
      <c r="L288" s="191" t="s">
        <v>3112</v>
      </c>
      <c r="M288" s="560"/>
      <c r="N288" s="203">
        <v>6500</v>
      </c>
      <c r="O288" s="560"/>
      <c r="P288" s="198" t="s">
        <v>3112</v>
      </c>
      <c r="Q288" s="220">
        <v>6000</v>
      </c>
      <c r="R288" s="203">
        <v>7000</v>
      </c>
      <c r="S288" s="204">
        <v>7000</v>
      </c>
      <c r="T288" s="204">
        <v>7000</v>
      </c>
      <c r="U288" s="201">
        <v>6500</v>
      </c>
      <c r="V288" s="560"/>
      <c r="W288" s="201">
        <v>7250</v>
      </c>
      <c r="X288" s="340" t="s">
        <v>3112</v>
      </c>
      <c r="Y288" s="340" t="s">
        <v>3112</v>
      </c>
      <c r="AA288" s="206" t="s">
        <v>3125</v>
      </c>
      <c r="AB288" s="198" t="s">
        <v>3112</v>
      </c>
      <c r="AC288" s="198" t="s">
        <v>3112</v>
      </c>
      <c r="AD288" s="198" t="s">
        <v>3112</v>
      </c>
      <c r="AE288" s="198" t="s">
        <v>3112</v>
      </c>
      <c r="AF288" s="198" t="s">
        <v>3112</v>
      </c>
      <c r="AG288" s="198" t="s">
        <v>3112</v>
      </c>
      <c r="AH288" s="198" t="s">
        <v>3112</v>
      </c>
      <c r="AI288" s="198" t="s">
        <v>3112</v>
      </c>
      <c r="AJ288" s="198" t="s">
        <v>3112</v>
      </c>
      <c r="AK288" s="560"/>
      <c r="AL288" s="191" t="s">
        <v>3112</v>
      </c>
      <c r="AM288" s="560"/>
      <c r="AN288" s="203">
        <v>7000</v>
      </c>
      <c r="AO288" s="560"/>
      <c r="AP288" s="198" t="s">
        <v>3112</v>
      </c>
      <c r="AQ288" s="220">
        <v>7000</v>
      </c>
      <c r="AR288" s="203">
        <v>6000</v>
      </c>
      <c r="AS288" s="204">
        <v>6000</v>
      </c>
      <c r="AT288" s="204">
        <v>7000</v>
      </c>
      <c r="AU288" s="201">
        <v>7000</v>
      </c>
      <c r="AV288" s="558"/>
      <c r="AW288" s="201">
        <v>7500</v>
      </c>
      <c r="AX288" s="340" t="s">
        <v>3112</v>
      </c>
      <c r="AY288" s="340" t="s">
        <v>3112</v>
      </c>
      <c r="BA288" s="206" t="s">
        <v>3125</v>
      </c>
      <c r="BB288" s="198" t="s">
        <v>3112</v>
      </c>
      <c r="BC288" s="198" t="s">
        <v>3112</v>
      </c>
      <c r="BD288" s="198" t="s">
        <v>3112</v>
      </c>
      <c r="BE288" s="198" t="s">
        <v>3112</v>
      </c>
      <c r="BF288" s="198" t="s">
        <v>3112</v>
      </c>
      <c r="BG288" s="198" t="s">
        <v>3112</v>
      </c>
      <c r="BH288" s="198" t="s">
        <v>3112</v>
      </c>
      <c r="BI288" s="198" t="s">
        <v>3112</v>
      </c>
      <c r="BJ288" s="198" t="s">
        <v>3112</v>
      </c>
      <c r="BK288" s="560"/>
      <c r="BL288" s="198" t="s">
        <v>3112</v>
      </c>
      <c r="BM288" s="560"/>
      <c r="BN288" s="203">
        <v>1500</v>
      </c>
      <c r="BO288" s="560"/>
      <c r="BP288" s="198" t="s">
        <v>3112</v>
      </c>
      <c r="BQ288" s="220">
        <v>1500</v>
      </c>
      <c r="BR288" s="203">
        <v>2000</v>
      </c>
      <c r="BS288" s="204">
        <v>2000</v>
      </c>
      <c r="BT288" s="204">
        <v>1750</v>
      </c>
      <c r="BU288" s="201">
        <v>1750</v>
      </c>
      <c r="BV288" s="558"/>
      <c r="BW288" s="201">
        <v>1500</v>
      </c>
      <c r="BX288" s="340" t="s">
        <v>3112</v>
      </c>
      <c r="BY288" s="340" t="s">
        <v>3112</v>
      </c>
      <c r="CA288" s="206" t="s">
        <v>3125</v>
      </c>
      <c r="CB288" s="198" t="s">
        <v>3112</v>
      </c>
      <c r="CC288" s="198" t="s">
        <v>3112</v>
      </c>
      <c r="CD288" s="198" t="s">
        <v>3112</v>
      </c>
      <c r="CE288" s="198" t="s">
        <v>3112</v>
      </c>
      <c r="CF288" s="198" t="s">
        <v>3112</v>
      </c>
      <c r="CG288" s="198" t="s">
        <v>3112</v>
      </c>
      <c r="CH288" s="198" t="s">
        <v>3112</v>
      </c>
      <c r="CI288" s="198" t="s">
        <v>3112</v>
      </c>
      <c r="CJ288" s="198" t="s">
        <v>3112</v>
      </c>
      <c r="CK288" s="560"/>
      <c r="CL288" s="198" t="s">
        <v>3112</v>
      </c>
      <c r="CM288" s="560"/>
      <c r="CN288" s="203">
        <v>100</v>
      </c>
      <c r="CO288" s="560"/>
      <c r="CP288" s="198" t="s">
        <v>3112</v>
      </c>
      <c r="CQ288" s="220">
        <v>100</v>
      </c>
      <c r="CR288" s="203">
        <v>100</v>
      </c>
      <c r="CS288" s="204">
        <v>100</v>
      </c>
      <c r="CT288" s="197">
        <v>50</v>
      </c>
      <c r="CU288" s="216">
        <v>100</v>
      </c>
      <c r="CV288" s="560"/>
      <c r="CW288" s="216">
        <v>100</v>
      </c>
      <c r="CX288" s="403" t="s">
        <v>3112</v>
      </c>
      <c r="CY288" s="403" t="s">
        <v>3112</v>
      </c>
      <c r="DA288" s="406" t="s">
        <v>3125</v>
      </c>
      <c r="DB288" s="198" t="s">
        <v>3112</v>
      </c>
      <c r="DC288" s="198" t="s">
        <v>3112</v>
      </c>
      <c r="DD288" s="198" t="s">
        <v>3112</v>
      </c>
      <c r="DE288" s="198" t="s">
        <v>3112</v>
      </c>
      <c r="DF288" s="198" t="s">
        <v>3112</v>
      </c>
      <c r="DG288" s="198" t="s">
        <v>3112</v>
      </c>
      <c r="DH288" s="198" t="s">
        <v>3112</v>
      </c>
      <c r="DI288" s="198" t="s">
        <v>3112</v>
      </c>
      <c r="DJ288" s="198" t="s">
        <v>3112</v>
      </c>
      <c r="DK288" s="406" t="s">
        <v>3125</v>
      </c>
      <c r="DL288" s="198" t="s">
        <v>3112</v>
      </c>
      <c r="DM288" s="198" t="s">
        <v>3112</v>
      </c>
      <c r="DN288" s="203">
        <v>1875</v>
      </c>
      <c r="DO288" s="198" t="s">
        <v>3112</v>
      </c>
      <c r="DP288" s="198" t="s">
        <v>3112</v>
      </c>
      <c r="DQ288" s="203">
        <v>1500</v>
      </c>
      <c r="DR288" s="203">
        <v>1500</v>
      </c>
      <c r="DS288" s="204">
        <v>4000</v>
      </c>
      <c r="DT288" s="204">
        <v>1500</v>
      </c>
      <c r="DU288" s="201">
        <v>1500</v>
      </c>
      <c r="DV288" s="191" t="s">
        <v>3112</v>
      </c>
      <c r="DW288" s="201">
        <v>1500</v>
      </c>
      <c r="DX288" s="403" t="s">
        <v>3112</v>
      </c>
      <c r="DY288" s="403" t="s">
        <v>3112</v>
      </c>
    </row>
    <row r="289" spans="1:150" x14ac:dyDescent="0.3">
      <c r="A289" s="206" t="s">
        <v>3126</v>
      </c>
      <c r="B289" s="198" t="s">
        <v>3112</v>
      </c>
      <c r="C289" s="198" t="s">
        <v>3112</v>
      </c>
      <c r="D289" s="198" t="s">
        <v>3112</v>
      </c>
      <c r="E289" s="198" t="s">
        <v>3112</v>
      </c>
      <c r="F289" s="198" t="s">
        <v>3112</v>
      </c>
      <c r="G289" s="198" t="s">
        <v>3112</v>
      </c>
      <c r="H289" s="198" t="s">
        <v>3112</v>
      </c>
      <c r="I289" s="203">
        <v>6000</v>
      </c>
      <c r="J289" s="198" t="s">
        <v>3112</v>
      </c>
      <c r="K289" s="560"/>
      <c r="L289" s="191" t="s">
        <v>3112</v>
      </c>
      <c r="M289" s="560"/>
      <c r="N289" s="198" t="s">
        <v>3112</v>
      </c>
      <c r="O289" s="560"/>
      <c r="P289" s="198" t="s">
        <v>3112</v>
      </c>
      <c r="Q289" s="191" t="s">
        <v>3112</v>
      </c>
      <c r="R289" s="191" t="s">
        <v>3112</v>
      </c>
      <c r="S289" s="191" t="s">
        <v>3112</v>
      </c>
      <c r="T289" s="191" t="s">
        <v>3112</v>
      </c>
      <c r="U289" s="340" t="s">
        <v>3112</v>
      </c>
      <c r="V289" s="560"/>
      <c r="W289" s="340" t="s">
        <v>3112</v>
      </c>
      <c r="X289" s="340" t="s">
        <v>3112</v>
      </c>
      <c r="Y289" s="340" t="s">
        <v>3112</v>
      </c>
      <c r="AA289" s="206" t="s">
        <v>3126</v>
      </c>
      <c r="AB289" s="198" t="s">
        <v>3112</v>
      </c>
      <c r="AC289" s="198" t="s">
        <v>3112</v>
      </c>
      <c r="AD289" s="198" t="s">
        <v>3112</v>
      </c>
      <c r="AE289" s="198" t="s">
        <v>3112</v>
      </c>
      <c r="AF289" s="198" t="s">
        <v>3112</v>
      </c>
      <c r="AG289" s="198" t="s">
        <v>3112</v>
      </c>
      <c r="AH289" s="198" t="s">
        <v>3112</v>
      </c>
      <c r="AI289" s="203">
        <v>6000</v>
      </c>
      <c r="AJ289" s="198" t="s">
        <v>3112</v>
      </c>
      <c r="AK289" s="560"/>
      <c r="AL289" s="191" t="s">
        <v>3112</v>
      </c>
      <c r="AM289" s="560"/>
      <c r="AN289" s="198" t="s">
        <v>3112</v>
      </c>
      <c r="AO289" s="560"/>
      <c r="AP289" s="198" t="s">
        <v>3112</v>
      </c>
      <c r="AQ289" s="191" t="s">
        <v>3112</v>
      </c>
      <c r="AR289" s="191" t="s">
        <v>3112</v>
      </c>
      <c r="AS289" s="191" t="s">
        <v>3112</v>
      </c>
      <c r="AT289" s="191" t="s">
        <v>3112</v>
      </c>
      <c r="AU289" s="340" t="s">
        <v>3112</v>
      </c>
      <c r="AV289" s="558"/>
      <c r="AW289" s="340" t="s">
        <v>3112</v>
      </c>
      <c r="AX289" s="340" t="s">
        <v>3112</v>
      </c>
      <c r="AY289" s="340" t="s">
        <v>3112</v>
      </c>
      <c r="BA289" s="206" t="s">
        <v>3126</v>
      </c>
      <c r="BB289" s="198" t="s">
        <v>3112</v>
      </c>
      <c r="BC289" s="198" t="s">
        <v>3112</v>
      </c>
      <c r="BD289" s="198" t="s">
        <v>3112</v>
      </c>
      <c r="BE289" s="198" t="s">
        <v>3112</v>
      </c>
      <c r="BF289" s="198" t="s">
        <v>3112</v>
      </c>
      <c r="BG289" s="198" t="s">
        <v>3112</v>
      </c>
      <c r="BH289" s="198" t="s">
        <v>3112</v>
      </c>
      <c r="BI289" s="203">
        <v>1500</v>
      </c>
      <c r="BJ289" s="198" t="s">
        <v>3112</v>
      </c>
      <c r="BK289" s="560"/>
      <c r="BL289" s="198" t="s">
        <v>3112</v>
      </c>
      <c r="BM289" s="560"/>
      <c r="BN289" s="198" t="s">
        <v>3112</v>
      </c>
      <c r="BO289" s="560"/>
      <c r="BP289" s="198" t="s">
        <v>3112</v>
      </c>
      <c r="BQ289" s="191" t="s">
        <v>3112</v>
      </c>
      <c r="BR289" s="191" t="s">
        <v>3112</v>
      </c>
      <c r="BS289" s="191" t="s">
        <v>3112</v>
      </c>
      <c r="BT289" s="191" t="s">
        <v>3112</v>
      </c>
      <c r="BU289" s="340" t="s">
        <v>3112</v>
      </c>
      <c r="BV289" s="558"/>
      <c r="BW289" s="340" t="s">
        <v>3112</v>
      </c>
      <c r="BX289" s="340" t="s">
        <v>3112</v>
      </c>
      <c r="BY289" s="340" t="s">
        <v>3112</v>
      </c>
      <c r="CA289" s="206" t="s">
        <v>3126</v>
      </c>
      <c r="CB289" s="198" t="s">
        <v>3112</v>
      </c>
      <c r="CC289" s="198" t="s">
        <v>3112</v>
      </c>
      <c r="CD289" s="198" t="s">
        <v>3112</v>
      </c>
      <c r="CE289" s="198" t="s">
        <v>3112</v>
      </c>
      <c r="CF289" s="198" t="s">
        <v>3112</v>
      </c>
      <c r="CG289" s="198" t="s">
        <v>3112</v>
      </c>
      <c r="CH289" s="198" t="s">
        <v>3112</v>
      </c>
      <c r="CI289" s="203">
        <v>100</v>
      </c>
      <c r="CJ289" s="198" t="s">
        <v>3112</v>
      </c>
      <c r="CK289" s="560"/>
      <c r="CL289" s="198" t="s">
        <v>3112</v>
      </c>
      <c r="CM289" s="560"/>
      <c r="CN289" s="198" t="s">
        <v>3112</v>
      </c>
      <c r="CO289" s="560"/>
      <c r="CP289" s="198" t="s">
        <v>3112</v>
      </c>
      <c r="CQ289" s="191" t="s">
        <v>3112</v>
      </c>
      <c r="CR289" s="191" t="s">
        <v>3112</v>
      </c>
      <c r="CS289" s="191" t="s">
        <v>3112</v>
      </c>
      <c r="CT289" s="191" t="s">
        <v>3112</v>
      </c>
      <c r="CU289" s="191" t="s">
        <v>3112</v>
      </c>
      <c r="CV289" s="560"/>
      <c r="CW289" s="340" t="s">
        <v>3112</v>
      </c>
      <c r="CX289" s="403" t="s">
        <v>3112</v>
      </c>
      <c r="CY289" s="403" t="s">
        <v>3112</v>
      </c>
      <c r="DA289" s="206" t="s">
        <v>3126</v>
      </c>
      <c r="DB289" s="198" t="s">
        <v>3112</v>
      </c>
      <c r="DC289" s="198" t="s">
        <v>3112</v>
      </c>
      <c r="DD289" s="198" t="s">
        <v>3112</v>
      </c>
      <c r="DE289" s="198" t="s">
        <v>3112</v>
      </c>
      <c r="DF289" s="198" t="s">
        <v>3112</v>
      </c>
      <c r="DG289" s="198" t="s">
        <v>3112</v>
      </c>
      <c r="DH289" s="198" t="s">
        <v>3112</v>
      </c>
      <c r="DI289" s="203">
        <v>1250</v>
      </c>
      <c r="DJ289" s="198" t="s">
        <v>3112</v>
      </c>
      <c r="DK289" s="198" t="s">
        <v>3112</v>
      </c>
      <c r="DL289" s="198" t="s">
        <v>3112</v>
      </c>
      <c r="DM289" s="198" t="s">
        <v>3112</v>
      </c>
      <c r="DN289" s="198" t="s">
        <v>3112</v>
      </c>
      <c r="DO289" s="198" t="s">
        <v>3112</v>
      </c>
      <c r="DP289" s="198" t="s">
        <v>3112</v>
      </c>
      <c r="DQ289" s="191" t="s">
        <v>3112</v>
      </c>
      <c r="DR289" s="191" t="s">
        <v>3112</v>
      </c>
      <c r="DS289" s="191" t="s">
        <v>3112</v>
      </c>
      <c r="DT289" s="191" t="s">
        <v>3112</v>
      </c>
      <c r="DU289" s="340" t="s">
        <v>3112</v>
      </c>
      <c r="DV289" s="191" t="s">
        <v>3112</v>
      </c>
      <c r="DW289" s="340" t="s">
        <v>3112</v>
      </c>
      <c r="DX289" s="403" t="s">
        <v>3112</v>
      </c>
      <c r="DY289" s="403" t="s">
        <v>3112</v>
      </c>
    </row>
    <row r="290" spans="1:150" x14ac:dyDescent="0.3">
      <c r="A290" s="247" t="s">
        <v>3128</v>
      </c>
      <c r="B290" s="396">
        <v>10000</v>
      </c>
      <c r="C290" s="396">
        <v>10000</v>
      </c>
      <c r="D290" s="396">
        <v>10000</v>
      </c>
      <c r="E290" s="198" t="s">
        <v>3112</v>
      </c>
      <c r="F290" s="198" t="s">
        <v>3112</v>
      </c>
      <c r="G290" s="198" t="s">
        <v>3112</v>
      </c>
      <c r="H290" s="222">
        <v>11000</v>
      </c>
      <c r="I290" s="198" t="s">
        <v>3112</v>
      </c>
      <c r="J290" s="220">
        <v>11500</v>
      </c>
      <c r="K290" s="560"/>
      <c r="L290" s="191" t="s">
        <v>3112</v>
      </c>
      <c r="M290" s="560"/>
      <c r="N290" s="198" t="s">
        <v>3112</v>
      </c>
      <c r="O290" s="560"/>
      <c r="P290" s="198" t="s">
        <v>3112</v>
      </c>
      <c r="Q290" s="191" t="s">
        <v>3112</v>
      </c>
      <c r="R290" s="252">
        <v>5750</v>
      </c>
      <c r="S290" s="204">
        <v>12500</v>
      </c>
      <c r="T290" s="191" t="s">
        <v>3112</v>
      </c>
      <c r="U290" s="340" t="s">
        <v>3112</v>
      </c>
      <c r="V290" s="560"/>
      <c r="W290" s="201">
        <v>12000</v>
      </c>
      <c r="X290" s="201">
        <v>12000</v>
      </c>
      <c r="Y290" s="201">
        <v>10000</v>
      </c>
      <c r="AA290" s="247" t="s">
        <v>3128</v>
      </c>
      <c r="AB290" s="396">
        <v>5000</v>
      </c>
      <c r="AC290" s="396">
        <v>15000</v>
      </c>
      <c r="AD290" s="396">
        <v>12500</v>
      </c>
      <c r="AE290" s="198" t="s">
        <v>3112</v>
      </c>
      <c r="AF290" s="198" t="s">
        <v>3112</v>
      </c>
      <c r="AG290" s="198" t="s">
        <v>3112</v>
      </c>
      <c r="AH290" s="222">
        <v>6500</v>
      </c>
      <c r="AI290" s="198" t="s">
        <v>3112</v>
      </c>
      <c r="AJ290" s="220">
        <v>5500</v>
      </c>
      <c r="AK290" s="560"/>
      <c r="AL290" s="191" t="s">
        <v>3112</v>
      </c>
      <c r="AM290" s="560"/>
      <c r="AN290" s="198" t="s">
        <v>3112</v>
      </c>
      <c r="AO290" s="560"/>
      <c r="AP290" s="198" t="s">
        <v>3112</v>
      </c>
      <c r="AQ290" s="191" t="s">
        <v>3112</v>
      </c>
      <c r="AR290" s="252">
        <v>12000</v>
      </c>
      <c r="AS290" s="204">
        <v>10000</v>
      </c>
      <c r="AT290" s="191" t="s">
        <v>3112</v>
      </c>
      <c r="AU290" s="340" t="s">
        <v>3112</v>
      </c>
      <c r="AV290" s="558"/>
      <c r="AW290" s="201">
        <v>6000</v>
      </c>
      <c r="AX290" s="232">
        <v>6000</v>
      </c>
      <c r="AY290" s="232">
        <v>6150</v>
      </c>
      <c r="BA290" s="247" t="s">
        <v>3128</v>
      </c>
      <c r="BB290" s="396">
        <v>2500</v>
      </c>
      <c r="BC290" s="396">
        <v>2500</v>
      </c>
      <c r="BD290" s="396">
        <v>3250</v>
      </c>
      <c r="BE290" s="198" t="s">
        <v>3112</v>
      </c>
      <c r="BF290" s="198" t="s">
        <v>3112</v>
      </c>
      <c r="BG290" s="198" t="s">
        <v>3112</v>
      </c>
      <c r="BH290" s="222">
        <v>3000</v>
      </c>
      <c r="BI290" s="198" t="s">
        <v>3112</v>
      </c>
      <c r="BJ290" s="220">
        <v>3000</v>
      </c>
      <c r="BK290" s="560"/>
      <c r="BL290" s="198" t="s">
        <v>3112</v>
      </c>
      <c r="BM290" s="560"/>
      <c r="BN290" s="198" t="s">
        <v>3112</v>
      </c>
      <c r="BO290" s="560"/>
      <c r="BP290" s="198" t="s">
        <v>3112</v>
      </c>
      <c r="BQ290" s="191" t="s">
        <v>3112</v>
      </c>
      <c r="BR290" s="252">
        <v>1500</v>
      </c>
      <c r="BS290" s="204">
        <v>1500</v>
      </c>
      <c r="BT290" s="191" t="s">
        <v>3112</v>
      </c>
      <c r="BU290" s="340" t="s">
        <v>3112</v>
      </c>
      <c r="BV290" s="558"/>
      <c r="BW290" s="201">
        <v>1500</v>
      </c>
      <c r="BX290" s="201">
        <v>1500</v>
      </c>
      <c r="BY290" s="196">
        <v>1500</v>
      </c>
      <c r="CA290" s="247" t="s">
        <v>3128</v>
      </c>
      <c r="CB290" s="396">
        <v>100</v>
      </c>
      <c r="CC290" s="396">
        <v>75</v>
      </c>
      <c r="CD290" s="396">
        <v>100</v>
      </c>
      <c r="CE290" s="198" t="s">
        <v>3112</v>
      </c>
      <c r="CF290" s="198" t="s">
        <v>3112</v>
      </c>
      <c r="CG290" s="198" t="s">
        <v>3112</v>
      </c>
      <c r="CH290" s="222">
        <v>100</v>
      </c>
      <c r="CI290" s="198" t="s">
        <v>3112</v>
      </c>
      <c r="CJ290" s="220">
        <v>50</v>
      </c>
      <c r="CK290" s="560"/>
      <c r="CL290" s="198" t="s">
        <v>3112</v>
      </c>
      <c r="CM290" s="560"/>
      <c r="CN290" s="198" t="s">
        <v>3112</v>
      </c>
      <c r="CO290" s="560"/>
      <c r="CP290" s="198" t="s">
        <v>3112</v>
      </c>
      <c r="CQ290" s="191" t="s">
        <v>3112</v>
      </c>
      <c r="CR290" s="252">
        <v>100</v>
      </c>
      <c r="CS290" s="204">
        <v>500</v>
      </c>
      <c r="CT290" s="191" t="s">
        <v>3112</v>
      </c>
      <c r="CU290" s="191" t="s">
        <v>3112</v>
      </c>
      <c r="CV290" s="560"/>
      <c r="CW290" s="216">
        <v>75</v>
      </c>
      <c r="CX290" s="400">
        <v>50</v>
      </c>
      <c r="CY290" s="400">
        <v>50</v>
      </c>
      <c r="DA290" s="247" t="s">
        <v>3128</v>
      </c>
      <c r="DB290" s="397">
        <v>2500</v>
      </c>
      <c r="DC290" s="397">
        <v>1750</v>
      </c>
      <c r="DD290" s="397">
        <v>2200</v>
      </c>
      <c r="DE290" s="191" t="s">
        <v>3112</v>
      </c>
      <c r="DF290" s="198" t="s">
        <v>3112</v>
      </c>
      <c r="DG290" s="198" t="s">
        <v>3112</v>
      </c>
      <c r="DH290" s="401">
        <v>2500</v>
      </c>
      <c r="DI290" s="198" t="s">
        <v>3112</v>
      </c>
      <c r="DJ290" s="220">
        <v>2000</v>
      </c>
      <c r="DK290" s="198" t="s">
        <v>3112</v>
      </c>
      <c r="DL290" s="198" t="s">
        <v>3112</v>
      </c>
      <c r="DM290" s="407" t="s">
        <v>3167</v>
      </c>
      <c r="DN290" s="198" t="s">
        <v>3112</v>
      </c>
      <c r="DO290" s="198" t="s">
        <v>3112</v>
      </c>
      <c r="DP290" s="198" t="s">
        <v>3112</v>
      </c>
      <c r="DQ290" s="191" t="s">
        <v>3112</v>
      </c>
      <c r="DR290" s="203">
        <v>3000</v>
      </c>
      <c r="DS290" s="204">
        <v>1125</v>
      </c>
      <c r="DT290" s="191" t="s">
        <v>3112</v>
      </c>
      <c r="DU290" s="340" t="s">
        <v>3112</v>
      </c>
      <c r="DV290" s="191" t="s">
        <v>3112</v>
      </c>
      <c r="DW290" s="201">
        <v>3000</v>
      </c>
      <c r="DX290" s="199">
        <v>2500</v>
      </c>
      <c r="DY290" s="201">
        <v>2000</v>
      </c>
    </row>
    <row r="291" spans="1:150" x14ac:dyDescent="0.3">
      <c r="A291" s="206" t="s">
        <v>2982</v>
      </c>
      <c r="B291" s="396">
        <v>3000</v>
      </c>
      <c r="C291" s="396">
        <v>3000</v>
      </c>
      <c r="D291" s="396">
        <v>3000</v>
      </c>
      <c r="E291" s="404">
        <v>3000</v>
      </c>
      <c r="F291" s="198" t="s">
        <v>3112</v>
      </c>
      <c r="G291" s="198" t="s">
        <v>3112</v>
      </c>
      <c r="H291" s="198" t="s">
        <v>3112</v>
      </c>
      <c r="I291" s="198" t="s">
        <v>3112</v>
      </c>
      <c r="J291" s="198" t="s">
        <v>3112</v>
      </c>
      <c r="K291" s="560"/>
      <c r="L291" s="191" t="s">
        <v>3112</v>
      </c>
      <c r="M291" s="560"/>
      <c r="N291" s="198" t="s">
        <v>3112</v>
      </c>
      <c r="O291" s="560"/>
      <c r="P291" s="198" t="s">
        <v>3112</v>
      </c>
      <c r="Q291" s="191" t="s">
        <v>3112</v>
      </c>
      <c r="R291" s="203">
        <v>3000</v>
      </c>
      <c r="S291" s="204">
        <v>3000</v>
      </c>
      <c r="T291" s="191" t="s">
        <v>3112</v>
      </c>
      <c r="U291" s="201">
        <v>3000</v>
      </c>
      <c r="V291" s="560"/>
      <c r="W291" s="201">
        <v>3000</v>
      </c>
      <c r="X291" s="201">
        <v>3000</v>
      </c>
      <c r="Y291" s="201">
        <v>3000</v>
      </c>
      <c r="AA291" s="206" t="s">
        <v>2982</v>
      </c>
      <c r="AB291" s="396">
        <v>6000</v>
      </c>
      <c r="AC291" s="396">
        <v>6000</v>
      </c>
      <c r="AD291" s="396">
        <v>6000</v>
      </c>
      <c r="AE291" s="404">
        <v>6000</v>
      </c>
      <c r="AF291" s="198" t="s">
        <v>3112</v>
      </c>
      <c r="AG291" s="198" t="s">
        <v>3112</v>
      </c>
      <c r="AH291" s="198" t="s">
        <v>3112</v>
      </c>
      <c r="AI291" s="198" t="s">
        <v>3112</v>
      </c>
      <c r="AJ291" s="198" t="s">
        <v>3112</v>
      </c>
      <c r="AK291" s="560"/>
      <c r="AL291" s="191" t="s">
        <v>3112</v>
      </c>
      <c r="AM291" s="560"/>
      <c r="AN291" s="198" t="s">
        <v>3112</v>
      </c>
      <c r="AO291" s="560"/>
      <c r="AP291" s="198" t="s">
        <v>3112</v>
      </c>
      <c r="AQ291" s="191" t="s">
        <v>3112</v>
      </c>
      <c r="AR291" s="203">
        <v>3000</v>
      </c>
      <c r="AS291" s="204">
        <v>3000</v>
      </c>
      <c r="AT291" s="191" t="s">
        <v>3112</v>
      </c>
      <c r="AU291" s="201">
        <v>2900</v>
      </c>
      <c r="AV291" s="558"/>
      <c r="AW291" s="201">
        <v>3000</v>
      </c>
      <c r="AX291" s="232">
        <v>6000</v>
      </c>
      <c r="AY291" s="232">
        <v>6150</v>
      </c>
      <c r="BA291" s="206" t="s">
        <v>2982</v>
      </c>
      <c r="BB291" s="396">
        <v>1000</v>
      </c>
      <c r="BC291" s="396">
        <v>1000</v>
      </c>
      <c r="BD291" s="396">
        <v>1000</v>
      </c>
      <c r="BE291" s="404">
        <v>1000</v>
      </c>
      <c r="BF291" s="198" t="s">
        <v>3112</v>
      </c>
      <c r="BG291" s="198" t="s">
        <v>3112</v>
      </c>
      <c r="BH291" s="198" t="s">
        <v>3112</v>
      </c>
      <c r="BI291" s="198" t="s">
        <v>3112</v>
      </c>
      <c r="BJ291" s="198" t="s">
        <v>3112</v>
      </c>
      <c r="BK291" s="560"/>
      <c r="BL291" s="198" t="s">
        <v>3112</v>
      </c>
      <c r="BM291" s="560"/>
      <c r="BN291" s="198" t="s">
        <v>3112</v>
      </c>
      <c r="BO291" s="560"/>
      <c r="BP291" s="198" t="s">
        <v>3112</v>
      </c>
      <c r="BQ291" s="191" t="s">
        <v>3112</v>
      </c>
      <c r="BR291" s="203">
        <v>1000</v>
      </c>
      <c r="BS291" s="204">
        <v>1000</v>
      </c>
      <c r="BT291" s="191" t="s">
        <v>3112</v>
      </c>
      <c r="BU291" s="201">
        <v>1000</v>
      </c>
      <c r="BV291" s="558"/>
      <c r="BW291" s="201">
        <v>1000</v>
      </c>
      <c r="BX291" s="201">
        <v>1000</v>
      </c>
      <c r="BY291" s="201">
        <v>1000</v>
      </c>
      <c r="CA291" s="206" t="s">
        <v>2982</v>
      </c>
      <c r="CB291" s="396">
        <v>100</v>
      </c>
      <c r="CC291" s="396">
        <v>100</v>
      </c>
      <c r="CD291" s="396">
        <v>100</v>
      </c>
      <c r="CE291" s="404">
        <v>75</v>
      </c>
      <c r="CF291" s="198" t="s">
        <v>3112</v>
      </c>
      <c r="CG291" s="198" t="s">
        <v>3112</v>
      </c>
      <c r="CH291" s="198" t="s">
        <v>3112</v>
      </c>
      <c r="CI291" s="198" t="s">
        <v>3112</v>
      </c>
      <c r="CJ291" s="198" t="s">
        <v>3112</v>
      </c>
      <c r="CK291" s="560"/>
      <c r="CL291" s="198" t="s">
        <v>3112</v>
      </c>
      <c r="CM291" s="560"/>
      <c r="CN291" s="198" t="s">
        <v>3112</v>
      </c>
      <c r="CO291" s="560"/>
      <c r="CP291" s="198" t="s">
        <v>3112</v>
      </c>
      <c r="CQ291" s="191" t="s">
        <v>3112</v>
      </c>
      <c r="CR291" s="203">
        <v>100</v>
      </c>
      <c r="CS291" s="204">
        <v>50</v>
      </c>
      <c r="CT291" s="191" t="s">
        <v>3112</v>
      </c>
      <c r="CU291" s="216">
        <v>100</v>
      </c>
      <c r="CV291" s="560"/>
      <c r="CW291" s="216">
        <v>100</v>
      </c>
      <c r="CX291" s="257">
        <v>100</v>
      </c>
      <c r="CY291" s="216">
        <v>100</v>
      </c>
      <c r="DA291" s="206" t="s">
        <v>2982</v>
      </c>
      <c r="DB291" s="397">
        <v>800</v>
      </c>
      <c r="DC291" s="397">
        <v>700</v>
      </c>
      <c r="DD291" s="397">
        <v>800</v>
      </c>
      <c r="DE291" s="397">
        <v>700</v>
      </c>
      <c r="DF291" s="198" t="s">
        <v>3112</v>
      </c>
      <c r="DG291" s="198" t="s">
        <v>3112</v>
      </c>
      <c r="DH291" s="198" t="s">
        <v>3112</v>
      </c>
      <c r="DI291" s="198" t="s">
        <v>3112</v>
      </c>
      <c r="DJ291" s="198" t="s">
        <v>3112</v>
      </c>
      <c r="DK291" s="198" t="s">
        <v>3112</v>
      </c>
      <c r="DL291" s="198" t="s">
        <v>3112</v>
      </c>
      <c r="DM291" s="198" t="s">
        <v>3112</v>
      </c>
      <c r="DN291" s="198" t="s">
        <v>3112</v>
      </c>
      <c r="DO291" s="198" t="s">
        <v>3112</v>
      </c>
      <c r="DP291" s="198" t="s">
        <v>3112</v>
      </c>
      <c r="DQ291" s="191" t="s">
        <v>3112</v>
      </c>
      <c r="DR291" s="203">
        <v>650</v>
      </c>
      <c r="DS291" s="197">
        <v>1000</v>
      </c>
      <c r="DT291" s="191" t="s">
        <v>3112</v>
      </c>
      <c r="DU291" s="201">
        <v>650</v>
      </c>
      <c r="DV291" s="191" t="s">
        <v>3112</v>
      </c>
      <c r="DW291" s="201">
        <v>700</v>
      </c>
      <c r="DX291" s="199">
        <v>700</v>
      </c>
      <c r="DY291" s="201">
        <v>700</v>
      </c>
    </row>
    <row r="292" spans="1:150" x14ac:dyDescent="0.3">
      <c r="A292" s="206" t="s">
        <v>3127</v>
      </c>
      <c r="B292" s="198" t="s">
        <v>3112</v>
      </c>
      <c r="C292" s="198" t="s">
        <v>3112</v>
      </c>
      <c r="D292" s="198" t="s">
        <v>3112</v>
      </c>
      <c r="E292" s="198" t="s">
        <v>3112</v>
      </c>
      <c r="F292" s="198" t="s">
        <v>3112</v>
      </c>
      <c r="G292" s="198" t="s">
        <v>3112</v>
      </c>
      <c r="H292" s="198" t="s">
        <v>3112</v>
      </c>
      <c r="I292" s="198" t="s">
        <v>3112</v>
      </c>
      <c r="J292" s="198" t="s">
        <v>3112</v>
      </c>
      <c r="K292" s="560"/>
      <c r="L292" s="191" t="s">
        <v>3112</v>
      </c>
      <c r="M292" s="560"/>
      <c r="N292" s="198" t="s">
        <v>3112</v>
      </c>
      <c r="O292" s="560"/>
      <c r="P292" s="198" t="s">
        <v>3112</v>
      </c>
      <c r="Q292" s="198" t="s">
        <v>3112</v>
      </c>
      <c r="R292" s="198" t="s">
        <v>3112</v>
      </c>
      <c r="S292" s="191" t="s">
        <v>3112</v>
      </c>
      <c r="T292" s="204">
        <v>6750</v>
      </c>
      <c r="U292" s="340" t="s">
        <v>3112</v>
      </c>
      <c r="V292" s="560"/>
      <c r="W292" s="340" t="s">
        <v>3112</v>
      </c>
      <c r="X292" s="340" t="s">
        <v>3112</v>
      </c>
      <c r="Y292" s="340" t="s">
        <v>3112</v>
      </c>
      <c r="AA292" s="206" t="s">
        <v>3127</v>
      </c>
      <c r="AB292" s="198" t="s">
        <v>3112</v>
      </c>
      <c r="AC292" s="198" t="s">
        <v>3112</v>
      </c>
      <c r="AD292" s="198" t="s">
        <v>3112</v>
      </c>
      <c r="AE292" s="198" t="s">
        <v>3112</v>
      </c>
      <c r="AF292" s="198" t="s">
        <v>3112</v>
      </c>
      <c r="AG292" s="198" t="s">
        <v>3112</v>
      </c>
      <c r="AH292" s="198" t="s">
        <v>3112</v>
      </c>
      <c r="AI292" s="198" t="s">
        <v>3112</v>
      </c>
      <c r="AJ292" s="198" t="s">
        <v>3112</v>
      </c>
      <c r="AK292" s="560"/>
      <c r="AL292" s="191" t="s">
        <v>3112</v>
      </c>
      <c r="AM292" s="560"/>
      <c r="AN292" s="198" t="s">
        <v>3112</v>
      </c>
      <c r="AO292" s="560"/>
      <c r="AP292" s="198" t="s">
        <v>3112</v>
      </c>
      <c r="AQ292" s="198" t="s">
        <v>3112</v>
      </c>
      <c r="AR292" s="198" t="s">
        <v>3112</v>
      </c>
      <c r="AS292" s="191" t="s">
        <v>3112</v>
      </c>
      <c r="AT292" s="204">
        <v>6000</v>
      </c>
      <c r="AU292" s="340" t="s">
        <v>3112</v>
      </c>
      <c r="AV292" s="558"/>
      <c r="AW292" s="340" t="s">
        <v>3112</v>
      </c>
      <c r="AX292" s="340" t="s">
        <v>3112</v>
      </c>
      <c r="AY292" s="340" t="s">
        <v>3112</v>
      </c>
      <c r="BA292" s="206" t="s">
        <v>3127</v>
      </c>
      <c r="BB292" s="198" t="s">
        <v>3112</v>
      </c>
      <c r="BC292" s="198" t="s">
        <v>3112</v>
      </c>
      <c r="BD292" s="198" t="s">
        <v>3112</v>
      </c>
      <c r="BE292" s="198" t="s">
        <v>3112</v>
      </c>
      <c r="BF292" s="198" t="s">
        <v>3112</v>
      </c>
      <c r="BG292" s="198" t="s">
        <v>3112</v>
      </c>
      <c r="BH292" s="198" t="s">
        <v>3112</v>
      </c>
      <c r="BI292" s="198" t="s">
        <v>3112</v>
      </c>
      <c r="BJ292" s="198" t="s">
        <v>3112</v>
      </c>
      <c r="BK292" s="560"/>
      <c r="BL292" s="198" t="s">
        <v>3112</v>
      </c>
      <c r="BM292" s="560"/>
      <c r="BN292" s="198" t="s">
        <v>3112</v>
      </c>
      <c r="BO292" s="560"/>
      <c r="BP292" s="198" t="s">
        <v>3112</v>
      </c>
      <c r="BQ292" s="198" t="s">
        <v>3112</v>
      </c>
      <c r="BR292" s="198" t="s">
        <v>3112</v>
      </c>
      <c r="BS292" s="191" t="s">
        <v>3112</v>
      </c>
      <c r="BT292" s="204">
        <v>1250</v>
      </c>
      <c r="BU292" s="340" t="s">
        <v>3112</v>
      </c>
      <c r="BV292" s="558"/>
      <c r="BW292" s="340" t="s">
        <v>3112</v>
      </c>
      <c r="BX292" s="340" t="s">
        <v>3112</v>
      </c>
      <c r="BY292" s="340" t="s">
        <v>3112</v>
      </c>
      <c r="CA292" s="206" t="s">
        <v>3127</v>
      </c>
      <c r="CB292" s="198" t="s">
        <v>3112</v>
      </c>
      <c r="CC292" s="198" t="s">
        <v>3112</v>
      </c>
      <c r="CD292" s="198" t="s">
        <v>3112</v>
      </c>
      <c r="CE292" s="198" t="s">
        <v>3112</v>
      </c>
      <c r="CF292" s="198" t="s">
        <v>3112</v>
      </c>
      <c r="CG292" s="198" t="s">
        <v>3112</v>
      </c>
      <c r="CH292" s="198" t="s">
        <v>3112</v>
      </c>
      <c r="CI292" s="198" t="s">
        <v>3112</v>
      </c>
      <c r="CJ292" s="198" t="s">
        <v>3112</v>
      </c>
      <c r="CK292" s="560"/>
      <c r="CL292" s="198" t="s">
        <v>3112</v>
      </c>
      <c r="CM292" s="560"/>
      <c r="CN292" s="198" t="s">
        <v>3112</v>
      </c>
      <c r="CO292" s="560"/>
      <c r="CP292" s="198" t="s">
        <v>3112</v>
      </c>
      <c r="CQ292" s="198" t="s">
        <v>3112</v>
      </c>
      <c r="CR292" s="198" t="s">
        <v>3112</v>
      </c>
      <c r="CS292" s="191" t="s">
        <v>3112</v>
      </c>
      <c r="CT292" s="197">
        <v>50</v>
      </c>
      <c r="CU292" s="191" t="s">
        <v>3112</v>
      </c>
      <c r="CV292" s="560"/>
      <c r="CW292" s="340" t="s">
        <v>3112</v>
      </c>
      <c r="CX292" s="403" t="s">
        <v>3112</v>
      </c>
      <c r="CY292" s="403" t="s">
        <v>3112</v>
      </c>
      <c r="DA292" s="206" t="s">
        <v>3127</v>
      </c>
      <c r="DB292" s="191" t="s">
        <v>3112</v>
      </c>
      <c r="DC292" s="191" t="s">
        <v>3112</v>
      </c>
      <c r="DD292" s="191" t="s">
        <v>3112</v>
      </c>
      <c r="DE292" s="191" t="s">
        <v>3112</v>
      </c>
      <c r="DF292" s="191" t="s">
        <v>3112</v>
      </c>
      <c r="DG292" s="191" t="s">
        <v>3112</v>
      </c>
      <c r="DH292" s="191" t="s">
        <v>3112</v>
      </c>
      <c r="DI292" s="191" t="s">
        <v>3112</v>
      </c>
      <c r="DJ292" s="191" t="s">
        <v>3112</v>
      </c>
      <c r="DK292" s="191" t="s">
        <v>3112</v>
      </c>
      <c r="DL292" s="191" t="s">
        <v>3112</v>
      </c>
      <c r="DM292" s="191" t="s">
        <v>3112</v>
      </c>
      <c r="DN292" s="191" t="s">
        <v>3112</v>
      </c>
      <c r="DO292" s="191" t="s">
        <v>3112</v>
      </c>
      <c r="DP292" s="191" t="s">
        <v>3112</v>
      </c>
      <c r="DQ292" s="191" t="s">
        <v>3112</v>
      </c>
      <c r="DR292" s="191" t="s">
        <v>3112</v>
      </c>
      <c r="DS292" s="191" t="s">
        <v>3112</v>
      </c>
      <c r="DT292" s="204">
        <v>1000</v>
      </c>
      <c r="DU292" s="340" t="s">
        <v>3112</v>
      </c>
      <c r="DV292" s="191" t="s">
        <v>3112</v>
      </c>
      <c r="DW292" s="340" t="s">
        <v>3112</v>
      </c>
      <c r="DX292" s="403" t="s">
        <v>3112</v>
      </c>
      <c r="DY292" s="403" t="s">
        <v>3112</v>
      </c>
    </row>
    <row r="293" spans="1:150" x14ac:dyDescent="0.3">
      <c r="A293" s="206" t="s">
        <v>3129</v>
      </c>
      <c r="B293" s="396">
        <v>6000</v>
      </c>
      <c r="C293" s="396">
        <v>5000</v>
      </c>
      <c r="D293" s="198" t="s">
        <v>3112</v>
      </c>
      <c r="E293" s="220">
        <v>5000</v>
      </c>
      <c r="F293" s="198" t="s">
        <v>3112</v>
      </c>
      <c r="G293" s="220">
        <v>6500</v>
      </c>
      <c r="H293" s="222">
        <v>6000</v>
      </c>
      <c r="I293" s="199">
        <v>6000</v>
      </c>
      <c r="J293" s="198" t="s">
        <v>3112</v>
      </c>
      <c r="K293" s="560"/>
      <c r="L293" s="204">
        <v>6000</v>
      </c>
      <c r="M293" s="560"/>
      <c r="N293" s="198" t="s">
        <v>3112</v>
      </c>
      <c r="O293" s="560"/>
      <c r="P293" s="198" t="s">
        <v>3112</v>
      </c>
      <c r="Q293" s="220">
        <v>6500</v>
      </c>
      <c r="R293" s="203">
        <v>6000</v>
      </c>
      <c r="S293" s="191" t="s">
        <v>3112</v>
      </c>
      <c r="T293" s="191" t="s">
        <v>3112</v>
      </c>
      <c r="U293" s="340" t="s">
        <v>3112</v>
      </c>
      <c r="V293" s="560"/>
      <c r="W293" s="340" t="s">
        <v>3112</v>
      </c>
      <c r="X293" s="340" t="s">
        <v>3112</v>
      </c>
      <c r="Y293" s="340" t="s">
        <v>3112</v>
      </c>
      <c r="AA293" s="206" t="s">
        <v>3129</v>
      </c>
      <c r="AB293" s="396">
        <v>4500</v>
      </c>
      <c r="AC293" s="396">
        <v>4500</v>
      </c>
      <c r="AD293" s="198" t="s">
        <v>3112</v>
      </c>
      <c r="AE293" s="220">
        <v>4750</v>
      </c>
      <c r="AF293" s="198" t="s">
        <v>3112</v>
      </c>
      <c r="AG293" s="220">
        <v>5000</v>
      </c>
      <c r="AH293" s="222">
        <v>5000</v>
      </c>
      <c r="AI293" s="199">
        <v>5000</v>
      </c>
      <c r="AJ293" s="198" t="s">
        <v>3112</v>
      </c>
      <c r="AK293" s="560"/>
      <c r="AL293" s="204">
        <v>5750</v>
      </c>
      <c r="AM293" s="560"/>
      <c r="AN293" s="198" t="s">
        <v>3112</v>
      </c>
      <c r="AO293" s="560"/>
      <c r="AP293" s="198" t="s">
        <v>3112</v>
      </c>
      <c r="AQ293" s="220">
        <v>4750</v>
      </c>
      <c r="AR293" s="203">
        <v>6000</v>
      </c>
      <c r="AS293" s="191" t="s">
        <v>3112</v>
      </c>
      <c r="AT293" s="191" t="s">
        <v>3112</v>
      </c>
      <c r="AU293" s="340" t="s">
        <v>3112</v>
      </c>
      <c r="AV293" s="558"/>
      <c r="AW293" s="340" t="s">
        <v>3112</v>
      </c>
      <c r="AX293" s="340" t="s">
        <v>3112</v>
      </c>
      <c r="AY293" s="340" t="s">
        <v>3112</v>
      </c>
      <c r="BA293" s="206" t="s">
        <v>3129</v>
      </c>
      <c r="BB293" s="396">
        <v>1500</v>
      </c>
      <c r="BC293" s="396">
        <v>1500</v>
      </c>
      <c r="BD293" s="198" t="s">
        <v>3112</v>
      </c>
      <c r="BE293" s="220">
        <v>1500</v>
      </c>
      <c r="BF293" s="198" t="s">
        <v>3112</v>
      </c>
      <c r="BG293" s="220">
        <v>1500</v>
      </c>
      <c r="BH293" s="222">
        <v>1500</v>
      </c>
      <c r="BI293" s="199">
        <v>1500</v>
      </c>
      <c r="BJ293" s="198" t="s">
        <v>3112</v>
      </c>
      <c r="BK293" s="560"/>
      <c r="BL293" s="220">
        <v>1500</v>
      </c>
      <c r="BM293" s="560"/>
      <c r="BN293" s="198" t="s">
        <v>3112</v>
      </c>
      <c r="BO293" s="560"/>
      <c r="BP293" s="198" t="s">
        <v>3112</v>
      </c>
      <c r="BQ293" s="220">
        <v>1500</v>
      </c>
      <c r="BR293" s="203">
        <v>1500</v>
      </c>
      <c r="BS293" s="191" t="s">
        <v>3112</v>
      </c>
      <c r="BT293" s="191" t="s">
        <v>3112</v>
      </c>
      <c r="BU293" s="340" t="s">
        <v>3112</v>
      </c>
      <c r="BV293" s="558"/>
      <c r="BW293" s="340" t="s">
        <v>3112</v>
      </c>
      <c r="BX293" s="340" t="s">
        <v>3112</v>
      </c>
      <c r="BY293" s="340" t="s">
        <v>3112</v>
      </c>
      <c r="CA293" s="206" t="s">
        <v>3129</v>
      </c>
      <c r="CB293" s="396">
        <v>100</v>
      </c>
      <c r="CC293" s="396">
        <v>75</v>
      </c>
      <c r="CD293" s="198" t="s">
        <v>3112</v>
      </c>
      <c r="CE293" s="220">
        <v>75</v>
      </c>
      <c r="CF293" s="198" t="s">
        <v>3112</v>
      </c>
      <c r="CG293" s="220">
        <v>100</v>
      </c>
      <c r="CH293" s="222">
        <v>100</v>
      </c>
      <c r="CI293" s="199">
        <v>100</v>
      </c>
      <c r="CJ293" s="198" t="s">
        <v>3112</v>
      </c>
      <c r="CK293" s="560"/>
      <c r="CL293" s="220">
        <v>50</v>
      </c>
      <c r="CM293" s="560"/>
      <c r="CN293" s="198" t="s">
        <v>3112</v>
      </c>
      <c r="CO293" s="560"/>
      <c r="CP293" s="198" t="s">
        <v>3112</v>
      </c>
      <c r="CQ293" s="220">
        <v>75</v>
      </c>
      <c r="CR293" s="203">
        <v>100</v>
      </c>
      <c r="CS293" s="191" t="s">
        <v>3112</v>
      </c>
      <c r="CT293" s="191" t="s">
        <v>3112</v>
      </c>
      <c r="CU293" s="191" t="s">
        <v>3112</v>
      </c>
      <c r="CV293" s="560"/>
      <c r="CW293" s="340" t="s">
        <v>3112</v>
      </c>
      <c r="CX293" s="403" t="s">
        <v>3112</v>
      </c>
      <c r="CY293" s="403" t="s">
        <v>3112</v>
      </c>
      <c r="DA293" s="206" t="s">
        <v>3129</v>
      </c>
      <c r="DB293" s="398">
        <v>1200</v>
      </c>
      <c r="DC293" s="398">
        <v>975</v>
      </c>
      <c r="DD293" s="191" t="s">
        <v>3112</v>
      </c>
      <c r="DE293" s="398">
        <v>1100</v>
      </c>
      <c r="DF293" s="198" t="s">
        <v>3112</v>
      </c>
      <c r="DG293" s="220">
        <v>1000</v>
      </c>
      <c r="DH293" s="401">
        <v>1000</v>
      </c>
      <c r="DI293" s="199">
        <v>1000</v>
      </c>
      <c r="DJ293" s="198" t="s">
        <v>3112</v>
      </c>
      <c r="DK293" s="200">
        <v>1000</v>
      </c>
      <c r="DL293" s="220">
        <v>1000</v>
      </c>
      <c r="DM293" s="220">
        <v>1000</v>
      </c>
      <c r="DN293" s="198" t="s">
        <v>3112</v>
      </c>
      <c r="DO293" s="198" t="s">
        <v>3112</v>
      </c>
      <c r="DP293" s="198" t="s">
        <v>3112</v>
      </c>
      <c r="DQ293" s="203">
        <v>1100</v>
      </c>
      <c r="DR293" s="203">
        <v>1000</v>
      </c>
      <c r="DS293" s="191" t="s">
        <v>3112</v>
      </c>
      <c r="DT293" s="191" t="s">
        <v>3112</v>
      </c>
      <c r="DU293" s="340" t="s">
        <v>3112</v>
      </c>
      <c r="DV293" s="191" t="s">
        <v>3112</v>
      </c>
      <c r="DW293" s="340" t="s">
        <v>3112</v>
      </c>
      <c r="DX293" s="403" t="s">
        <v>3112</v>
      </c>
      <c r="DY293" s="403" t="s">
        <v>3112</v>
      </c>
    </row>
    <row r="294" spans="1:150" ht="14.5" thickBot="1" x14ac:dyDescent="0.35">
      <c r="A294" s="206" t="s">
        <v>3130</v>
      </c>
      <c r="B294" s="198" t="s">
        <v>3112</v>
      </c>
      <c r="C294" s="198" t="s">
        <v>3112</v>
      </c>
      <c r="D294" s="198" t="s">
        <v>3112</v>
      </c>
      <c r="E294" s="198" t="s">
        <v>3112</v>
      </c>
      <c r="F294" s="198" t="s">
        <v>3112</v>
      </c>
      <c r="G294" s="220">
        <v>10000</v>
      </c>
      <c r="H294" s="222">
        <v>8000</v>
      </c>
      <c r="I294" s="199">
        <v>10000</v>
      </c>
      <c r="J294" s="199">
        <v>9000</v>
      </c>
      <c r="K294" s="560"/>
      <c r="L294" s="199">
        <v>8000</v>
      </c>
      <c r="M294" s="560"/>
      <c r="N294" s="199">
        <v>9500</v>
      </c>
      <c r="O294" s="560"/>
      <c r="P294" s="203">
        <v>10000</v>
      </c>
      <c r="Q294" s="203">
        <v>10000</v>
      </c>
      <c r="R294" s="203">
        <v>10000</v>
      </c>
      <c r="S294" s="204">
        <v>10000</v>
      </c>
      <c r="T294" s="204">
        <v>10000</v>
      </c>
      <c r="U294" s="201">
        <v>10000</v>
      </c>
      <c r="V294" s="560"/>
      <c r="W294" s="201">
        <v>10000</v>
      </c>
      <c r="X294" s="201">
        <v>10000</v>
      </c>
      <c r="Y294" s="201">
        <v>10000</v>
      </c>
      <c r="AA294" s="206" t="s">
        <v>3130</v>
      </c>
      <c r="AB294" s="198" t="s">
        <v>3112</v>
      </c>
      <c r="AC294" s="198" t="s">
        <v>3112</v>
      </c>
      <c r="AD294" s="198" t="s">
        <v>3112</v>
      </c>
      <c r="AE294" s="198" t="s">
        <v>3112</v>
      </c>
      <c r="AF294" s="198" t="s">
        <v>3112</v>
      </c>
      <c r="AG294" s="220">
        <v>8000</v>
      </c>
      <c r="AH294" s="222">
        <v>8000</v>
      </c>
      <c r="AI294" s="199">
        <v>8500</v>
      </c>
      <c r="AJ294" s="199">
        <v>8000</v>
      </c>
      <c r="AK294" s="560"/>
      <c r="AL294" s="199">
        <v>7500</v>
      </c>
      <c r="AM294" s="560"/>
      <c r="AN294" s="199">
        <v>8500</v>
      </c>
      <c r="AO294" s="560"/>
      <c r="AP294" s="203">
        <v>8500</v>
      </c>
      <c r="AQ294" s="203">
        <v>8000</v>
      </c>
      <c r="AR294" s="203">
        <v>8000</v>
      </c>
      <c r="AS294" s="204">
        <v>9000</v>
      </c>
      <c r="AT294" s="204">
        <v>8000</v>
      </c>
      <c r="AU294" s="197">
        <v>6000</v>
      </c>
      <c r="AV294" s="558"/>
      <c r="AW294" s="201">
        <v>10000</v>
      </c>
      <c r="AX294" s="201">
        <v>10000</v>
      </c>
      <c r="AY294" s="201">
        <v>10000</v>
      </c>
      <c r="BA294" s="206" t="s">
        <v>3130</v>
      </c>
      <c r="BB294" s="198" t="s">
        <v>3112</v>
      </c>
      <c r="BC294" s="198" t="s">
        <v>3112</v>
      </c>
      <c r="BD294" s="198" t="s">
        <v>3112</v>
      </c>
      <c r="BE294" s="198" t="s">
        <v>3112</v>
      </c>
      <c r="BF294" s="198" t="s">
        <v>3112</v>
      </c>
      <c r="BG294" s="220">
        <v>2500</v>
      </c>
      <c r="BH294" s="222">
        <v>2500</v>
      </c>
      <c r="BI294" s="199">
        <v>3000</v>
      </c>
      <c r="BJ294" s="199">
        <v>2500</v>
      </c>
      <c r="BK294" s="560"/>
      <c r="BL294" s="199">
        <v>2500</v>
      </c>
      <c r="BM294" s="560"/>
      <c r="BN294" s="199">
        <v>2500</v>
      </c>
      <c r="BO294" s="560"/>
      <c r="BP294" s="203">
        <v>3000</v>
      </c>
      <c r="BQ294" s="203">
        <v>3500</v>
      </c>
      <c r="BR294" s="203">
        <v>3500</v>
      </c>
      <c r="BS294" s="204">
        <v>2500</v>
      </c>
      <c r="BT294" s="204">
        <v>3500</v>
      </c>
      <c r="BU294" s="201">
        <v>3500</v>
      </c>
      <c r="BV294" s="558"/>
      <c r="BW294" s="201">
        <v>3000</v>
      </c>
      <c r="BX294" s="201">
        <v>3500</v>
      </c>
      <c r="BY294" s="201">
        <v>3500</v>
      </c>
      <c r="CA294" s="206" t="s">
        <v>3130</v>
      </c>
      <c r="CB294" s="198" t="s">
        <v>3112</v>
      </c>
      <c r="CC294" s="198" t="s">
        <v>3112</v>
      </c>
      <c r="CD294" s="198" t="s">
        <v>3112</v>
      </c>
      <c r="CE294" s="198" t="s">
        <v>3112</v>
      </c>
      <c r="CF294" s="198" t="s">
        <v>3112</v>
      </c>
      <c r="CG294" s="220">
        <v>100</v>
      </c>
      <c r="CH294" s="222">
        <v>500</v>
      </c>
      <c r="CI294" s="199">
        <v>100</v>
      </c>
      <c r="CJ294" s="199">
        <v>250</v>
      </c>
      <c r="CK294" s="560"/>
      <c r="CL294" s="199">
        <v>250</v>
      </c>
      <c r="CM294" s="560"/>
      <c r="CN294" s="199">
        <v>250</v>
      </c>
      <c r="CO294" s="560"/>
      <c r="CP294" s="203">
        <v>500</v>
      </c>
      <c r="CQ294" s="203">
        <v>500</v>
      </c>
      <c r="CR294" s="203">
        <v>500</v>
      </c>
      <c r="CS294" s="204">
        <v>500</v>
      </c>
      <c r="CT294" s="204">
        <v>500</v>
      </c>
      <c r="CU294" s="216">
        <v>500</v>
      </c>
      <c r="CV294" s="560"/>
      <c r="CW294" s="216">
        <v>500</v>
      </c>
      <c r="CX294" s="257">
        <v>500</v>
      </c>
      <c r="CY294" s="400">
        <v>50</v>
      </c>
      <c r="DA294" s="24" t="s">
        <v>3130</v>
      </c>
      <c r="DB294" s="235" t="s">
        <v>3112</v>
      </c>
      <c r="DC294" s="235" t="s">
        <v>3112</v>
      </c>
      <c r="DD294" s="235" t="s">
        <v>3112</v>
      </c>
      <c r="DE294" s="235" t="s">
        <v>3112</v>
      </c>
      <c r="DF294" s="235" t="s">
        <v>3112</v>
      </c>
      <c r="DG294" s="258">
        <v>2500</v>
      </c>
      <c r="DH294" s="408">
        <v>2500</v>
      </c>
      <c r="DI294" s="353">
        <v>2500</v>
      </c>
      <c r="DJ294" s="226">
        <v>2500</v>
      </c>
      <c r="DK294" s="199">
        <v>2500</v>
      </c>
      <c r="DL294" s="226">
        <v>2500</v>
      </c>
      <c r="DM294" s="226">
        <v>2000</v>
      </c>
      <c r="DN294" s="226">
        <v>2500</v>
      </c>
      <c r="DO294" s="203">
        <v>2500</v>
      </c>
      <c r="DP294" s="276">
        <v>2500</v>
      </c>
      <c r="DQ294" s="277">
        <v>2500</v>
      </c>
      <c r="DR294" s="203">
        <v>2000</v>
      </c>
      <c r="DS294" s="204">
        <v>2000</v>
      </c>
      <c r="DT294" s="204">
        <v>2000</v>
      </c>
      <c r="DU294" s="201">
        <v>2000</v>
      </c>
      <c r="DV294" s="280" t="s">
        <v>3112</v>
      </c>
      <c r="DW294" s="201">
        <v>2500</v>
      </c>
      <c r="DX294" s="199">
        <v>2000</v>
      </c>
      <c r="DY294" s="201">
        <v>2000</v>
      </c>
    </row>
    <row r="295" spans="1:150" ht="14.5" thickBot="1" x14ac:dyDescent="0.35">
      <c r="A295" s="409" t="s">
        <v>3168</v>
      </c>
      <c r="B295" s="410">
        <v>5125</v>
      </c>
      <c r="C295" s="410">
        <v>4000</v>
      </c>
      <c r="D295" s="410">
        <v>4250</v>
      </c>
      <c r="E295" s="410">
        <v>5000</v>
      </c>
      <c r="F295" s="410">
        <v>4000</v>
      </c>
      <c r="G295" s="410">
        <v>5500</v>
      </c>
      <c r="H295" s="410">
        <v>5750</v>
      </c>
      <c r="I295" s="411">
        <v>6000</v>
      </c>
      <c r="J295" s="410">
        <v>5000</v>
      </c>
      <c r="K295" s="560"/>
      <c r="L295" s="412">
        <v>5625</v>
      </c>
      <c r="M295" s="560"/>
      <c r="N295" s="413">
        <v>6000</v>
      </c>
      <c r="O295" s="560"/>
      <c r="P295" s="413">
        <v>5500</v>
      </c>
      <c r="Q295" s="413">
        <v>5000</v>
      </c>
      <c r="R295" s="413">
        <v>5750</v>
      </c>
      <c r="S295" s="413">
        <v>6000</v>
      </c>
      <c r="T295" s="413">
        <v>6000</v>
      </c>
      <c r="U295" s="413">
        <v>5500</v>
      </c>
      <c r="V295" s="560"/>
      <c r="W295" s="414">
        <v>6000</v>
      </c>
      <c r="X295" s="414">
        <v>6000</v>
      </c>
      <c r="Y295" s="414">
        <v>5000</v>
      </c>
      <c r="AA295" s="409" t="s">
        <v>3131</v>
      </c>
      <c r="AB295" s="410">
        <v>5000</v>
      </c>
      <c r="AC295" s="410">
        <v>6000</v>
      </c>
      <c r="AD295" s="410">
        <v>6000</v>
      </c>
      <c r="AE295" s="410">
        <v>6050</v>
      </c>
      <c r="AF295" s="410">
        <v>6000</v>
      </c>
      <c r="AG295" s="410">
        <v>5750</v>
      </c>
      <c r="AH295" s="410">
        <v>6500</v>
      </c>
      <c r="AI295" s="411">
        <v>6000</v>
      </c>
      <c r="AJ295" s="410">
        <v>5500</v>
      </c>
      <c r="AK295" s="560"/>
      <c r="AL295" s="412">
        <v>6000</v>
      </c>
      <c r="AM295" s="560"/>
      <c r="AN295" s="413">
        <v>6000</v>
      </c>
      <c r="AO295" s="560"/>
      <c r="AP295" s="413">
        <v>6000</v>
      </c>
      <c r="AQ295" s="413">
        <v>7000</v>
      </c>
      <c r="AR295" s="413">
        <v>6000</v>
      </c>
      <c r="AS295" s="413">
        <v>6000</v>
      </c>
      <c r="AT295" s="413">
        <v>6000</v>
      </c>
      <c r="AU295" s="413">
        <v>6000</v>
      </c>
      <c r="AV295" s="559"/>
      <c r="AW295" s="413">
        <v>6000</v>
      </c>
      <c r="AX295" s="413">
        <v>6000</v>
      </c>
      <c r="AY295" s="414">
        <v>6150</v>
      </c>
      <c r="BA295" s="409" t="s">
        <v>3168</v>
      </c>
      <c r="BB295" s="410">
        <v>1500</v>
      </c>
      <c r="BC295" s="410">
        <v>1250</v>
      </c>
      <c r="BD295" s="410">
        <v>1500</v>
      </c>
      <c r="BE295" s="410">
        <v>1250</v>
      </c>
      <c r="BF295" s="410">
        <v>1500</v>
      </c>
      <c r="BG295" s="410">
        <v>1750</v>
      </c>
      <c r="BH295" s="410">
        <v>1875</v>
      </c>
      <c r="BI295" s="411">
        <v>1500</v>
      </c>
      <c r="BJ295" s="410">
        <v>1500</v>
      </c>
      <c r="BK295" s="560"/>
      <c r="BL295" s="415">
        <v>1500</v>
      </c>
      <c r="BM295" s="560"/>
      <c r="BN295" s="413">
        <v>1375</v>
      </c>
      <c r="BO295" s="560"/>
      <c r="BP295" s="413">
        <v>1350</v>
      </c>
      <c r="BQ295" s="413">
        <v>1500</v>
      </c>
      <c r="BR295" s="413">
        <v>1500</v>
      </c>
      <c r="BS295" s="413">
        <v>1500</v>
      </c>
      <c r="BT295" s="413">
        <v>1125</v>
      </c>
      <c r="BU295" s="413">
        <v>1000</v>
      </c>
      <c r="BV295" s="559"/>
      <c r="BW295" s="413">
        <v>1500</v>
      </c>
      <c r="BX295" s="413">
        <v>1500</v>
      </c>
      <c r="BY295" s="414">
        <v>1500</v>
      </c>
      <c r="CA295" s="409" t="s">
        <v>3168</v>
      </c>
      <c r="CB295" s="410">
        <v>100</v>
      </c>
      <c r="CC295" s="410">
        <v>75</v>
      </c>
      <c r="CD295" s="410">
        <v>100</v>
      </c>
      <c r="CE295" s="410">
        <v>75</v>
      </c>
      <c r="CF295" s="410">
        <v>100</v>
      </c>
      <c r="CG295" s="410">
        <v>100</v>
      </c>
      <c r="CH295" s="410">
        <v>100</v>
      </c>
      <c r="CI295" s="411">
        <v>100</v>
      </c>
      <c r="CJ295" s="410">
        <v>50</v>
      </c>
      <c r="CK295" s="560"/>
      <c r="CL295" s="415">
        <v>75</v>
      </c>
      <c r="CM295" s="560"/>
      <c r="CN295" s="413">
        <v>100</v>
      </c>
      <c r="CO295" s="560"/>
      <c r="CP295" s="413">
        <v>100</v>
      </c>
      <c r="CQ295" s="413">
        <v>75</v>
      </c>
      <c r="CR295" s="413">
        <v>100</v>
      </c>
      <c r="CS295" s="413">
        <v>50</v>
      </c>
      <c r="CT295" s="413">
        <v>50</v>
      </c>
      <c r="CU295" s="413">
        <v>100</v>
      </c>
      <c r="CV295" s="560"/>
      <c r="CW295" s="413">
        <v>75</v>
      </c>
      <c r="CX295" s="416">
        <v>50</v>
      </c>
      <c r="CY295" s="413">
        <v>50</v>
      </c>
      <c r="DA295" s="281" t="s">
        <v>3168</v>
      </c>
      <c r="DB295" s="291">
        <v>1100</v>
      </c>
      <c r="DC295" s="291">
        <v>912.5</v>
      </c>
      <c r="DD295" s="291">
        <v>800</v>
      </c>
      <c r="DE295" s="291">
        <v>1100</v>
      </c>
      <c r="DF295" s="291">
        <v>1175</v>
      </c>
      <c r="DG295" s="291">
        <v>1250</v>
      </c>
      <c r="DH295" s="291">
        <v>1000</v>
      </c>
      <c r="DI295" s="381">
        <v>1250</v>
      </c>
      <c r="DJ295" s="358">
        <v>1100</v>
      </c>
      <c r="DK295" s="417">
        <v>1100</v>
      </c>
      <c r="DL295" s="293">
        <v>1200</v>
      </c>
      <c r="DM295" s="289">
        <v>1200</v>
      </c>
      <c r="DN295" s="289">
        <v>1200</v>
      </c>
      <c r="DO295" s="288">
        <v>1100</v>
      </c>
      <c r="DP295" s="288">
        <v>1225</v>
      </c>
      <c r="DQ295" s="289">
        <v>1000</v>
      </c>
      <c r="DR295" s="289">
        <v>1000</v>
      </c>
      <c r="DS295" s="289">
        <v>1125</v>
      </c>
      <c r="DT295" s="289">
        <v>1000</v>
      </c>
      <c r="DU295" s="289">
        <v>1100</v>
      </c>
      <c r="DV295" s="289">
        <v>1200</v>
      </c>
      <c r="DW295" s="289">
        <v>1500</v>
      </c>
      <c r="DX295" s="289">
        <v>1100</v>
      </c>
      <c r="DY295" s="289">
        <v>1075</v>
      </c>
    </row>
    <row r="296" spans="1:150" x14ac:dyDescent="0.3">
      <c r="A296" s="364"/>
      <c r="B296" s="365"/>
      <c r="C296" s="365"/>
      <c r="D296" s="365"/>
      <c r="E296" s="365"/>
      <c r="F296" s="365"/>
      <c r="G296" s="365"/>
      <c r="H296" s="365"/>
      <c r="I296" s="388"/>
      <c r="J296" s="365"/>
      <c r="K296" s="380"/>
      <c r="L296" s="418"/>
      <c r="M296" s="380"/>
      <c r="N296" s="390"/>
      <c r="O296" s="380"/>
      <c r="P296" s="390"/>
      <c r="Q296" s="390"/>
      <c r="R296" s="390"/>
      <c r="S296" s="390"/>
      <c r="T296" s="390"/>
      <c r="U296" s="390"/>
      <c r="V296" s="380"/>
      <c r="W296" s="419"/>
      <c r="X296" s="419"/>
      <c r="Y296" s="419"/>
      <c r="AA296" s="364"/>
      <c r="AB296" s="365"/>
      <c r="AC296" s="365"/>
      <c r="AD296" s="365"/>
      <c r="AE296" s="365"/>
      <c r="AF296" s="365"/>
      <c r="AG296" s="365"/>
      <c r="AH296" s="365"/>
      <c r="AI296" s="388"/>
      <c r="AJ296" s="365"/>
      <c r="AK296" s="380"/>
      <c r="AL296" s="418"/>
      <c r="AM296" s="380"/>
      <c r="AN296" s="390"/>
      <c r="AO296" s="380"/>
      <c r="AP296" s="390"/>
      <c r="AQ296" s="390"/>
      <c r="AR296" s="390"/>
      <c r="AS296" s="390"/>
      <c r="AT296" s="390"/>
      <c r="AU296" s="390"/>
      <c r="AV296" s="380"/>
      <c r="AW296" s="390"/>
      <c r="AX296" s="390"/>
      <c r="AY296" s="390"/>
      <c r="BA296" s="364"/>
      <c r="BB296" s="365"/>
      <c r="BC296" s="365"/>
      <c r="BD296" s="365"/>
      <c r="BE296" s="365"/>
      <c r="BF296" s="365"/>
      <c r="BG296" s="365"/>
      <c r="BH296" s="365"/>
      <c r="BI296" s="388"/>
      <c r="BJ296" s="365"/>
      <c r="BK296" s="380"/>
      <c r="BL296" s="389"/>
      <c r="BM296" s="380"/>
      <c r="BN296" s="390"/>
      <c r="BO296" s="380"/>
      <c r="BP296" s="390"/>
      <c r="BQ296" s="390"/>
      <c r="BR296" s="390"/>
      <c r="BS296" s="390"/>
      <c r="BT296" s="390"/>
      <c r="BU296" s="390"/>
      <c r="BV296" s="380"/>
      <c r="BW296" s="390"/>
      <c r="BX296" s="390"/>
      <c r="BY296" s="390"/>
      <c r="CA296" s="364"/>
      <c r="CB296" s="365"/>
      <c r="CC296" s="365"/>
      <c r="CD296" s="365"/>
      <c r="CE296" s="365"/>
      <c r="CF296" s="365"/>
      <c r="CG296" s="365"/>
      <c r="CH296" s="365"/>
      <c r="CI296" s="388"/>
      <c r="CJ296" s="365"/>
      <c r="CK296" s="380"/>
      <c r="CL296" s="389"/>
      <c r="CM296" s="380"/>
      <c r="CN296" s="390"/>
      <c r="CO296" s="380"/>
      <c r="CP296" s="390"/>
      <c r="CQ296" s="390"/>
      <c r="CR296" s="390"/>
      <c r="CS296" s="390"/>
      <c r="CT296" s="390"/>
      <c r="CU296" s="390"/>
      <c r="CV296" s="380"/>
      <c r="CW296" s="390"/>
      <c r="CX296" s="390"/>
      <c r="CY296" s="390"/>
      <c r="DA296" s="364"/>
      <c r="DB296" s="365"/>
      <c r="DC296" s="365"/>
      <c r="DD296" s="365"/>
      <c r="DE296" s="365"/>
      <c r="DF296" s="365"/>
      <c r="DG296" s="365"/>
      <c r="DH296" s="365"/>
      <c r="DI296" s="388"/>
      <c r="DJ296" s="365"/>
      <c r="DK296" s="420"/>
      <c r="DL296" s="389"/>
      <c r="DM296" s="390"/>
      <c r="DN296" s="390"/>
      <c r="DO296" s="390"/>
      <c r="DP296" s="390"/>
      <c r="DQ296" s="390"/>
      <c r="DR296" s="390"/>
      <c r="DS296" s="390"/>
      <c r="DT296" s="390"/>
      <c r="DU296" s="390"/>
      <c r="DV296" s="390"/>
      <c r="DW296" s="390"/>
      <c r="DX296" s="390"/>
      <c r="DY296" s="390"/>
    </row>
    <row r="298" spans="1:150" ht="39" x14ac:dyDescent="0.3">
      <c r="A298" s="134" t="s">
        <v>3070</v>
      </c>
      <c r="B298" s="134" t="s">
        <v>3095</v>
      </c>
      <c r="C298" s="134" t="s">
        <v>3096</v>
      </c>
      <c r="D298" s="134" t="s">
        <v>3097</v>
      </c>
      <c r="E298" s="134" t="s">
        <v>3169</v>
      </c>
      <c r="F298" s="134" t="s">
        <v>3170</v>
      </c>
      <c r="G298" s="138" t="s">
        <v>3171</v>
      </c>
      <c r="H298" s="301" t="s">
        <v>3172</v>
      </c>
      <c r="I298" s="301" t="s">
        <v>3173</v>
      </c>
      <c r="J298" s="303" t="s">
        <v>3174</v>
      </c>
      <c r="K298" s="301" t="s">
        <v>3201</v>
      </c>
      <c r="L298" s="303" t="s">
        <v>3176</v>
      </c>
      <c r="M298" s="301" t="s">
        <v>3104</v>
      </c>
      <c r="N298" s="303" t="s">
        <v>3202</v>
      </c>
      <c r="O298" s="301" t="s">
        <v>3105</v>
      </c>
      <c r="P298" s="301" t="s">
        <v>3180</v>
      </c>
      <c r="Q298" s="301" t="s">
        <v>3181</v>
      </c>
      <c r="R298" s="301" t="s">
        <v>3182</v>
      </c>
      <c r="S298" s="301" t="s">
        <v>3190</v>
      </c>
      <c r="T298" s="301" t="s">
        <v>3184</v>
      </c>
      <c r="U298" s="303" t="s">
        <v>3191</v>
      </c>
      <c r="V298" s="139" t="s">
        <v>3186</v>
      </c>
      <c r="W298" s="139" t="s">
        <v>3187</v>
      </c>
      <c r="X298" s="139" t="s">
        <v>3188</v>
      </c>
      <c r="AA298" s="134" t="s">
        <v>3070</v>
      </c>
      <c r="AB298" s="134" t="s">
        <v>3095</v>
      </c>
      <c r="AC298" s="134" t="s">
        <v>3096</v>
      </c>
      <c r="AD298" s="134" t="s">
        <v>3097</v>
      </c>
      <c r="AE298" s="134" t="s">
        <v>3169</v>
      </c>
      <c r="AF298" s="134" t="s">
        <v>3170</v>
      </c>
      <c r="AG298" s="138" t="s">
        <v>3171</v>
      </c>
      <c r="AH298" s="301" t="s">
        <v>3172</v>
      </c>
      <c r="AI298" s="301" t="s">
        <v>3173</v>
      </c>
      <c r="AJ298" s="303" t="s">
        <v>3174</v>
      </c>
      <c r="AK298" s="301" t="s">
        <v>3201</v>
      </c>
      <c r="AL298" s="303" t="s">
        <v>3176</v>
      </c>
      <c r="AM298" s="301" t="s">
        <v>3104</v>
      </c>
      <c r="AN298" s="303" t="s">
        <v>3202</v>
      </c>
      <c r="AO298" s="301" t="s">
        <v>3105</v>
      </c>
      <c r="AP298" s="301" t="s">
        <v>3180</v>
      </c>
      <c r="AQ298" s="301" t="s">
        <v>3181</v>
      </c>
      <c r="AR298" s="301" t="s">
        <v>3182</v>
      </c>
      <c r="AS298" s="301" t="s">
        <v>3190</v>
      </c>
      <c r="AT298" s="301" t="s">
        <v>3184</v>
      </c>
      <c r="AU298" s="303" t="s">
        <v>3191</v>
      </c>
      <c r="AV298" s="139" t="s">
        <v>3186</v>
      </c>
      <c r="AW298" s="139" t="s">
        <v>3187</v>
      </c>
      <c r="AX298" s="139" t="s">
        <v>3188</v>
      </c>
      <c r="BA298" s="134" t="s">
        <v>3070</v>
      </c>
      <c r="BB298" s="134" t="s">
        <v>3095</v>
      </c>
      <c r="BC298" s="134" t="s">
        <v>3096</v>
      </c>
      <c r="BD298" s="134" t="s">
        <v>3097</v>
      </c>
      <c r="BE298" s="134" t="s">
        <v>3169</v>
      </c>
      <c r="BF298" s="134" t="s">
        <v>3170</v>
      </c>
      <c r="BG298" s="138" t="s">
        <v>3171</v>
      </c>
      <c r="BH298" s="301" t="s">
        <v>3172</v>
      </c>
      <c r="BI298" s="301" t="s">
        <v>3173</v>
      </c>
      <c r="BJ298" s="303" t="s">
        <v>3174</v>
      </c>
      <c r="BK298" s="301" t="s">
        <v>3201</v>
      </c>
      <c r="BL298" s="303" t="s">
        <v>3176</v>
      </c>
      <c r="BM298" s="301" t="s">
        <v>3104</v>
      </c>
      <c r="BN298" s="303" t="s">
        <v>3202</v>
      </c>
      <c r="BO298" s="421" t="s">
        <v>3105</v>
      </c>
      <c r="BP298" s="421" t="s">
        <v>3180</v>
      </c>
      <c r="BQ298" s="421" t="s">
        <v>3181</v>
      </c>
      <c r="BR298" s="422" t="s">
        <v>3182</v>
      </c>
      <c r="BS298" s="422" t="s">
        <v>3190</v>
      </c>
      <c r="BT298" s="301" t="s">
        <v>3184</v>
      </c>
      <c r="BU298" s="303" t="s">
        <v>3191</v>
      </c>
      <c r="BV298" s="139" t="s">
        <v>3186</v>
      </c>
      <c r="BW298" s="139" t="s">
        <v>3187</v>
      </c>
      <c r="BX298" s="139" t="s">
        <v>3187</v>
      </c>
      <c r="BY298" s="148"/>
      <c r="CA298" s="134" t="s">
        <v>3070</v>
      </c>
      <c r="CB298" s="134" t="s">
        <v>3095</v>
      </c>
      <c r="CC298" s="134" t="s">
        <v>3096</v>
      </c>
      <c r="CD298" s="134" t="s">
        <v>3097</v>
      </c>
      <c r="CE298" s="134" t="s">
        <v>3169</v>
      </c>
      <c r="CF298" s="134" t="s">
        <v>3170</v>
      </c>
      <c r="CG298" s="138" t="s">
        <v>3171</v>
      </c>
      <c r="CH298" s="301" t="s">
        <v>3172</v>
      </c>
      <c r="CI298" s="301" t="s">
        <v>3173</v>
      </c>
      <c r="CJ298" s="303" t="s">
        <v>3174</v>
      </c>
      <c r="CK298" s="301" t="s">
        <v>3201</v>
      </c>
      <c r="CL298" s="303" t="s">
        <v>3176</v>
      </c>
      <c r="CM298" s="301" t="s">
        <v>3104</v>
      </c>
      <c r="CN298" s="188" t="s">
        <v>3155</v>
      </c>
      <c r="CO298" s="301" t="s">
        <v>3105</v>
      </c>
      <c r="CP298" s="301" t="s">
        <v>3180</v>
      </c>
      <c r="CQ298" s="301" t="s">
        <v>3181</v>
      </c>
      <c r="CR298" s="382" t="s">
        <v>3182</v>
      </c>
      <c r="CS298" s="382" t="s">
        <v>3190</v>
      </c>
      <c r="CT298" s="301" t="s">
        <v>3184</v>
      </c>
      <c r="CU298" s="304" t="s">
        <v>3191</v>
      </c>
      <c r="CV298" s="139" t="s">
        <v>3186</v>
      </c>
      <c r="CW298" s="139" t="s">
        <v>3187</v>
      </c>
      <c r="CX298" s="139" t="s">
        <v>3187</v>
      </c>
      <c r="DA298" s="134" t="s">
        <v>3070</v>
      </c>
      <c r="DB298" s="134" t="s">
        <v>3095</v>
      </c>
      <c r="DC298" s="134" t="s">
        <v>3096</v>
      </c>
      <c r="DD298" s="134" t="s">
        <v>3097</v>
      </c>
      <c r="DE298" s="134" t="s">
        <v>3169</v>
      </c>
      <c r="DF298" s="134" t="s">
        <v>3170</v>
      </c>
      <c r="DG298" s="138" t="s">
        <v>3171</v>
      </c>
      <c r="DH298" s="301" t="s">
        <v>3172</v>
      </c>
      <c r="DI298" s="301" t="s">
        <v>3173</v>
      </c>
      <c r="DJ298" s="303" t="s">
        <v>3174</v>
      </c>
      <c r="DK298" s="301" t="s">
        <v>3213</v>
      </c>
      <c r="DL298" s="303" t="s">
        <v>3176</v>
      </c>
      <c r="DM298" s="301" t="s">
        <v>3104</v>
      </c>
      <c r="DN298" s="423" t="s">
        <v>3202</v>
      </c>
      <c r="DO298" s="301" t="s">
        <v>3214</v>
      </c>
      <c r="DP298" s="301" t="s">
        <v>3215</v>
      </c>
      <c r="DQ298" s="301" t="s">
        <v>3216</v>
      </c>
      <c r="DR298" s="301" t="s">
        <v>3217</v>
      </c>
      <c r="DS298" s="301" t="s">
        <v>3218</v>
      </c>
      <c r="DT298" s="301" t="s">
        <v>3184</v>
      </c>
      <c r="DU298" s="303" t="s">
        <v>3191</v>
      </c>
      <c r="DV298" s="139" t="s">
        <v>3186</v>
      </c>
      <c r="DW298" s="139" t="s">
        <v>3187</v>
      </c>
      <c r="DX298" s="139" t="s">
        <v>3188</v>
      </c>
      <c r="DZ298" s="148"/>
      <c r="EA298" s="148"/>
      <c r="EB298" s="148"/>
      <c r="EC298" s="148"/>
      <c r="ED298" s="148"/>
      <c r="EE298" s="148"/>
      <c r="EF298" s="148"/>
      <c r="EG298" s="148"/>
      <c r="EH298" s="149"/>
      <c r="EI298" s="148"/>
      <c r="EJ298" s="148"/>
      <c r="EK298" s="149"/>
      <c r="EL298" s="424"/>
      <c r="EM298" s="148"/>
      <c r="EN298" s="149"/>
      <c r="EO298" s="148"/>
      <c r="EP298" s="425"/>
      <c r="EQ298" s="148"/>
      <c r="ER298" s="149"/>
      <c r="ES298" s="149"/>
      <c r="ET298" s="148"/>
    </row>
    <row r="299" spans="1:150" x14ac:dyDescent="0.3">
      <c r="A299" s="24" t="s">
        <v>2884</v>
      </c>
      <c r="B299" s="305"/>
      <c r="C299" s="305"/>
      <c r="D299" s="305"/>
      <c r="E299" s="305"/>
      <c r="F299" s="305"/>
      <c r="G299" s="114" t="s">
        <v>3113</v>
      </c>
      <c r="H299" s="114" t="s">
        <v>3113</v>
      </c>
      <c r="I299" s="114">
        <v>0</v>
      </c>
      <c r="J299" s="557" t="s">
        <v>3199</v>
      </c>
      <c r="K299" s="114">
        <v>0</v>
      </c>
      <c r="L299" s="557" t="s">
        <v>3199</v>
      </c>
      <c r="M299" s="114">
        <v>0</v>
      </c>
      <c r="N299" s="557" t="s">
        <v>3199</v>
      </c>
      <c r="O299" s="112">
        <v>0</v>
      </c>
      <c r="P299" s="112">
        <v>0</v>
      </c>
      <c r="Q299" s="112">
        <v>0</v>
      </c>
      <c r="R299" s="112">
        <v>0</v>
      </c>
      <c r="S299" s="112">
        <v>0.625</v>
      </c>
      <c r="T299" s="114">
        <v>-0.38461538461538458</v>
      </c>
      <c r="U299" s="562" t="s">
        <v>3199</v>
      </c>
      <c r="V299" s="114">
        <v>0</v>
      </c>
      <c r="W299" s="114">
        <v>-1</v>
      </c>
      <c r="X299" s="112">
        <v>0</v>
      </c>
      <c r="AA299" s="24" t="s">
        <v>2884</v>
      </c>
      <c r="AB299" s="305"/>
      <c r="AC299" s="305"/>
      <c r="AD299" s="305"/>
      <c r="AE299" s="305"/>
      <c r="AF299" s="305"/>
      <c r="AG299" s="114" t="s">
        <v>3113</v>
      </c>
      <c r="AH299" s="114" t="s">
        <v>3113</v>
      </c>
      <c r="AI299" s="114">
        <v>0.10000000000000009</v>
      </c>
      <c r="AJ299" s="557" t="s">
        <v>3199</v>
      </c>
      <c r="AK299" s="114">
        <v>9.0909090909090828E-2</v>
      </c>
      <c r="AL299" s="557" t="s">
        <v>3199</v>
      </c>
      <c r="AM299" s="114">
        <v>0</v>
      </c>
      <c r="AN299" s="557" t="s">
        <v>3199</v>
      </c>
      <c r="AO299" s="112">
        <v>0</v>
      </c>
      <c r="AP299" s="112">
        <v>0</v>
      </c>
      <c r="AQ299" s="112">
        <v>0</v>
      </c>
      <c r="AR299" s="112">
        <v>-0.16666666666666663</v>
      </c>
      <c r="AS299" s="112">
        <v>0.10000000000000009</v>
      </c>
      <c r="AT299" s="114">
        <v>9.0909090909090828E-2</v>
      </c>
      <c r="AU299" s="562" t="s">
        <v>3199</v>
      </c>
      <c r="AV299" s="114">
        <v>0</v>
      </c>
      <c r="AW299" s="114">
        <v>0.16666666666666674</v>
      </c>
      <c r="AX299" s="114">
        <v>-0.12142857142857144</v>
      </c>
      <c r="BA299" s="24" t="s">
        <v>2884</v>
      </c>
      <c r="BB299" s="305"/>
      <c r="BC299" s="305"/>
      <c r="BD299" s="305"/>
      <c r="BE299" s="305"/>
      <c r="BF299" s="305"/>
      <c r="BG299" s="114" t="s">
        <v>3113</v>
      </c>
      <c r="BH299" s="114" t="s">
        <v>3113</v>
      </c>
      <c r="BI299" s="114">
        <v>-0.125</v>
      </c>
      <c r="BJ299" s="557" t="s">
        <v>3199</v>
      </c>
      <c r="BK299" s="114">
        <v>0.14285714285714279</v>
      </c>
      <c r="BL299" s="557" t="s">
        <v>3199</v>
      </c>
      <c r="BM299" s="114">
        <v>0</v>
      </c>
      <c r="BN299" s="557" t="s">
        <v>3199</v>
      </c>
      <c r="BO299" s="114">
        <v>0</v>
      </c>
      <c r="BP299" s="114">
        <v>-0.25</v>
      </c>
      <c r="BQ299" s="114">
        <v>0.33333333333333326</v>
      </c>
      <c r="BR299" s="114">
        <v>-0.25</v>
      </c>
      <c r="BS299" s="114">
        <v>0</v>
      </c>
      <c r="BT299" s="114">
        <v>0</v>
      </c>
      <c r="BU299" s="557" t="s">
        <v>3199</v>
      </c>
      <c r="BV299" s="114">
        <v>0.33333333333333326</v>
      </c>
      <c r="BW299" s="114">
        <v>0</v>
      </c>
      <c r="BX299" s="112">
        <v>-0.125</v>
      </c>
      <c r="CA299" s="24" t="s">
        <v>2884</v>
      </c>
      <c r="CB299" s="305"/>
      <c r="CC299" s="305"/>
      <c r="CD299" s="305"/>
      <c r="CE299" s="305"/>
      <c r="CF299" s="305"/>
      <c r="CG299" s="114" t="s">
        <v>3113</v>
      </c>
      <c r="CH299" s="114" t="s">
        <v>3113</v>
      </c>
      <c r="CI299" s="114">
        <v>0</v>
      </c>
      <c r="CJ299" s="557" t="s">
        <v>3199</v>
      </c>
      <c r="CK299" s="114">
        <v>0</v>
      </c>
      <c r="CL299" s="557" t="s">
        <v>3199</v>
      </c>
      <c r="CM299" s="114">
        <v>0</v>
      </c>
      <c r="CN299" s="557" t="s">
        <v>3199</v>
      </c>
      <c r="CO299" s="114">
        <v>0</v>
      </c>
      <c r="CP299" s="114">
        <v>0</v>
      </c>
      <c r="CQ299" s="114">
        <v>0</v>
      </c>
      <c r="CR299" s="114">
        <v>0</v>
      </c>
      <c r="CS299" s="114">
        <v>0</v>
      </c>
      <c r="CT299" s="114">
        <v>0</v>
      </c>
      <c r="CU299" s="560" t="s">
        <v>3199</v>
      </c>
      <c r="CV299" s="114">
        <v>0</v>
      </c>
      <c r="CW299" s="114">
        <v>0</v>
      </c>
      <c r="CX299" s="308">
        <v>0</v>
      </c>
      <c r="CY299" s="114"/>
      <c r="DA299" s="24" t="s">
        <v>2884</v>
      </c>
      <c r="DB299" s="305"/>
      <c r="DC299" s="305"/>
      <c r="DD299" s="305"/>
      <c r="DE299" s="305"/>
      <c r="DF299" s="305"/>
      <c r="DG299" s="114" t="s">
        <v>3113</v>
      </c>
      <c r="DH299" s="114" t="s">
        <v>3113</v>
      </c>
      <c r="DI299" s="114">
        <v>-0.1071428571428571</v>
      </c>
      <c r="DJ299" s="114">
        <v>0</v>
      </c>
      <c r="DK299" s="114">
        <v>0</v>
      </c>
      <c r="DL299" s="114">
        <v>0</v>
      </c>
      <c r="DM299" s="114">
        <v>0</v>
      </c>
      <c r="DN299" s="114">
        <v>0</v>
      </c>
      <c r="DO299" s="114">
        <v>0</v>
      </c>
      <c r="DP299" s="114">
        <v>0</v>
      </c>
      <c r="DQ299" s="114">
        <v>0</v>
      </c>
      <c r="DR299" s="114">
        <v>0</v>
      </c>
      <c r="DS299" s="114">
        <v>0</v>
      </c>
      <c r="DT299" s="114">
        <v>0</v>
      </c>
      <c r="DU299" s="114">
        <v>-4.0000000000000036E-2</v>
      </c>
      <c r="DV299" s="114">
        <v>0.19999999999999996</v>
      </c>
      <c r="DW299" s="309">
        <v>0</v>
      </c>
      <c r="DX299" s="114">
        <v>-0.1333333333333333</v>
      </c>
    </row>
    <row r="300" spans="1:150" x14ac:dyDescent="0.3">
      <c r="A300" s="24" t="s">
        <v>2974</v>
      </c>
      <c r="B300" s="114">
        <v>-0.40909090909090906</v>
      </c>
      <c r="C300" s="114">
        <v>-7.6923076923076872E-2</v>
      </c>
      <c r="D300" s="114">
        <v>1</v>
      </c>
      <c r="E300" s="114">
        <v>-0.33333333333333337</v>
      </c>
      <c r="F300" s="114" t="s">
        <v>3113</v>
      </c>
      <c r="G300" s="114" t="s">
        <v>3113</v>
      </c>
      <c r="H300" s="114">
        <v>-0.13043478260869568</v>
      </c>
      <c r="I300" s="114">
        <v>-0.35</v>
      </c>
      <c r="J300" s="558"/>
      <c r="K300" s="114">
        <v>-7.6923076923076872E-2</v>
      </c>
      <c r="L300" s="558"/>
      <c r="M300" s="114">
        <v>0.16666666666666674</v>
      </c>
      <c r="N300" s="558"/>
      <c r="O300" s="112" t="s">
        <v>3113</v>
      </c>
      <c r="P300" s="112" t="s">
        <v>3113</v>
      </c>
      <c r="Q300" s="112">
        <v>-0.25</v>
      </c>
      <c r="R300" s="112">
        <v>0.33333333333333326</v>
      </c>
      <c r="S300" s="112">
        <v>0</v>
      </c>
      <c r="T300" s="114">
        <v>0</v>
      </c>
      <c r="U300" s="563"/>
      <c r="V300" s="114">
        <v>0</v>
      </c>
      <c r="W300" s="114">
        <v>0</v>
      </c>
      <c r="X300" s="112">
        <v>0</v>
      </c>
      <c r="AA300" s="24" t="s">
        <v>2974</v>
      </c>
      <c r="AB300" s="114">
        <v>-0.19999999999999996</v>
      </c>
      <c r="AC300" s="114">
        <v>0.25</v>
      </c>
      <c r="AD300" s="114">
        <v>0.21999999999999997</v>
      </c>
      <c r="AE300" s="114">
        <v>-1.6393442622950838E-2</v>
      </c>
      <c r="AF300" s="114" t="s">
        <v>3113</v>
      </c>
      <c r="AG300" s="114" t="s">
        <v>3113</v>
      </c>
      <c r="AH300" s="114">
        <v>-0.14040114613180521</v>
      </c>
      <c r="AI300" s="114">
        <v>-0.16666666666666663</v>
      </c>
      <c r="AJ300" s="558"/>
      <c r="AK300" s="114">
        <v>0</v>
      </c>
      <c r="AL300" s="558"/>
      <c r="AM300" s="114">
        <v>0.10000000000000009</v>
      </c>
      <c r="AN300" s="558"/>
      <c r="AO300" s="112" t="s">
        <v>3113</v>
      </c>
      <c r="AP300" s="112" t="s">
        <v>3113</v>
      </c>
      <c r="AQ300" s="112">
        <v>-0.26666666666666672</v>
      </c>
      <c r="AR300" s="112">
        <v>0</v>
      </c>
      <c r="AS300" s="112">
        <v>0</v>
      </c>
      <c r="AT300" s="114">
        <v>0</v>
      </c>
      <c r="AU300" s="563"/>
      <c r="AV300" s="114">
        <v>9.0909090909090828E-2</v>
      </c>
      <c r="AW300" s="114">
        <v>-8.333333333333337E-2</v>
      </c>
      <c r="AX300" s="114">
        <v>-9.0909090909090939E-2</v>
      </c>
      <c r="BA300" s="24" t="s">
        <v>2974</v>
      </c>
      <c r="BB300" s="114">
        <v>0</v>
      </c>
      <c r="BC300" s="114">
        <v>0</v>
      </c>
      <c r="BD300" s="114">
        <v>0</v>
      </c>
      <c r="BE300" s="114">
        <v>0</v>
      </c>
      <c r="BF300" s="114" t="s">
        <v>3113</v>
      </c>
      <c r="BG300" s="114" t="s">
        <v>3113</v>
      </c>
      <c r="BH300" s="114">
        <v>-0.3571428571428571</v>
      </c>
      <c r="BI300" s="114">
        <v>0.11111111111111116</v>
      </c>
      <c r="BJ300" s="558"/>
      <c r="BK300" s="114">
        <v>0</v>
      </c>
      <c r="BL300" s="558"/>
      <c r="BM300" s="114">
        <v>0</v>
      </c>
      <c r="BN300" s="558"/>
      <c r="BO300" s="114" t="s">
        <v>3113</v>
      </c>
      <c r="BP300" s="114" t="s">
        <v>3113</v>
      </c>
      <c r="BQ300" s="114">
        <v>0</v>
      </c>
      <c r="BR300" s="114">
        <v>-0.33333333333333337</v>
      </c>
      <c r="BS300" s="114">
        <v>0</v>
      </c>
      <c r="BT300" s="114">
        <v>0</v>
      </c>
      <c r="BU300" s="558"/>
      <c r="BV300" s="114">
        <v>0</v>
      </c>
      <c r="BW300" s="114">
        <v>0</v>
      </c>
      <c r="BX300" s="112">
        <v>0</v>
      </c>
      <c r="CA300" s="24" t="s">
        <v>2974</v>
      </c>
      <c r="CB300" s="114">
        <v>-0.5</v>
      </c>
      <c r="CC300" s="114">
        <v>1</v>
      </c>
      <c r="CD300" s="114">
        <v>-0.25</v>
      </c>
      <c r="CE300" s="114">
        <v>0.33333333333333326</v>
      </c>
      <c r="CF300" s="114" t="s">
        <v>3113</v>
      </c>
      <c r="CG300" s="114" t="s">
        <v>3113</v>
      </c>
      <c r="CH300" s="114">
        <v>-0.5</v>
      </c>
      <c r="CI300" s="114">
        <v>4</v>
      </c>
      <c r="CJ300" s="558"/>
      <c r="CK300" s="114">
        <v>-0.8</v>
      </c>
      <c r="CL300" s="558"/>
      <c r="CM300" s="114">
        <v>0</v>
      </c>
      <c r="CN300" s="558"/>
      <c r="CO300" s="114" t="s">
        <v>3113</v>
      </c>
      <c r="CP300" s="114" t="s">
        <v>3113</v>
      </c>
      <c r="CQ300" s="114">
        <v>1</v>
      </c>
      <c r="CR300" s="114">
        <v>-0.5</v>
      </c>
      <c r="CS300" s="114">
        <v>0</v>
      </c>
      <c r="CT300" s="114">
        <v>0</v>
      </c>
      <c r="CU300" s="560"/>
      <c r="CV300" s="114">
        <v>0</v>
      </c>
      <c r="CW300" s="114">
        <v>0</v>
      </c>
      <c r="CX300" s="308">
        <v>0</v>
      </c>
      <c r="CY300" s="114"/>
      <c r="DA300" s="24" t="s">
        <v>2974</v>
      </c>
      <c r="DB300" s="114">
        <v>-0.5</v>
      </c>
      <c r="DC300" s="114">
        <v>1</v>
      </c>
      <c r="DD300" s="114">
        <v>-0.25</v>
      </c>
      <c r="DE300" s="114">
        <v>0.33333333333333326</v>
      </c>
      <c r="DF300" s="114" t="s">
        <v>3113</v>
      </c>
      <c r="DG300" s="114" t="s">
        <v>3113</v>
      </c>
      <c r="DH300" s="114">
        <v>0</v>
      </c>
      <c r="DI300" s="114">
        <v>0</v>
      </c>
      <c r="DJ300" s="114">
        <v>0</v>
      </c>
      <c r="DK300" s="114">
        <v>0</v>
      </c>
      <c r="DL300" s="114" t="s">
        <v>3113</v>
      </c>
      <c r="DM300" s="114" t="s">
        <v>3113</v>
      </c>
      <c r="DN300" s="114">
        <v>0</v>
      </c>
      <c r="DO300" s="114" t="s">
        <v>3113</v>
      </c>
      <c r="DP300" s="114" t="s">
        <v>3113</v>
      </c>
      <c r="DQ300" s="114">
        <v>0</v>
      </c>
      <c r="DR300" s="114">
        <v>0</v>
      </c>
      <c r="DS300" s="114">
        <v>0.19999999999999996</v>
      </c>
      <c r="DT300" s="114">
        <v>-0.16666666666666663</v>
      </c>
      <c r="DU300" s="114">
        <v>0.5</v>
      </c>
      <c r="DV300" s="114">
        <v>0.5</v>
      </c>
      <c r="DW300" s="309">
        <v>-0.33333333333333337</v>
      </c>
      <c r="DX300" s="114">
        <v>0</v>
      </c>
    </row>
    <row r="301" spans="1:150" x14ac:dyDescent="0.3">
      <c r="A301" s="150" t="s">
        <v>2975</v>
      </c>
      <c r="B301" s="114">
        <v>1.6666666666666665</v>
      </c>
      <c r="C301" s="160" t="s">
        <v>3113</v>
      </c>
      <c r="D301" s="160" t="s">
        <v>3113</v>
      </c>
      <c r="E301" s="114">
        <v>7.1428571428571397E-2</v>
      </c>
      <c r="F301" s="114">
        <v>-0.26666666666666672</v>
      </c>
      <c r="G301" s="114" t="s">
        <v>3113</v>
      </c>
      <c r="H301" s="114">
        <v>-6.25E-2</v>
      </c>
      <c r="I301" s="114">
        <v>-6.6666666666666652E-2</v>
      </c>
      <c r="J301" s="558"/>
      <c r="K301" s="114">
        <v>7.1428571428571397E-2</v>
      </c>
      <c r="L301" s="558"/>
      <c r="M301" s="114">
        <v>0</v>
      </c>
      <c r="N301" s="558"/>
      <c r="O301" s="112">
        <v>-3.3333333333333326E-2</v>
      </c>
      <c r="P301" s="112">
        <v>0.13793103448275867</v>
      </c>
      <c r="Q301" s="112">
        <v>-0.15151515151515149</v>
      </c>
      <c r="R301" s="112">
        <v>0.14285714285714279</v>
      </c>
      <c r="S301" s="112">
        <v>-0.25</v>
      </c>
      <c r="T301" s="114">
        <v>0.16666666666666674</v>
      </c>
      <c r="U301" s="563"/>
      <c r="V301" s="114">
        <v>-0.6607142857142857</v>
      </c>
      <c r="W301" s="114">
        <v>1.5263157894736841</v>
      </c>
      <c r="X301" s="112">
        <v>-0.16666666666666663</v>
      </c>
      <c r="AA301" s="150" t="s">
        <v>2975</v>
      </c>
      <c r="AB301" s="114">
        <v>-0.25</v>
      </c>
      <c r="AC301" s="160" t="s">
        <v>3113</v>
      </c>
      <c r="AD301" s="160" t="s">
        <v>3113</v>
      </c>
      <c r="AE301" s="114">
        <v>-7.6923076923076872E-2</v>
      </c>
      <c r="AF301" s="114">
        <v>0.16666666666666674</v>
      </c>
      <c r="AG301" s="114" t="s">
        <v>3113</v>
      </c>
      <c r="AH301" s="114">
        <v>1.25</v>
      </c>
      <c r="AI301" s="114">
        <v>-0.55555555555555558</v>
      </c>
      <c r="AJ301" s="558"/>
      <c r="AK301" s="114">
        <v>8.3333333333333259E-2</v>
      </c>
      <c r="AL301" s="558"/>
      <c r="AM301" s="114">
        <v>0.10769230769230775</v>
      </c>
      <c r="AN301" s="558"/>
      <c r="AO301" s="112">
        <v>-9.722222222222221E-2</v>
      </c>
      <c r="AP301" s="112">
        <v>7.6923076923076872E-2</v>
      </c>
      <c r="AQ301" s="112">
        <v>-0.1071428571428571</v>
      </c>
      <c r="AR301" s="112">
        <v>-4.0000000000000036E-2</v>
      </c>
      <c r="AS301" s="112">
        <v>0.16666666666666674</v>
      </c>
      <c r="AT301" s="114">
        <v>1.1428571428571428</v>
      </c>
      <c r="AU301" s="563"/>
      <c r="AV301" s="114">
        <v>-0.6</v>
      </c>
      <c r="AW301" s="114">
        <v>0</v>
      </c>
      <c r="AX301" s="114">
        <v>2.4999999999999911E-2</v>
      </c>
      <c r="BA301" s="24" t="s">
        <v>2975</v>
      </c>
      <c r="BB301" s="114">
        <v>-0.375</v>
      </c>
      <c r="BC301" s="114" t="s">
        <v>3113</v>
      </c>
      <c r="BD301" s="114" t="s">
        <v>3113</v>
      </c>
      <c r="BE301" s="114">
        <v>0</v>
      </c>
      <c r="BF301" s="114">
        <v>0</v>
      </c>
      <c r="BG301" s="114" t="s">
        <v>3113</v>
      </c>
      <c r="BH301" s="114">
        <v>0</v>
      </c>
      <c r="BI301" s="114">
        <v>0</v>
      </c>
      <c r="BJ301" s="558"/>
      <c r="BK301" s="114">
        <v>0.25</v>
      </c>
      <c r="BL301" s="558"/>
      <c r="BM301" s="114">
        <v>-0.19999999999999996</v>
      </c>
      <c r="BN301" s="558"/>
      <c r="BO301" s="114">
        <v>0.25</v>
      </c>
      <c r="BP301" s="114">
        <v>0</v>
      </c>
      <c r="BQ301" s="114">
        <v>0</v>
      </c>
      <c r="BR301" s="114">
        <v>0</v>
      </c>
      <c r="BS301" s="114">
        <v>-0.15000000000000002</v>
      </c>
      <c r="BT301" s="114">
        <v>-0.52941176470588236</v>
      </c>
      <c r="BU301" s="558"/>
      <c r="BV301" s="114">
        <v>0.5</v>
      </c>
      <c r="BW301" s="114">
        <v>0</v>
      </c>
      <c r="BX301" s="112">
        <v>0</v>
      </c>
      <c r="CA301" s="24" t="s">
        <v>2975</v>
      </c>
      <c r="CB301" s="114">
        <v>0.5</v>
      </c>
      <c r="CC301" s="114" t="s">
        <v>3113</v>
      </c>
      <c r="CD301" s="114" t="s">
        <v>3113</v>
      </c>
      <c r="CE301" s="114">
        <v>-0.33333333333333337</v>
      </c>
      <c r="CF301" s="114">
        <v>0</v>
      </c>
      <c r="CG301" s="114">
        <v>1</v>
      </c>
      <c r="CH301" s="114">
        <v>0</v>
      </c>
      <c r="CI301" s="114">
        <v>-0.5</v>
      </c>
      <c r="CJ301" s="558"/>
      <c r="CK301" s="114">
        <v>0</v>
      </c>
      <c r="CL301" s="558"/>
      <c r="CM301" s="114">
        <v>1</v>
      </c>
      <c r="CN301" s="558"/>
      <c r="CO301" s="114">
        <v>1.5</v>
      </c>
      <c r="CP301" s="114">
        <v>-0.7</v>
      </c>
      <c r="CQ301" s="114">
        <v>1.3333333333333335</v>
      </c>
      <c r="CR301" s="114">
        <v>-0.7142857142857143</v>
      </c>
      <c r="CS301" s="114">
        <v>0</v>
      </c>
      <c r="CT301" s="114">
        <v>0</v>
      </c>
      <c r="CU301" s="560"/>
      <c r="CV301" s="114">
        <v>0</v>
      </c>
      <c r="CW301" s="114">
        <v>0</v>
      </c>
      <c r="CX301" s="308">
        <v>0</v>
      </c>
      <c r="CY301" s="114"/>
      <c r="DA301" s="24" t="s">
        <v>2975</v>
      </c>
      <c r="DB301" s="114">
        <v>9.8039215686274606E-2</v>
      </c>
      <c r="DC301" s="114" t="s">
        <v>3113</v>
      </c>
      <c r="DD301" s="114" t="s">
        <v>3113</v>
      </c>
      <c r="DE301" s="114">
        <v>0</v>
      </c>
      <c r="DF301" s="114">
        <v>0</v>
      </c>
      <c r="DG301" s="114" t="s">
        <v>3113</v>
      </c>
      <c r="DH301" s="114">
        <v>-3.8461538461538436E-2</v>
      </c>
      <c r="DI301" s="114">
        <v>-4.0000000000000036E-2</v>
      </c>
      <c r="DJ301" s="114">
        <v>0.25</v>
      </c>
      <c r="DK301" s="114">
        <v>-6.6666666666666652E-2</v>
      </c>
      <c r="DL301" s="114">
        <v>-7.1428571428571397E-2</v>
      </c>
      <c r="DM301" s="114">
        <v>-7.6923076923076872E-2</v>
      </c>
      <c r="DN301" s="114">
        <v>0</v>
      </c>
      <c r="DO301" s="114">
        <v>4.1666666666666741E-2</v>
      </c>
      <c r="DP301" s="114">
        <v>-0.19999999999999996</v>
      </c>
      <c r="DQ301" s="114">
        <v>0.5</v>
      </c>
      <c r="DR301" s="114">
        <v>-0.16666666666666663</v>
      </c>
      <c r="DS301" s="114">
        <v>-4.0000000000000036E-2</v>
      </c>
      <c r="DT301" s="114">
        <v>0</v>
      </c>
      <c r="DU301" s="114"/>
      <c r="DV301" s="114">
        <v>0.25</v>
      </c>
      <c r="DW301" s="309">
        <v>-0.1333333333333333</v>
      </c>
      <c r="DX301" s="114">
        <v>-0.17307692307692313</v>
      </c>
    </row>
    <row r="302" spans="1:150" x14ac:dyDescent="0.3">
      <c r="A302" s="150" t="s">
        <v>2880</v>
      </c>
      <c r="B302" s="114" t="s">
        <v>3113</v>
      </c>
      <c r="C302" s="160" t="s">
        <v>3113</v>
      </c>
      <c r="D302" s="160" t="s">
        <v>3113</v>
      </c>
      <c r="E302" s="114">
        <v>-0.11392405063291144</v>
      </c>
      <c r="F302" s="114">
        <v>0</v>
      </c>
      <c r="G302" s="114" t="s">
        <v>3113</v>
      </c>
      <c r="H302" s="114" t="s">
        <v>3113</v>
      </c>
      <c r="I302" s="114" t="s">
        <v>3113</v>
      </c>
      <c r="J302" s="558"/>
      <c r="K302" s="114" t="s">
        <v>3113</v>
      </c>
      <c r="L302" s="558"/>
      <c r="M302" s="114">
        <v>4.7619047619047672E-2</v>
      </c>
      <c r="N302" s="558"/>
      <c r="O302" s="112">
        <v>0</v>
      </c>
      <c r="P302" s="112">
        <v>9.0909090909090828E-2</v>
      </c>
      <c r="Q302" s="112">
        <v>0</v>
      </c>
      <c r="R302" s="112">
        <v>0</v>
      </c>
      <c r="S302" s="112">
        <v>-0.41666666666666663</v>
      </c>
      <c r="T302" s="114">
        <v>0</v>
      </c>
      <c r="U302" s="563"/>
      <c r="V302" s="114">
        <v>0.10000000000000009</v>
      </c>
      <c r="W302" s="114">
        <v>3.8961038961038863E-2</v>
      </c>
      <c r="X302" s="112">
        <v>0</v>
      </c>
      <c r="AA302" s="150" t="s">
        <v>2880</v>
      </c>
      <c r="AB302" s="114" t="s">
        <v>3113</v>
      </c>
      <c r="AC302" s="160" t="s">
        <v>3113</v>
      </c>
      <c r="AD302" s="160" t="s">
        <v>3113</v>
      </c>
      <c r="AE302" s="114">
        <v>-0.25619834710743805</v>
      </c>
      <c r="AF302" s="114">
        <v>0</v>
      </c>
      <c r="AG302" s="114" t="s">
        <v>3113</v>
      </c>
      <c r="AH302" s="114" t="s">
        <v>3113</v>
      </c>
      <c r="AI302" s="114" t="s">
        <v>3113</v>
      </c>
      <c r="AJ302" s="558"/>
      <c r="AK302" s="114" t="s">
        <v>3113</v>
      </c>
      <c r="AL302" s="558"/>
      <c r="AM302" s="114">
        <v>-0.30000000000000004</v>
      </c>
      <c r="AN302" s="558"/>
      <c r="AO302" s="112">
        <v>0</v>
      </c>
      <c r="AP302" s="112">
        <v>1</v>
      </c>
      <c r="AQ302" s="112">
        <v>-7.1428571428571397E-2</v>
      </c>
      <c r="AR302" s="112">
        <v>-7.6923076923076872E-2</v>
      </c>
      <c r="AS302" s="112">
        <v>-0.33333333333333337</v>
      </c>
      <c r="AT302" s="114">
        <v>0.125</v>
      </c>
      <c r="AU302" s="563"/>
      <c r="AV302" s="114">
        <v>0.22222222222222232</v>
      </c>
      <c r="AW302" s="114">
        <v>9.0909090909090828E-2</v>
      </c>
      <c r="AX302" s="114">
        <v>0</v>
      </c>
      <c r="BA302" s="24" t="s">
        <v>2880</v>
      </c>
      <c r="BB302" s="114" t="s">
        <v>3113</v>
      </c>
      <c r="BC302" s="114" t="s">
        <v>3113</v>
      </c>
      <c r="BD302" s="114" t="s">
        <v>3113</v>
      </c>
      <c r="BE302" s="114">
        <v>0</v>
      </c>
      <c r="BF302" s="114">
        <v>0</v>
      </c>
      <c r="BG302" s="114" t="s">
        <v>3113</v>
      </c>
      <c r="BH302" s="114" t="s">
        <v>3113</v>
      </c>
      <c r="BI302" s="114" t="s">
        <v>3113</v>
      </c>
      <c r="BJ302" s="558"/>
      <c r="BK302" s="114" t="s">
        <v>3113</v>
      </c>
      <c r="BL302" s="558"/>
      <c r="BM302" s="114">
        <v>0</v>
      </c>
      <c r="BN302" s="558"/>
      <c r="BO302" s="114">
        <v>0</v>
      </c>
      <c r="BP302" s="114">
        <v>0.5</v>
      </c>
      <c r="BQ302" s="114">
        <v>-6.6666666666666652E-2</v>
      </c>
      <c r="BR302" s="114">
        <v>7.1428571428571397E-2</v>
      </c>
      <c r="BS302" s="114">
        <v>-0.33333333333333337</v>
      </c>
      <c r="BT302" s="114">
        <v>0</v>
      </c>
      <c r="BU302" s="558"/>
      <c r="BV302" s="114">
        <v>0</v>
      </c>
      <c r="BW302" s="114">
        <v>0</v>
      </c>
      <c r="BX302" s="112">
        <v>0</v>
      </c>
      <c r="CA302" s="24" t="s">
        <v>2880</v>
      </c>
      <c r="CB302" s="114" t="s">
        <v>3113</v>
      </c>
      <c r="CC302" s="114" t="s">
        <v>3113</v>
      </c>
      <c r="CD302" s="114" t="s">
        <v>3113</v>
      </c>
      <c r="CE302" s="114">
        <v>0.33333333333333326</v>
      </c>
      <c r="CF302" s="114">
        <v>0</v>
      </c>
      <c r="CG302" s="114">
        <v>0</v>
      </c>
      <c r="CH302" s="114" t="s">
        <v>3113</v>
      </c>
      <c r="CI302" s="114" t="s">
        <v>3113</v>
      </c>
      <c r="CJ302" s="558"/>
      <c r="CK302" s="114" t="s">
        <v>3113</v>
      </c>
      <c r="CL302" s="558"/>
      <c r="CM302" s="114">
        <v>0</v>
      </c>
      <c r="CN302" s="558"/>
      <c r="CO302" s="114">
        <v>-0.6</v>
      </c>
      <c r="CP302" s="114">
        <v>1.5</v>
      </c>
      <c r="CQ302" s="114">
        <v>-0.6</v>
      </c>
      <c r="CR302" s="114">
        <v>1.5</v>
      </c>
      <c r="CS302" s="114">
        <v>-0.44799999999999995</v>
      </c>
      <c r="CT302" s="114">
        <v>-0.27536231884057971</v>
      </c>
      <c r="CU302" s="560"/>
      <c r="CV302" s="114">
        <v>-0.25</v>
      </c>
      <c r="CW302" s="114">
        <v>0.33333333333333326</v>
      </c>
      <c r="CX302" s="308">
        <v>0</v>
      </c>
      <c r="CY302" s="114"/>
      <c r="DA302" s="24" t="s">
        <v>2880</v>
      </c>
      <c r="DB302" s="114" t="s">
        <v>3113</v>
      </c>
      <c r="DC302" s="114" t="s">
        <v>3113</v>
      </c>
      <c r="DD302" s="114" t="s">
        <v>3113</v>
      </c>
      <c r="DE302" s="114">
        <v>6.8181818181818121E-2</v>
      </c>
      <c r="DF302" s="114">
        <v>-0.14893617021276595</v>
      </c>
      <c r="DG302" s="114" t="s">
        <v>3113</v>
      </c>
      <c r="DH302" s="114" t="s">
        <v>3113</v>
      </c>
      <c r="DI302" s="114" t="s">
        <v>3113</v>
      </c>
      <c r="DJ302" s="114" t="s">
        <v>3113</v>
      </c>
      <c r="DK302" s="114" t="s">
        <v>3113</v>
      </c>
      <c r="DL302" s="114">
        <v>0</v>
      </c>
      <c r="DM302" s="114">
        <v>0</v>
      </c>
      <c r="DN302" s="114">
        <v>0</v>
      </c>
      <c r="DO302" s="114">
        <v>0</v>
      </c>
      <c r="DP302" s="114">
        <v>0</v>
      </c>
      <c r="DQ302" s="114">
        <v>0</v>
      </c>
      <c r="DR302" s="114">
        <v>0</v>
      </c>
      <c r="DS302" s="114">
        <v>0</v>
      </c>
      <c r="DT302" s="114">
        <v>0.10000000000000009</v>
      </c>
      <c r="DU302" s="114"/>
      <c r="DV302" s="114">
        <v>-9.0909090909090939E-2</v>
      </c>
      <c r="DW302" s="309">
        <v>-9.9999999999999978E-2</v>
      </c>
      <c r="DX302" s="114">
        <v>0</v>
      </c>
    </row>
    <row r="303" spans="1:150" x14ac:dyDescent="0.3">
      <c r="A303" s="150" t="s">
        <v>3117</v>
      </c>
      <c r="B303" s="114"/>
      <c r="C303" s="160"/>
      <c r="D303" s="160"/>
      <c r="E303" s="114"/>
      <c r="F303" s="114"/>
      <c r="G303" s="114"/>
      <c r="H303" s="114"/>
      <c r="I303" s="114"/>
      <c r="J303" s="558"/>
      <c r="K303" s="114"/>
      <c r="L303" s="558"/>
      <c r="M303" s="114"/>
      <c r="N303" s="558"/>
      <c r="O303" s="112" t="s">
        <v>3113</v>
      </c>
      <c r="P303" s="112" t="s">
        <v>3113</v>
      </c>
      <c r="Q303" s="112" t="s">
        <v>3113</v>
      </c>
      <c r="R303" s="112" t="s">
        <v>3113</v>
      </c>
      <c r="S303" s="112" t="s">
        <v>3113</v>
      </c>
      <c r="T303" s="114" t="s">
        <v>3113</v>
      </c>
      <c r="U303" s="563"/>
      <c r="V303" s="114" t="s">
        <v>3113</v>
      </c>
      <c r="W303" s="114" t="s">
        <v>3113</v>
      </c>
      <c r="X303" s="112"/>
      <c r="AA303" s="150" t="s">
        <v>3117</v>
      </c>
      <c r="AB303" s="114"/>
      <c r="AC303" s="160"/>
      <c r="AD303" s="160"/>
      <c r="AE303" s="114"/>
      <c r="AF303" s="114"/>
      <c r="AG303" s="114"/>
      <c r="AH303" s="114"/>
      <c r="AI303" s="114"/>
      <c r="AJ303" s="558"/>
      <c r="AK303" s="114"/>
      <c r="AL303" s="558"/>
      <c r="AM303" s="114"/>
      <c r="AN303" s="558"/>
      <c r="AO303" s="112" t="s">
        <v>3113</v>
      </c>
      <c r="AP303" s="112" t="s">
        <v>3113</v>
      </c>
      <c r="AQ303" s="112" t="s">
        <v>3113</v>
      </c>
      <c r="AR303" s="112" t="s">
        <v>3113</v>
      </c>
      <c r="AS303" s="112" t="s">
        <v>3113</v>
      </c>
      <c r="AT303" s="114" t="s">
        <v>3113</v>
      </c>
      <c r="AU303" s="563"/>
      <c r="AV303" s="114" t="s">
        <v>3113</v>
      </c>
      <c r="AW303" s="114" t="s">
        <v>3113</v>
      </c>
      <c r="AX303" s="114"/>
      <c r="BA303" s="24" t="s">
        <v>3117</v>
      </c>
      <c r="BB303" s="114"/>
      <c r="BC303" s="114"/>
      <c r="BD303" s="114"/>
      <c r="BE303" s="114"/>
      <c r="BF303" s="114"/>
      <c r="BG303" s="114"/>
      <c r="BH303" s="114"/>
      <c r="BI303" s="114"/>
      <c r="BJ303" s="558"/>
      <c r="BK303" s="114"/>
      <c r="BL303" s="558"/>
      <c r="BM303" s="114"/>
      <c r="BN303" s="558"/>
      <c r="BO303" s="114" t="s">
        <v>3113</v>
      </c>
      <c r="BP303" s="114" t="s">
        <v>3113</v>
      </c>
      <c r="BQ303" s="114" t="s">
        <v>3113</v>
      </c>
      <c r="BR303" s="114" t="s">
        <v>3113</v>
      </c>
      <c r="BS303" s="114" t="s">
        <v>3113</v>
      </c>
      <c r="BT303" s="114" t="s">
        <v>3113</v>
      </c>
      <c r="BU303" s="558"/>
      <c r="BV303" s="114" t="s">
        <v>3113</v>
      </c>
      <c r="BW303" s="114" t="s">
        <v>3113</v>
      </c>
      <c r="BX303" s="112"/>
      <c r="CA303" s="24" t="s">
        <v>3117</v>
      </c>
      <c r="CB303" s="114"/>
      <c r="CC303" s="114"/>
      <c r="CD303" s="114"/>
      <c r="CE303" s="114"/>
      <c r="CF303" s="114"/>
      <c r="CG303" s="114"/>
      <c r="CH303" s="114"/>
      <c r="CI303" s="114"/>
      <c r="CJ303" s="558"/>
      <c r="CK303" s="114"/>
      <c r="CL303" s="558"/>
      <c r="CM303" s="114"/>
      <c r="CN303" s="558"/>
      <c r="CO303" s="114" t="s">
        <v>3113</v>
      </c>
      <c r="CP303" s="114" t="s">
        <v>3113</v>
      </c>
      <c r="CQ303" s="114" t="s">
        <v>3113</v>
      </c>
      <c r="CR303" s="114" t="s">
        <v>3113</v>
      </c>
      <c r="CS303" s="114" t="s">
        <v>3113</v>
      </c>
      <c r="CT303" s="114" t="s">
        <v>3113</v>
      </c>
      <c r="CU303" s="560"/>
      <c r="CV303" s="114" t="s">
        <v>3113</v>
      </c>
      <c r="CW303" s="114" t="s">
        <v>3113</v>
      </c>
      <c r="CX303" s="308"/>
      <c r="CY303" s="114"/>
      <c r="DA303" s="24" t="s">
        <v>3117</v>
      </c>
      <c r="DB303" s="114"/>
      <c r="DC303" s="114"/>
      <c r="DD303" s="114"/>
      <c r="DE303" s="114"/>
      <c r="DF303" s="114"/>
      <c r="DG303" s="114"/>
      <c r="DH303" s="114"/>
      <c r="DI303" s="114"/>
      <c r="DJ303" s="114"/>
      <c r="DK303" s="114"/>
      <c r="DL303" s="114"/>
      <c r="DM303" s="114"/>
      <c r="DN303" s="114"/>
      <c r="DO303" s="114" t="s">
        <v>3113</v>
      </c>
      <c r="DP303" s="114" t="s">
        <v>3113</v>
      </c>
      <c r="DQ303" s="114" t="s">
        <v>3113</v>
      </c>
      <c r="DR303" s="114" t="s">
        <v>3113</v>
      </c>
      <c r="DS303" s="114" t="s">
        <v>3113</v>
      </c>
      <c r="DT303" s="114" t="s">
        <v>3113</v>
      </c>
      <c r="DU303" s="114"/>
      <c r="DV303" s="114" t="s">
        <v>3113</v>
      </c>
      <c r="DW303" s="309" t="s">
        <v>3113</v>
      </c>
      <c r="DX303" s="114"/>
    </row>
    <row r="304" spans="1:150" x14ac:dyDescent="0.3">
      <c r="A304" s="150" t="s">
        <v>3118</v>
      </c>
      <c r="B304" s="114"/>
      <c r="C304" s="160"/>
      <c r="D304" s="160"/>
      <c r="E304" s="114"/>
      <c r="F304" s="114"/>
      <c r="G304" s="114"/>
      <c r="H304" s="114"/>
      <c r="I304" s="114"/>
      <c r="J304" s="558"/>
      <c r="K304" s="114"/>
      <c r="L304" s="558"/>
      <c r="M304" s="114" t="s">
        <v>3113</v>
      </c>
      <c r="N304" s="558"/>
      <c r="O304" s="112" t="s">
        <v>3113</v>
      </c>
      <c r="P304" s="112" t="s">
        <v>3113</v>
      </c>
      <c r="Q304" s="112" t="s">
        <v>3113</v>
      </c>
      <c r="R304" s="112" t="s">
        <v>3113</v>
      </c>
      <c r="S304" s="112">
        <v>0</v>
      </c>
      <c r="T304" s="114">
        <v>0</v>
      </c>
      <c r="U304" s="563"/>
      <c r="V304" s="114" t="s">
        <v>3113</v>
      </c>
      <c r="W304" s="114" t="s">
        <v>3113</v>
      </c>
      <c r="X304" s="112"/>
      <c r="AA304" s="150" t="s">
        <v>3118</v>
      </c>
      <c r="AB304" s="114"/>
      <c r="AC304" s="160"/>
      <c r="AD304" s="160"/>
      <c r="AE304" s="114"/>
      <c r="AF304" s="114"/>
      <c r="AG304" s="114"/>
      <c r="AH304" s="114"/>
      <c r="AI304" s="114"/>
      <c r="AJ304" s="558"/>
      <c r="AK304" s="114"/>
      <c r="AL304" s="558"/>
      <c r="AM304" s="114" t="s">
        <v>3113</v>
      </c>
      <c r="AN304" s="558"/>
      <c r="AO304" s="112" t="s">
        <v>3113</v>
      </c>
      <c r="AP304" s="112" t="s">
        <v>3113</v>
      </c>
      <c r="AQ304" s="112" t="s">
        <v>3113</v>
      </c>
      <c r="AR304" s="112" t="s">
        <v>3113</v>
      </c>
      <c r="AS304" s="112">
        <v>0</v>
      </c>
      <c r="AT304" s="114">
        <v>0</v>
      </c>
      <c r="AU304" s="563"/>
      <c r="AV304" s="114" t="s">
        <v>3113</v>
      </c>
      <c r="AW304" s="114" t="s">
        <v>3113</v>
      </c>
      <c r="AX304" s="114"/>
      <c r="BA304" s="150" t="s">
        <v>3118</v>
      </c>
      <c r="BB304" s="114"/>
      <c r="BC304" s="114"/>
      <c r="BD304" s="114"/>
      <c r="BE304" s="114"/>
      <c r="BF304" s="114"/>
      <c r="BG304" s="114"/>
      <c r="BH304" s="114"/>
      <c r="BI304" s="114"/>
      <c r="BJ304" s="558"/>
      <c r="BK304" s="114"/>
      <c r="BL304" s="558"/>
      <c r="BM304" s="114" t="s">
        <v>3113</v>
      </c>
      <c r="BN304" s="558"/>
      <c r="BO304" s="114" t="s">
        <v>3113</v>
      </c>
      <c r="BP304" s="114" t="s">
        <v>3113</v>
      </c>
      <c r="BQ304" s="114" t="s">
        <v>3113</v>
      </c>
      <c r="BR304" s="114" t="s">
        <v>3113</v>
      </c>
      <c r="BS304" s="114">
        <v>0</v>
      </c>
      <c r="BT304" s="114">
        <v>0</v>
      </c>
      <c r="BU304" s="558"/>
      <c r="BV304" s="114" t="s">
        <v>3113</v>
      </c>
      <c r="BW304" s="114" t="s">
        <v>3113</v>
      </c>
      <c r="BX304" s="112"/>
      <c r="CA304" s="150" t="s">
        <v>3118</v>
      </c>
      <c r="CB304" s="114"/>
      <c r="CC304" s="114"/>
      <c r="CD304" s="114"/>
      <c r="CE304" s="114"/>
      <c r="CF304" s="114"/>
      <c r="CG304" s="114"/>
      <c r="CH304" s="114"/>
      <c r="CI304" s="114"/>
      <c r="CJ304" s="558"/>
      <c r="CK304" s="114"/>
      <c r="CL304" s="558"/>
      <c r="CM304" s="114" t="s">
        <v>3113</v>
      </c>
      <c r="CN304" s="558"/>
      <c r="CO304" s="114" t="s">
        <v>3113</v>
      </c>
      <c r="CP304" s="114" t="s">
        <v>3113</v>
      </c>
      <c r="CQ304" s="114" t="s">
        <v>3113</v>
      </c>
      <c r="CR304" s="114" t="s">
        <v>3113</v>
      </c>
      <c r="CS304" s="114">
        <v>0</v>
      </c>
      <c r="CT304" s="114">
        <v>0</v>
      </c>
      <c r="CU304" s="560"/>
      <c r="CV304" s="114" t="s">
        <v>3113</v>
      </c>
      <c r="CW304" s="114" t="s">
        <v>3113</v>
      </c>
      <c r="CX304" s="308"/>
      <c r="CY304" s="114"/>
      <c r="DA304" s="150" t="s">
        <v>3118</v>
      </c>
      <c r="DB304" s="114"/>
      <c r="DC304" s="114"/>
      <c r="DD304" s="114"/>
      <c r="DE304" s="114"/>
      <c r="DF304" s="114"/>
      <c r="DG304" s="114"/>
      <c r="DH304" s="114"/>
      <c r="DI304" s="114"/>
      <c r="DJ304" s="114"/>
      <c r="DK304" s="114"/>
      <c r="DL304" s="114"/>
      <c r="DM304" s="114" t="s">
        <v>3113</v>
      </c>
      <c r="DN304" s="114" t="s">
        <v>3113</v>
      </c>
      <c r="DO304" s="114" t="s">
        <v>3113</v>
      </c>
      <c r="DP304" s="114" t="s">
        <v>3113</v>
      </c>
      <c r="DQ304" s="114" t="s">
        <v>3113</v>
      </c>
      <c r="DR304" s="114" t="s">
        <v>3113</v>
      </c>
      <c r="DS304" s="114">
        <v>-0.38</v>
      </c>
      <c r="DT304" s="114">
        <v>3.2258064516129004E-2</v>
      </c>
      <c r="DU304" s="114"/>
      <c r="DV304" s="114" t="s">
        <v>3113</v>
      </c>
      <c r="DW304" s="309" t="s">
        <v>3113</v>
      </c>
      <c r="DX304" s="114"/>
    </row>
    <row r="305" spans="1:128" x14ac:dyDescent="0.3">
      <c r="A305" s="150" t="s">
        <v>3119</v>
      </c>
      <c r="B305" s="114"/>
      <c r="C305" s="160"/>
      <c r="D305" s="160"/>
      <c r="E305" s="114"/>
      <c r="F305" s="114"/>
      <c r="G305" s="114"/>
      <c r="H305" s="114"/>
      <c r="I305" s="114"/>
      <c r="J305" s="558"/>
      <c r="K305" s="114" t="s">
        <v>3113</v>
      </c>
      <c r="L305" s="558"/>
      <c r="M305" s="114">
        <v>4.3478260869565188E-2</v>
      </c>
      <c r="N305" s="558"/>
      <c r="O305" s="112">
        <v>-0.19999999999999996</v>
      </c>
      <c r="P305" s="112">
        <v>-2.083333333333337E-2</v>
      </c>
      <c r="Q305" s="112" t="s">
        <v>3113</v>
      </c>
      <c r="R305" s="112" t="s">
        <v>3113</v>
      </c>
      <c r="S305" s="112" t="s">
        <v>3113</v>
      </c>
      <c r="T305" s="114">
        <v>8.5714285714285632E-2</v>
      </c>
      <c r="U305" s="563"/>
      <c r="V305" s="114" t="s">
        <v>3113</v>
      </c>
      <c r="W305" s="114" t="s">
        <v>3113</v>
      </c>
      <c r="X305" s="112"/>
      <c r="AA305" s="150" t="s">
        <v>3119</v>
      </c>
      <c r="AB305" s="114"/>
      <c r="AC305" s="160"/>
      <c r="AD305" s="160"/>
      <c r="AE305" s="114"/>
      <c r="AF305" s="114"/>
      <c r="AG305" s="114"/>
      <c r="AH305" s="114"/>
      <c r="AI305" s="114"/>
      <c r="AJ305" s="558"/>
      <c r="AK305" s="114" t="s">
        <v>3113</v>
      </c>
      <c r="AL305" s="558"/>
      <c r="AM305" s="114">
        <v>0</v>
      </c>
      <c r="AN305" s="558"/>
      <c r="AO305" s="112">
        <v>0</v>
      </c>
      <c r="AP305" s="112">
        <v>0.16666666666666674</v>
      </c>
      <c r="AQ305" s="112" t="s">
        <v>3113</v>
      </c>
      <c r="AR305" s="112" t="s">
        <v>3113</v>
      </c>
      <c r="AS305" s="112" t="s">
        <v>3113</v>
      </c>
      <c r="AT305" s="114">
        <v>0</v>
      </c>
      <c r="AU305" s="563"/>
      <c r="AV305" s="114" t="s">
        <v>3113</v>
      </c>
      <c r="AW305" s="114" t="s">
        <v>3113</v>
      </c>
      <c r="AX305" s="114"/>
      <c r="BA305" s="150" t="s">
        <v>3119</v>
      </c>
      <c r="BB305" s="114"/>
      <c r="BC305" s="114"/>
      <c r="BD305" s="114"/>
      <c r="BE305" s="114"/>
      <c r="BF305" s="114"/>
      <c r="BG305" s="114"/>
      <c r="BH305" s="114"/>
      <c r="BI305" s="114"/>
      <c r="BJ305" s="558"/>
      <c r="BK305" s="114" t="s">
        <v>3113</v>
      </c>
      <c r="BL305" s="558"/>
      <c r="BM305" s="114">
        <v>0.375</v>
      </c>
      <c r="BN305" s="558"/>
      <c r="BO305" s="114">
        <v>-0.27272727272727271</v>
      </c>
      <c r="BP305" s="114">
        <v>0</v>
      </c>
      <c r="BQ305" s="114" t="s">
        <v>3113</v>
      </c>
      <c r="BR305" s="114" t="s">
        <v>3113</v>
      </c>
      <c r="BS305" s="114" t="s">
        <v>3113</v>
      </c>
      <c r="BT305" s="114">
        <v>0</v>
      </c>
      <c r="BU305" s="558"/>
      <c r="BV305" s="114" t="s">
        <v>3113</v>
      </c>
      <c r="BW305" s="114" t="s">
        <v>3113</v>
      </c>
      <c r="BX305" s="112"/>
      <c r="CA305" s="150" t="s">
        <v>3119</v>
      </c>
      <c r="CB305" s="114"/>
      <c r="CC305" s="114"/>
      <c r="CD305" s="114"/>
      <c r="CE305" s="114"/>
      <c r="CF305" s="114"/>
      <c r="CG305" s="114"/>
      <c r="CH305" s="114"/>
      <c r="CI305" s="114"/>
      <c r="CJ305" s="558"/>
      <c r="CK305" s="114" t="s">
        <v>3113</v>
      </c>
      <c r="CL305" s="558"/>
      <c r="CM305" s="114">
        <v>0.75</v>
      </c>
      <c r="CN305" s="558"/>
      <c r="CO305" s="114">
        <v>-0.7142857142857143</v>
      </c>
      <c r="CP305" s="114">
        <v>0</v>
      </c>
      <c r="CQ305" s="114" t="s">
        <v>3113</v>
      </c>
      <c r="CR305" s="114" t="s">
        <v>3113</v>
      </c>
      <c r="CS305" s="114" t="s">
        <v>3113</v>
      </c>
      <c r="CT305" s="114">
        <v>0</v>
      </c>
      <c r="CU305" s="560"/>
      <c r="CV305" s="114" t="s">
        <v>3113</v>
      </c>
      <c r="CW305" s="114" t="s">
        <v>3113</v>
      </c>
      <c r="CX305" s="308"/>
      <c r="CY305" s="114"/>
      <c r="DA305" s="150" t="s">
        <v>3119</v>
      </c>
      <c r="DB305" s="114"/>
      <c r="DC305" s="114"/>
      <c r="DD305" s="114"/>
      <c r="DE305" s="114"/>
      <c r="DF305" s="114"/>
      <c r="DG305" s="114"/>
      <c r="DH305" s="114"/>
      <c r="DI305" s="114"/>
      <c r="DJ305" s="114"/>
      <c r="DK305" s="114" t="s">
        <v>3113</v>
      </c>
      <c r="DL305" s="114" t="s">
        <v>3113</v>
      </c>
      <c r="DM305" s="114" t="s">
        <v>3113</v>
      </c>
      <c r="DN305" s="114" t="s">
        <v>3113</v>
      </c>
      <c r="DO305" s="114" t="s">
        <v>3113</v>
      </c>
      <c r="DP305" s="114">
        <v>0.1560693641618498</v>
      </c>
      <c r="DQ305" s="114" t="s">
        <v>3113</v>
      </c>
      <c r="DR305" s="114" t="s">
        <v>3113</v>
      </c>
      <c r="DS305" s="114" t="s">
        <v>3113</v>
      </c>
      <c r="DT305" s="114">
        <v>0.10000000000000009</v>
      </c>
      <c r="DU305" s="114"/>
      <c r="DV305" s="114" t="s">
        <v>3113</v>
      </c>
      <c r="DW305" s="309" t="s">
        <v>3113</v>
      </c>
      <c r="DX305" s="114"/>
    </row>
    <row r="306" spans="1:128" x14ac:dyDescent="0.3">
      <c r="A306" s="150" t="s">
        <v>2885</v>
      </c>
      <c r="B306" s="114"/>
      <c r="C306" s="160"/>
      <c r="D306" s="160"/>
      <c r="E306" s="114"/>
      <c r="F306" s="114"/>
      <c r="G306" s="114"/>
      <c r="H306" s="114"/>
      <c r="I306" s="114"/>
      <c r="J306" s="558"/>
      <c r="K306" s="114"/>
      <c r="L306" s="558"/>
      <c r="M306" s="114"/>
      <c r="N306" s="558"/>
      <c r="O306" s="112"/>
      <c r="P306" s="112"/>
      <c r="Q306" s="112"/>
      <c r="R306" s="112"/>
      <c r="S306" s="112"/>
      <c r="T306" s="114" t="s">
        <v>3113</v>
      </c>
      <c r="U306" s="563"/>
      <c r="V306" s="114">
        <v>1</v>
      </c>
      <c r="W306" s="114">
        <v>-6.25E-2</v>
      </c>
      <c r="X306" s="112">
        <v>-0.4</v>
      </c>
      <c r="AA306" s="150" t="s">
        <v>2885</v>
      </c>
      <c r="AB306" s="114"/>
      <c r="AC306" s="160"/>
      <c r="AD306" s="160"/>
      <c r="AE306" s="114"/>
      <c r="AF306" s="114"/>
      <c r="AG306" s="114"/>
      <c r="AH306" s="114"/>
      <c r="AI306" s="114"/>
      <c r="AJ306" s="558"/>
      <c r="AK306" s="114"/>
      <c r="AL306" s="558"/>
      <c r="AM306" s="114"/>
      <c r="AN306" s="558"/>
      <c r="AO306" s="112"/>
      <c r="AP306" s="112"/>
      <c r="AQ306" s="112"/>
      <c r="AR306" s="112"/>
      <c r="AS306" s="112"/>
      <c r="AT306" s="114" t="s">
        <v>3113</v>
      </c>
      <c r="AU306" s="563"/>
      <c r="AV306" s="114">
        <v>0</v>
      </c>
      <c r="AW306" s="114">
        <v>0</v>
      </c>
      <c r="AX306" s="114">
        <v>-0.16666666666666663</v>
      </c>
      <c r="BA306" s="150" t="s">
        <v>2885</v>
      </c>
      <c r="BB306" s="114"/>
      <c r="BC306" s="114"/>
      <c r="BD306" s="114"/>
      <c r="BE306" s="114"/>
      <c r="BF306" s="114"/>
      <c r="BG306" s="114"/>
      <c r="BH306" s="114"/>
      <c r="BI306" s="114"/>
      <c r="BJ306" s="558"/>
      <c r="BK306" s="114"/>
      <c r="BL306" s="558"/>
      <c r="BM306" s="114"/>
      <c r="BN306" s="558"/>
      <c r="BO306" s="114"/>
      <c r="BP306" s="114"/>
      <c r="BQ306" s="114"/>
      <c r="BR306" s="114"/>
      <c r="BS306" s="114"/>
      <c r="BT306" s="114" t="s">
        <v>3113</v>
      </c>
      <c r="BU306" s="558"/>
      <c r="BV306" s="114">
        <v>0.5</v>
      </c>
      <c r="BW306" s="114">
        <v>0.33333333333333326</v>
      </c>
      <c r="BX306" s="112">
        <v>-0.1875</v>
      </c>
      <c r="CA306" s="150" t="s">
        <v>2885</v>
      </c>
      <c r="CB306" s="114"/>
      <c r="CC306" s="114"/>
      <c r="CD306" s="114"/>
      <c r="CE306" s="114"/>
      <c r="CF306" s="114"/>
      <c r="CG306" s="114"/>
      <c r="CH306" s="114"/>
      <c r="CI306" s="114"/>
      <c r="CJ306" s="558"/>
      <c r="CK306" s="114"/>
      <c r="CL306" s="558"/>
      <c r="CM306" s="114"/>
      <c r="CN306" s="558"/>
      <c r="CO306" s="114"/>
      <c r="CP306" s="114"/>
      <c r="CQ306" s="114"/>
      <c r="CR306" s="114"/>
      <c r="CS306" s="114"/>
      <c r="CT306" s="114" t="s">
        <v>3113</v>
      </c>
      <c r="CU306" s="560"/>
      <c r="CV306" s="114">
        <v>-0.85</v>
      </c>
      <c r="CW306" s="114">
        <v>5.666666666666667</v>
      </c>
      <c r="CX306" s="308">
        <v>0</v>
      </c>
      <c r="CY306" s="114"/>
      <c r="DA306" s="150" t="s">
        <v>2885</v>
      </c>
      <c r="DB306" s="114"/>
      <c r="DC306" s="114"/>
      <c r="DD306" s="114"/>
      <c r="DE306" s="114"/>
      <c r="DF306" s="114"/>
      <c r="DG306" s="114"/>
      <c r="DH306" s="114"/>
      <c r="DI306" s="114"/>
      <c r="DJ306" s="114"/>
      <c r="DK306" s="114"/>
      <c r="DL306" s="114"/>
      <c r="DM306" s="114"/>
      <c r="DN306" s="114"/>
      <c r="DO306" s="114"/>
      <c r="DP306" s="114"/>
      <c r="DQ306" s="114"/>
      <c r="DR306" s="114"/>
      <c r="DS306" s="114"/>
      <c r="DT306" s="114" t="s">
        <v>3113</v>
      </c>
      <c r="DU306" s="114"/>
      <c r="DV306" s="114">
        <v>0.19999999999999996</v>
      </c>
      <c r="DW306" s="309">
        <v>-0.26666666666666672</v>
      </c>
      <c r="DX306" s="114">
        <v>4.5454545454545414E-2</v>
      </c>
    </row>
    <row r="307" spans="1:128" x14ac:dyDescent="0.3">
      <c r="A307" s="24" t="s">
        <v>2881</v>
      </c>
      <c r="B307" s="114">
        <v>-0.36842105263157898</v>
      </c>
      <c r="C307" s="114">
        <v>0.41666666666666674</v>
      </c>
      <c r="D307" s="114">
        <v>0.17647058823529416</v>
      </c>
      <c r="E307" s="114">
        <v>-0.19999999999999996</v>
      </c>
      <c r="F307" s="114">
        <v>0.375</v>
      </c>
      <c r="G307" s="114" t="s">
        <v>3113</v>
      </c>
      <c r="H307" s="114" t="s">
        <v>3113</v>
      </c>
      <c r="I307" s="114" t="s">
        <v>3113</v>
      </c>
      <c r="J307" s="558"/>
      <c r="K307" s="114">
        <v>0.83333333333333326</v>
      </c>
      <c r="L307" s="558"/>
      <c r="M307" s="114" t="s">
        <v>3113</v>
      </c>
      <c r="N307" s="558"/>
      <c r="O307" s="112" t="s">
        <v>3113</v>
      </c>
      <c r="P307" s="112" t="s">
        <v>3113</v>
      </c>
      <c r="Q307" s="112">
        <v>-2.4390243902439046E-2</v>
      </c>
      <c r="R307" s="112">
        <v>0.19999999999999996</v>
      </c>
      <c r="S307" s="112">
        <v>8.3333333333333259E-2</v>
      </c>
      <c r="T307" s="114">
        <v>7.6923076923076872E-2</v>
      </c>
      <c r="U307" s="563"/>
      <c r="V307" s="114">
        <v>-0.1071428571428571</v>
      </c>
      <c r="W307" s="114">
        <v>4.0000000000000036E-2</v>
      </c>
      <c r="X307" s="112">
        <v>-7.6923076923076872E-2</v>
      </c>
      <c r="AA307" s="24" t="s">
        <v>2881</v>
      </c>
      <c r="AB307" s="114">
        <v>-7.6923076923076872E-2</v>
      </c>
      <c r="AC307" s="114">
        <v>-8.333333333333337E-2</v>
      </c>
      <c r="AD307" s="114">
        <v>0.10000000000000009</v>
      </c>
      <c r="AE307" s="114">
        <v>-9.0909090909090939E-2</v>
      </c>
      <c r="AF307" s="114">
        <v>0</v>
      </c>
      <c r="AG307" s="114" t="s">
        <v>3113</v>
      </c>
      <c r="AH307" s="114" t="s">
        <v>3113</v>
      </c>
      <c r="AI307" s="114" t="s">
        <v>3113</v>
      </c>
      <c r="AJ307" s="558"/>
      <c r="AK307" s="114">
        <v>0.66666666666666674</v>
      </c>
      <c r="AL307" s="558"/>
      <c r="AM307" s="114" t="s">
        <v>3113</v>
      </c>
      <c r="AN307" s="558"/>
      <c r="AO307" s="112" t="s">
        <v>3113</v>
      </c>
      <c r="AP307" s="112" t="s">
        <v>3113</v>
      </c>
      <c r="AQ307" s="112">
        <v>0</v>
      </c>
      <c r="AR307" s="112">
        <v>1.1428571428571428</v>
      </c>
      <c r="AS307" s="112">
        <v>-6.6666666666666652E-2</v>
      </c>
      <c r="AT307" s="114">
        <v>0</v>
      </c>
      <c r="AU307" s="563"/>
      <c r="AV307" s="114">
        <v>0</v>
      </c>
      <c r="AW307" s="114">
        <v>0</v>
      </c>
      <c r="AX307" s="114">
        <v>0</v>
      </c>
      <c r="BA307" s="24" t="s">
        <v>2881</v>
      </c>
      <c r="BB307" s="114">
        <v>0</v>
      </c>
      <c r="BC307" s="114">
        <v>-5.0000000000000044E-2</v>
      </c>
      <c r="BD307" s="114">
        <v>5.2631578947368363E-2</v>
      </c>
      <c r="BE307" s="114">
        <v>0</v>
      </c>
      <c r="BF307" s="114">
        <v>0</v>
      </c>
      <c r="BG307" s="114" t="s">
        <v>3113</v>
      </c>
      <c r="BH307" s="114" t="s">
        <v>3113</v>
      </c>
      <c r="BI307" s="114" t="s">
        <v>3113</v>
      </c>
      <c r="BJ307" s="558"/>
      <c r="BK307" s="114">
        <v>0.5</v>
      </c>
      <c r="BL307" s="558"/>
      <c r="BM307" s="114" t="s">
        <v>3113</v>
      </c>
      <c r="BN307" s="558"/>
      <c r="BO307" s="114" t="s">
        <v>3113</v>
      </c>
      <c r="BP307" s="114" t="s">
        <v>3113</v>
      </c>
      <c r="BQ307" s="114">
        <v>0</v>
      </c>
      <c r="BR307" s="114">
        <v>0</v>
      </c>
      <c r="BS307" s="114">
        <v>0</v>
      </c>
      <c r="BT307" s="114">
        <v>0</v>
      </c>
      <c r="BU307" s="558"/>
      <c r="BV307" s="114">
        <v>0</v>
      </c>
      <c r="BW307" s="114">
        <v>0</v>
      </c>
      <c r="BX307" s="112">
        <v>0</v>
      </c>
      <c r="CA307" s="24" t="s">
        <v>2881</v>
      </c>
      <c r="CB307" s="114">
        <v>-0.66666666666666674</v>
      </c>
      <c r="CC307" s="114">
        <v>0</v>
      </c>
      <c r="CD307" s="114">
        <v>0</v>
      </c>
      <c r="CE307" s="114">
        <v>1</v>
      </c>
      <c r="CF307" s="114">
        <v>0</v>
      </c>
      <c r="CG307" s="114" t="s">
        <v>3113</v>
      </c>
      <c r="CH307" s="114" t="s">
        <v>3113</v>
      </c>
      <c r="CI307" s="114" t="s">
        <v>3113</v>
      </c>
      <c r="CJ307" s="558"/>
      <c r="CK307" s="114">
        <v>1</v>
      </c>
      <c r="CL307" s="558"/>
      <c r="CM307" s="114" t="s">
        <v>3113</v>
      </c>
      <c r="CN307" s="558"/>
      <c r="CO307" s="114" t="s">
        <v>3113</v>
      </c>
      <c r="CP307" s="114" t="s">
        <v>3113</v>
      </c>
      <c r="CQ307" s="114">
        <v>0</v>
      </c>
      <c r="CR307" s="114">
        <v>0</v>
      </c>
      <c r="CS307" s="114">
        <v>0</v>
      </c>
      <c r="CT307" s="114">
        <v>0</v>
      </c>
      <c r="CU307" s="560"/>
      <c r="CV307" s="114">
        <v>0</v>
      </c>
      <c r="CW307" s="114">
        <v>0</v>
      </c>
      <c r="CX307" s="308">
        <v>0</v>
      </c>
      <c r="CY307" s="114"/>
      <c r="DA307" s="24" t="s">
        <v>2881</v>
      </c>
      <c r="DB307" s="114">
        <v>6.25E-2</v>
      </c>
      <c r="DC307" s="114">
        <v>-5.8823529411764719E-2</v>
      </c>
      <c r="DD307" s="114">
        <v>0.375</v>
      </c>
      <c r="DE307" s="114">
        <v>-0.27272727272727271</v>
      </c>
      <c r="DF307" s="114">
        <v>6.25E-2</v>
      </c>
      <c r="DG307" s="114" t="s">
        <v>3113</v>
      </c>
      <c r="DH307" s="114" t="s">
        <v>3113</v>
      </c>
      <c r="DI307" s="114" t="s">
        <v>3113</v>
      </c>
      <c r="DJ307" s="114">
        <v>0.125</v>
      </c>
      <c r="DK307" s="114">
        <v>0.11111111111111116</v>
      </c>
      <c r="DL307" s="114">
        <v>-0.19999999999999996</v>
      </c>
      <c r="DM307" s="114" t="s">
        <v>3113</v>
      </c>
      <c r="DN307" s="114" t="s">
        <v>3113</v>
      </c>
      <c r="DO307" s="114" t="s">
        <v>3113</v>
      </c>
      <c r="DP307" s="114" t="s">
        <v>3113</v>
      </c>
      <c r="DQ307" s="114">
        <v>3.2258064516129004E-2</v>
      </c>
      <c r="DR307" s="114">
        <v>0</v>
      </c>
      <c r="DS307" s="114">
        <v>-0.125</v>
      </c>
      <c r="DT307" s="114">
        <v>0.4285714285714286</v>
      </c>
      <c r="DU307" s="114">
        <v>-0.19999999999999996</v>
      </c>
      <c r="DV307" s="114">
        <v>0</v>
      </c>
      <c r="DW307" s="309">
        <v>-0.25</v>
      </c>
      <c r="DX307" s="114">
        <v>-0.16666666666666663</v>
      </c>
    </row>
    <row r="308" spans="1:128" x14ac:dyDescent="0.3">
      <c r="A308" s="24" t="s">
        <v>3114</v>
      </c>
      <c r="B308" s="114">
        <v>0</v>
      </c>
      <c r="C308" s="114">
        <v>0</v>
      </c>
      <c r="D308" s="114">
        <v>0</v>
      </c>
      <c r="E308" s="114">
        <v>0</v>
      </c>
      <c r="F308" s="114" t="s">
        <v>3113</v>
      </c>
      <c r="G308" s="114" t="s">
        <v>3113</v>
      </c>
      <c r="H308" s="114">
        <v>-0.25</v>
      </c>
      <c r="I308" s="114" t="s">
        <v>3113</v>
      </c>
      <c r="J308" s="558"/>
      <c r="K308" s="114" t="s">
        <v>3113</v>
      </c>
      <c r="L308" s="558"/>
      <c r="M308" s="114">
        <v>0</v>
      </c>
      <c r="N308" s="558"/>
      <c r="O308" s="112">
        <v>-0.11111111111111116</v>
      </c>
      <c r="P308" s="112">
        <v>0.125</v>
      </c>
      <c r="Q308" s="112" t="s">
        <v>3113</v>
      </c>
      <c r="R308" s="112" t="s">
        <v>3113</v>
      </c>
      <c r="S308" s="112" t="s">
        <v>3113</v>
      </c>
      <c r="T308" s="114" t="s">
        <v>3113</v>
      </c>
      <c r="U308" s="563"/>
      <c r="V308" s="114" t="s">
        <v>3113</v>
      </c>
      <c r="W308" s="114" t="s">
        <v>3113</v>
      </c>
      <c r="X308" s="112"/>
      <c r="AA308" s="24" t="s">
        <v>3114</v>
      </c>
      <c r="AB308" s="114">
        <v>0.5</v>
      </c>
      <c r="AC308" s="114">
        <v>0.12000000000000011</v>
      </c>
      <c r="AD308" s="114">
        <v>7.1428571428571397E-2</v>
      </c>
      <c r="AE308" s="114">
        <v>0</v>
      </c>
      <c r="AF308" s="114" t="s">
        <v>3113</v>
      </c>
      <c r="AG308" s="114" t="s">
        <v>3113</v>
      </c>
      <c r="AH308" s="114">
        <v>1</v>
      </c>
      <c r="AI308" s="114" t="s">
        <v>3113</v>
      </c>
      <c r="AJ308" s="558"/>
      <c r="AK308" s="114" t="s">
        <v>3113</v>
      </c>
      <c r="AL308" s="558"/>
      <c r="AM308" s="114">
        <v>-0.11111111111111116</v>
      </c>
      <c r="AN308" s="558"/>
      <c r="AO308" s="112">
        <v>0</v>
      </c>
      <c r="AP308" s="112">
        <v>0</v>
      </c>
      <c r="AQ308" s="112" t="s">
        <v>3113</v>
      </c>
      <c r="AR308" s="112" t="s">
        <v>3113</v>
      </c>
      <c r="AS308" s="112" t="s">
        <v>3113</v>
      </c>
      <c r="AT308" s="114" t="s">
        <v>3113</v>
      </c>
      <c r="AU308" s="563"/>
      <c r="AV308" s="114" t="s">
        <v>3113</v>
      </c>
      <c r="AW308" s="114" t="s">
        <v>3113</v>
      </c>
      <c r="AX308" s="114"/>
      <c r="BA308" s="24" t="s">
        <v>3114</v>
      </c>
      <c r="BB308" s="114">
        <v>0</v>
      </c>
      <c r="BC308" s="114">
        <v>0</v>
      </c>
      <c r="BD308" s="114">
        <v>0</v>
      </c>
      <c r="BE308" s="114">
        <v>0</v>
      </c>
      <c r="BF308" s="114" t="s">
        <v>3113</v>
      </c>
      <c r="BG308" s="114" t="s">
        <v>3113</v>
      </c>
      <c r="BH308" s="114">
        <v>0</v>
      </c>
      <c r="BI308" s="114" t="s">
        <v>3113</v>
      </c>
      <c r="BJ308" s="558"/>
      <c r="BK308" s="114" t="s">
        <v>3113</v>
      </c>
      <c r="BL308" s="558"/>
      <c r="BM308" s="114">
        <v>0</v>
      </c>
      <c r="BN308" s="558"/>
      <c r="BO308" s="114">
        <v>0</v>
      </c>
      <c r="BP308" s="114">
        <v>0</v>
      </c>
      <c r="BQ308" s="114" t="s">
        <v>3113</v>
      </c>
      <c r="BR308" s="114" t="s">
        <v>3113</v>
      </c>
      <c r="BS308" s="114" t="s">
        <v>3113</v>
      </c>
      <c r="BT308" s="114" t="s">
        <v>3113</v>
      </c>
      <c r="BU308" s="558"/>
      <c r="BV308" s="114" t="s">
        <v>3113</v>
      </c>
      <c r="BW308" s="114" t="s">
        <v>3113</v>
      </c>
      <c r="BX308" s="112"/>
      <c r="CA308" s="24" t="s">
        <v>3114</v>
      </c>
      <c r="CB308" s="114">
        <v>0</v>
      </c>
      <c r="CC308" s="114">
        <v>0</v>
      </c>
      <c r="CD308" s="114">
        <v>0</v>
      </c>
      <c r="CE308" s="114">
        <v>0</v>
      </c>
      <c r="CF308" s="114" t="s">
        <v>3113</v>
      </c>
      <c r="CG308" s="114" t="s">
        <v>3113</v>
      </c>
      <c r="CH308" s="114">
        <v>0</v>
      </c>
      <c r="CI308" s="114" t="s">
        <v>3113</v>
      </c>
      <c r="CJ308" s="558"/>
      <c r="CK308" s="114" t="s">
        <v>3113</v>
      </c>
      <c r="CL308" s="558"/>
      <c r="CM308" s="114">
        <v>0</v>
      </c>
      <c r="CN308" s="558"/>
      <c r="CO308" s="114">
        <v>0</v>
      </c>
      <c r="CP308" s="114">
        <v>0</v>
      </c>
      <c r="CQ308" s="114" t="s">
        <v>3113</v>
      </c>
      <c r="CR308" s="114" t="s">
        <v>3113</v>
      </c>
      <c r="CS308" s="114" t="s">
        <v>3113</v>
      </c>
      <c r="CT308" s="114" t="s">
        <v>3113</v>
      </c>
      <c r="CU308" s="560"/>
      <c r="CV308" s="114" t="s">
        <v>3113</v>
      </c>
      <c r="CW308" s="114" t="s">
        <v>3113</v>
      </c>
      <c r="CX308" s="308"/>
      <c r="CY308" s="114"/>
      <c r="DA308" s="24" t="s">
        <v>3114</v>
      </c>
      <c r="DB308" s="114">
        <v>-0.25</v>
      </c>
      <c r="DC308" s="114">
        <v>0</v>
      </c>
      <c r="DD308" s="114">
        <v>0</v>
      </c>
      <c r="DE308" s="114">
        <v>0.60000000000000009</v>
      </c>
      <c r="DF308" s="114" t="s">
        <v>3113</v>
      </c>
      <c r="DG308" s="114" t="s">
        <v>3113</v>
      </c>
      <c r="DH308" s="114">
        <v>0</v>
      </c>
      <c r="DI308" s="114" t="s">
        <v>3113</v>
      </c>
      <c r="DJ308" s="114" t="s">
        <v>3113</v>
      </c>
      <c r="DK308" s="114">
        <v>0</v>
      </c>
      <c r="DL308" s="114">
        <v>0</v>
      </c>
      <c r="DM308" s="114">
        <v>0</v>
      </c>
      <c r="DN308" s="114">
        <v>-5.8823529411764719E-2</v>
      </c>
      <c r="DO308" s="114">
        <v>0</v>
      </c>
      <c r="DP308" s="114">
        <v>-6.25E-2</v>
      </c>
      <c r="DQ308" s="114" t="s">
        <v>3113</v>
      </c>
      <c r="DR308" s="114" t="s">
        <v>3113</v>
      </c>
      <c r="DS308" s="114" t="s">
        <v>3113</v>
      </c>
      <c r="DT308" s="114" t="s">
        <v>3113</v>
      </c>
      <c r="DU308" s="114"/>
      <c r="DV308" s="114" t="s">
        <v>3113</v>
      </c>
      <c r="DW308" s="309" t="s">
        <v>3113</v>
      </c>
      <c r="DX308" s="114"/>
    </row>
    <row r="309" spans="1:128" x14ac:dyDescent="0.3">
      <c r="A309" s="150" t="s">
        <v>2976</v>
      </c>
      <c r="B309" s="114" t="s">
        <v>3113</v>
      </c>
      <c r="C309" s="114" t="s">
        <v>3113</v>
      </c>
      <c r="D309" s="114" t="s">
        <v>3113</v>
      </c>
      <c r="E309" s="114" t="s">
        <v>3113</v>
      </c>
      <c r="F309" s="114" t="s">
        <v>3113</v>
      </c>
      <c r="G309" s="114" t="s">
        <v>3113</v>
      </c>
      <c r="H309" s="114" t="s">
        <v>3113</v>
      </c>
      <c r="I309" s="114">
        <v>0.11538461538461542</v>
      </c>
      <c r="J309" s="558"/>
      <c r="K309" s="114">
        <v>-3.4482758620689613E-2</v>
      </c>
      <c r="L309" s="558"/>
      <c r="M309" s="114">
        <v>-7.1428571428571397E-2</v>
      </c>
      <c r="N309" s="558"/>
      <c r="O309" s="112">
        <v>-0.30769230769230771</v>
      </c>
      <c r="P309" s="112">
        <v>0</v>
      </c>
      <c r="Q309" s="112">
        <v>0</v>
      </c>
      <c r="R309" s="112" t="s">
        <v>3113</v>
      </c>
      <c r="S309" s="112" t="s">
        <v>3113</v>
      </c>
      <c r="T309" s="114">
        <v>0</v>
      </c>
      <c r="U309" s="563"/>
      <c r="V309" s="114" t="s">
        <v>3113</v>
      </c>
      <c r="W309" s="114" t="s">
        <v>3113</v>
      </c>
      <c r="X309" s="112"/>
      <c r="AA309" s="150" t="s">
        <v>2976</v>
      </c>
      <c r="AB309" s="114" t="s">
        <v>3113</v>
      </c>
      <c r="AC309" s="114" t="s">
        <v>3113</v>
      </c>
      <c r="AD309" s="114" t="s">
        <v>3113</v>
      </c>
      <c r="AE309" s="114" t="s">
        <v>3113</v>
      </c>
      <c r="AF309" s="114" t="s">
        <v>3113</v>
      </c>
      <c r="AG309" s="114" t="s">
        <v>3113</v>
      </c>
      <c r="AH309" s="114" t="s">
        <v>3113</v>
      </c>
      <c r="AI309" s="114">
        <v>0</v>
      </c>
      <c r="AJ309" s="558"/>
      <c r="AK309" s="114">
        <v>0.22222222222222232</v>
      </c>
      <c r="AL309" s="558"/>
      <c r="AM309" s="114">
        <v>-0.27272727272727271</v>
      </c>
      <c r="AN309" s="558"/>
      <c r="AO309" s="112">
        <v>0.25</v>
      </c>
      <c r="AP309" s="112">
        <v>0</v>
      </c>
      <c r="AQ309" s="112">
        <v>0</v>
      </c>
      <c r="AR309" s="112" t="s">
        <v>3113</v>
      </c>
      <c r="AS309" s="112" t="s">
        <v>3113</v>
      </c>
      <c r="AT309" s="114">
        <v>0</v>
      </c>
      <c r="AU309" s="563"/>
      <c r="AV309" s="114" t="s">
        <v>3113</v>
      </c>
      <c r="AW309" s="114" t="s">
        <v>3113</v>
      </c>
      <c r="AX309" s="114"/>
      <c r="BA309" s="150" t="s">
        <v>2976</v>
      </c>
      <c r="BB309" s="114" t="s">
        <v>3113</v>
      </c>
      <c r="BC309" s="114" t="s">
        <v>3113</v>
      </c>
      <c r="BD309" s="114" t="s">
        <v>3113</v>
      </c>
      <c r="BE309" s="114" t="s">
        <v>3113</v>
      </c>
      <c r="BF309" s="114" t="s">
        <v>3113</v>
      </c>
      <c r="BG309" s="114" t="s">
        <v>3113</v>
      </c>
      <c r="BH309" s="114" t="s">
        <v>3113</v>
      </c>
      <c r="BI309" s="114">
        <v>-0.19999999999999996</v>
      </c>
      <c r="BJ309" s="558"/>
      <c r="BK309" s="114">
        <v>0.125</v>
      </c>
      <c r="BL309" s="558"/>
      <c r="BM309" s="114">
        <v>0.11111111111111116</v>
      </c>
      <c r="BN309" s="558"/>
      <c r="BO309" s="114">
        <v>-0.19999999999999996</v>
      </c>
      <c r="BP309" s="114">
        <v>0</v>
      </c>
      <c r="BQ309" s="114">
        <v>0</v>
      </c>
      <c r="BR309" s="114" t="s">
        <v>3113</v>
      </c>
      <c r="BS309" s="114" t="s">
        <v>3113</v>
      </c>
      <c r="BT309" s="114">
        <v>0</v>
      </c>
      <c r="BU309" s="558"/>
      <c r="BV309" s="114" t="s">
        <v>3113</v>
      </c>
      <c r="BW309" s="114" t="s">
        <v>3113</v>
      </c>
      <c r="BX309" s="112"/>
      <c r="CA309" s="150" t="s">
        <v>2976</v>
      </c>
      <c r="CB309" s="114" t="s">
        <v>3113</v>
      </c>
      <c r="CC309" s="114" t="s">
        <v>3113</v>
      </c>
      <c r="CD309" s="114" t="s">
        <v>3113</v>
      </c>
      <c r="CE309" s="114" t="s">
        <v>3113</v>
      </c>
      <c r="CF309" s="114" t="s">
        <v>3113</v>
      </c>
      <c r="CG309" s="114" t="s">
        <v>3113</v>
      </c>
      <c r="CH309" s="114" t="s">
        <v>3113</v>
      </c>
      <c r="CI309" s="114">
        <v>0</v>
      </c>
      <c r="CJ309" s="558"/>
      <c r="CK309" s="114">
        <v>0</v>
      </c>
      <c r="CL309" s="558"/>
      <c r="CM309" s="114">
        <v>0</v>
      </c>
      <c r="CN309" s="558"/>
      <c r="CO309" s="114">
        <v>0</v>
      </c>
      <c r="CP309" s="114">
        <v>0</v>
      </c>
      <c r="CQ309" s="114">
        <v>0</v>
      </c>
      <c r="CR309" s="114" t="s">
        <v>3113</v>
      </c>
      <c r="CS309" s="114" t="s">
        <v>3113</v>
      </c>
      <c r="CT309" s="114">
        <v>0</v>
      </c>
      <c r="CU309" s="560"/>
      <c r="CV309" s="114" t="s">
        <v>3113</v>
      </c>
      <c r="CW309" s="114" t="s">
        <v>3113</v>
      </c>
      <c r="CX309" s="308"/>
      <c r="CY309" s="114"/>
      <c r="DA309" s="150" t="s">
        <v>2976</v>
      </c>
      <c r="DB309" s="114" t="s">
        <v>3113</v>
      </c>
      <c r="DC309" s="114" t="s">
        <v>3113</v>
      </c>
      <c r="DD309" s="114" t="s">
        <v>3113</v>
      </c>
      <c r="DE309" s="114" t="s">
        <v>3113</v>
      </c>
      <c r="DF309" s="114" t="s">
        <v>3113</v>
      </c>
      <c r="DG309" s="114" t="s">
        <v>3113</v>
      </c>
      <c r="DH309" s="114" t="s">
        <v>3113</v>
      </c>
      <c r="DI309" s="114">
        <v>0</v>
      </c>
      <c r="DJ309" s="114">
        <v>9.375E-2</v>
      </c>
      <c r="DK309" s="114">
        <v>0.14285714285714279</v>
      </c>
      <c r="DL309" s="114">
        <v>-0.125</v>
      </c>
      <c r="DM309" s="114">
        <v>0.37142857142857144</v>
      </c>
      <c r="DN309" s="114" t="s">
        <v>3113</v>
      </c>
      <c r="DO309" s="114" t="s">
        <v>3113</v>
      </c>
      <c r="DP309" s="114">
        <v>0</v>
      </c>
      <c r="DQ309" s="114">
        <v>0</v>
      </c>
      <c r="DR309" s="114" t="s">
        <v>3113</v>
      </c>
      <c r="DS309" s="114" t="s">
        <v>3113</v>
      </c>
      <c r="DT309" s="114">
        <v>0</v>
      </c>
      <c r="DU309" s="114"/>
      <c r="DV309" s="114" t="s">
        <v>3113</v>
      </c>
      <c r="DW309" s="309" t="s">
        <v>3113</v>
      </c>
      <c r="DX309" s="114"/>
    </row>
    <row r="310" spans="1:128" x14ac:dyDescent="0.3">
      <c r="A310" s="24" t="s">
        <v>2977</v>
      </c>
      <c r="B310" s="114">
        <v>0</v>
      </c>
      <c r="C310" s="114" t="s">
        <v>3113</v>
      </c>
      <c r="D310" s="114" t="s">
        <v>3113</v>
      </c>
      <c r="E310" s="114" t="s">
        <v>3113</v>
      </c>
      <c r="F310" s="114" t="s">
        <v>3113</v>
      </c>
      <c r="G310" s="114" t="s">
        <v>3113</v>
      </c>
      <c r="H310" s="114" t="s">
        <v>3113</v>
      </c>
      <c r="I310" s="114" t="s">
        <v>3113</v>
      </c>
      <c r="J310" s="558"/>
      <c r="K310" s="114" t="s">
        <v>3113</v>
      </c>
      <c r="L310" s="558"/>
      <c r="M310" s="114" t="s">
        <v>3113</v>
      </c>
      <c r="N310" s="558"/>
      <c r="O310" s="112">
        <v>0</v>
      </c>
      <c r="P310" s="112">
        <v>0.1875</v>
      </c>
      <c r="Q310" s="112">
        <v>5.2631578947368363E-2</v>
      </c>
      <c r="R310" s="112">
        <v>0</v>
      </c>
      <c r="S310" s="112">
        <v>-9.9999999999999978E-2</v>
      </c>
      <c r="T310" s="114" t="s">
        <v>3113</v>
      </c>
      <c r="U310" s="563"/>
      <c r="V310" s="114" t="s">
        <v>3113</v>
      </c>
      <c r="W310" s="114">
        <v>0</v>
      </c>
      <c r="X310" s="112">
        <v>0</v>
      </c>
      <c r="AA310" s="24" t="s">
        <v>2977</v>
      </c>
      <c r="AB310" s="114">
        <v>0.125</v>
      </c>
      <c r="AC310" s="114" t="s">
        <v>3113</v>
      </c>
      <c r="AD310" s="114" t="s">
        <v>3113</v>
      </c>
      <c r="AE310" s="114" t="s">
        <v>3113</v>
      </c>
      <c r="AF310" s="114" t="s">
        <v>3113</v>
      </c>
      <c r="AG310" s="114" t="s">
        <v>3113</v>
      </c>
      <c r="AH310" s="114" t="s">
        <v>3113</v>
      </c>
      <c r="AI310" s="114" t="s">
        <v>3113</v>
      </c>
      <c r="AJ310" s="558"/>
      <c r="AK310" s="114" t="s">
        <v>3113</v>
      </c>
      <c r="AL310" s="558"/>
      <c r="AM310" s="114" t="s">
        <v>3113</v>
      </c>
      <c r="AN310" s="558"/>
      <c r="AO310" s="112">
        <v>0</v>
      </c>
      <c r="AP310" s="112">
        <v>0.25</v>
      </c>
      <c r="AQ310" s="112">
        <v>0</v>
      </c>
      <c r="AR310" s="112">
        <v>6.6666666666666652E-2</v>
      </c>
      <c r="AS310" s="112">
        <v>-0.25</v>
      </c>
      <c r="AT310" s="114" t="s">
        <v>3113</v>
      </c>
      <c r="AU310" s="563"/>
      <c r="AV310" s="114" t="s">
        <v>3113</v>
      </c>
      <c r="AW310" s="114">
        <v>0</v>
      </c>
      <c r="AX310" s="114">
        <v>0</v>
      </c>
      <c r="BA310" s="24" t="s">
        <v>2977</v>
      </c>
      <c r="BB310" s="114">
        <v>0</v>
      </c>
      <c r="BC310" s="114" t="s">
        <v>3113</v>
      </c>
      <c r="BD310" s="114" t="s">
        <v>3113</v>
      </c>
      <c r="BE310" s="114" t="s">
        <v>3113</v>
      </c>
      <c r="BF310" s="114" t="s">
        <v>3113</v>
      </c>
      <c r="BG310" s="114" t="s">
        <v>3113</v>
      </c>
      <c r="BH310" s="114" t="s">
        <v>3113</v>
      </c>
      <c r="BI310" s="114" t="s">
        <v>3113</v>
      </c>
      <c r="BJ310" s="558"/>
      <c r="BK310" s="114" t="s">
        <v>3113</v>
      </c>
      <c r="BL310" s="558"/>
      <c r="BM310" s="114" t="s">
        <v>3113</v>
      </c>
      <c r="BN310" s="558"/>
      <c r="BO310" s="114">
        <v>0</v>
      </c>
      <c r="BP310" s="114">
        <v>0</v>
      </c>
      <c r="BQ310" s="114">
        <v>0</v>
      </c>
      <c r="BR310" s="114">
        <v>0</v>
      </c>
      <c r="BS310" s="114">
        <v>0.125</v>
      </c>
      <c r="BT310" s="114" t="s">
        <v>3113</v>
      </c>
      <c r="BU310" s="558"/>
      <c r="BV310" s="114" t="s">
        <v>3113</v>
      </c>
      <c r="BW310" s="114">
        <v>0</v>
      </c>
      <c r="BX310" s="112">
        <v>0</v>
      </c>
      <c r="CA310" s="24" t="s">
        <v>2977</v>
      </c>
      <c r="CB310" s="114">
        <v>-0.25</v>
      </c>
      <c r="CC310" s="114" t="s">
        <v>3113</v>
      </c>
      <c r="CD310" s="114" t="s">
        <v>3113</v>
      </c>
      <c r="CE310" s="114" t="s">
        <v>3113</v>
      </c>
      <c r="CF310" s="114" t="s">
        <v>3113</v>
      </c>
      <c r="CG310" s="114" t="s">
        <v>3113</v>
      </c>
      <c r="CH310" s="114" t="s">
        <v>3113</v>
      </c>
      <c r="CI310" s="114" t="s">
        <v>3113</v>
      </c>
      <c r="CJ310" s="558"/>
      <c r="CK310" s="114" t="s">
        <v>3113</v>
      </c>
      <c r="CL310" s="558"/>
      <c r="CM310" s="114" t="s">
        <v>3113</v>
      </c>
      <c r="CN310" s="558"/>
      <c r="CO310" s="114">
        <v>0</v>
      </c>
      <c r="CP310" s="114">
        <v>-0.5</v>
      </c>
      <c r="CQ310" s="114">
        <v>0</v>
      </c>
      <c r="CR310" s="114">
        <v>0</v>
      </c>
      <c r="CS310" s="114">
        <v>0</v>
      </c>
      <c r="CT310" s="114" t="s">
        <v>3113</v>
      </c>
      <c r="CU310" s="560"/>
      <c r="CV310" s="114" t="s">
        <v>3113</v>
      </c>
      <c r="CW310" s="114">
        <v>-0.33333333333333337</v>
      </c>
      <c r="CX310" s="308">
        <v>0</v>
      </c>
      <c r="CY310" s="114"/>
      <c r="DA310" s="24" t="s">
        <v>2977</v>
      </c>
      <c r="DB310" s="114">
        <v>0</v>
      </c>
      <c r="DC310" s="114" t="s">
        <v>3113</v>
      </c>
      <c r="DD310" s="114" t="s">
        <v>3113</v>
      </c>
      <c r="DE310" s="114" t="s">
        <v>3113</v>
      </c>
      <c r="DF310" s="114" t="s">
        <v>3113</v>
      </c>
      <c r="DG310" s="114" t="s">
        <v>3113</v>
      </c>
      <c r="DH310" s="114" t="s">
        <v>3113</v>
      </c>
      <c r="DI310" s="114" t="s">
        <v>3113</v>
      </c>
      <c r="DJ310" s="114">
        <v>0</v>
      </c>
      <c r="DK310" s="114" t="s">
        <v>3113</v>
      </c>
      <c r="DL310" s="114" t="s">
        <v>3113</v>
      </c>
      <c r="DM310" s="114">
        <v>-6.6666666666666652E-2</v>
      </c>
      <c r="DN310" s="114">
        <v>0</v>
      </c>
      <c r="DO310" s="114">
        <v>0</v>
      </c>
      <c r="DP310" s="114">
        <v>-7.1428571428571397E-2</v>
      </c>
      <c r="DQ310" s="114">
        <v>0</v>
      </c>
      <c r="DR310" s="114">
        <v>0</v>
      </c>
      <c r="DS310" s="114">
        <v>0</v>
      </c>
      <c r="DT310" s="114" t="s">
        <v>3113</v>
      </c>
      <c r="DU310" s="114"/>
      <c r="DV310" s="114" t="s">
        <v>3113</v>
      </c>
      <c r="DW310" s="309">
        <v>0</v>
      </c>
      <c r="DX310" s="114">
        <v>0</v>
      </c>
    </row>
    <row r="311" spans="1:128" x14ac:dyDescent="0.3">
      <c r="A311" s="24" t="s">
        <v>3120</v>
      </c>
      <c r="B311" s="114"/>
      <c r="C311" s="114"/>
      <c r="D311" s="114"/>
      <c r="E311" s="114"/>
      <c r="F311" s="114"/>
      <c r="G311" s="114"/>
      <c r="H311" s="114"/>
      <c r="I311" s="114"/>
      <c r="J311" s="558"/>
      <c r="K311" s="114"/>
      <c r="L311" s="558"/>
      <c r="M311" s="114"/>
      <c r="N311" s="558"/>
      <c r="O311" s="112" t="s">
        <v>3113</v>
      </c>
      <c r="P311" s="112">
        <v>0</v>
      </c>
      <c r="Q311" s="112">
        <v>0</v>
      </c>
      <c r="R311" s="112" t="s">
        <v>3113</v>
      </c>
      <c r="S311" s="112" t="s">
        <v>3113</v>
      </c>
      <c r="T311" s="114" t="s">
        <v>3113</v>
      </c>
      <c r="U311" s="563"/>
      <c r="V311" s="114" t="s">
        <v>3113</v>
      </c>
      <c r="W311" s="114" t="s">
        <v>3113</v>
      </c>
      <c r="X311" s="112"/>
      <c r="AA311" s="24" t="s">
        <v>3120</v>
      </c>
      <c r="AB311" s="114"/>
      <c r="AC311" s="114"/>
      <c r="AD311" s="114"/>
      <c r="AE311" s="114"/>
      <c r="AF311" s="114"/>
      <c r="AG311" s="114"/>
      <c r="AH311" s="114"/>
      <c r="AI311" s="114"/>
      <c r="AJ311" s="558"/>
      <c r="AK311" s="114"/>
      <c r="AL311" s="558"/>
      <c r="AM311" s="114"/>
      <c r="AN311" s="558"/>
      <c r="AO311" s="112" t="s">
        <v>3113</v>
      </c>
      <c r="AP311" s="112">
        <v>7.6923076923076872E-2</v>
      </c>
      <c r="AQ311" s="112">
        <v>-0.17142857142857137</v>
      </c>
      <c r="AR311" s="112" t="s">
        <v>3113</v>
      </c>
      <c r="AS311" s="112" t="s">
        <v>3113</v>
      </c>
      <c r="AT311" s="114" t="s">
        <v>3113</v>
      </c>
      <c r="AU311" s="563"/>
      <c r="AV311" s="114" t="s">
        <v>3113</v>
      </c>
      <c r="AW311" s="114" t="s">
        <v>3113</v>
      </c>
      <c r="AX311" s="114"/>
      <c r="BA311" s="24" t="s">
        <v>3120</v>
      </c>
      <c r="BB311" s="114"/>
      <c r="BC311" s="114"/>
      <c r="BD311" s="114"/>
      <c r="BE311" s="114"/>
      <c r="BF311" s="114"/>
      <c r="BG311" s="114"/>
      <c r="BH311" s="114"/>
      <c r="BI311" s="114"/>
      <c r="BJ311" s="558"/>
      <c r="BK311" s="114"/>
      <c r="BL311" s="558"/>
      <c r="BM311" s="114"/>
      <c r="BN311" s="558"/>
      <c r="BO311" s="114" t="s">
        <v>3113</v>
      </c>
      <c r="BP311" s="114">
        <v>-0.2592592592592593</v>
      </c>
      <c r="BQ311" s="114">
        <v>0</v>
      </c>
      <c r="BR311" s="114" t="s">
        <v>3113</v>
      </c>
      <c r="BS311" s="114" t="s">
        <v>3113</v>
      </c>
      <c r="BT311" s="114" t="s">
        <v>3113</v>
      </c>
      <c r="BU311" s="558"/>
      <c r="BV311" s="114" t="s">
        <v>3113</v>
      </c>
      <c r="BW311" s="114" t="s">
        <v>3113</v>
      </c>
      <c r="BX311" s="112"/>
      <c r="CA311" s="24" t="s">
        <v>3120</v>
      </c>
      <c r="CB311" s="114"/>
      <c r="CC311" s="114"/>
      <c r="CD311" s="114"/>
      <c r="CE311" s="114"/>
      <c r="CF311" s="114"/>
      <c r="CG311" s="114"/>
      <c r="CH311" s="114"/>
      <c r="CI311" s="114"/>
      <c r="CJ311" s="558"/>
      <c r="CK311" s="114"/>
      <c r="CL311" s="558"/>
      <c r="CM311" s="114"/>
      <c r="CN311" s="558"/>
      <c r="CO311" s="114" t="s">
        <v>3113</v>
      </c>
      <c r="CP311" s="114">
        <v>0</v>
      </c>
      <c r="CQ311" s="114">
        <v>0</v>
      </c>
      <c r="CR311" s="114" t="s">
        <v>3113</v>
      </c>
      <c r="CS311" s="114" t="s">
        <v>3113</v>
      </c>
      <c r="CT311" s="114" t="s">
        <v>3113</v>
      </c>
      <c r="CU311" s="560"/>
      <c r="CV311" s="114" t="s">
        <v>3113</v>
      </c>
      <c r="CW311" s="114" t="s">
        <v>3113</v>
      </c>
      <c r="CX311" s="308"/>
      <c r="CY311" s="114"/>
      <c r="DA311" s="24" t="s">
        <v>3120</v>
      </c>
      <c r="DB311" s="114"/>
      <c r="DC311" s="114"/>
      <c r="DD311" s="114"/>
      <c r="DE311" s="114"/>
      <c r="DF311" s="114"/>
      <c r="DG311" s="114"/>
      <c r="DH311" s="114"/>
      <c r="DI311" s="114"/>
      <c r="DJ311" s="114"/>
      <c r="DK311" s="114"/>
      <c r="DL311" s="114"/>
      <c r="DM311" s="114"/>
      <c r="DN311" s="114"/>
      <c r="DO311" s="114" t="s">
        <v>3113</v>
      </c>
      <c r="DP311" s="114">
        <v>-0.4285714285714286</v>
      </c>
      <c r="DQ311" s="114">
        <v>0</v>
      </c>
      <c r="DR311" s="114" t="s">
        <v>3113</v>
      </c>
      <c r="DS311" s="114" t="s">
        <v>3113</v>
      </c>
      <c r="DT311" s="114" t="s">
        <v>3113</v>
      </c>
      <c r="DU311" s="114"/>
      <c r="DV311" s="114" t="s">
        <v>3113</v>
      </c>
      <c r="DW311" s="309" t="s">
        <v>3113</v>
      </c>
      <c r="DX311" s="114"/>
    </row>
    <row r="312" spans="1:128" x14ac:dyDescent="0.3">
      <c r="A312" s="24" t="s">
        <v>2978</v>
      </c>
      <c r="B312" s="114" t="s">
        <v>3113</v>
      </c>
      <c r="C312" s="114" t="s">
        <v>3113</v>
      </c>
      <c r="D312" s="114">
        <v>0</v>
      </c>
      <c r="E312" s="114" t="s">
        <v>3113</v>
      </c>
      <c r="F312" s="114" t="s">
        <v>3113</v>
      </c>
      <c r="G312" s="114" t="s">
        <v>3113</v>
      </c>
      <c r="H312" s="114">
        <v>0.39999999999999991</v>
      </c>
      <c r="I312" s="114">
        <v>-0.1428571428571429</v>
      </c>
      <c r="J312" s="558"/>
      <c r="K312" s="114">
        <v>0</v>
      </c>
      <c r="L312" s="558"/>
      <c r="M312" s="114">
        <v>0</v>
      </c>
      <c r="N312" s="558"/>
      <c r="O312" s="112">
        <v>0</v>
      </c>
      <c r="P312" s="112">
        <v>-0.16666666666666663</v>
      </c>
      <c r="Q312" s="112">
        <v>0</v>
      </c>
      <c r="R312" s="112">
        <v>0</v>
      </c>
      <c r="S312" s="112">
        <v>0</v>
      </c>
      <c r="T312" s="114">
        <v>0</v>
      </c>
      <c r="U312" s="563"/>
      <c r="V312" s="114">
        <v>0</v>
      </c>
      <c r="W312" s="114">
        <v>0</v>
      </c>
      <c r="X312" s="112">
        <v>-0.4</v>
      </c>
      <c r="AA312" s="24" t="s">
        <v>2978</v>
      </c>
      <c r="AB312" s="114" t="s">
        <v>3113</v>
      </c>
      <c r="AC312" s="114" t="s">
        <v>3113</v>
      </c>
      <c r="AD312" s="114">
        <v>0</v>
      </c>
      <c r="AE312" s="114" t="s">
        <v>3113</v>
      </c>
      <c r="AF312" s="114" t="s">
        <v>3113</v>
      </c>
      <c r="AG312" s="114" t="s">
        <v>3113</v>
      </c>
      <c r="AH312" s="114">
        <v>0</v>
      </c>
      <c r="AI312" s="114">
        <v>-3.8461538461538436E-2</v>
      </c>
      <c r="AJ312" s="558"/>
      <c r="AK312" s="114">
        <v>8.0000000000000071E-2</v>
      </c>
      <c r="AL312" s="558"/>
      <c r="AM312" s="114">
        <v>-0.11111111111111116</v>
      </c>
      <c r="AN312" s="558"/>
      <c r="AO312" s="112">
        <v>0</v>
      </c>
      <c r="AP312" s="112">
        <v>0.16666666666666674</v>
      </c>
      <c r="AQ312" s="112">
        <v>-0.1428571428571429</v>
      </c>
      <c r="AR312" s="112">
        <v>0</v>
      </c>
      <c r="AS312" s="112">
        <v>0</v>
      </c>
      <c r="AT312" s="114">
        <v>0</v>
      </c>
      <c r="AU312" s="563"/>
      <c r="AV312" s="114">
        <v>0</v>
      </c>
      <c r="AW312" s="114">
        <v>0</v>
      </c>
      <c r="AX312" s="114">
        <v>0.41666666666666674</v>
      </c>
      <c r="BA312" s="24" t="s">
        <v>2978</v>
      </c>
      <c r="BB312" s="114" t="s">
        <v>3113</v>
      </c>
      <c r="BC312" s="114" t="s">
        <v>3113</v>
      </c>
      <c r="BD312" s="114">
        <v>0</v>
      </c>
      <c r="BE312" s="114" t="s">
        <v>3113</v>
      </c>
      <c r="BF312" s="114" t="s">
        <v>3113</v>
      </c>
      <c r="BG312" s="114" t="s">
        <v>3113</v>
      </c>
      <c r="BH312" s="114">
        <v>0</v>
      </c>
      <c r="BI312" s="114">
        <v>0</v>
      </c>
      <c r="BJ312" s="558"/>
      <c r="BK312" s="114">
        <v>0</v>
      </c>
      <c r="BL312" s="558"/>
      <c r="BM312" s="114">
        <v>0</v>
      </c>
      <c r="BN312" s="558"/>
      <c r="BO312" s="114">
        <v>0</v>
      </c>
      <c r="BP312" s="114">
        <v>0</v>
      </c>
      <c r="BQ312" s="114">
        <v>0</v>
      </c>
      <c r="BR312" s="114">
        <v>0</v>
      </c>
      <c r="BS312" s="114">
        <v>0</v>
      </c>
      <c r="BT312" s="114">
        <v>0</v>
      </c>
      <c r="BU312" s="558"/>
      <c r="BV312" s="114">
        <v>0</v>
      </c>
      <c r="BW312" s="114">
        <v>0</v>
      </c>
      <c r="BX312" s="112">
        <v>0.25</v>
      </c>
      <c r="CA312" s="24" t="s">
        <v>2978</v>
      </c>
      <c r="CB312" s="114" t="s">
        <v>3113</v>
      </c>
      <c r="CC312" s="114" t="s">
        <v>3113</v>
      </c>
      <c r="CD312" s="114">
        <v>0</v>
      </c>
      <c r="CE312" s="114" t="s">
        <v>3113</v>
      </c>
      <c r="CF312" s="114" t="s">
        <v>3113</v>
      </c>
      <c r="CG312" s="114" t="s">
        <v>3113</v>
      </c>
      <c r="CH312" s="114">
        <v>0</v>
      </c>
      <c r="CI312" s="114">
        <v>0</v>
      </c>
      <c r="CJ312" s="558"/>
      <c r="CK312" s="114">
        <v>0</v>
      </c>
      <c r="CL312" s="558"/>
      <c r="CM312" s="114">
        <v>0</v>
      </c>
      <c r="CN312" s="558"/>
      <c r="CO312" s="114">
        <v>0</v>
      </c>
      <c r="CP312" s="114">
        <v>0</v>
      </c>
      <c r="CQ312" s="114">
        <v>0</v>
      </c>
      <c r="CR312" s="114">
        <v>0</v>
      </c>
      <c r="CS312" s="114">
        <v>0</v>
      </c>
      <c r="CT312" s="114">
        <v>0</v>
      </c>
      <c r="CU312" s="560"/>
      <c r="CV312" s="114">
        <v>0</v>
      </c>
      <c r="CW312" s="114">
        <v>0</v>
      </c>
      <c r="CX312" s="308">
        <v>0</v>
      </c>
      <c r="CY312" s="114"/>
      <c r="DA312" s="24" t="s">
        <v>2978</v>
      </c>
      <c r="DB312" s="114" t="s">
        <v>3113</v>
      </c>
      <c r="DC312" s="114" t="s">
        <v>3113</v>
      </c>
      <c r="DD312" s="114">
        <v>0</v>
      </c>
      <c r="DE312" s="114" t="s">
        <v>3113</v>
      </c>
      <c r="DF312" s="114" t="s">
        <v>3113</v>
      </c>
      <c r="DG312" s="114" t="s">
        <v>3113</v>
      </c>
      <c r="DH312" s="114">
        <v>0</v>
      </c>
      <c r="DI312" s="114">
        <v>4.0000000000000036E-2</v>
      </c>
      <c r="DJ312" s="114">
        <v>0</v>
      </c>
      <c r="DK312" s="114">
        <v>0</v>
      </c>
      <c r="DL312" s="114">
        <v>7.6923076923076872E-2</v>
      </c>
      <c r="DM312" s="114">
        <v>-7.1428571428571397E-2</v>
      </c>
      <c r="DN312" s="114">
        <v>0</v>
      </c>
      <c r="DO312" s="114">
        <v>0</v>
      </c>
      <c r="DP312" s="114">
        <v>0</v>
      </c>
      <c r="DQ312" s="114">
        <v>-3.8461538461538436E-2</v>
      </c>
      <c r="DR312" s="114">
        <v>0</v>
      </c>
      <c r="DS312" s="114">
        <v>0</v>
      </c>
      <c r="DT312" s="114">
        <v>0</v>
      </c>
      <c r="DU312" s="114"/>
      <c r="DV312" s="114">
        <v>0.19999999999999996</v>
      </c>
      <c r="DW312" s="309">
        <v>0.66666666666666674</v>
      </c>
      <c r="DX312" s="114">
        <v>-0.48</v>
      </c>
    </row>
    <row r="313" spans="1:128" x14ac:dyDescent="0.3">
      <c r="A313" s="24" t="s">
        <v>2092</v>
      </c>
      <c r="B313" s="114"/>
      <c r="C313" s="114"/>
      <c r="D313" s="114"/>
      <c r="E313" s="114"/>
      <c r="F313" s="114"/>
      <c r="G313" s="114"/>
      <c r="H313" s="114"/>
      <c r="I313" s="114"/>
      <c r="J313" s="558"/>
      <c r="K313" s="114"/>
      <c r="L313" s="558"/>
      <c r="M313" s="114"/>
      <c r="N313" s="558"/>
      <c r="O313" s="112" t="s">
        <v>3113</v>
      </c>
      <c r="P313" s="112">
        <v>0.1875</v>
      </c>
      <c r="Q313" s="112">
        <v>0.68421052631578938</v>
      </c>
      <c r="R313" s="112">
        <v>-0.125</v>
      </c>
      <c r="S313" s="112">
        <v>0</v>
      </c>
      <c r="T313" s="114">
        <v>7.1428571428571397E-2</v>
      </c>
      <c r="U313" s="563"/>
      <c r="V313" s="114">
        <v>0</v>
      </c>
      <c r="W313" s="114">
        <v>6.6666666666666652E-2</v>
      </c>
      <c r="X313" s="112">
        <v>0.25</v>
      </c>
      <c r="AA313" s="24" t="s">
        <v>2092</v>
      </c>
      <c r="AB313" s="114"/>
      <c r="AC313" s="114"/>
      <c r="AD313" s="114"/>
      <c r="AE313" s="114"/>
      <c r="AF313" s="114"/>
      <c r="AG313" s="114"/>
      <c r="AH313" s="114"/>
      <c r="AI313" s="114"/>
      <c r="AJ313" s="558"/>
      <c r="AK313" s="114"/>
      <c r="AL313" s="558"/>
      <c r="AM313" s="114"/>
      <c r="AN313" s="558"/>
      <c r="AO313" s="112" t="s">
        <v>3113</v>
      </c>
      <c r="AP313" s="112">
        <v>0.25</v>
      </c>
      <c r="AQ313" s="112">
        <v>0</v>
      </c>
      <c r="AR313" s="112">
        <v>-0.19999999999999996</v>
      </c>
      <c r="AS313" s="112">
        <v>0</v>
      </c>
      <c r="AT313" s="114">
        <v>8.3333333333333259E-2</v>
      </c>
      <c r="AU313" s="563"/>
      <c r="AV313" s="114">
        <v>7.6923076923076872E-2</v>
      </c>
      <c r="AW313" s="114">
        <v>0</v>
      </c>
      <c r="AX313" s="114">
        <v>-0.1428571428571429</v>
      </c>
      <c r="BA313" s="24" t="s">
        <v>2092</v>
      </c>
      <c r="BB313" s="114"/>
      <c r="BC313" s="114"/>
      <c r="BD313" s="114"/>
      <c r="BE313" s="114"/>
      <c r="BF313" s="114"/>
      <c r="BG313" s="114"/>
      <c r="BH313" s="114"/>
      <c r="BI313" s="114"/>
      <c r="BJ313" s="558"/>
      <c r="BK313" s="114"/>
      <c r="BL313" s="558"/>
      <c r="BM313" s="114"/>
      <c r="BN313" s="558"/>
      <c r="BO313" s="114" t="s">
        <v>3113</v>
      </c>
      <c r="BP313" s="114">
        <v>0.4814814814814814</v>
      </c>
      <c r="BQ313" s="114">
        <v>0.125</v>
      </c>
      <c r="BR313" s="114">
        <v>-0.11111111111111116</v>
      </c>
      <c r="BS313" s="114">
        <v>0</v>
      </c>
      <c r="BT313" s="114">
        <v>0.25</v>
      </c>
      <c r="BU313" s="558"/>
      <c r="BV313" s="114">
        <v>-0.19999999999999996</v>
      </c>
      <c r="BW313" s="114">
        <v>0</v>
      </c>
      <c r="BX313" s="112">
        <v>0</v>
      </c>
      <c r="CA313" s="24" t="s">
        <v>2092</v>
      </c>
      <c r="CB313" s="114"/>
      <c r="CC313" s="114"/>
      <c r="CD313" s="114"/>
      <c r="CE313" s="114"/>
      <c r="CF313" s="114"/>
      <c r="CG313" s="114"/>
      <c r="CH313" s="114"/>
      <c r="CI313" s="114"/>
      <c r="CJ313" s="558"/>
      <c r="CK313" s="114"/>
      <c r="CL313" s="558"/>
      <c r="CM313" s="114"/>
      <c r="CN313" s="558"/>
      <c r="CO313" s="114" t="s">
        <v>3113</v>
      </c>
      <c r="CP313" s="114">
        <v>0</v>
      </c>
      <c r="CQ313" s="114">
        <v>1</v>
      </c>
      <c r="CR313" s="114">
        <v>-0.5</v>
      </c>
      <c r="CS313" s="114">
        <v>0</v>
      </c>
      <c r="CT313" s="114">
        <v>1</v>
      </c>
      <c r="CU313" s="560"/>
      <c r="CV313" s="114">
        <v>-0.5</v>
      </c>
      <c r="CW313" s="114">
        <v>0</v>
      </c>
      <c r="CX313" s="308">
        <v>0</v>
      </c>
      <c r="CY313" s="114"/>
      <c r="DA313" s="24" t="s">
        <v>2092</v>
      </c>
      <c r="DB313" s="114"/>
      <c r="DC313" s="114"/>
      <c r="DD313" s="114"/>
      <c r="DE313" s="114"/>
      <c r="DF313" s="114"/>
      <c r="DG313" s="114"/>
      <c r="DH313" s="114"/>
      <c r="DI313" s="114"/>
      <c r="DJ313" s="114"/>
      <c r="DK313" s="114"/>
      <c r="DL313" s="114"/>
      <c r="DM313" s="114"/>
      <c r="DN313" s="114"/>
      <c r="DO313" s="114" t="s">
        <v>3113</v>
      </c>
      <c r="DP313" s="114">
        <v>0</v>
      </c>
      <c r="DQ313" s="114">
        <v>-0.33333333333333337</v>
      </c>
      <c r="DR313" s="114">
        <v>0.5</v>
      </c>
      <c r="DS313" s="114">
        <v>0</v>
      </c>
      <c r="DT313" s="114">
        <v>-0.26666666666666672</v>
      </c>
      <c r="DU313" s="114">
        <v>0.36363636363636354</v>
      </c>
      <c r="DV313" s="114">
        <v>0.36363636363636354</v>
      </c>
      <c r="DW313" s="309">
        <v>0</v>
      </c>
      <c r="DX313" s="114">
        <v>0</v>
      </c>
    </row>
    <row r="314" spans="1:128" x14ac:dyDescent="0.3">
      <c r="A314" s="24" t="s">
        <v>3122</v>
      </c>
      <c r="B314" s="114"/>
      <c r="C314" s="114"/>
      <c r="D314" s="114"/>
      <c r="E314" s="114"/>
      <c r="F314" s="114"/>
      <c r="G314" s="114"/>
      <c r="H314" s="114"/>
      <c r="I314" s="114"/>
      <c r="J314" s="558"/>
      <c r="K314" s="114" t="s">
        <v>3113</v>
      </c>
      <c r="L314" s="558"/>
      <c r="M314" s="114">
        <v>0.25</v>
      </c>
      <c r="N314" s="558"/>
      <c r="O314" s="112" t="s">
        <v>3113</v>
      </c>
      <c r="P314" s="112" t="s">
        <v>3113</v>
      </c>
      <c r="Q314" s="112">
        <v>-5.0000000000000044E-2</v>
      </c>
      <c r="R314" s="112">
        <v>0</v>
      </c>
      <c r="S314" s="112" t="s">
        <v>3113</v>
      </c>
      <c r="T314" s="114" t="s">
        <v>3113</v>
      </c>
      <c r="U314" s="563"/>
      <c r="V314" s="114" t="s">
        <v>3113</v>
      </c>
      <c r="W314" s="114" t="s">
        <v>3113</v>
      </c>
      <c r="X314" s="112"/>
      <c r="AA314" s="24" t="s">
        <v>3122</v>
      </c>
      <c r="AB314" s="114"/>
      <c r="AC314" s="114"/>
      <c r="AD314" s="114"/>
      <c r="AE314" s="114"/>
      <c r="AF314" s="114"/>
      <c r="AG314" s="114"/>
      <c r="AH314" s="114"/>
      <c r="AI314" s="114"/>
      <c r="AJ314" s="558"/>
      <c r="AK314" s="114" t="s">
        <v>3113</v>
      </c>
      <c r="AL314" s="558"/>
      <c r="AM314" s="114">
        <v>0</v>
      </c>
      <c r="AN314" s="558"/>
      <c r="AO314" s="112" t="s">
        <v>3113</v>
      </c>
      <c r="AP314" s="112" t="s">
        <v>3113</v>
      </c>
      <c r="AQ314" s="112">
        <v>0.19999999999999996</v>
      </c>
      <c r="AR314" s="112" t="s">
        <v>3113</v>
      </c>
      <c r="AS314" s="112" t="s">
        <v>3113</v>
      </c>
      <c r="AT314" s="114" t="s">
        <v>3113</v>
      </c>
      <c r="AU314" s="563"/>
      <c r="AV314" s="114" t="s">
        <v>3113</v>
      </c>
      <c r="AW314" s="114" t="s">
        <v>3113</v>
      </c>
      <c r="AX314" s="114"/>
      <c r="BA314" s="24" t="s">
        <v>3122</v>
      </c>
      <c r="BB314" s="114"/>
      <c r="BC314" s="114"/>
      <c r="BD314" s="114"/>
      <c r="BE314" s="114"/>
      <c r="BF314" s="114"/>
      <c r="BG314" s="114"/>
      <c r="BH314" s="114"/>
      <c r="BI314" s="114"/>
      <c r="BJ314" s="558"/>
      <c r="BK314" s="114" t="s">
        <v>3113</v>
      </c>
      <c r="BL314" s="558"/>
      <c r="BM314" s="114">
        <v>-8.333333333333337E-2</v>
      </c>
      <c r="BN314" s="558"/>
      <c r="BO314" s="114" t="s">
        <v>3113</v>
      </c>
      <c r="BP314" s="114" t="s">
        <v>3113</v>
      </c>
      <c r="BQ314" s="114">
        <v>-0.25</v>
      </c>
      <c r="BR314" s="114" t="s">
        <v>3113</v>
      </c>
      <c r="BS314" s="114" t="s">
        <v>3113</v>
      </c>
      <c r="BT314" s="114" t="s">
        <v>3113</v>
      </c>
      <c r="BU314" s="558"/>
      <c r="BV314" s="114" t="s">
        <v>3113</v>
      </c>
      <c r="BW314" s="114" t="s">
        <v>3113</v>
      </c>
      <c r="BX314" s="112"/>
      <c r="CA314" s="24" t="s">
        <v>3122</v>
      </c>
      <c r="CB314" s="114"/>
      <c r="CC314" s="114"/>
      <c r="CD314" s="114"/>
      <c r="CE314" s="114"/>
      <c r="CF314" s="114"/>
      <c r="CG314" s="114"/>
      <c r="CH314" s="114"/>
      <c r="CI314" s="114"/>
      <c r="CJ314" s="558"/>
      <c r="CK314" s="114" t="s">
        <v>3113</v>
      </c>
      <c r="CL314" s="558"/>
      <c r="CM314" s="114">
        <v>0</v>
      </c>
      <c r="CN314" s="558"/>
      <c r="CO314" s="114" t="s">
        <v>3113</v>
      </c>
      <c r="CP314" s="114" t="s">
        <v>3113</v>
      </c>
      <c r="CQ314" s="114" t="s">
        <v>3113</v>
      </c>
      <c r="CR314" s="114">
        <v>-0.5</v>
      </c>
      <c r="CS314" s="114" t="s">
        <v>3113</v>
      </c>
      <c r="CT314" s="114" t="s">
        <v>3113</v>
      </c>
      <c r="CU314" s="560"/>
      <c r="CV314" s="114" t="s">
        <v>3113</v>
      </c>
      <c r="CW314" s="114" t="s">
        <v>3113</v>
      </c>
      <c r="CX314" s="308"/>
      <c r="CY314" s="114"/>
      <c r="DA314" s="24" t="s">
        <v>3122</v>
      </c>
      <c r="DB314" s="114"/>
      <c r="DC314" s="114"/>
      <c r="DD314" s="114"/>
      <c r="DE314" s="114"/>
      <c r="DF314" s="114"/>
      <c r="DG314" s="114"/>
      <c r="DH314" s="114"/>
      <c r="DI314" s="114"/>
      <c r="DJ314" s="114"/>
      <c r="DK314" s="114" t="s">
        <v>3113</v>
      </c>
      <c r="DL314" s="114">
        <v>0</v>
      </c>
      <c r="DM314" s="114">
        <v>-3.8461538461538436E-2</v>
      </c>
      <c r="DN314" s="114" t="s">
        <v>3113</v>
      </c>
      <c r="DO314" s="114" t="s">
        <v>3113</v>
      </c>
      <c r="DP314" s="114" t="s">
        <v>3113</v>
      </c>
      <c r="DQ314" s="114">
        <v>0.19999999999999996</v>
      </c>
      <c r="DR314" s="114" t="s">
        <v>3113</v>
      </c>
      <c r="DS314" s="114" t="s">
        <v>3113</v>
      </c>
      <c r="DT314" s="114" t="s">
        <v>3113</v>
      </c>
      <c r="DU314" s="114"/>
      <c r="DV314" s="114" t="s">
        <v>3113</v>
      </c>
      <c r="DW314" s="309" t="s">
        <v>3113</v>
      </c>
      <c r="DX314" s="114"/>
    </row>
    <row r="315" spans="1:128" x14ac:dyDescent="0.3">
      <c r="A315" s="24" t="s">
        <v>2979</v>
      </c>
      <c r="B315" s="114" t="s">
        <v>3113</v>
      </c>
      <c r="C315" s="114" t="s">
        <v>3113</v>
      </c>
      <c r="D315" s="114" t="s">
        <v>3113</v>
      </c>
      <c r="E315" s="114" t="s">
        <v>3113</v>
      </c>
      <c r="F315" s="114">
        <v>-0.41666666666666663</v>
      </c>
      <c r="G315" s="114" t="s">
        <v>3113</v>
      </c>
      <c r="H315" s="114" t="s">
        <v>3113</v>
      </c>
      <c r="I315" s="114" t="s">
        <v>3113</v>
      </c>
      <c r="J315" s="558"/>
      <c r="K315" s="114">
        <v>0.66666666666666674</v>
      </c>
      <c r="L315" s="558"/>
      <c r="M315" s="114">
        <v>0.19999999999999996</v>
      </c>
      <c r="N315" s="558"/>
      <c r="O315" s="112">
        <v>0</v>
      </c>
      <c r="P315" s="112" t="s">
        <v>3113</v>
      </c>
      <c r="Q315" s="112" t="s">
        <v>3113</v>
      </c>
      <c r="R315" s="112" t="s">
        <v>3113</v>
      </c>
      <c r="S315" s="112">
        <v>-7.6923076923076872E-2</v>
      </c>
      <c r="T315" s="114">
        <v>0</v>
      </c>
      <c r="U315" s="563"/>
      <c r="V315" s="114">
        <v>8.3333333333333259E-2</v>
      </c>
      <c r="W315" s="114">
        <v>0</v>
      </c>
      <c r="X315" s="112">
        <v>0</v>
      </c>
      <c r="AA315" s="24" t="s">
        <v>2979</v>
      </c>
      <c r="AB315" s="114" t="s">
        <v>3113</v>
      </c>
      <c r="AC315" s="114" t="s">
        <v>3113</v>
      </c>
      <c r="AD315" s="114" t="s">
        <v>3113</v>
      </c>
      <c r="AE315" s="114" t="s">
        <v>3113</v>
      </c>
      <c r="AF315" s="114">
        <v>-0.66666666666666674</v>
      </c>
      <c r="AG315" s="114" t="s">
        <v>3113</v>
      </c>
      <c r="AH315" s="114"/>
      <c r="AI315" s="114" t="s">
        <v>3113</v>
      </c>
      <c r="AJ315" s="558"/>
      <c r="AK315" s="114">
        <v>0.33333333333333326</v>
      </c>
      <c r="AL315" s="558"/>
      <c r="AM315" s="114">
        <v>0</v>
      </c>
      <c r="AN315" s="558"/>
      <c r="AO315" s="112">
        <v>-0.33333333333333337</v>
      </c>
      <c r="AP315" s="112" t="s">
        <v>3113</v>
      </c>
      <c r="AQ315" s="112" t="s">
        <v>3113</v>
      </c>
      <c r="AR315" s="112">
        <v>-0.19999999999999996</v>
      </c>
      <c r="AS315" s="112">
        <v>0</v>
      </c>
      <c r="AT315" s="114">
        <v>0.25</v>
      </c>
      <c r="AU315" s="563"/>
      <c r="AV315" s="114">
        <v>0</v>
      </c>
      <c r="AW315" s="114">
        <v>0</v>
      </c>
      <c r="AX315" s="114">
        <v>0.30000000000000004</v>
      </c>
      <c r="BA315" s="24" t="s">
        <v>2979</v>
      </c>
      <c r="BB315" s="114" t="s">
        <v>3113</v>
      </c>
      <c r="BC315" s="114" t="s">
        <v>3113</v>
      </c>
      <c r="BD315" s="114" t="s">
        <v>3113</v>
      </c>
      <c r="BE315" s="114" t="s">
        <v>3113</v>
      </c>
      <c r="BF315" s="114">
        <v>0.33333333333333326</v>
      </c>
      <c r="BG315" s="114" t="s">
        <v>3113</v>
      </c>
      <c r="BH315" s="114" t="s">
        <v>3113</v>
      </c>
      <c r="BI315" s="114" t="s">
        <v>3113</v>
      </c>
      <c r="BJ315" s="558"/>
      <c r="BK315" s="114">
        <v>0</v>
      </c>
      <c r="BL315" s="558"/>
      <c r="BM315" s="114">
        <v>-8.333333333333337E-2</v>
      </c>
      <c r="BN315" s="558"/>
      <c r="BO315" s="114">
        <v>0.81818181818181812</v>
      </c>
      <c r="BP315" s="114" t="s">
        <v>3113</v>
      </c>
      <c r="BQ315" s="114" t="s">
        <v>3113</v>
      </c>
      <c r="BR315" s="114">
        <v>0</v>
      </c>
      <c r="BS315" s="114">
        <v>0</v>
      </c>
      <c r="BT315" s="114">
        <v>0</v>
      </c>
      <c r="BU315" s="558"/>
      <c r="BV315" s="114">
        <v>0</v>
      </c>
      <c r="BW315" s="114">
        <v>0</v>
      </c>
      <c r="BX315" s="112">
        <v>0</v>
      </c>
      <c r="CA315" s="24" t="s">
        <v>2979</v>
      </c>
      <c r="CB315" s="114" t="s">
        <v>3113</v>
      </c>
      <c r="CC315" s="114" t="s">
        <v>3113</v>
      </c>
      <c r="CD315" s="114" t="s">
        <v>3113</v>
      </c>
      <c r="CE315" s="114" t="s">
        <v>3113</v>
      </c>
      <c r="CF315" s="114">
        <v>-0.5</v>
      </c>
      <c r="CG315" s="114" t="s">
        <v>3113</v>
      </c>
      <c r="CH315" s="114" t="s">
        <v>3113</v>
      </c>
      <c r="CI315" s="114" t="s">
        <v>3113</v>
      </c>
      <c r="CJ315" s="558"/>
      <c r="CK315" s="114">
        <v>3.25</v>
      </c>
      <c r="CL315" s="558"/>
      <c r="CM315" s="114">
        <v>-0.76470588235294112</v>
      </c>
      <c r="CN315" s="558"/>
      <c r="CO315" s="114">
        <v>0</v>
      </c>
      <c r="CP315" s="114" t="s">
        <v>3113</v>
      </c>
      <c r="CQ315" s="114">
        <v>0.33333333333333326</v>
      </c>
      <c r="CR315" s="114" t="s">
        <v>3113</v>
      </c>
      <c r="CS315" s="114">
        <v>0</v>
      </c>
      <c r="CT315" s="114">
        <v>0.5</v>
      </c>
      <c r="CU315" s="560"/>
      <c r="CV315" s="114">
        <v>0.33333333333333326</v>
      </c>
      <c r="CW315" s="114">
        <v>-0.5</v>
      </c>
      <c r="CX315" s="308">
        <v>1</v>
      </c>
      <c r="CY315" s="114"/>
      <c r="DA315" s="24" t="s">
        <v>2979</v>
      </c>
      <c r="DB315" s="114" t="s">
        <v>3113</v>
      </c>
      <c r="DC315" s="114" t="s">
        <v>3113</v>
      </c>
      <c r="DD315" s="114" t="s">
        <v>3113</v>
      </c>
      <c r="DE315" s="114" t="s">
        <v>3113</v>
      </c>
      <c r="DF315" s="114">
        <v>4.3478260869565188E-2</v>
      </c>
      <c r="DG315" s="114" t="s">
        <v>3113</v>
      </c>
      <c r="DH315" s="114" t="s">
        <v>3113</v>
      </c>
      <c r="DI315" s="114" t="s">
        <v>3113</v>
      </c>
      <c r="DJ315" s="114">
        <v>0</v>
      </c>
      <c r="DK315" s="114">
        <v>0</v>
      </c>
      <c r="DL315" s="114">
        <v>0</v>
      </c>
      <c r="DM315" s="114">
        <v>0</v>
      </c>
      <c r="DN315" s="114" t="s">
        <v>3113</v>
      </c>
      <c r="DO315" s="114" t="s">
        <v>3113</v>
      </c>
      <c r="DP315" s="114" t="s">
        <v>3113</v>
      </c>
      <c r="DQ315" s="114" t="s">
        <v>3113</v>
      </c>
      <c r="DR315" s="114">
        <v>0</v>
      </c>
      <c r="DS315" s="114">
        <v>0</v>
      </c>
      <c r="DT315" s="114">
        <v>0.10000000000000009</v>
      </c>
      <c r="DU315" s="114">
        <v>9.0909090909090828E-2</v>
      </c>
      <c r="DV315" s="114">
        <v>-9.0909090909090939E-2</v>
      </c>
      <c r="DW315" s="309">
        <v>0.10000000000000009</v>
      </c>
      <c r="DX315" s="114">
        <v>-9.0909090909090939E-2</v>
      </c>
    </row>
    <row r="316" spans="1:128" x14ac:dyDescent="0.3">
      <c r="A316" s="24" t="s">
        <v>2980</v>
      </c>
      <c r="B316" s="114">
        <v>0</v>
      </c>
      <c r="C316" s="114" t="s">
        <v>3113</v>
      </c>
      <c r="D316" s="114" t="s">
        <v>3113</v>
      </c>
      <c r="E316" s="114">
        <v>0</v>
      </c>
      <c r="F316" s="114">
        <v>0</v>
      </c>
      <c r="G316" s="114" t="s">
        <v>3113</v>
      </c>
      <c r="H316" s="114" t="s">
        <v>3113</v>
      </c>
      <c r="I316" s="114" t="s">
        <v>3113</v>
      </c>
      <c r="J316" s="558"/>
      <c r="K316" s="114" t="s">
        <v>3113</v>
      </c>
      <c r="L316" s="558"/>
      <c r="M316" s="114">
        <v>0</v>
      </c>
      <c r="N316" s="558"/>
      <c r="O316" s="112">
        <v>7.6923076923076872E-2</v>
      </c>
      <c r="P316" s="112" t="s">
        <v>3113</v>
      </c>
      <c r="Q316" s="112" t="s">
        <v>3113</v>
      </c>
      <c r="R316" s="112">
        <v>-7.6923076923076872E-2</v>
      </c>
      <c r="S316" s="112" t="s">
        <v>3113</v>
      </c>
      <c r="T316" s="114" t="s">
        <v>3113</v>
      </c>
      <c r="U316" s="563"/>
      <c r="V316" s="114">
        <v>-0.1428571428571429</v>
      </c>
      <c r="W316" s="114">
        <v>0.16666666666666674</v>
      </c>
      <c r="X316" s="112">
        <v>-9.9999999999999978E-2</v>
      </c>
      <c r="AA316" s="24" t="s">
        <v>2980</v>
      </c>
      <c r="AB316" s="114">
        <v>0</v>
      </c>
      <c r="AC316" s="114" t="s">
        <v>3113</v>
      </c>
      <c r="AD316" s="114" t="s">
        <v>3113</v>
      </c>
      <c r="AE316" s="114">
        <v>9.0909090909090828E-2</v>
      </c>
      <c r="AF316" s="114">
        <v>0</v>
      </c>
      <c r="AG316" s="114" t="s">
        <v>3113</v>
      </c>
      <c r="AH316" s="114" t="s">
        <v>3113</v>
      </c>
      <c r="AI316" s="114" t="s">
        <v>3113</v>
      </c>
      <c r="AJ316" s="558"/>
      <c r="AK316" s="114" t="s">
        <v>3113</v>
      </c>
      <c r="AL316" s="558"/>
      <c r="AM316" s="114">
        <v>0</v>
      </c>
      <c r="AN316" s="558"/>
      <c r="AO316" s="112">
        <v>0</v>
      </c>
      <c r="AP316" s="112" t="s">
        <v>3113</v>
      </c>
      <c r="AQ316" s="112" t="s">
        <v>3113</v>
      </c>
      <c r="AR316" s="112">
        <v>0</v>
      </c>
      <c r="AS316" s="112" t="s">
        <v>3113</v>
      </c>
      <c r="AT316" s="114" t="s">
        <v>3113</v>
      </c>
      <c r="AU316" s="563"/>
      <c r="AV316" s="114">
        <v>0</v>
      </c>
      <c r="AW316" s="114">
        <v>8.3333333333333259E-2</v>
      </c>
      <c r="AX316" s="114">
        <v>-3.0769230769230771E-2</v>
      </c>
      <c r="BA316" s="24" t="s">
        <v>2980</v>
      </c>
      <c r="BB316" s="114">
        <v>-0.25</v>
      </c>
      <c r="BC316" s="114" t="s">
        <v>3113</v>
      </c>
      <c r="BD316" s="114" t="s">
        <v>3113</v>
      </c>
      <c r="BE316" s="114">
        <v>0</v>
      </c>
      <c r="BF316" s="114">
        <v>0</v>
      </c>
      <c r="BG316" s="114" t="s">
        <v>3113</v>
      </c>
      <c r="BH316" s="114" t="s">
        <v>3113</v>
      </c>
      <c r="BI316" s="114" t="s">
        <v>3113</v>
      </c>
      <c r="BJ316" s="558"/>
      <c r="BK316" s="114" t="s">
        <v>3113</v>
      </c>
      <c r="BL316" s="558"/>
      <c r="BM316" s="114">
        <v>0</v>
      </c>
      <c r="BN316" s="558"/>
      <c r="BO316" s="114">
        <v>0</v>
      </c>
      <c r="BP316" s="114" t="s">
        <v>3113</v>
      </c>
      <c r="BQ316" s="114" t="s">
        <v>3113</v>
      </c>
      <c r="BR316" s="114">
        <v>0</v>
      </c>
      <c r="BS316" s="114" t="s">
        <v>3113</v>
      </c>
      <c r="BT316" s="114" t="s">
        <v>3113</v>
      </c>
      <c r="BU316" s="558"/>
      <c r="BV316" s="114">
        <v>0</v>
      </c>
      <c r="BW316" s="114">
        <v>0.16666666666666674</v>
      </c>
      <c r="BX316" s="112">
        <v>-0.1428571428571429</v>
      </c>
      <c r="CA316" s="24" t="s">
        <v>2980</v>
      </c>
      <c r="CB316" s="114">
        <v>-0.25</v>
      </c>
      <c r="CC316" s="114" t="s">
        <v>3113</v>
      </c>
      <c r="CD316" s="114" t="s">
        <v>3113</v>
      </c>
      <c r="CE316" s="114">
        <v>0.33333333333333326</v>
      </c>
      <c r="CF316" s="114">
        <v>0</v>
      </c>
      <c r="CG316" s="114" t="s">
        <v>3113</v>
      </c>
      <c r="CH316" s="114" t="s">
        <v>3113</v>
      </c>
      <c r="CI316" s="114" t="s">
        <v>3113</v>
      </c>
      <c r="CJ316" s="558"/>
      <c r="CK316" s="114" t="s">
        <v>3113</v>
      </c>
      <c r="CL316" s="558"/>
      <c r="CM316" s="114">
        <v>0</v>
      </c>
      <c r="CN316" s="558"/>
      <c r="CO316" s="114">
        <v>0</v>
      </c>
      <c r="CP316" s="114" t="s">
        <v>3113</v>
      </c>
      <c r="CQ316" s="114" t="s">
        <v>3113</v>
      </c>
      <c r="CR316" s="114">
        <v>-0.5</v>
      </c>
      <c r="CS316" s="114" t="s">
        <v>3113</v>
      </c>
      <c r="CT316" s="114" t="s">
        <v>3113</v>
      </c>
      <c r="CU316" s="560"/>
      <c r="CV316" s="114">
        <v>-0.25</v>
      </c>
      <c r="CW316" s="114">
        <v>-0.33333333333333337</v>
      </c>
      <c r="CX316" s="308">
        <v>0</v>
      </c>
      <c r="CY316" s="114"/>
      <c r="DA316" s="24" t="s">
        <v>2980</v>
      </c>
      <c r="DB316" s="114">
        <v>0.15384615384615374</v>
      </c>
      <c r="DC316" s="114" t="s">
        <v>3113</v>
      </c>
      <c r="DD316" s="114" t="s">
        <v>3113</v>
      </c>
      <c r="DE316" s="114">
        <v>0</v>
      </c>
      <c r="DF316" s="114">
        <v>0</v>
      </c>
      <c r="DG316" s="114" t="s">
        <v>3113</v>
      </c>
      <c r="DH316" s="114" t="s">
        <v>3113</v>
      </c>
      <c r="DI316" s="114" t="s">
        <v>3113</v>
      </c>
      <c r="DJ316" s="114" t="s">
        <v>3113</v>
      </c>
      <c r="DK316" s="114">
        <v>0</v>
      </c>
      <c r="DL316" s="114">
        <v>0</v>
      </c>
      <c r="DM316" s="114">
        <v>0</v>
      </c>
      <c r="DN316" s="114">
        <v>0</v>
      </c>
      <c r="DO316" s="114">
        <v>0</v>
      </c>
      <c r="DP316" s="114" t="s">
        <v>3113</v>
      </c>
      <c r="DQ316" s="114" t="s">
        <v>3113</v>
      </c>
      <c r="DR316" s="114">
        <v>0</v>
      </c>
      <c r="DS316" s="114" t="s">
        <v>3113</v>
      </c>
      <c r="DT316" s="114" t="s">
        <v>3113</v>
      </c>
      <c r="DU316" s="114"/>
      <c r="DV316" s="114">
        <v>7.6923076923076872E-2</v>
      </c>
      <c r="DW316" s="309">
        <v>7.1428571428571397E-2</v>
      </c>
      <c r="DX316" s="114">
        <v>-0.19999999999999996</v>
      </c>
    </row>
    <row r="317" spans="1:128" x14ac:dyDescent="0.3">
      <c r="A317" s="24" t="s">
        <v>3123</v>
      </c>
      <c r="B317" s="114"/>
      <c r="C317" s="114"/>
      <c r="D317" s="114"/>
      <c r="E317" s="114"/>
      <c r="F317" s="114"/>
      <c r="G317" s="114"/>
      <c r="H317" s="114"/>
      <c r="I317" s="114"/>
      <c r="J317" s="558"/>
      <c r="K317" s="114"/>
      <c r="L317" s="558"/>
      <c r="M317" s="114"/>
      <c r="N317" s="558"/>
      <c r="O317" s="112"/>
      <c r="P317" s="112"/>
      <c r="Q317" s="112"/>
      <c r="R317" s="112"/>
      <c r="S317" s="112" t="s">
        <v>3113</v>
      </c>
      <c r="T317" s="114">
        <v>0.16666666666666674</v>
      </c>
      <c r="U317" s="563"/>
      <c r="V317" s="114" t="s">
        <v>3113</v>
      </c>
      <c r="W317" s="114" t="s">
        <v>3113</v>
      </c>
      <c r="X317" s="112"/>
      <c r="AA317" s="24" t="s">
        <v>3123</v>
      </c>
      <c r="AB317" s="114"/>
      <c r="AC317" s="114"/>
      <c r="AD317" s="114"/>
      <c r="AE317" s="114"/>
      <c r="AF317" s="114"/>
      <c r="AG317" s="114"/>
      <c r="AH317" s="114"/>
      <c r="AI317" s="114"/>
      <c r="AJ317" s="558"/>
      <c r="AK317" s="114"/>
      <c r="AL317" s="558"/>
      <c r="AM317" s="114"/>
      <c r="AN317" s="558"/>
      <c r="AO317" s="112"/>
      <c r="AP317" s="112"/>
      <c r="AQ317" s="112"/>
      <c r="AR317" s="112"/>
      <c r="AS317" s="112" t="s">
        <v>3113</v>
      </c>
      <c r="AT317" s="114">
        <v>0</v>
      </c>
      <c r="AU317" s="563"/>
      <c r="AV317" s="114" t="s">
        <v>3113</v>
      </c>
      <c r="AW317" s="114" t="s">
        <v>3113</v>
      </c>
      <c r="AX317" s="114"/>
      <c r="BB317" s="114"/>
      <c r="BC317" s="114"/>
      <c r="BD317" s="114"/>
      <c r="BE317" s="114"/>
      <c r="BF317" s="114"/>
      <c r="BG317" s="114"/>
      <c r="BH317" s="114"/>
      <c r="BI317" s="114"/>
      <c r="BJ317" s="558"/>
      <c r="BK317" s="114"/>
      <c r="BL317" s="558"/>
      <c r="BM317" s="114"/>
      <c r="BN317" s="558"/>
      <c r="BO317" s="114"/>
      <c r="BP317" s="114"/>
      <c r="BQ317" s="114"/>
      <c r="BR317" s="114"/>
      <c r="BS317" s="114" t="s">
        <v>3113</v>
      </c>
      <c r="BT317" s="114">
        <v>0</v>
      </c>
      <c r="BU317" s="558"/>
      <c r="BV317" s="114" t="s">
        <v>3113</v>
      </c>
      <c r="BW317" s="114" t="s">
        <v>3113</v>
      </c>
      <c r="BX317" s="112"/>
      <c r="CA317" s="24" t="s">
        <v>3123</v>
      </c>
      <c r="CB317" s="114"/>
      <c r="CC317" s="114"/>
      <c r="CD317" s="114"/>
      <c r="CE317" s="114"/>
      <c r="CF317" s="114"/>
      <c r="CG317" s="114"/>
      <c r="CH317" s="114"/>
      <c r="CI317" s="114"/>
      <c r="CJ317" s="558"/>
      <c r="CK317" s="114"/>
      <c r="CL317" s="558"/>
      <c r="CM317" s="114"/>
      <c r="CN317" s="558"/>
      <c r="CO317" s="114"/>
      <c r="CP317" s="114"/>
      <c r="CQ317" s="114"/>
      <c r="CR317" s="114"/>
      <c r="CS317" s="114" t="s">
        <v>3113</v>
      </c>
      <c r="CT317" s="114"/>
      <c r="CU317" s="560"/>
      <c r="CV317" s="114" t="s">
        <v>3113</v>
      </c>
      <c r="CW317" s="114" t="s">
        <v>3113</v>
      </c>
      <c r="CX317" s="308"/>
      <c r="CY317" s="114"/>
      <c r="DA317" s="24" t="s">
        <v>3123</v>
      </c>
      <c r="DB317" s="114"/>
      <c r="DC317" s="114"/>
      <c r="DD317" s="114"/>
      <c r="DE317" s="114"/>
      <c r="DF317" s="114"/>
      <c r="DG317" s="114"/>
      <c r="DH317" s="114"/>
      <c r="DI317" s="114"/>
      <c r="DJ317" s="114"/>
      <c r="DK317" s="114"/>
      <c r="DL317" s="114"/>
      <c r="DM317" s="114"/>
      <c r="DN317" s="114"/>
      <c r="DO317" s="114"/>
      <c r="DP317" s="114"/>
      <c r="DQ317" s="114"/>
      <c r="DR317" s="114"/>
      <c r="DS317" s="114" t="s">
        <v>3113</v>
      </c>
      <c r="DT317" s="114">
        <v>0</v>
      </c>
      <c r="DU317" s="114"/>
      <c r="DV317" s="114" t="s">
        <v>3113</v>
      </c>
      <c r="DW317" s="309" t="s">
        <v>3113</v>
      </c>
      <c r="DX317" s="114"/>
    </row>
    <row r="318" spans="1:128" x14ac:dyDescent="0.3">
      <c r="A318" s="24" t="s">
        <v>3124</v>
      </c>
      <c r="B318" s="114"/>
      <c r="C318" s="114"/>
      <c r="D318" s="114"/>
      <c r="E318" s="114"/>
      <c r="F318" s="114"/>
      <c r="G318" s="114"/>
      <c r="H318" s="114"/>
      <c r="I318" s="114" t="s">
        <v>3113</v>
      </c>
      <c r="J318" s="558"/>
      <c r="K318" s="114" t="s">
        <v>3113</v>
      </c>
      <c r="L318" s="558"/>
      <c r="M318" s="114" t="s">
        <v>3113</v>
      </c>
      <c r="N318" s="558"/>
      <c r="O318" s="112" t="s">
        <v>3113</v>
      </c>
      <c r="P318" s="112" t="s">
        <v>3113</v>
      </c>
      <c r="Q318" s="112" t="s">
        <v>3113</v>
      </c>
      <c r="R318" s="112" t="s">
        <v>3113</v>
      </c>
      <c r="S318" s="112" t="s">
        <v>3113</v>
      </c>
      <c r="T318" s="114" t="s">
        <v>3113</v>
      </c>
      <c r="U318" s="563"/>
      <c r="V318" s="114" t="s">
        <v>3113</v>
      </c>
      <c r="W318" s="114" t="s">
        <v>3113</v>
      </c>
      <c r="X318" s="112"/>
      <c r="AA318" s="24" t="s">
        <v>3124</v>
      </c>
      <c r="AB318" s="114"/>
      <c r="AC318" s="114"/>
      <c r="AD318" s="114"/>
      <c r="AE318" s="114"/>
      <c r="AF318" s="114"/>
      <c r="AG318" s="114"/>
      <c r="AH318" s="114"/>
      <c r="AI318" s="114" t="s">
        <v>3113</v>
      </c>
      <c r="AJ318" s="558"/>
      <c r="AK318" s="114" t="s">
        <v>3113</v>
      </c>
      <c r="AL318" s="558"/>
      <c r="AM318" s="114" t="s">
        <v>3113</v>
      </c>
      <c r="AN318" s="558"/>
      <c r="AO318" s="112" t="s">
        <v>3113</v>
      </c>
      <c r="AP318" s="112" t="s">
        <v>3113</v>
      </c>
      <c r="AQ318" s="112" t="s">
        <v>3113</v>
      </c>
      <c r="AR318" s="112" t="s">
        <v>3113</v>
      </c>
      <c r="AS318" s="112" t="s">
        <v>3113</v>
      </c>
      <c r="AT318" s="114" t="s">
        <v>3113</v>
      </c>
      <c r="AU318" s="563"/>
      <c r="AV318" s="114" t="s">
        <v>3113</v>
      </c>
      <c r="AW318" s="114" t="s">
        <v>3113</v>
      </c>
      <c r="AX318" s="114"/>
      <c r="BA318" s="24" t="s">
        <v>3124</v>
      </c>
      <c r="BB318" s="114"/>
      <c r="BC318" s="114"/>
      <c r="BD318" s="114"/>
      <c r="BE318" s="114"/>
      <c r="BF318" s="114"/>
      <c r="BG318" s="114"/>
      <c r="BH318" s="114"/>
      <c r="BI318" s="114" t="s">
        <v>3113</v>
      </c>
      <c r="BJ318" s="558"/>
      <c r="BK318" s="114" t="s">
        <v>3113</v>
      </c>
      <c r="BL318" s="558"/>
      <c r="BM318" s="114" t="s">
        <v>3113</v>
      </c>
      <c r="BN318" s="558"/>
      <c r="BO318" s="114" t="s">
        <v>3113</v>
      </c>
      <c r="BP318" s="114" t="s">
        <v>3113</v>
      </c>
      <c r="BQ318" s="114" t="s">
        <v>3113</v>
      </c>
      <c r="BR318" s="114" t="s">
        <v>3113</v>
      </c>
      <c r="BS318" s="114" t="s">
        <v>3113</v>
      </c>
      <c r="BT318" s="114" t="s">
        <v>3113</v>
      </c>
      <c r="BU318" s="558"/>
      <c r="BV318" s="114" t="s">
        <v>3113</v>
      </c>
      <c r="BW318" s="114" t="s">
        <v>3113</v>
      </c>
      <c r="BX318" s="112"/>
      <c r="CA318" s="24" t="s">
        <v>3124</v>
      </c>
      <c r="CB318" s="114"/>
      <c r="CC318" s="114"/>
      <c r="CD318" s="114"/>
      <c r="CE318" s="114"/>
      <c r="CF318" s="114"/>
      <c r="CG318" s="114"/>
      <c r="CH318" s="114"/>
      <c r="CI318" s="114" t="s">
        <v>3113</v>
      </c>
      <c r="CJ318" s="558"/>
      <c r="CK318" s="114" t="s">
        <v>3113</v>
      </c>
      <c r="CL318" s="558"/>
      <c r="CM318" s="114" t="s">
        <v>3113</v>
      </c>
      <c r="CN318" s="558"/>
      <c r="CO318" s="114" t="s">
        <v>3113</v>
      </c>
      <c r="CP318" s="114" t="s">
        <v>3113</v>
      </c>
      <c r="CQ318" s="114" t="s">
        <v>3113</v>
      </c>
      <c r="CR318" s="114" t="s">
        <v>3113</v>
      </c>
      <c r="CS318" s="114" t="s">
        <v>3113</v>
      </c>
      <c r="CT318" s="114" t="s">
        <v>3113</v>
      </c>
      <c r="CU318" s="560"/>
      <c r="CV318" s="114" t="s">
        <v>3113</v>
      </c>
      <c r="CW318" s="114" t="s">
        <v>3113</v>
      </c>
      <c r="CX318" s="308"/>
      <c r="CY318" s="114"/>
      <c r="DA318" s="24" t="s">
        <v>3124</v>
      </c>
      <c r="DB318" s="114"/>
      <c r="DC318" s="114"/>
      <c r="DD318" s="114"/>
      <c r="DE318" s="114"/>
      <c r="DF318" s="114"/>
      <c r="DG318" s="114"/>
      <c r="DH318" s="114"/>
      <c r="DI318" s="114" t="s">
        <v>3113</v>
      </c>
      <c r="DJ318" s="114" t="s">
        <v>3113</v>
      </c>
      <c r="DK318" s="114" t="s">
        <v>3113</v>
      </c>
      <c r="DL318" s="114" t="s">
        <v>3113</v>
      </c>
      <c r="DM318" s="114" t="s">
        <v>3113</v>
      </c>
      <c r="DN318" s="114" t="s">
        <v>3113</v>
      </c>
      <c r="DO318" s="114" t="s">
        <v>3113</v>
      </c>
      <c r="DP318" s="114" t="s">
        <v>3113</v>
      </c>
      <c r="DQ318" s="114" t="s">
        <v>3113</v>
      </c>
      <c r="DR318" s="114" t="s">
        <v>3113</v>
      </c>
      <c r="DS318" s="114" t="s">
        <v>3113</v>
      </c>
      <c r="DT318" s="114" t="s">
        <v>3113</v>
      </c>
      <c r="DU318" s="114"/>
      <c r="DV318" s="114" t="s">
        <v>3113</v>
      </c>
      <c r="DW318" s="309" t="s">
        <v>3113</v>
      </c>
      <c r="DX318" s="114"/>
    </row>
    <row r="319" spans="1:128" x14ac:dyDescent="0.3">
      <c r="A319" s="24" t="s">
        <v>3125</v>
      </c>
      <c r="B319" s="114"/>
      <c r="C319" s="114"/>
      <c r="D319" s="114"/>
      <c r="E319" s="114"/>
      <c r="F319" s="114"/>
      <c r="G319" s="114"/>
      <c r="H319" s="114"/>
      <c r="I319" s="114"/>
      <c r="J319" s="558"/>
      <c r="K319" s="114"/>
      <c r="L319" s="558"/>
      <c r="M319" s="114" t="s">
        <v>3113</v>
      </c>
      <c r="N319" s="558"/>
      <c r="O319" s="112" t="s">
        <v>3113</v>
      </c>
      <c r="P319" s="112" t="s">
        <v>3113</v>
      </c>
      <c r="Q319" s="112">
        <v>0.16666666666666674</v>
      </c>
      <c r="R319" s="112">
        <v>0</v>
      </c>
      <c r="S319" s="112">
        <v>0</v>
      </c>
      <c r="T319" s="114">
        <v>-7.1428571428571397E-2</v>
      </c>
      <c r="U319" s="563"/>
      <c r="V319" s="114">
        <v>0.11538461538461542</v>
      </c>
      <c r="W319" s="114" t="s">
        <v>3113</v>
      </c>
      <c r="X319" s="112"/>
      <c r="AA319" s="24" t="s">
        <v>3125</v>
      </c>
      <c r="AB319" s="114"/>
      <c r="AC319" s="114"/>
      <c r="AD319" s="114"/>
      <c r="AE319" s="114"/>
      <c r="AF319" s="114"/>
      <c r="AG319" s="114"/>
      <c r="AH319" s="114"/>
      <c r="AI319" s="114"/>
      <c r="AJ319" s="558"/>
      <c r="AK319" s="114"/>
      <c r="AL319" s="558"/>
      <c r="AM319" s="114" t="s">
        <v>3113</v>
      </c>
      <c r="AN319" s="558"/>
      <c r="AO319" s="112" t="s">
        <v>3113</v>
      </c>
      <c r="AP319" s="112" t="s">
        <v>3113</v>
      </c>
      <c r="AQ319" s="112">
        <v>-0.1428571428571429</v>
      </c>
      <c r="AR319" s="112">
        <v>0</v>
      </c>
      <c r="AS319" s="112">
        <v>0.16666666666666674</v>
      </c>
      <c r="AT319" s="114">
        <v>0</v>
      </c>
      <c r="AU319" s="563"/>
      <c r="AV319" s="114">
        <v>7.1428571428571397E-2</v>
      </c>
      <c r="AW319" s="114" t="s">
        <v>3113</v>
      </c>
      <c r="AX319" s="114"/>
      <c r="BA319" s="24" t="s">
        <v>3125</v>
      </c>
      <c r="BB319" s="114"/>
      <c r="BC319" s="114"/>
      <c r="BD319" s="114"/>
      <c r="BE319" s="114"/>
      <c r="BF319" s="114"/>
      <c r="BG319" s="114"/>
      <c r="BH319" s="114"/>
      <c r="BI319" s="114"/>
      <c r="BJ319" s="558"/>
      <c r="BK319" s="114"/>
      <c r="BL319" s="558"/>
      <c r="BM319" s="114" t="s">
        <v>3113</v>
      </c>
      <c r="BN319" s="558"/>
      <c r="BO319" s="114" t="s">
        <v>3113</v>
      </c>
      <c r="BP319" s="114" t="s">
        <v>3113</v>
      </c>
      <c r="BQ319" s="114">
        <v>0.33333333333333326</v>
      </c>
      <c r="BR319" s="114">
        <v>0</v>
      </c>
      <c r="BS319" s="114">
        <v>-0.125</v>
      </c>
      <c r="BT319" s="114">
        <v>0</v>
      </c>
      <c r="BU319" s="558"/>
      <c r="BV319" s="114">
        <v>-0.1428571428571429</v>
      </c>
      <c r="BW319" s="114" t="s">
        <v>3113</v>
      </c>
      <c r="BX319" s="112"/>
      <c r="CA319" s="24" t="s">
        <v>3125</v>
      </c>
      <c r="CB319" s="114"/>
      <c r="CC319" s="114"/>
      <c r="CD319" s="114"/>
      <c r="CE319" s="114"/>
      <c r="CF319" s="114"/>
      <c r="CG319" s="114"/>
      <c r="CH319" s="114"/>
      <c r="CI319" s="114"/>
      <c r="CJ319" s="558"/>
      <c r="CK319" s="114"/>
      <c r="CL319" s="558"/>
      <c r="CM319" s="114" t="s">
        <v>3113</v>
      </c>
      <c r="CN319" s="558"/>
      <c r="CO319" s="114" t="s">
        <v>3113</v>
      </c>
      <c r="CP319" s="114" t="s">
        <v>3113</v>
      </c>
      <c r="CQ319" s="114">
        <v>0</v>
      </c>
      <c r="CR319" s="114">
        <v>0</v>
      </c>
      <c r="CS319" s="114">
        <v>-0.5</v>
      </c>
      <c r="CT319" s="114">
        <v>1</v>
      </c>
      <c r="CU319" s="560"/>
      <c r="CV319" s="114">
        <v>0</v>
      </c>
      <c r="CW319" s="114" t="s">
        <v>3113</v>
      </c>
      <c r="CX319" s="308"/>
      <c r="CY319" s="114"/>
      <c r="DA319" s="24" t="s">
        <v>3125</v>
      </c>
      <c r="DB319" s="114"/>
      <c r="DC319" s="114"/>
      <c r="DD319" s="114"/>
      <c r="DE319" s="114"/>
      <c r="DF319" s="114"/>
      <c r="DG319" s="114"/>
      <c r="DH319" s="114"/>
      <c r="DI319" s="114"/>
      <c r="DJ319" s="114"/>
      <c r="DK319" s="114"/>
      <c r="DL319" s="114"/>
      <c r="DM319" s="114" t="s">
        <v>3113</v>
      </c>
      <c r="DN319" s="114" t="s">
        <v>3113</v>
      </c>
      <c r="DO319" s="114" t="s">
        <v>3113</v>
      </c>
      <c r="DP319" s="114" t="s">
        <v>3113</v>
      </c>
      <c r="DQ319" s="114">
        <v>0</v>
      </c>
      <c r="DR319" s="114">
        <v>0</v>
      </c>
      <c r="DS319" s="114">
        <v>0</v>
      </c>
      <c r="DT319" s="114">
        <v>0</v>
      </c>
      <c r="DU319" s="114"/>
      <c r="DV319" s="114">
        <v>0</v>
      </c>
      <c r="DW319" s="309" t="s">
        <v>3113</v>
      </c>
      <c r="DX319" s="114"/>
    </row>
    <row r="320" spans="1:128" x14ac:dyDescent="0.3">
      <c r="A320" s="24" t="s">
        <v>3126</v>
      </c>
      <c r="B320" s="311"/>
      <c r="C320" s="275"/>
      <c r="D320" s="305"/>
      <c r="E320" s="275"/>
      <c r="F320" s="275"/>
      <c r="G320" s="312"/>
      <c r="H320" s="114" t="s">
        <v>3113</v>
      </c>
      <c r="I320" s="114" t="s">
        <v>3113</v>
      </c>
      <c r="J320" s="558"/>
      <c r="K320" s="114" t="s">
        <v>3113</v>
      </c>
      <c r="L320" s="558"/>
      <c r="M320" s="114" t="s">
        <v>3113</v>
      </c>
      <c r="N320" s="558"/>
      <c r="O320" s="112" t="s">
        <v>3113</v>
      </c>
      <c r="P320" s="112" t="s">
        <v>3113</v>
      </c>
      <c r="Q320" s="112" t="s">
        <v>3113</v>
      </c>
      <c r="R320" s="112" t="s">
        <v>3113</v>
      </c>
      <c r="S320" s="112" t="s">
        <v>3113</v>
      </c>
      <c r="T320" s="114" t="s">
        <v>3113</v>
      </c>
      <c r="U320" s="563"/>
      <c r="V320" s="114" t="s">
        <v>3113</v>
      </c>
      <c r="W320" s="114" t="s">
        <v>3113</v>
      </c>
      <c r="X320" s="112"/>
      <c r="AA320" s="24" t="s">
        <v>3126</v>
      </c>
      <c r="AB320" s="311"/>
      <c r="AC320" s="275"/>
      <c r="AD320" s="305"/>
      <c r="AE320" s="275"/>
      <c r="AF320" s="275"/>
      <c r="AG320" s="312"/>
      <c r="AH320" s="114"/>
      <c r="AI320" s="114" t="s">
        <v>3113</v>
      </c>
      <c r="AJ320" s="558"/>
      <c r="AK320" s="114" t="s">
        <v>3113</v>
      </c>
      <c r="AL320" s="558"/>
      <c r="AM320" s="114" t="s">
        <v>3113</v>
      </c>
      <c r="AN320" s="558"/>
      <c r="AO320" s="112" t="s">
        <v>3113</v>
      </c>
      <c r="AP320" s="112" t="s">
        <v>3113</v>
      </c>
      <c r="AQ320" s="112" t="s">
        <v>3113</v>
      </c>
      <c r="AR320" s="112" t="s">
        <v>3113</v>
      </c>
      <c r="AS320" s="112" t="s">
        <v>3113</v>
      </c>
      <c r="AT320" s="114" t="s">
        <v>3113</v>
      </c>
      <c r="AU320" s="563"/>
      <c r="AV320" s="114" t="s">
        <v>3113</v>
      </c>
      <c r="AW320" s="114" t="s">
        <v>3113</v>
      </c>
      <c r="AX320" s="114"/>
      <c r="BA320" s="24" t="s">
        <v>3126</v>
      </c>
      <c r="BB320" s="311"/>
      <c r="BC320" s="275"/>
      <c r="BD320" s="305"/>
      <c r="BE320" s="275"/>
      <c r="BF320" s="275"/>
      <c r="BG320" s="312"/>
      <c r="BH320" s="114" t="s">
        <v>3113</v>
      </c>
      <c r="BI320" s="114" t="s">
        <v>3113</v>
      </c>
      <c r="BJ320" s="558"/>
      <c r="BK320" s="114" t="s">
        <v>3113</v>
      </c>
      <c r="BL320" s="558"/>
      <c r="BM320" s="114" t="s">
        <v>3113</v>
      </c>
      <c r="BN320" s="558"/>
      <c r="BO320" s="114" t="s">
        <v>3113</v>
      </c>
      <c r="BP320" s="114" t="s">
        <v>3113</v>
      </c>
      <c r="BQ320" s="114" t="s">
        <v>3113</v>
      </c>
      <c r="BR320" s="114" t="s">
        <v>3113</v>
      </c>
      <c r="BS320" s="114" t="s">
        <v>3113</v>
      </c>
      <c r="BT320" s="114" t="s">
        <v>3113</v>
      </c>
      <c r="BU320" s="558"/>
      <c r="BV320" s="114" t="s">
        <v>3113</v>
      </c>
      <c r="BW320" s="114" t="s">
        <v>3113</v>
      </c>
      <c r="BX320" s="112"/>
      <c r="CA320" s="24" t="s">
        <v>3126</v>
      </c>
      <c r="CB320" s="311"/>
      <c r="CC320" s="275"/>
      <c r="CD320" s="305"/>
      <c r="CE320" s="275"/>
      <c r="CF320" s="275"/>
      <c r="CG320" s="312"/>
      <c r="CH320" s="114" t="s">
        <v>3113</v>
      </c>
      <c r="CI320" s="114" t="s">
        <v>3113</v>
      </c>
      <c r="CJ320" s="558"/>
      <c r="CK320" s="114" t="s">
        <v>3113</v>
      </c>
      <c r="CL320" s="558"/>
      <c r="CM320" s="114" t="s">
        <v>3113</v>
      </c>
      <c r="CN320" s="558"/>
      <c r="CO320" s="114" t="s">
        <v>3113</v>
      </c>
      <c r="CP320" s="114" t="s">
        <v>3113</v>
      </c>
      <c r="CQ320" s="114" t="s">
        <v>3113</v>
      </c>
      <c r="CR320" s="114" t="s">
        <v>3113</v>
      </c>
      <c r="CS320" s="114" t="s">
        <v>3113</v>
      </c>
      <c r="CT320" s="114" t="s">
        <v>3113</v>
      </c>
      <c r="CU320" s="560"/>
      <c r="CV320" s="114" t="s">
        <v>3113</v>
      </c>
      <c r="CW320" s="114" t="s">
        <v>3113</v>
      </c>
      <c r="CX320" s="308"/>
      <c r="CY320" s="114"/>
      <c r="DA320" s="24" t="s">
        <v>3126</v>
      </c>
      <c r="DB320" s="311"/>
      <c r="DC320" s="275"/>
      <c r="DD320" s="305"/>
      <c r="DE320" s="275"/>
      <c r="DF320" s="275"/>
      <c r="DG320" s="312"/>
      <c r="DH320" s="114" t="s">
        <v>3113</v>
      </c>
      <c r="DI320" s="114" t="s">
        <v>3113</v>
      </c>
      <c r="DJ320" s="114" t="s">
        <v>3113</v>
      </c>
      <c r="DK320" s="114" t="s">
        <v>3113</v>
      </c>
      <c r="DL320" s="114" t="s">
        <v>3113</v>
      </c>
      <c r="DM320" s="114" t="s">
        <v>3113</v>
      </c>
      <c r="DN320" s="114" t="s">
        <v>3113</v>
      </c>
      <c r="DO320" s="114" t="s">
        <v>3113</v>
      </c>
      <c r="DP320" s="114" t="s">
        <v>3113</v>
      </c>
      <c r="DQ320" s="114" t="s">
        <v>3113</v>
      </c>
      <c r="DR320" s="114" t="s">
        <v>3113</v>
      </c>
      <c r="DS320" s="114" t="s">
        <v>3113</v>
      </c>
      <c r="DT320" s="114" t="s">
        <v>3113</v>
      </c>
      <c r="DU320" s="114"/>
      <c r="DV320" s="114" t="s">
        <v>3113</v>
      </c>
      <c r="DW320" s="309" t="s">
        <v>3113</v>
      </c>
      <c r="DX320" s="114"/>
    </row>
    <row r="321" spans="1:128" x14ac:dyDescent="0.3">
      <c r="A321" s="150" t="s">
        <v>3128</v>
      </c>
      <c r="B321" s="114">
        <v>0</v>
      </c>
      <c r="C321" s="114">
        <v>0</v>
      </c>
      <c r="D321" s="114" t="s">
        <v>3113</v>
      </c>
      <c r="E321" s="114" t="s">
        <v>3113</v>
      </c>
      <c r="F321" s="114" t="s">
        <v>3113</v>
      </c>
      <c r="G321" s="114" t="s">
        <v>3113</v>
      </c>
      <c r="H321" s="114" t="s">
        <v>3113</v>
      </c>
      <c r="I321" s="114" t="s">
        <v>3113</v>
      </c>
      <c r="J321" s="558"/>
      <c r="K321" s="114" t="s">
        <v>3113</v>
      </c>
      <c r="L321" s="558"/>
      <c r="M321" s="114" t="s">
        <v>3113</v>
      </c>
      <c r="N321" s="558"/>
      <c r="O321" s="112" t="s">
        <v>3113</v>
      </c>
      <c r="P321" s="112" t="s">
        <v>3113</v>
      </c>
      <c r="Q321" s="112" t="s">
        <v>3113</v>
      </c>
      <c r="R321" s="112">
        <v>1.1739130434782608</v>
      </c>
      <c r="S321" s="112" t="s">
        <v>3113</v>
      </c>
      <c r="T321" s="114" t="s">
        <v>3113</v>
      </c>
      <c r="U321" s="563"/>
      <c r="V321" s="114" t="s">
        <v>3113</v>
      </c>
      <c r="W321" s="114">
        <v>0</v>
      </c>
      <c r="X321" s="112">
        <v>-0.16666666666666663</v>
      </c>
      <c r="AA321" s="150" t="s">
        <v>3128</v>
      </c>
      <c r="AB321" s="114">
        <v>2</v>
      </c>
      <c r="AC321" s="114">
        <v>-0.16666666666666663</v>
      </c>
      <c r="AD321" s="114" t="s">
        <v>3113</v>
      </c>
      <c r="AE321" s="114" t="s">
        <v>3113</v>
      </c>
      <c r="AF321" s="114" t="s">
        <v>3113</v>
      </c>
      <c r="AG321" s="114" t="s">
        <v>3113</v>
      </c>
      <c r="AH321" s="114" t="s">
        <v>3113</v>
      </c>
      <c r="AI321" s="114" t="s">
        <v>3113</v>
      </c>
      <c r="AJ321" s="558"/>
      <c r="AK321" s="114" t="s">
        <v>3113</v>
      </c>
      <c r="AL321" s="558"/>
      <c r="AM321" s="114" t="s">
        <v>3113</v>
      </c>
      <c r="AN321" s="558"/>
      <c r="AO321" s="112" t="s">
        <v>3113</v>
      </c>
      <c r="AP321" s="112" t="s">
        <v>3113</v>
      </c>
      <c r="AQ321" s="112" t="s">
        <v>3113</v>
      </c>
      <c r="AR321" s="112">
        <v>-0.16666666666666663</v>
      </c>
      <c r="AS321" s="112" t="s">
        <v>3113</v>
      </c>
      <c r="AT321" s="114" t="s">
        <v>3113</v>
      </c>
      <c r="AU321" s="563"/>
      <c r="AV321" s="114" t="s">
        <v>3113</v>
      </c>
      <c r="AW321" s="114">
        <v>0</v>
      </c>
      <c r="AX321" s="114">
        <v>2.4999999999999911E-2</v>
      </c>
      <c r="BA321" s="150" t="s">
        <v>3128</v>
      </c>
      <c r="BB321" s="114">
        <v>0</v>
      </c>
      <c r="BC321" s="114">
        <v>0.30000000000000004</v>
      </c>
      <c r="BD321" s="114" t="s">
        <v>3113</v>
      </c>
      <c r="BE321" s="114" t="s">
        <v>3113</v>
      </c>
      <c r="BF321" s="114" t="s">
        <v>3113</v>
      </c>
      <c r="BG321" s="114" t="s">
        <v>3113</v>
      </c>
      <c r="BH321" s="114" t="s">
        <v>3113</v>
      </c>
      <c r="BI321" s="114" t="s">
        <v>3113</v>
      </c>
      <c r="BJ321" s="558"/>
      <c r="BK321" s="114" t="s">
        <v>3113</v>
      </c>
      <c r="BL321" s="558"/>
      <c r="BM321" s="114" t="s">
        <v>3113</v>
      </c>
      <c r="BN321" s="558"/>
      <c r="BO321" s="114" t="s">
        <v>3113</v>
      </c>
      <c r="BP321" s="114" t="s">
        <v>3113</v>
      </c>
      <c r="BQ321" s="114" t="s">
        <v>3113</v>
      </c>
      <c r="BR321" s="114">
        <v>0</v>
      </c>
      <c r="BS321" s="114" t="s">
        <v>3113</v>
      </c>
      <c r="BT321" s="114" t="s">
        <v>3113</v>
      </c>
      <c r="BU321" s="558"/>
      <c r="BV321" s="114" t="s">
        <v>3113</v>
      </c>
      <c r="BW321" s="114">
        <v>0</v>
      </c>
      <c r="BX321" s="112">
        <v>0</v>
      </c>
      <c r="CA321" s="150" t="s">
        <v>3128</v>
      </c>
      <c r="CB321" s="114">
        <v>-0.25</v>
      </c>
      <c r="CC321" s="114">
        <v>0.33333333333333326</v>
      </c>
      <c r="CD321" s="114" t="s">
        <v>3113</v>
      </c>
      <c r="CE321" s="114" t="s">
        <v>3113</v>
      </c>
      <c r="CF321" s="114" t="s">
        <v>3113</v>
      </c>
      <c r="CG321" s="114" t="s">
        <v>3113</v>
      </c>
      <c r="CH321" s="114" t="s">
        <v>3113</v>
      </c>
      <c r="CI321" s="114" t="s">
        <v>3113</v>
      </c>
      <c r="CJ321" s="558"/>
      <c r="CK321" s="114" t="s">
        <v>3113</v>
      </c>
      <c r="CL321" s="558"/>
      <c r="CM321" s="114" t="s">
        <v>3113</v>
      </c>
      <c r="CN321" s="558"/>
      <c r="CO321" s="114" t="s">
        <v>3113</v>
      </c>
      <c r="CP321" s="114" t="s">
        <v>3113</v>
      </c>
      <c r="CQ321" s="114" t="s">
        <v>3113</v>
      </c>
      <c r="CR321" s="114">
        <v>4</v>
      </c>
      <c r="CS321" s="114" t="s">
        <v>3113</v>
      </c>
      <c r="CT321" s="114" t="s">
        <v>3113</v>
      </c>
      <c r="CU321" s="560"/>
      <c r="CV321" s="114" t="s">
        <v>3113</v>
      </c>
      <c r="CW321" s="114">
        <v>-0.33333333333333337</v>
      </c>
      <c r="CX321" s="308">
        <v>0</v>
      </c>
      <c r="CY321" s="114"/>
      <c r="DA321" s="150" t="s">
        <v>3128</v>
      </c>
      <c r="DB321" s="114">
        <v>-0.30000000000000004</v>
      </c>
      <c r="DC321" s="114">
        <v>0.25714285714285712</v>
      </c>
      <c r="DD321" s="114" t="s">
        <v>3113</v>
      </c>
      <c r="DE321" s="114" t="s">
        <v>3113</v>
      </c>
      <c r="DF321" s="114" t="s">
        <v>3113</v>
      </c>
      <c r="DG321" s="114" t="s">
        <v>3113</v>
      </c>
      <c r="DH321" s="114" t="s">
        <v>3113</v>
      </c>
      <c r="DI321" s="114" t="s">
        <v>3113</v>
      </c>
      <c r="DJ321" s="114" t="s">
        <v>3113</v>
      </c>
      <c r="DK321" s="114" t="s">
        <v>3113</v>
      </c>
      <c r="DL321" s="114" t="s">
        <v>3113</v>
      </c>
      <c r="DM321" s="114" t="s">
        <v>3113</v>
      </c>
      <c r="DN321" s="114" t="s">
        <v>3113</v>
      </c>
      <c r="DO321" s="114" t="s">
        <v>3113</v>
      </c>
      <c r="DP321" s="114" t="s">
        <v>3113</v>
      </c>
      <c r="DQ321" s="114" t="s">
        <v>3113</v>
      </c>
      <c r="DR321" s="114">
        <v>0.33333333333333326</v>
      </c>
      <c r="DS321" s="114" t="s">
        <v>3113</v>
      </c>
      <c r="DT321" s="114" t="s">
        <v>3113</v>
      </c>
      <c r="DU321" s="114"/>
      <c r="DV321" s="114" t="s">
        <v>3113</v>
      </c>
      <c r="DW321" s="309">
        <v>-0.16666666666666663</v>
      </c>
      <c r="DX321" s="114">
        <v>-0.19999999999999996</v>
      </c>
    </row>
    <row r="322" spans="1:128" x14ac:dyDescent="0.3">
      <c r="A322" s="24" t="s">
        <v>2982</v>
      </c>
      <c r="B322" s="114">
        <v>0</v>
      </c>
      <c r="C322" s="114">
        <v>0</v>
      </c>
      <c r="D322" s="114">
        <v>0</v>
      </c>
      <c r="E322" s="114" t="s">
        <v>3113</v>
      </c>
      <c r="F322" s="114" t="s">
        <v>3113</v>
      </c>
      <c r="G322" s="114" t="s">
        <v>3113</v>
      </c>
      <c r="H322" s="114" t="s">
        <v>3113</v>
      </c>
      <c r="I322" s="114" t="s">
        <v>3113</v>
      </c>
      <c r="J322" s="558"/>
      <c r="K322" s="114" t="s">
        <v>3113</v>
      </c>
      <c r="L322" s="558"/>
      <c r="M322" s="114" t="s">
        <v>3113</v>
      </c>
      <c r="N322" s="558"/>
      <c r="O322" s="112" t="s">
        <v>3113</v>
      </c>
      <c r="P322" s="112" t="s">
        <v>3113</v>
      </c>
      <c r="Q322" s="112" t="s">
        <v>3113</v>
      </c>
      <c r="R322" s="112">
        <v>0</v>
      </c>
      <c r="S322" s="112" t="s">
        <v>3113</v>
      </c>
      <c r="T322" s="114" t="s">
        <v>3113</v>
      </c>
      <c r="U322" s="563"/>
      <c r="V322" s="114">
        <v>0</v>
      </c>
      <c r="W322" s="114">
        <v>0</v>
      </c>
      <c r="X322" s="112">
        <v>0</v>
      </c>
      <c r="AA322" s="24" t="s">
        <v>2982</v>
      </c>
      <c r="AB322" s="114">
        <v>0</v>
      </c>
      <c r="AC322" s="114">
        <v>0</v>
      </c>
      <c r="AD322" s="114">
        <v>0</v>
      </c>
      <c r="AE322" s="114" t="s">
        <v>3113</v>
      </c>
      <c r="AF322" s="114" t="s">
        <v>3113</v>
      </c>
      <c r="AG322" s="114" t="s">
        <v>3113</v>
      </c>
      <c r="AH322" s="114"/>
      <c r="AI322" s="114" t="s">
        <v>3113</v>
      </c>
      <c r="AJ322" s="558"/>
      <c r="AK322" s="114" t="s">
        <v>3113</v>
      </c>
      <c r="AL322" s="558"/>
      <c r="AM322" s="114" t="s">
        <v>3113</v>
      </c>
      <c r="AN322" s="558"/>
      <c r="AO322" s="112" t="s">
        <v>3113</v>
      </c>
      <c r="AP322" s="112" t="s">
        <v>3113</v>
      </c>
      <c r="AQ322" s="112" t="s">
        <v>3113</v>
      </c>
      <c r="AR322" s="112">
        <v>0</v>
      </c>
      <c r="AS322" s="112" t="s">
        <v>3113</v>
      </c>
      <c r="AT322" s="114" t="s">
        <v>3113</v>
      </c>
      <c r="AU322" s="563"/>
      <c r="AV322" s="114">
        <v>3.4482758620689724E-2</v>
      </c>
      <c r="AW322" s="114">
        <v>1</v>
      </c>
      <c r="AX322" s="114">
        <v>2.4999999999999911E-2</v>
      </c>
      <c r="BA322" s="24" t="s">
        <v>2982</v>
      </c>
      <c r="BB322" s="114">
        <v>0</v>
      </c>
      <c r="BC322" s="114">
        <v>0</v>
      </c>
      <c r="BD322" s="114">
        <v>0</v>
      </c>
      <c r="BE322" s="114" t="s">
        <v>3113</v>
      </c>
      <c r="BF322" s="114" t="s">
        <v>3113</v>
      </c>
      <c r="BG322" s="114" t="s">
        <v>3113</v>
      </c>
      <c r="BH322" s="114" t="s">
        <v>3113</v>
      </c>
      <c r="BI322" s="114" t="s">
        <v>3113</v>
      </c>
      <c r="BJ322" s="558"/>
      <c r="BK322" s="114" t="s">
        <v>3113</v>
      </c>
      <c r="BL322" s="558"/>
      <c r="BM322" s="114" t="s">
        <v>3113</v>
      </c>
      <c r="BN322" s="558"/>
      <c r="BO322" s="114" t="s">
        <v>3113</v>
      </c>
      <c r="BP322" s="114" t="s">
        <v>3113</v>
      </c>
      <c r="BQ322" s="114" t="s">
        <v>3113</v>
      </c>
      <c r="BR322" s="114">
        <v>0</v>
      </c>
      <c r="BS322" s="114" t="s">
        <v>3113</v>
      </c>
      <c r="BT322" s="114" t="s">
        <v>3113</v>
      </c>
      <c r="BU322" s="558"/>
      <c r="BV322" s="114">
        <v>0</v>
      </c>
      <c r="BW322" s="114">
        <v>0</v>
      </c>
      <c r="BX322" s="112">
        <v>0</v>
      </c>
      <c r="CA322" s="24" t="s">
        <v>2982</v>
      </c>
      <c r="CB322" s="114">
        <v>0</v>
      </c>
      <c r="CC322" s="114">
        <v>0</v>
      </c>
      <c r="CD322" s="114">
        <v>-0.25</v>
      </c>
      <c r="CE322" s="114" t="s">
        <v>3113</v>
      </c>
      <c r="CF322" s="114" t="s">
        <v>3113</v>
      </c>
      <c r="CG322" s="114" t="s">
        <v>3113</v>
      </c>
      <c r="CH322" s="114" t="s">
        <v>3113</v>
      </c>
      <c r="CI322" s="114" t="s">
        <v>3113</v>
      </c>
      <c r="CJ322" s="558"/>
      <c r="CK322" s="114" t="s">
        <v>3113</v>
      </c>
      <c r="CL322" s="558"/>
      <c r="CM322" s="114" t="s">
        <v>3113</v>
      </c>
      <c r="CN322" s="558"/>
      <c r="CO322" s="114" t="s">
        <v>3113</v>
      </c>
      <c r="CP322" s="114" t="s">
        <v>3113</v>
      </c>
      <c r="CQ322" s="114" t="s">
        <v>3113</v>
      </c>
      <c r="CR322" s="114">
        <v>-0.5</v>
      </c>
      <c r="CS322" s="114" t="s">
        <v>3113</v>
      </c>
      <c r="CT322" s="114" t="s">
        <v>3113</v>
      </c>
      <c r="CU322" s="560"/>
      <c r="CV322" s="114">
        <v>0</v>
      </c>
      <c r="CW322" s="114">
        <v>0</v>
      </c>
      <c r="CX322" s="308">
        <v>0</v>
      </c>
      <c r="CY322" s="114"/>
      <c r="DA322" s="24" t="s">
        <v>2982</v>
      </c>
      <c r="DB322" s="114">
        <v>-0.125</v>
      </c>
      <c r="DC322" s="114">
        <v>0.14285714285714279</v>
      </c>
      <c r="DD322" s="114">
        <v>-0.125</v>
      </c>
      <c r="DE322" s="114" t="s">
        <v>3113</v>
      </c>
      <c r="DF322" s="114" t="s">
        <v>3113</v>
      </c>
      <c r="DG322" s="114" t="s">
        <v>3113</v>
      </c>
      <c r="DH322" s="114" t="s">
        <v>3113</v>
      </c>
      <c r="DI322" s="114" t="s">
        <v>3113</v>
      </c>
      <c r="DJ322" s="114" t="s">
        <v>3113</v>
      </c>
      <c r="DK322" s="114" t="s">
        <v>3113</v>
      </c>
      <c r="DL322" s="114" t="s">
        <v>3113</v>
      </c>
      <c r="DM322" s="114" t="s">
        <v>3113</v>
      </c>
      <c r="DN322" s="114" t="s">
        <v>3113</v>
      </c>
      <c r="DO322" s="114" t="s">
        <v>3113</v>
      </c>
      <c r="DP322" s="114" t="s">
        <v>3113</v>
      </c>
      <c r="DQ322" s="114" t="s">
        <v>3113</v>
      </c>
      <c r="DR322" s="114">
        <v>0.92307692307692313</v>
      </c>
      <c r="DS322" s="114" t="s">
        <v>3113</v>
      </c>
      <c r="DT322" s="114" t="s">
        <v>3113</v>
      </c>
      <c r="DU322" s="114"/>
      <c r="DV322" s="114">
        <v>7.6923076923076872E-2</v>
      </c>
      <c r="DW322" s="309">
        <v>0</v>
      </c>
      <c r="DX322" s="114">
        <v>0</v>
      </c>
    </row>
    <row r="323" spans="1:128" x14ac:dyDescent="0.3">
      <c r="A323" s="24" t="s">
        <v>3127</v>
      </c>
      <c r="B323" s="114"/>
      <c r="C323" s="114"/>
      <c r="D323" s="114"/>
      <c r="E323" s="114"/>
      <c r="F323" s="114"/>
      <c r="G323" s="114"/>
      <c r="H323" s="114"/>
      <c r="I323" s="114"/>
      <c r="J323" s="558"/>
      <c r="K323" s="114"/>
      <c r="L323" s="558"/>
      <c r="M323" s="114"/>
      <c r="N323" s="558"/>
      <c r="O323" s="112"/>
      <c r="P323" s="112"/>
      <c r="Q323" s="112"/>
      <c r="R323" s="112"/>
      <c r="S323" s="112" t="s">
        <v>3113</v>
      </c>
      <c r="T323" s="114" t="s">
        <v>3113</v>
      </c>
      <c r="U323" s="563"/>
      <c r="V323" s="114" t="s">
        <v>3113</v>
      </c>
      <c r="W323" s="114" t="s">
        <v>3113</v>
      </c>
      <c r="X323" s="112"/>
      <c r="AA323" s="24" t="s">
        <v>3127</v>
      </c>
      <c r="AB323" s="114"/>
      <c r="AC323" s="114"/>
      <c r="AD323" s="114"/>
      <c r="AE323" s="114"/>
      <c r="AF323" s="114"/>
      <c r="AG323" s="114"/>
      <c r="AH323" s="114"/>
      <c r="AI323" s="114"/>
      <c r="AJ323" s="558"/>
      <c r="AK323" s="114"/>
      <c r="AL323" s="558"/>
      <c r="AM323" s="114"/>
      <c r="AN323" s="558"/>
      <c r="AO323" s="112"/>
      <c r="AP323" s="112"/>
      <c r="AQ323" s="112"/>
      <c r="AR323" s="112"/>
      <c r="AS323" s="112" t="s">
        <v>3113</v>
      </c>
      <c r="AT323" s="114" t="s">
        <v>3113</v>
      </c>
      <c r="AU323" s="563"/>
      <c r="AV323" s="114" t="s">
        <v>3113</v>
      </c>
      <c r="AW323" s="114" t="s">
        <v>3113</v>
      </c>
      <c r="AX323" s="114"/>
      <c r="BA323" s="24" t="s">
        <v>3127</v>
      </c>
      <c r="BB323" s="114"/>
      <c r="BC323" s="114"/>
      <c r="BD323" s="114"/>
      <c r="BE323" s="114"/>
      <c r="BF323" s="114"/>
      <c r="BG323" s="114"/>
      <c r="BH323" s="114"/>
      <c r="BI323" s="114"/>
      <c r="BJ323" s="558"/>
      <c r="BK323" s="114"/>
      <c r="BL323" s="558"/>
      <c r="BM323" s="114"/>
      <c r="BN323" s="558"/>
      <c r="BO323" s="114"/>
      <c r="BP323" s="114"/>
      <c r="BQ323" s="114"/>
      <c r="BR323" s="114"/>
      <c r="BS323" s="114" t="s">
        <v>3113</v>
      </c>
      <c r="BT323" s="114" t="s">
        <v>3113</v>
      </c>
      <c r="BU323" s="558"/>
      <c r="BV323" s="114" t="s">
        <v>3113</v>
      </c>
      <c r="BW323" s="114" t="s">
        <v>3113</v>
      </c>
      <c r="BX323" s="112"/>
      <c r="CA323" s="24" t="s">
        <v>3127</v>
      </c>
      <c r="CB323" s="114"/>
      <c r="CC323" s="114"/>
      <c r="CD323" s="114"/>
      <c r="CE323" s="114"/>
      <c r="CF323" s="114"/>
      <c r="CG323" s="114"/>
      <c r="CH323" s="114"/>
      <c r="CI323" s="114"/>
      <c r="CJ323" s="558"/>
      <c r="CK323" s="114"/>
      <c r="CL323" s="558"/>
      <c r="CM323" s="114"/>
      <c r="CN323" s="558"/>
      <c r="CO323" s="114"/>
      <c r="CP323" s="114"/>
      <c r="CQ323" s="114"/>
      <c r="CR323" s="114"/>
      <c r="CS323" s="114" t="s">
        <v>3113</v>
      </c>
      <c r="CT323" s="114" t="s">
        <v>3113</v>
      </c>
      <c r="CU323" s="560"/>
      <c r="CV323" s="114" t="s">
        <v>3113</v>
      </c>
      <c r="CW323" s="114" t="s">
        <v>3113</v>
      </c>
      <c r="CX323" s="308"/>
      <c r="CY323" s="114"/>
      <c r="DA323" s="24" t="s">
        <v>3127</v>
      </c>
      <c r="DB323" s="114"/>
      <c r="DC323" s="114"/>
      <c r="DD323" s="114"/>
      <c r="DE323" s="114"/>
      <c r="DF323" s="114"/>
      <c r="DG323" s="114"/>
      <c r="DH323" s="114"/>
      <c r="DI323" s="114"/>
      <c r="DJ323" s="114"/>
      <c r="DK323" s="114"/>
      <c r="DL323" s="114"/>
      <c r="DM323" s="114"/>
      <c r="DN323" s="114"/>
      <c r="DO323" s="114"/>
      <c r="DP323" s="114"/>
      <c r="DQ323" s="114"/>
      <c r="DR323" s="114"/>
      <c r="DS323" s="114" t="s">
        <v>3113</v>
      </c>
      <c r="DT323" s="114" t="s">
        <v>3113</v>
      </c>
      <c r="DU323" s="114"/>
      <c r="DV323" s="114" t="s">
        <v>3113</v>
      </c>
      <c r="DW323" s="309" t="s">
        <v>3113</v>
      </c>
      <c r="DX323" s="114"/>
    </row>
    <row r="324" spans="1:128" x14ac:dyDescent="0.3">
      <c r="A324" s="24" t="s">
        <v>3129</v>
      </c>
      <c r="B324" s="114">
        <v>-0.16666666666666663</v>
      </c>
      <c r="C324" s="114" t="s">
        <v>3113</v>
      </c>
      <c r="D324" s="114" t="s">
        <v>3113</v>
      </c>
      <c r="E324" s="114" t="s">
        <v>3113</v>
      </c>
      <c r="F324" s="114" t="s">
        <v>3113</v>
      </c>
      <c r="G324" s="114" t="s">
        <v>3113</v>
      </c>
      <c r="H324" s="114">
        <v>0</v>
      </c>
      <c r="I324" s="114" t="s">
        <v>3113</v>
      </c>
      <c r="J324" s="558"/>
      <c r="K324" s="114" t="s">
        <v>3113</v>
      </c>
      <c r="L324" s="558"/>
      <c r="M324" s="114" t="s">
        <v>3113</v>
      </c>
      <c r="N324" s="558"/>
      <c r="O324" s="112" t="s">
        <v>3113</v>
      </c>
      <c r="P324" s="112" t="s">
        <v>3113</v>
      </c>
      <c r="Q324" s="112">
        <v>-7.6923076923076872E-2</v>
      </c>
      <c r="R324" s="112" t="s">
        <v>3113</v>
      </c>
      <c r="S324" s="112" t="s">
        <v>3113</v>
      </c>
      <c r="T324" s="114" t="s">
        <v>3113</v>
      </c>
      <c r="U324" s="563"/>
      <c r="V324" s="114" t="s">
        <v>3113</v>
      </c>
      <c r="W324" s="114" t="s">
        <v>3113</v>
      </c>
      <c r="X324" s="112"/>
      <c r="AA324" s="24" t="s">
        <v>3129</v>
      </c>
      <c r="AB324" s="114">
        <v>0</v>
      </c>
      <c r="AC324" s="114" t="s">
        <v>3113</v>
      </c>
      <c r="AD324" s="114" t="s">
        <v>3113</v>
      </c>
      <c r="AE324" s="114" t="s">
        <v>3113</v>
      </c>
      <c r="AF324" s="114" t="s">
        <v>3113</v>
      </c>
      <c r="AG324" s="114" t="s">
        <v>3113</v>
      </c>
      <c r="AH324" s="114">
        <v>0</v>
      </c>
      <c r="AI324" s="114" t="s">
        <v>3113</v>
      </c>
      <c r="AJ324" s="558"/>
      <c r="AK324" s="114" t="s">
        <v>3113</v>
      </c>
      <c r="AL324" s="558"/>
      <c r="AM324" s="114" t="s">
        <v>3113</v>
      </c>
      <c r="AN324" s="558"/>
      <c r="AO324" s="112" t="s">
        <v>3113</v>
      </c>
      <c r="AP324" s="112" t="s">
        <v>3113</v>
      </c>
      <c r="AQ324" s="112">
        <v>0.26315789473684204</v>
      </c>
      <c r="AR324" s="112" t="s">
        <v>3113</v>
      </c>
      <c r="AS324" s="112" t="s">
        <v>3113</v>
      </c>
      <c r="AT324" s="114" t="s">
        <v>3113</v>
      </c>
      <c r="AU324" s="563"/>
      <c r="AV324" s="114" t="s">
        <v>3113</v>
      </c>
      <c r="AW324" s="114" t="s">
        <v>3113</v>
      </c>
      <c r="AX324" s="114"/>
      <c r="BA324" s="24" t="s">
        <v>3129</v>
      </c>
      <c r="BB324" s="114">
        <v>0</v>
      </c>
      <c r="BC324" s="114" t="s">
        <v>3113</v>
      </c>
      <c r="BD324" s="114" t="s">
        <v>3113</v>
      </c>
      <c r="BE324" s="114" t="s">
        <v>3113</v>
      </c>
      <c r="BF324" s="114" t="s">
        <v>3113</v>
      </c>
      <c r="BG324" s="114" t="s">
        <v>3113</v>
      </c>
      <c r="BH324" s="114">
        <v>0</v>
      </c>
      <c r="BI324" s="114" t="s">
        <v>3113</v>
      </c>
      <c r="BJ324" s="558"/>
      <c r="BK324" s="114" t="s">
        <v>3113</v>
      </c>
      <c r="BL324" s="558"/>
      <c r="BM324" s="114" t="s">
        <v>3113</v>
      </c>
      <c r="BN324" s="558"/>
      <c r="BO324" s="114" t="s">
        <v>3113</v>
      </c>
      <c r="BP324" s="114" t="s">
        <v>3113</v>
      </c>
      <c r="BQ324" s="114">
        <v>0</v>
      </c>
      <c r="BR324" s="114" t="s">
        <v>3113</v>
      </c>
      <c r="BS324" s="114" t="s">
        <v>3113</v>
      </c>
      <c r="BT324" s="114" t="s">
        <v>3113</v>
      </c>
      <c r="BU324" s="558"/>
      <c r="BV324" s="114" t="s">
        <v>3113</v>
      </c>
      <c r="BW324" s="114" t="s">
        <v>3113</v>
      </c>
      <c r="BX324" s="112"/>
      <c r="CA324" s="24" t="s">
        <v>3129</v>
      </c>
      <c r="CB324" s="114">
        <v>-0.25</v>
      </c>
      <c r="CC324" s="114" t="s">
        <v>3113</v>
      </c>
      <c r="CD324" s="114" t="s">
        <v>3113</v>
      </c>
      <c r="CE324" s="114" t="s">
        <v>3113</v>
      </c>
      <c r="CF324" s="114" t="s">
        <v>3113</v>
      </c>
      <c r="CG324" s="114">
        <v>0</v>
      </c>
      <c r="CH324" s="114">
        <v>0</v>
      </c>
      <c r="CI324" s="114" t="s">
        <v>3113</v>
      </c>
      <c r="CJ324" s="558"/>
      <c r="CK324" s="114" t="s">
        <v>3113</v>
      </c>
      <c r="CL324" s="558"/>
      <c r="CM324" s="114" t="s">
        <v>3113</v>
      </c>
      <c r="CN324" s="558"/>
      <c r="CO324" s="114" t="s">
        <v>3113</v>
      </c>
      <c r="CP324" s="114" t="s">
        <v>3113</v>
      </c>
      <c r="CQ324" s="114">
        <v>0.33333333333333326</v>
      </c>
      <c r="CR324" s="114" t="s">
        <v>3113</v>
      </c>
      <c r="CS324" s="114" t="s">
        <v>3113</v>
      </c>
      <c r="CT324" s="114" t="s">
        <v>3113</v>
      </c>
      <c r="CU324" s="560"/>
      <c r="CV324" s="114" t="s">
        <v>3113</v>
      </c>
      <c r="CW324" s="114" t="s">
        <v>3113</v>
      </c>
      <c r="CX324" s="308"/>
      <c r="CY324" s="114"/>
      <c r="DA324" s="24" t="s">
        <v>3129</v>
      </c>
      <c r="DB324" s="114">
        <v>-0.1875</v>
      </c>
      <c r="DC324" s="114" t="s">
        <v>3113</v>
      </c>
      <c r="DD324" s="114" t="s">
        <v>3113</v>
      </c>
      <c r="DE324" s="114" t="s">
        <v>3113</v>
      </c>
      <c r="DF324" s="114" t="s">
        <v>3113</v>
      </c>
      <c r="DG324" s="114" t="s">
        <v>3113</v>
      </c>
      <c r="DH324" s="114">
        <v>0</v>
      </c>
      <c r="DI324" s="114" t="s">
        <v>3113</v>
      </c>
      <c r="DJ324" s="114" t="s">
        <v>3113</v>
      </c>
      <c r="DK324" s="114">
        <v>0</v>
      </c>
      <c r="DL324" s="114">
        <v>0</v>
      </c>
      <c r="DM324" s="114" t="s">
        <v>3113</v>
      </c>
      <c r="DN324" s="114" t="s">
        <v>3113</v>
      </c>
      <c r="DO324" s="114" t="s">
        <v>3113</v>
      </c>
      <c r="DP324" s="114" t="s">
        <v>3113</v>
      </c>
      <c r="DQ324" s="114">
        <v>-9.0909090909090939E-2</v>
      </c>
      <c r="DR324" s="114" t="s">
        <v>3113</v>
      </c>
      <c r="DS324" s="114" t="s">
        <v>3113</v>
      </c>
      <c r="DT324" s="114" t="s">
        <v>3113</v>
      </c>
      <c r="DU324" s="114"/>
      <c r="DV324" s="114" t="s">
        <v>3113</v>
      </c>
      <c r="DW324" s="309" t="s">
        <v>3113</v>
      </c>
      <c r="DX324" s="114"/>
    </row>
    <row r="325" spans="1:128" ht="14.5" thickBot="1" x14ac:dyDescent="0.35">
      <c r="A325" s="24" t="s">
        <v>2983</v>
      </c>
      <c r="B325" s="114" t="s">
        <v>3113</v>
      </c>
      <c r="C325" s="114" t="s">
        <v>3113</v>
      </c>
      <c r="D325" s="114" t="s">
        <v>3113</v>
      </c>
      <c r="E325" s="114" t="s">
        <v>3113</v>
      </c>
      <c r="F325" s="114" t="s">
        <v>3113</v>
      </c>
      <c r="G325" s="114" t="s">
        <v>3113</v>
      </c>
      <c r="H325" s="114">
        <v>0.25</v>
      </c>
      <c r="I325" s="114">
        <v>-9.9999999999999978E-2</v>
      </c>
      <c r="J325" s="558"/>
      <c r="K325" s="114">
        <v>-0.11111111111111116</v>
      </c>
      <c r="L325" s="558"/>
      <c r="M325" s="114">
        <v>0.1875</v>
      </c>
      <c r="N325" s="558"/>
      <c r="O325" s="112">
        <v>5.2631578947368363E-2</v>
      </c>
      <c r="P325" s="112">
        <v>0</v>
      </c>
      <c r="Q325" s="112">
        <v>0</v>
      </c>
      <c r="R325" s="112">
        <v>0</v>
      </c>
      <c r="S325" s="112">
        <v>0</v>
      </c>
      <c r="T325" s="114">
        <v>0</v>
      </c>
      <c r="U325" s="563"/>
      <c r="V325" s="114">
        <v>0</v>
      </c>
      <c r="W325" s="114">
        <v>0</v>
      </c>
      <c r="X325" s="112">
        <v>0</v>
      </c>
      <c r="AA325" s="24" t="s">
        <v>2983</v>
      </c>
      <c r="AB325" s="114" t="s">
        <v>3113</v>
      </c>
      <c r="AC325" s="114" t="s">
        <v>3113</v>
      </c>
      <c r="AD325" s="114" t="s">
        <v>3113</v>
      </c>
      <c r="AE325" s="114" t="s">
        <v>3113</v>
      </c>
      <c r="AF325" s="114" t="s">
        <v>3113</v>
      </c>
      <c r="AG325" s="114" t="s">
        <v>3113</v>
      </c>
      <c r="AH325" s="114">
        <v>6.25E-2</v>
      </c>
      <c r="AI325" s="114">
        <v>-5.8823529411764719E-2</v>
      </c>
      <c r="AJ325" s="558"/>
      <c r="AK325" s="114">
        <v>-6.25E-2</v>
      </c>
      <c r="AL325" s="558"/>
      <c r="AM325" s="114">
        <v>0.1333333333333333</v>
      </c>
      <c r="AN325" s="558"/>
      <c r="AO325" s="112">
        <v>0</v>
      </c>
      <c r="AP325" s="112">
        <v>-5.8823529411764719E-2</v>
      </c>
      <c r="AQ325" s="112">
        <v>0</v>
      </c>
      <c r="AR325" s="112">
        <v>0.125</v>
      </c>
      <c r="AS325" s="112">
        <v>-0.11111111111111116</v>
      </c>
      <c r="AT325" s="114">
        <v>-0.25</v>
      </c>
      <c r="AU325" s="563"/>
      <c r="AV325" s="114">
        <v>0.66666666666666674</v>
      </c>
      <c r="AW325" s="114">
        <v>0</v>
      </c>
      <c r="AX325" s="114">
        <v>0</v>
      </c>
      <c r="BA325" s="24" t="s">
        <v>3130</v>
      </c>
      <c r="BB325" s="114" t="s">
        <v>3113</v>
      </c>
      <c r="BC325" s="114" t="s">
        <v>3113</v>
      </c>
      <c r="BD325" s="114" t="s">
        <v>3113</v>
      </c>
      <c r="BE325" s="114" t="s">
        <v>3113</v>
      </c>
      <c r="BF325" s="114" t="s">
        <v>3113</v>
      </c>
      <c r="BG325" s="114" t="s">
        <v>3113</v>
      </c>
      <c r="BH325" s="114">
        <v>0.19999999999999996</v>
      </c>
      <c r="BI325" s="114">
        <v>-0.16666666666666663</v>
      </c>
      <c r="BJ325" s="558"/>
      <c r="BK325" s="114">
        <v>0</v>
      </c>
      <c r="BL325" s="558"/>
      <c r="BM325" s="114">
        <v>0</v>
      </c>
      <c r="BN325" s="558"/>
      <c r="BO325" s="114">
        <v>0.19999999999999996</v>
      </c>
      <c r="BP325" s="114">
        <v>0.16666666666666674</v>
      </c>
      <c r="BQ325" s="114">
        <v>0</v>
      </c>
      <c r="BR325" s="114">
        <v>-0.2857142857142857</v>
      </c>
      <c r="BS325" s="114">
        <v>0.39999999999999991</v>
      </c>
      <c r="BT325" s="114">
        <v>0</v>
      </c>
      <c r="BU325" s="558"/>
      <c r="BV325" s="114">
        <v>-0.1428571428571429</v>
      </c>
      <c r="BW325" s="114">
        <v>0.16666666666666674</v>
      </c>
      <c r="BX325" s="112">
        <v>0</v>
      </c>
      <c r="CA325" s="24" t="s">
        <v>2983</v>
      </c>
      <c r="CB325" s="114" t="s">
        <v>3113</v>
      </c>
      <c r="CC325" s="114" t="s">
        <v>3113</v>
      </c>
      <c r="CD325" s="114" t="s">
        <v>3113</v>
      </c>
      <c r="CE325" s="114" t="s">
        <v>3113</v>
      </c>
      <c r="CF325" s="114" t="s">
        <v>3113</v>
      </c>
      <c r="CG325" s="114" t="s">
        <v>3113</v>
      </c>
      <c r="CH325" s="114">
        <v>-0.8</v>
      </c>
      <c r="CI325" s="114">
        <v>1.5</v>
      </c>
      <c r="CJ325" s="558"/>
      <c r="CK325" s="114">
        <v>0</v>
      </c>
      <c r="CL325" s="558"/>
      <c r="CM325" s="114">
        <v>0</v>
      </c>
      <c r="CN325" s="558"/>
      <c r="CO325" s="114">
        <v>1</v>
      </c>
      <c r="CP325" s="114">
        <v>0</v>
      </c>
      <c r="CQ325" s="114">
        <v>0</v>
      </c>
      <c r="CR325" s="114">
        <v>0</v>
      </c>
      <c r="CS325" s="114">
        <v>0</v>
      </c>
      <c r="CT325" s="114">
        <v>0</v>
      </c>
      <c r="CU325" s="560"/>
      <c r="CV325" s="114">
        <v>0</v>
      </c>
      <c r="CW325" s="114">
        <v>0</v>
      </c>
      <c r="CX325" s="308">
        <v>-0.9</v>
      </c>
      <c r="CY325" s="114"/>
      <c r="DA325" s="24" t="s">
        <v>3130</v>
      </c>
      <c r="DB325" s="114" t="s">
        <v>3113</v>
      </c>
      <c r="DC325" s="114" t="s">
        <v>3113</v>
      </c>
      <c r="DD325" s="114" t="s">
        <v>3113</v>
      </c>
      <c r="DE325" s="114" t="s">
        <v>3113</v>
      </c>
      <c r="DF325" s="114" t="s">
        <v>3113</v>
      </c>
      <c r="DG325" s="114" t="s">
        <v>3113</v>
      </c>
      <c r="DH325" s="114">
        <v>0</v>
      </c>
      <c r="DI325" s="114">
        <v>0</v>
      </c>
      <c r="DJ325" s="114">
        <v>0</v>
      </c>
      <c r="DK325" s="114">
        <v>0</v>
      </c>
      <c r="DL325" s="114">
        <v>-0.19999999999999996</v>
      </c>
      <c r="DM325" s="114">
        <v>0.25</v>
      </c>
      <c r="DN325" s="114">
        <v>0</v>
      </c>
      <c r="DO325" s="114">
        <v>0</v>
      </c>
      <c r="DP325" s="114">
        <v>0</v>
      </c>
      <c r="DQ325" s="114">
        <v>-0.19999999999999996</v>
      </c>
      <c r="DR325" s="114">
        <v>0</v>
      </c>
      <c r="DS325" s="114">
        <v>0</v>
      </c>
      <c r="DT325" s="114">
        <v>0</v>
      </c>
      <c r="DU325" s="114"/>
      <c r="DV325" s="114">
        <v>0.25</v>
      </c>
      <c r="DW325" s="309">
        <v>-0.19999999999999996</v>
      </c>
      <c r="DX325" s="112">
        <v>0</v>
      </c>
    </row>
    <row r="326" spans="1:128" ht="14.5" thickBot="1" x14ac:dyDescent="0.35">
      <c r="A326" s="281" t="s">
        <v>3168</v>
      </c>
      <c r="B326" s="313">
        <v>-0.21951219512195119</v>
      </c>
      <c r="C326" s="313">
        <v>6.25E-2</v>
      </c>
      <c r="D326" s="313">
        <v>0.17647058823529416</v>
      </c>
      <c r="E326" s="313">
        <v>-0.19999999999999996</v>
      </c>
      <c r="F326" s="313">
        <v>0.375</v>
      </c>
      <c r="G326" s="313" t="s">
        <v>3113</v>
      </c>
      <c r="H326" s="313">
        <v>4.3478260869565188E-2</v>
      </c>
      <c r="I326" s="314">
        <v>-0.16666666666666663</v>
      </c>
      <c r="J326" s="559"/>
      <c r="K326" s="315">
        <v>0.125</v>
      </c>
      <c r="L326" s="559"/>
      <c r="M326" s="315">
        <v>6.6666666666666652E-2</v>
      </c>
      <c r="N326" s="565"/>
      <c r="O326" s="318">
        <v>-8.333333333333337E-2</v>
      </c>
      <c r="P326" s="318">
        <v>-9.0909090909090939E-2</v>
      </c>
      <c r="Q326" s="318">
        <v>0.14999999999999991</v>
      </c>
      <c r="R326" s="318">
        <v>4.3478260869565188E-2</v>
      </c>
      <c r="S326" s="318">
        <v>0</v>
      </c>
      <c r="T326" s="318">
        <v>-8.333333333333337E-2</v>
      </c>
      <c r="U326" s="564"/>
      <c r="V326" s="318">
        <v>9.0909090909090828E-2</v>
      </c>
      <c r="W326" s="318">
        <v>0</v>
      </c>
      <c r="X326" s="318">
        <v>-0.16666666666666663</v>
      </c>
      <c r="AA326" s="281" t="s">
        <v>3168</v>
      </c>
      <c r="AB326" s="313">
        <v>0.19999999999999996</v>
      </c>
      <c r="AC326" s="313">
        <v>0</v>
      </c>
      <c r="AD326" s="313">
        <v>8.3333333333333037E-3</v>
      </c>
      <c r="AE326" s="313">
        <v>-8.2644628099173278E-3</v>
      </c>
      <c r="AF326" s="313">
        <v>-4.166666666666663E-2</v>
      </c>
      <c r="AG326" s="313" t="s">
        <v>3113</v>
      </c>
      <c r="AH326" s="313">
        <v>-7.6923076923076872E-2</v>
      </c>
      <c r="AI326" s="314">
        <v>-8.333333333333337E-2</v>
      </c>
      <c r="AJ326" s="559"/>
      <c r="AK326" s="315">
        <v>9.0909090909090828E-2</v>
      </c>
      <c r="AL326" s="559"/>
      <c r="AM326" s="315">
        <v>0</v>
      </c>
      <c r="AN326" s="565"/>
      <c r="AO326" s="318">
        <v>0</v>
      </c>
      <c r="AP326" s="318">
        <v>0.16666666666666674</v>
      </c>
      <c r="AQ326" s="318">
        <v>-0.1428571428571429</v>
      </c>
      <c r="AR326" s="318">
        <v>0</v>
      </c>
      <c r="AS326" s="318">
        <v>0</v>
      </c>
      <c r="AT326" s="318">
        <v>0</v>
      </c>
      <c r="AU326" s="564"/>
      <c r="AV326" s="318">
        <v>0</v>
      </c>
      <c r="AW326" s="318">
        <v>0</v>
      </c>
      <c r="AX326" s="318">
        <v>2.4999999999999911E-2</v>
      </c>
      <c r="BA326" s="281" t="s">
        <v>3168</v>
      </c>
      <c r="BB326" s="313">
        <v>-0.16666666666666663</v>
      </c>
      <c r="BC326" s="313">
        <v>0.19999999999999996</v>
      </c>
      <c r="BD326" s="313">
        <v>-0.16666666666666663</v>
      </c>
      <c r="BE326" s="313">
        <v>0.19999999999999996</v>
      </c>
      <c r="BF326" s="313">
        <v>0.16666666666666674</v>
      </c>
      <c r="BG326" s="313" t="s">
        <v>3113</v>
      </c>
      <c r="BH326" s="313">
        <v>-0.19999999999999996</v>
      </c>
      <c r="BI326" s="314">
        <v>0</v>
      </c>
      <c r="BJ326" s="559"/>
      <c r="BK326" s="315">
        <v>0</v>
      </c>
      <c r="BL326" s="559"/>
      <c r="BM326" s="315">
        <v>-8.333333333333337E-2</v>
      </c>
      <c r="BN326" s="565"/>
      <c r="BO326" s="315">
        <v>-1.8181818181818188E-2</v>
      </c>
      <c r="BP326" s="315">
        <v>0.11111111111111116</v>
      </c>
      <c r="BQ326" s="315">
        <v>0</v>
      </c>
      <c r="BR326" s="315">
        <v>0</v>
      </c>
      <c r="BS326" s="315">
        <v>-0.25</v>
      </c>
      <c r="BT326" s="315">
        <v>-0.11111111111111116</v>
      </c>
      <c r="BU326" s="559"/>
      <c r="BV326" s="315">
        <v>0.5</v>
      </c>
      <c r="BW326" s="315">
        <v>0</v>
      </c>
      <c r="BX326" s="315">
        <v>0</v>
      </c>
      <c r="CA326" s="281" t="s">
        <v>3168</v>
      </c>
      <c r="CB326" s="426">
        <v>-0.25</v>
      </c>
      <c r="CC326" s="426">
        <v>0.33333333333333326</v>
      </c>
      <c r="CD326" s="426">
        <v>-0.25</v>
      </c>
      <c r="CE326" s="426">
        <v>0.33333333333333326</v>
      </c>
      <c r="CF326" s="426">
        <v>0</v>
      </c>
      <c r="CG326" s="426" t="s">
        <v>3113</v>
      </c>
      <c r="CH326" s="426">
        <v>0</v>
      </c>
      <c r="CI326" s="316">
        <v>-0.5</v>
      </c>
      <c r="CJ326" s="559"/>
      <c r="CK326" s="427">
        <v>0.5</v>
      </c>
      <c r="CL326" s="559"/>
      <c r="CM326" s="427">
        <v>0.33333333333333326</v>
      </c>
      <c r="CN326" s="559"/>
      <c r="CO326" s="427">
        <v>0</v>
      </c>
      <c r="CP326" s="427">
        <v>-0.25</v>
      </c>
      <c r="CQ326" s="427">
        <v>0.33333333333333326</v>
      </c>
      <c r="CR326" s="427">
        <v>-0.5</v>
      </c>
      <c r="CS326" s="427">
        <v>0</v>
      </c>
      <c r="CT326" s="427">
        <v>1</v>
      </c>
      <c r="CU326" s="560"/>
      <c r="CV326" s="427">
        <v>-0.25</v>
      </c>
      <c r="CW326" s="427">
        <v>-0.33333333333333337</v>
      </c>
      <c r="CX326" s="427">
        <v>0</v>
      </c>
      <c r="CY326" s="428"/>
      <c r="DA326" s="281" t="s">
        <v>3168</v>
      </c>
      <c r="DB326" s="315">
        <v>-0.17045454545454541</v>
      </c>
      <c r="DC326" s="315">
        <v>-0.12328767123287676</v>
      </c>
      <c r="DD326" s="315">
        <v>0.375</v>
      </c>
      <c r="DE326" s="315">
        <v>6.8181818181818121E-2</v>
      </c>
      <c r="DF326" s="315">
        <v>6.3829787234042534E-2</v>
      </c>
      <c r="DG326" s="315" t="s">
        <v>3113</v>
      </c>
      <c r="DH326" s="315">
        <v>0.25</v>
      </c>
      <c r="DI326" s="315">
        <v>-0.12</v>
      </c>
      <c r="DJ326" s="315">
        <v>0</v>
      </c>
      <c r="DK326" s="315">
        <v>9.0909090909090828E-2</v>
      </c>
      <c r="DL326" s="315">
        <v>0</v>
      </c>
      <c r="DM326" s="315">
        <v>0</v>
      </c>
      <c r="DN326" s="315">
        <v>-8.333333333333337E-2</v>
      </c>
      <c r="DO326" s="315">
        <v>0.11363636363636354</v>
      </c>
      <c r="DP326" s="315">
        <v>-0.18367346938775508</v>
      </c>
      <c r="DQ326" s="315">
        <v>0</v>
      </c>
      <c r="DR326" s="315">
        <v>0.25</v>
      </c>
      <c r="DS326" s="315">
        <v>-0.19999999999999996</v>
      </c>
      <c r="DT326" s="315">
        <v>0.10000000000000009</v>
      </c>
      <c r="DU326" s="315">
        <v>0.10000000000000009</v>
      </c>
      <c r="DV326" s="315">
        <v>0.36363636363636354</v>
      </c>
      <c r="DW326" s="429">
        <v>-0.26666666666666672</v>
      </c>
      <c r="DX326" s="315">
        <v>-2.2727272727272707E-2</v>
      </c>
    </row>
    <row r="331" spans="1:128" x14ac:dyDescent="0.3">
      <c r="A331" s="551" t="s">
        <v>70</v>
      </c>
      <c r="B331" s="551"/>
      <c r="C331" s="551"/>
      <c r="D331" s="551"/>
      <c r="E331" s="551"/>
      <c r="F331" s="551"/>
      <c r="G331" s="551"/>
      <c r="H331" s="551"/>
      <c r="I331" s="551"/>
      <c r="J331" s="551"/>
      <c r="K331" s="551"/>
      <c r="L331" s="551"/>
      <c r="M331" s="551"/>
      <c r="N331" s="430" t="s">
        <v>3219</v>
      </c>
    </row>
    <row r="333" spans="1:128" ht="31.75" customHeight="1" x14ac:dyDescent="0.3">
      <c r="A333" s="134" t="s">
        <v>3070</v>
      </c>
      <c r="B333" s="188" t="s">
        <v>3151</v>
      </c>
      <c r="C333" s="188" t="s">
        <v>3153</v>
      </c>
      <c r="D333" s="188" t="s">
        <v>3155</v>
      </c>
      <c r="E333" s="135" t="s">
        <v>3157</v>
      </c>
      <c r="F333" s="135" t="s">
        <v>3158</v>
      </c>
      <c r="G333" s="135" t="s">
        <v>3159</v>
      </c>
      <c r="H333" s="331" t="s">
        <v>3160</v>
      </c>
      <c r="I333" s="135" t="s">
        <v>3161</v>
      </c>
      <c r="J333" s="188" t="s">
        <v>3166</v>
      </c>
      <c r="K333" s="135" t="s">
        <v>3163</v>
      </c>
      <c r="L333" s="135" t="s">
        <v>3164</v>
      </c>
      <c r="M333" s="135" t="s">
        <v>3165</v>
      </c>
    </row>
    <row r="334" spans="1:128" x14ac:dyDescent="0.3">
      <c r="A334" s="24" t="s">
        <v>2884</v>
      </c>
      <c r="B334" s="197" t="s">
        <v>2990</v>
      </c>
      <c r="C334" s="197" t="s">
        <v>2990</v>
      </c>
      <c r="D334" s="197" t="s">
        <v>2990</v>
      </c>
      <c r="E334" s="242" t="s">
        <v>2990</v>
      </c>
      <c r="F334" s="197" t="s">
        <v>2990</v>
      </c>
      <c r="G334" s="197" t="s">
        <v>2990</v>
      </c>
      <c r="H334" s="431" t="s">
        <v>2990</v>
      </c>
      <c r="I334" s="431" t="s">
        <v>2990</v>
      </c>
      <c r="J334" s="197">
        <v>25</v>
      </c>
      <c r="K334" s="431" t="s">
        <v>2990</v>
      </c>
      <c r="L334" s="431" t="s">
        <v>2990</v>
      </c>
      <c r="M334" s="431" t="s">
        <v>2990</v>
      </c>
    </row>
    <row r="335" spans="1:128" x14ac:dyDescent="0.3">
      <c r="A335" s="206" t="s">
        <v>2974</v>
      </c>
      <c r="B335" s="199">
        <v>50</v>
      </c>
      <c r="C335" s="198" t="s">
        <v>3112</v>
      </c>
      <c r="D335" s="203">
        <v>25</v>
      </c>
      <c r="E335" s="432">
        <v>25</v>
      </c>
      <c r="F335" s="431">
        <v>25</v>
      </c>
      <c r="G335" s="50">
        <v>100</v>
      </c>
      <c r="H335" s="50">
        <v>100</v>
      </c>
      <c r="I335" s="209">
        <v>50</v>
      </c>
      <c r="J335" s="204">
        <v>100</v>
      </c>
      <c r="K335" s="209">
        <v>50</v>
      </c>
      <c r="L335" s="209">
        <v>100</v>
      </c>
      <c r="M335" s="209">
        <v>100</v>
      </c>
      <c r="N335" s="24" t="s">
        <v>3002</v>
      </c>
    </row>
    <row r="336" spans="1:128" x14ac:dyDescent="0.3">
      <c r="A336" s="206" t="s">
        <v>2975</v>
      </c>
      <c r="B336" s="199">
        <v>10</v>
      </c>
      <c r="C336" s="339">
        <v>10</v>
      </c>
      <c r="D336" s="203">
        <v>10</v>
      </c>
      <c r="E336" s="433">
        <v>25</v>
      </c>
      <c r="F336" s="50">
        <v>15</v>
      </c>
      <c r="G336" s="50">
        <v>100</v>
      </c>
      <c r="H336" s="431">
        <v>48</v>
      </c>
      <c r="I336" s="431">
        <v>25</v>
      </c>
      <c r="J336" s="191" t="s">
        <v>3112</v>
      </c>
      <c r="K336" s="209">
        <v>50</v>
      </c>
      <c r="L336" s="431">
        <v>25</v>
      </c>
      <c r="M336" s="431">
        <v>25</v>
      </c>
    </row>
    <row r="337" spans="1:13" x14ac:dyDescent="0.3">
      <c r="A337" s="206" t="s">
        <v>2880</v>
      </c>
      <c r="B337" s="198" t="s">
        <v>3112</v>
      </c>
      <c r="C337" s="220">
        <v>200</v>
      </c>
      <c r="D337" s="203">
        <v>250</v>
      </c>
      <c r="E337" s="433">
        <v>25</v>
      </c>
      <c r="F337" s="50">
        <v>20</v>
      </c>
      <c r="G337" s="431">
        <v>100</v>
      </c>
      <c r="H337" s="50">
        <v>45</v>
      </c>
      <c r="I337" s="209">
        <v>25</v>
      </c>
      <c r="J337" s="191" t="s">
        <v>3112</v>
      </c>
      <c r="K337" s="209">
        <v>20</v>
      </c>
      <c r="L337" s="209">
        <v>25</v>
      </c>
      <c r="M337" s="431">
        <v>25</v>
      </c>
    </row>
    <row r="338" spans="1:13" x14ac:dyDescent="0.3">
      <c r="A338" s="206" t="s">
        <v>3220</v>
      </c>
      <c r="B338" s="198" t="s">
        <v>3112</v>
      </c>
      <c r="C338" s="198" t="s">
        <v>3112</v>
      </c>
      <c r="D338" s="198" t="s">
        <v>3112</v>
      </c>
      <c r="E338" s="198" t="s">
        <v>3112</v>
      </c>
      <c r="F338" s="198" t="s">
        <v>3112</v>
      </c>
      <c r="G338" s="198" t="s">
        <v>3112</v>
      </c>
      <c r="H338" s="431">
        <v>48</v>
      </c>
      <c r="I338" s="191" t="s">
        <v>3112</v>
      </c>
      <c r="J338" s="191" t="s">
        <v>3112</v>
      </c>
      <c r="K338" s="340" t="s">
        <v>3112</v>
      </c>
      <c r="L338" s="431">
        <v>25</v>
      </c>
      <c r="M338" s="340" t="s">
        <v>3112</v>
      </c>
    </row>
    <row r="339" spans="1:13" x14ac:dyDescent="0.3">
      <c r="A339" s="206" t="s">
        <v>3118</v>
      </c>
      <c r="B339" s="198" t="s">
        <v>3112</v>
      </c>
      <c r="C339" s="198" t="s">
        <v>3112</v>
      </c>
      <c r="D339" s="198" t="s">
        <v>3112</v>
      </c>
      <c r="E339" s="432">
        <v>25</v>
      </c>
      <c r="F339" s="191" t="s">
        <v>3112</v>
      </c>
      <c r="G339" s="431">
        <v>100</v>
      </c>
      <c r="H339" s="50">
        <v>48</v>
      </c>
      <c r="I339" s="224">
        <v>25</v>
      </c>
      <c r="J339" s="191" t="s">
        <v>3112</v>
      </c>
      <c r="K339" s="340" t="s">
        <v>3112</v>
      </c>
      <c r="L339" s="209">
        <v>25</v>
      </c>
      <c r="M339" s="340" t="s">
        <v>3112</v>
      </c>
    </row>
    <row r="340" spans="1:13" x14ac:dyDescent="0.3">
      <c r="A340" s="206" t="s">
        <v>3119</v>
      </c>
      <c r="B340" s="198" t="s">
        <v>3112</v>
      </c>
      <c r="C340" s="198" t="s">
        <v>3112</v>
      </c>
      <c r="D340" s="244" t="s">
        <v>3112</v>
      </c>
      <c r="E340" s="434" t="s">
        <v>2990</v>
      </c>
      <c r="F340" s="191" t="s">
        <v>3112</v>
      </c>
      <c r="G340" s="191" t="s">
        <v>3112</v>
      </c>
      <c r="H340" s="431">
        <v>48</v>
      </c>
      <c r="I340" s="209">
        <v>20</v>
      </c>
      <c r="J340" s="191" t="s">
        <v>3112</v>
      </c>
      <c r="K340" s="340" t="s">
        <v>3112</v>
      </c>
      <c r="L340" s="431">
        <v>25</v>
      </c>
      <c r="M340" s="340" t="s">
        <v>3112</v>
      </c>
    </row>
    <row r="341" spans="1:13" x14ac:dyDescent="0.3">
      <c r="A341" s="206" t="s">
        <v>2885</v>
      </c>
      <c r="B341" s="198" t="s">
        <v>3112</v>
      </c>
      <c r="C341" s="198" t="s">
        <v>3112</v>
      </c>
      <c r="D341" s="198" t="s">
        <v>3112</v>
      </c>
      <c r="E341" s="198" t="s">
        <v>3112</v>
      </c>
      <c r="F341" s="198" t="s">
        <v>3112</v>
      </c>
      <c r="G341" s="198" t="s">
        <v>3112</v>
      </c>
      <c r="H341" s="198" t="s">
        <v>3112</v>
      </c>
      <c r="I341" s="431">
        <v>25</v>
      </c>
      <c r="J341" s="191" t="s">
        <v>3112</v>
      </c>
      <c r="K341" s="209">
        <v>50</v>
      </c>
      <c r="L341" s="209">
        <v>25</v>
      </c>
      <c r="M341" s="431">
        <v>25</v>
      </c>
    </row>
    <row r="342" spans="1:13" x14ac:dyDescent="0.3">
      <c r="A342" s="206" t="s">
        <v>2881</v>
      </c>
      <c r="B342" s="203">
        <v>15</v>
      </c>
      <c r="C342" s="203">
        <v>25</v>
      </c>
      <c r="D342" s="220">
        <v>20</v>
      </c>
      <c r="E342" s="432">
        <v>25</v>
      </c>
      <c r="F342" s="50">
        <v>25</v>
      </c>
      <c r="G342" s="431">
        <v>100</v>
      </c>
      <c r="H342" s="50">
        <v>25</v>
      </c>
      <c r="I342" s="209">
        <v>25</v>
      </c>
      <c r="J342" s="204">
        <v>25</v>
      </c>
      <c r="K342" s="209">
        <v>50</v>
      </c>
      <c r="L342" s="209">
        <v>25</v>
      </c>
      <c r="M342" s="209">
        <v>25</v>
      </c>
    </row>
    <row r="343" spans="1:13" x14ac:dyDescent="0.3">
      <c r="A343" s="206" t="s">
        <v>3114</v>
      </c>
      <c r="B343" s="203">
        <v>45</v>
      </c>
      <c r="C343" s="203">
        <v>15</v>
      </c>
      <c r="D343" s="220">
        <v>15</v>
      </c>
      <c r="E343" s="432">
        <v>100</v>
      </c>
      <c r="F343" s="191" t="s">
        <v>3112</v>
      </c>
      <c r="G343" s="50">
        <v>100</v>
      </c>
      <c r="H343" s="191" t="s">
        <v>3112</v>
      </c>
      <c r="I343" s="209">
        <v>25</v>
      </c>
      <c r="J343" s="191" t="s">
        <v>3112</v>
      </c>
      <c r="K343" s="340" t="s">
        <v>3112</v>
      </c>
      <c r="L343" s="340" t="s">
        <v>3112</v>
      </c>
      <c r="M343" s="340" t="s">
        <v>3112</v>
      </c>
    </row>
    <row r="344" spans="1:13" x14ac:dyDescent="0.3">
      <c r="A344" s="247" t="s">
        <v>2976</v>
      </c>
      <c r="B344" s="200">
        <v>50</v>
      </c>
      <c r="C344" s="200">
        <v>50</v>
      </c>
      <c r="D344" s="244" t="s">
        <v>3112</v>
      </c>
      <c r="E344" s="435">
        <v>25</v>
      </c>
      <c r="F344" s="50">
        <v>25</v>
      </c>
      <c r="G344" s="191" t="s">
        <v>3112</v>
      </c>
      <c r="H344" s="50">
        <v>10</v>
      </c>
      <c r="I344" s="209">
        <v>10</v>
      </c>
      <c r="J344" s="191" t="s">
        <v>3112</v>
      </c>
      <c r="K344" s="340" t="s">
        <v>3112</v>
      </c>
      <c r="L344" s="340" t="s">
        <v>3112</v>
      </c>
      <c r="M344" s="209">
        <v>10</v>
      </c>
    </row>
    <row r="345" spans="1:13" x14ac:dyDescent="0.3">
      <c r="A345" s="247" t="s">
        <v>3120</v>
      </c>
      <c r="B345" s="436" t="s">
        <v>3112</v>
      </c>
      <c r="C345" s="436" t="s">
        <v>3112</v>
      </c>
      <c r="D345" s="436" t="s">
        <v>3112</v>
      </c>
      <c r="E345" s="433">
        <v>25</v>
      </c>
      <c r="F345" s="50">
        <v>25</v>
      </c>
      <c r="G345" s="191" t="s">
        <v>3112</v>
      </c>
      <c r="H345" s="191" t="s">
        <v>3112</v>
      </c>
      <c r="I345" s="191" t="s">
        <v>3112</v>
      </c>
      <c r="J345" s="224">
        <v>25</v>
      </c>
      <c r="K345" s="340" t="s">
        <v>3112</v>
      </c>
      <c r="L345" s="340" t="s">
        <v>3112</v>
      </c>
      <c r="M345" s="340" t="s">
        <v>3112</v>
      </c>
    </row>
    <row r="346" spans="1:13" x14ac:dyDescent="0.3">
      <c r="A346" s="206" t="s">
        <v>2977</v>
      </c>
      <c r="B346" s="203">
        <v>25</v>
      </c>
      <c r="C346" s="203">
        <v>25</v>
      </c>
      <c r="D346" s="203">
        <v>25</v>
      </c>
      <c r="E346" s="432">
        <v>25</v>
      </c>
      <c r="F346" s="50">
        <v>25</v>
      </c>
      <c r="G346" s="50">
        <v>100</v>
      </c>
      <c r="H346" s="50">
        <v>25</v>
      </c>
      <c r="I346" s="191" t="s">
        <v>3112</v>
      </c>
      <c r="J346" s="191" t="s">
        <v>3112</v>
      </c>
      <c r="K346" s="209">
        <v>50</v>
      </c>
      <c r="L346" s="209">
        <v>20</v>
      </c>
      <c r="M346" s="209">
        <v>25</v>
      </c>
    </row>
    <row r="347" spans="1:13" x14ac:dyDescent="0.3">
      <c r="A347" s="206" t="s">
        <v>2978</v>
      </c>
      <c r="B347" s="192" t="s">
        <v>3167</v>
      </c>
      <c r="C347" s="199">
        <v>100</v>
      </c>
      <c r="D347" s="199">
        <v>100</v>
      </c>
      <c r="E347" s="432">
        <v>100</v>
      </c>
      <c r="F347" s="50">
        <v>150</v>
      </c>
      <c r="G347" s="50">
        <v>150</v>
      </c>
      <c r="H347" s="50">
        <v>150</v>
      </c>
      <c r="I347" s="209">
        <v>100</v>
      </c>
      <c r="J347" s="191" t="s">
        <v>3112</v>
      </c>
      <c r="K347" s="209">
        <v>100</v>
      </c>
      <c r="L347" s="209">
        <v>100</v>
      </c>
      <c r="M347" s="209">
        <v>100</v>
      </c>
    </row>
    <row r="348" spans="1:13" x14ac:dyDescent="0.3">
      <c r="A348" s="206" t="s">
        <v>2092</v>
      </c>
      <c r="B348" s="192"/>
      <c r="C348" s="199"/>
      <c r="D348" s="213"/>
      <c r="E348" s="432">
        <v>50</v>
      </c>
      <c r="F348" s="431">
        <v>25</v>
      </c>
      <c r="G348" s="431">
        <v>100</v>
      </c>
      <c r="H348" s="50">
        <v>25</v>
      </c>
      <c r="I348" s="224">
        <v>25</v>
      </c>
      <c r="J348" s="204">
        <v>25</v>
      </c>
      <c r="K348" s="209">
        <v>25</v>
      </c>
      <c r="L348" s="209">
        <v>25</v>
      </c>
      <c r="M348" s="209">
        <v>25</v>
      </c>
    </row>
    <row r="349" spans="1:13" x14ac:dyDescent="0.3">
      <c r="A349" s="206" t="s">
        <v>3122</v>
      </c>
      <c r="B349" s="192"/>
      <c r="C349" s="192" t="s">
        <v>3167</v>
      </c>
      <c r="D349" s="244" t="s">
        <v>3112</v>
      </c>
      <c r="E349" s="432">
        <v>25</v>
      </c>
      <c r="F349" s="431">
        <v>25</v>
      </c>
      <c r="G349" s="191" t="s">
        <v>3112</v>
      </c>
      <c r="H349" s="50">
        <v>50</v>
      </c>
      <c r="I349" s="191" t="s">
        <v>3112</v>
      </c>
      <c r="J349" s="191" t="s">
        <v>3112</v>
      </c>
      <c r="K349" s="340" t="s">
        <v>3112</v>
      </c>
      <c r="L349" s="340" t="s">
        <v>3112</v>
      </c>
      <c r="M349" s="340" t="s">
        <v>3112</v>
      </c>
    </row>
    <row r="350" spans="1:13" x14ac:dyDescent="0.3">
      <c r="A350" s="206" t="s">
        <v>2979</v>
      </c>
      <c r="B350" s="203">
        <v>10</v>
      </c>
      <c r="C350" s="252" t="s">
        <v>3167</v>
      </c>
      <c r="D350" s="244" t="s">
        <v>3112</v>
      </c>
      <c r="E350" s="215" t="s">
        <v>3112</v>
      </c>
      <c r="F350" s="431">
        <v>25</v>
      </c>
      <c r="G350" s="431">
        <v>100</v>
      </c>
      <c r="H350" s="50">
        <v>50</v>
      </c>
      <c r="I350" s="209">
        <v>25</v>
      </c>
      <c r="J350" s="204">
        <v>10</v>
      </c>
      <c r="K350" s="209">
        <v>15</v>
      </c>
      <c r="L350" s="209">
        <v>15</v>
      </c>
      <c r="M350" s="209">
        <v>10</v>
      </c>
    </row>
    <row r="351" spans="1:13" x14ac:dyDescent="0.3">
      <c r="A351" s="206" t="s">
        <v>2980</v>
      </c>
      <c r="B351" s="437" t="s">
        <v>3167</v>
      </c>
      <c r="C351" s="252" t="s">
        <v>3167</v>
      </c>
      <c r="D351" s="192" t="s">
        <v>3167</v>
      </c>
      <c r="E351" s="215" t="s">
        <v>3112</v>
      </c>
      <c r="F351" s="431">
        <v>25</v>
      </c>
      <c r="G351" s="431">
        <v>100</v>
      </c>
      <c r="H351" s="191" t="s">
        <v>3112</v>
      </c>
      <c r="I351" s="431" t="s">
        <v>2990</v>
      </c>
      <c r="J351" s="191" t="s">
        <v>3112</v>
      </c>
      <c r="K351" s="209">
        <v>50</v>
      </c>
      <c r="L351" s="431" t="s">
        <v>2990</v>
      </c>
      <c r="M351" s="431" t="s">
        <v>2990</v>
      </c>
    </row>
    <row r="352" spans="1:13" x14ac:dyDescent="0.3">
      <c r="A352" s="206" t="s">
        <v>3123</v>
      </c>
      <c r="B352" s="198" t="s">
        <v>3112</v>
      </c>
      <c r="C352" s="198" t="s">
        <v>3112</v>
      </c>
      <c r="D352" s="198" t="s">
        <v>3112</v>
      </c>
      <c r="E352" s="215" t="s">
        <v>3112</v>
      </c>
      <c r="F352" s="215" t="s">
        <v>3112</v>
      </c>
      <c r="G352" s="215" t="s">
        <v>3112</v>
      </c>
      <c r="H352" s="431">
        <v>48</v>
      </c>
      <c r="I352" s="209">
        <v>25</v>
      </c>
      <c r="J352" s="191" t="s">
        <v>3112</v>
      </c>
      <c r="K352" s="340" t="s">
        <v>3112</v>
      </c>
      <c r="L352" s="340" t="s">
        <v>3112</v>
      </c>
      <c r="M352" s="340" t="s">
        <v>3112</v>
      </c>
    </row>
    <row r="353" spans="1:14" x14ac:dyDescent="0.3">
      <c r="A353" s="206" t="s">
        <v>3124</v>
      </c>
      <c r="B353" s="198" t="s">
        <v>3112</v>
      </c>
      <c r="C353" s="198" t="s">
        <v>3112</v>
      </c>
      <c r="D353" s="198" t="s">
        <v>3112</v>
      </c>
      <c r="E353" s="215" t="s">
        <v>3112</v>
      </c>
      <c r="F353" s="431">
        <v>25</v>
      </c>
      <c r="G353" s="191" t="s">
        <v>3112</v>
      </c>
      <c r="H353" s="431">
        <v>48</v>
      </c>
      <c r="I353" s="191" t="s">
        <v>3112</v>
      </c>
      <c r="J353" s="191" t="s">
        <v>3112</v>
      </c>
      <c r="K353" s="340" t="s">
        <v>3112</v>
      </c>
      <c r="L353" s="340" t="s">
        <v>3112</v>
      </c>
      <c r="M353" s="340" t="s">
        <v>3112</v>
      </c>
    </row>
    <row r="354" spans="1:14" x14ac:dyDescent="0.3">
      <c r="A354" s="406" t="s">
        <v>3125</v>
      </c>
      <c r="B354" s="198" t="s">
        <v>3112</v>
      </c>
      <c r="C354" s="198" t="s">
        <v>3112</v>
      </c>
      <c r="D354" s="198" t="s">
        <v>3112</v>
      </c>
      <c r="E354" s="432">
        <v>25</v>
      </c>
      <c r="F354" s="431">
        <v>25</v>
      </c>
      <c r="G354" s="431">
        <v>100</v>
      </c>
      <c r="H354" s="431">
        <v>48</v>
      </c>
      <c r="I354" s="431">
        <v>25</v>
      </c>
      <c r="J354" s="191" t="s">
        <v>3112</v>
      </c>
      <c r="K354" s="209">
        <v>50</v>
      </c>
      <c r="L354" s="340" t="s">
        <v>3112</v>
      </c>
      <c r="M354" s="340" t="s">
        <v>3112</v>
      </c>
    </row>
    <row r="355" spans="1:14" x14ac:dyDescent="0.3">
      <c r="A355" s="24" t="s">
        <v>3126</v>
      </c>
      <c r="B355" s="198" t="s">
        <v>3112</v>
      </c>
      <c r="C355" s="198" t="s">
        <v>3112</v>
      </c>
      <c r="D355" s="198" t="s">
        <v>3112</v>
      </c>
      <c r="E355" s="215" t="s">
        <v>3112</v>
      </c>
      <c r="F355" s="191" t="s">
        <v>3112</v>
      </c>
      <c r="G355" s="191" t="s">
        <v>3112</v>
      </c>
      <c r="H355" s="191" t="s">
        <v>3112</v>
      </c>
      <c r="I355" s="191" t="s">
        <v>3112</v>
      </c>
      <c r="J355" s="191" t="s">
        <v>3112</v>
      </c>
      <c r="K355" s="340" t="s">
        <v>3112</v>
      </c>
      <c r="L355" s="340" t="s">
        <v>3112</v>
      </c>
      <c r="M355" s="340" t="s">
        <v>3112</v>
      </c>
    </row>
    <row r="356" spans="1:14" x14ac:dyDescent="0.3">
      <c r="A356" s="247" t="s">
        <v>3128</v>
      </c>
      <c r="B356" s="198" t="s">
        <v>3112</v>
      </c>
      <c r="C356" s="407" t="s">
        <v>3167</v>
      </c>
      <c r="D356" s="198" t="s">
        <v>3112</v>
      </c>
      <c r="E356" s="215" t="s">
        <v>3112</v>
      </c>
      <c r="F356" s="431">
        <v>25</v>
      </c>
      <c r="G356" s="431">
        <v>100</v>
      </c>
      <c r="H356" s="191" t="s">
        <v>3112</v>
      </c>
      <c r="I356" s="191" t="s">
        <v>3112</v>
      </c>
      <c r="J356" s="191" t="s">
        <v>3112</v>
      </c>
      <c r="K356" s="209">
        <v>50</v>
      </c>
      <c r="L356" s="431">
        <v>25</v>
      </c>
      <c r="M356" s="431">
        <v>25</v>
      </c>
    </row>
    <row r="357" spans="1:14" x14ac:dyDescent="0.3">
      <c r="A357" s="206" t="s">
        <v>2982</v>
      </c>
      <c r="B357" s="198" t="s">
        <v>3112</v>
      </c>
      <c r="C357" s="198" t="s">
        <v>3112</v>
      </c>
      <c r="D357" s="198" t="s">
        <v>3112</v>
      </c>
      <c r="E357" s="215" t="s">
        <v>3112</v>
      </c>
      <c r="F357" s="50">
        <v>50</v>
      </c>
      <c r="G357" s="431">
        <v>100</v>
      </c>
      <c r="H357" s="191" t="s">
        <v>3112</v>
      </c>
      <c r="I357" s="224" t="s">
        <v>2990</v>
      </c>
      <c r="J357" s="191" t="s">
        <v>3112</v>
      </c>
      <c r="K357" s="209">
        <v>50</v>
      </c>
      <c r="L357" s="209">
        <v>100</v>
      </c>
      <c r="M357" s="209">
        <v>100</v>
      </c>
    </row>
    <row r="358" spans="1:14" x14ac:dyDescent="0.3">
      <c r="A358" s="206" t="s">
        <v>3127</v>
      </c>
      <c r="B358" s="198" t="s">
        <v>3112</v>
      </c>
      <c r="C358" s="198" t="s">
        <v>3112</v>
      </c>
      <c r="D358" s="198" t="s">
        <v>3112</v>
      </c>
      <c r="E358" s="215" t="s">
        <v>3112</v>
      </c>
      <c r="F358" s="215" t="s">
        <v>3112</v>
      </c>
      <c r="G358" s="215" t="s">
        <v>3112</v>
      </c>
      <c r="H358" s="431">
        <v>48</v>
      </c>
      <c r="I358" s="191" t="s">
        <v>3112</v>
      </c>
      <c r="J358" s="191" t="s">
        <v>3112</v>
      </c>
      <c r="K358" s="340" t="s">
        <v>3112</v>
      </c>
      <c r="L358" s="340" t="s">
        <v>3112</v>
      </c>
      <c r="M358" s="340" t="s">
        <v>3112</v>
      </c>
    </row>
    <row r="359" spans="1:14" x14ac:dyDescent="0.3">
      <c r="A359" s="206" t="s">
        <v>3129</v>
      </c>
      <c r="B359" s="437" t="s">
        <v>3167</v>
      </c>
      <c r="C359" s="220">
        <v>15</v>
      </c>
      <c r="D359" s="198" t="s">
        <v>3112</v>
      </c>
      <c r="E359" s="432">
        <v>25</v>
      </c>
      <c r="F359" s="431">
        <v>25</v>
      </c>
      <c r="G359" s="191" t="s">
        <v>3112</v>
      </c>
      <c r="H359" s="191" t="s">
        <v>3112</v>
      </c>
      <c r="I359" s="191" t="s">
        <v>3112</v>
      </c>
      <c r="J359" s="191" t="s">
        <v>3112</v>
      </c>
      <c r="K359" s="340" t="s">
        <v>3112</v>
      </c>
      <c r="L359" s="340" t="s">
        <v>3112</v>
      </c>
      <c r="M359" s="340" t="s">
        <v>3112</v>
      </c>
    </row>
    <row r="360" spans="1:14" ht="14.5" thickBot="1" x14ac:dyDescent="0.35">
      <c r="A360" s="24" t="s">
        <v>3130</v>
      </c>
      <c r="B360" s="226">
        <v>10</v>
      </c>
      <c r="C360" s="226">
        <v>100</v>
      </c>
      <c r="D360" s="203">
        <v>100</v>
      </c>
      <c r="E360" s="435">
        <v>100</v>
      </c>
      <c r="F360" s="438">
        <v>100</v>
      </c>
      <c r="G360" s="50">
        <v>100</v>
      </c>
      <c r="H360" s="50">
        <v>100</v>
      </c>
      <c r="I360" s="224" t="s">
        <v>2990</v>
      </c>
      <c r="J360" s="191" t="s">
        <v>3112</v>
      </c>
      <c r="K360" s="209">
        <v>100</v>
      </c>
      <c r="L360" s="209">
        <v>100</v>
      </c>
      <c r="M360" s="209">
        <v>100</v>
      </c>
      <c r="N360" s="150"/>
    </row>
    <row r="361" spans="1:14" ht="14.5" thickBot="1" x14ac:dyDescent="0.35">
      <c r="A361" s="281" t="s">
        <v>3168</v>
      </c>
      <c r="B361" s="294">
        <v>25</v>
      </c>
      <c r="C361" s="289">
        <v>25</v>
      </c>
      <c r="D361" s="288">
        <v>63</v>
      </c>
      <c r="E361" s="439">
        <v>25</v>
      </c>
      <c r="F361" s="440">
        <v>25</v>
      </c>
      <c r="G361" s="440">
        <v>100</v>
      </c>
      <c r="H361" s="441">
        <v>48</v>
      </c>
      <c r="I361" s="289">
        <v>25</v>
      </c>
      <c r="J361" s="289">
        <v>25</v>
      </c>
      <c r="K361" s="289">
        <v>37.5</v>
      </c>
      <c r="L361" s="289">
        <v>25</v>
      </c>
      <c r="M361" s="289">
        <v>25</v>
      </c>
      <c r="N361" s="442"/>
    </row>
    <row r="362" spans="1:14" x14ac:dyDescent="0.3">
      <c r="E362" s="443"/>
      <c r="G362" s="150"/>
      <c r="H362" s="150"/>
      <c r="I362" s="442"/>
      <c r="J362" s="442"/>
      <c r="K362" s="442"/>
    </row>
    <row r="363" spans="1:14" ht="39" x14ac:dyDescent="0.3">
      <c r="A363" s="134" t="s">
        <v>3070</v>
      </c>
      <c r="B363" s="303" t="s">
        <v>3221</v>
      </c>
      <c r="C363" s="303" t="s">
        <v>3178</v>
      </c>
      <c r="D363" s="301" t="s">
        <v>3180</v>
      </c>
      <c r="E363" s="301" t="s">
        <v>3181</v>
      </c>
      <c r="F363" s="301" t="s">
        <v>3182</v>
      </c>
      <c r="G363" s="301" t="s">
        <v>3190</v>
      </c>
      <c r="H363" s="301" t="s">
        <v>3184</v>
      </c>
      <c r="I363" s="303" t="s">
        <v>3191</v>
      </c>
      <c r="J363" s="301" t="s">
        <v>3186</v>
      </c>
      <c r="K363" s="301" t="s">
        <v>3187</v>
      </c>
      <c r="L363" s="301" t="s">
        <v>3188</v>
      </c>
    </row>
    <row r="364" spans="1:14" x14ac:dyDescent="0.3">
      <c r="A364" s="24" t="s">
        <v>2884</v>
      </c>
      <c r="B364" s="114">
        <v>-6.25E-2</v>
      </c>
      <c r="C364" s="114" t="s">
        <v>3113</v>
      </c>
      <c r="D364" s="114" t="s">
        <v>3113</v>
      </c>
      <c r="E364" s="114" t="s">
        <v>3113</v>
      </c>
      <c r="F364" s="114" t="s">
        <v>3113</v>
      </c>
      <c r="G364" s="114" t="s">
        <v>3113</v>
      </c>
      <c r="H364" s="114" t="s">
        <v>3113</v>
      </c>
      <c r="I364" s="444"/>
      <c r="J364" s="114" t="s">
        <v>3113</v>
      </c>
      <c r="K364" s="114" t="s">
        <v>3113</v>
      </c>
      <c r="L364" s="114"/>
    </row>
    <row r="365" spans="1:14" x14ac:dyDescent="0.3">
      <c r="A365" s="24" t="s">
        <v>2974</v>
      </c>
      <c r="B365" s="114" t="s">
        <v>3113</v>
      </c>
      <c r="C365" s="114" t="s">
        <v>3113</v>
      </c>
      <c r="D365" s="114">
        <v>0</v>
      </c>
      <c r="E365" s="114">
        <v>0</v>
      </c>
      <c r="F365" s="114">
        <v>3</v>
      </c>
      <c r="G365" s="114">
        <v>0</v>
      </c>
      <c r="H365" s="114">
        <v>-0.5</v>
      </c>
      <c r="I365" s="444">
        <f>(J335/I335)-1</f>
        <v>1</v>
      </c>
      <c r="J365" s="114">
        <v>0</v>
      </c>
      <c r="K365" s="114">
        <v>1</v>
      </c>
      <c r="L365" s="114">
        <v>0</v>
      </c>
    </row>
    <row r="366" spans="1:14" x14ac:dyDescent="0.3">
      <c r="A366" s="150" t="s">
        <v>2975</v>
      </c>
      <c r="B366" s="114">
        <v>0</v>
      </c>
      <c r="C366" s="114">
        <v>0</v>
      </c>
      <c r="D366" s="114">
        <v>1.5</v>
      </c>
      <c r="E366" s="114">
        <v>-0.4</v>
      </c>
      <c r="F366" s="114">
        <v>5.666666666666667</v>
      </c>
      <c r="G366" s="114">
        <v>-0.52</v>
      </c>
      <c r="H366" s="114">
        <v>-0.47916666666666663</v>
      </c>
      <c r="I366" s="444"/>
      <c r="J366" s="114">
        <v>1</v>
      </c>
      <c r="K366" s="114">
        <v>-0.5</v>
      </c>
      <c r="L366" s="114">
        <v>0</v>
      </c>
    </row>
    <row r="367" spans="1:14" x14ac:dyDescent="0.3">
      <c r="A367" s="150" t="s">
        <v>2880</v>
      </c>
      <c r="B367" s="114" t="s">
        <v>3113</v>
      </c>
      <c r="C367" s="114">
        <v>0.25</v>
      </c>
      <c r="D367" s="114">
        <v>-0.9</v>
      </c>
      <c r="E367" s="114">
        <v>-0.19999999999999996</v>
      </c>
      <c r="F367" s="114">
        <v>4</v>
      </c>
      <c r="G367" s="114">
        <v>-0.55000000000000004</v>
      </c>
      <c r="H367" s="114">
        <v>-0.44444444444444442</v>
      </c>
      <c r="I367" s="444"/>
      <c r="J367" s="114">
        <v>-0.19999999999999996</v>
      </c>
      <c r="K367" s="114">
        <v>0.25</v>
      </c>
      <c r="L367" s="114">
        <v>0</v>
      </c>
    </row>
    <row r="368" spans="1:14" x14ac:dyDescent="0.3">
      <c r="A368" s="150" t="s">
        <v>3220</v>
      </c>
      <c r="B368" s="114"/>
      <c r="C368" s="114"/>
      <c r="D368" s="114"/>
      <c r="E368" s="114"/>
      <c r="F368" s="114"/>
      <c r="G368" s="114" t="s">
        <v>3113</v>
      </c>
      <c r="H368" s="114" t="s">
        <v>3113</v>
      </c>
      <c r="I368" s="444"/>
      <c r="J368" s="114" t="s">
        <v>3113</v>
      </c>
      <c r="K368" s="114" t="s">
        <v>3113</v>
      </c>
      <c r="L368" s="114"/>
    </row>
    <row r="369" spans="1:12" x14ac:dyDescent="0.3">
      <c r="A369" s="150" t="s">
        <v>3118</v>
      </c>
      <c r="B369" s="114"/>
      <c r="C369" s="114" t="s">
        <v>3113</v>
      </c>
      <c r="D369" s="114" t="s">
        <v>3113</v>
      </c>
      <c r="E369" s="114" t="s">
        <v>3113</v>
      </c>
      <c r="F369" s="114" t="s">
        <v>3113</v>
      </c>
      <c r="G369" s="114">
        <v>-0.52</v>
      </c>
      <c r="H369" s="114">
        <v>-0.47916666666666663</v>
      </c>
      <c r="I369" s="444"/>
      <c r="J369" s="114" t="s">
        <v>3113</v>
      </c>
      <c r="K369" s="114" t="s">
        <v>3113</v>
      </c>
      <c r="L369" s="114"/>
    </row>
    <row r="370" spans="1:12" x14ac:dyDescent="0.3">
      <c r="A370" s="150" t="s">
        <v>3119</v>
      </c>
      <c r="B370" s="114" t="s">
        <v>3113</v>
      </c>
      <c r="C370" s="114" t="s">
        <v>3113</v>
      </c>
      <c r="D370" s="114" t="s">
        <v>3113</v>
      </c>
      <c r="E370" s="114" t="s">
        <v>3113</v>
      </c>
      <c r="F370" s="114" t="s">
        <v>3113</v>
      </c>
      <c r="G370" s="114" t="s">
        <v>3113</v>
      </c>
      <c r="H370" s="114">
        <v>-0.58333333333333326</v>
      </c>
      <c r="I370" s="444"/>
      <c r="J370" s="114" t="s">
        <v>3113</v>
      </c>
      <c r="K370" s="114" t="s">
        <v>3113</v>
      </c>
      <c r="L370" s="114"/>
    </row>
    <row r="371" spans="1:12" x14ac:dyDescent="0.3">
      <c r="A371" s="150" t="s">
        <v>2885</v>
      </c>
      <c r="B371" s="114"/>
      <c r="C371" s="114"/>
      <c r="D371" s="114"/>
      <c r="E371" s="114"/>
      <c r="F371" s="114"/>
      <c r="G371" s="114"/>
      <c r="H371" s="114" t="s">
        <v>3113</v>
      </c>
      <c r="I371" s="444"/>
      <c r="J371" s="114">
        <v>1</v>
      </c>
      <c r="K371" s="114">
        <v>-0.5</v>
      </c>
      <c r="L371" s="114">
        <v>0</v>
      </c>
    </row>
    <row r="372" spans="1:12" x14ac:dyDescent="0.3">
      <c r="A372" s="24" t="s">
        <v>2881</v>
      </c>
      <c r="B372" s="114">
        <v>0.66666666666666674</v>
      </c>
      <c r="C372" s="114">
        <v>-0.19999999999999996</v>
      </c>
      <c r="D372" s="114">
        <v>0.25</v>
      </c>
      <c r="E372" s="114">
        <v>0</v>
      </c>
      <c r="F372" s="114">
        <v>3</v>
      </c>
      <c r="G372" s="114">
        <v>-0.75</v>
      </c>
      <c r="H372" s="114">
        <v>0</v>
      </c>
      <c r="I372" s="444">
        <f>(J342/I342)-1</f>
        <v>0</v>
      </c>
      <c r="J372" s="114">
        <v>1</v>
      </c>
      <c r="K372" s="114">
        <v>-0.5</v>
      </c>
      <c r="L372" s="114">
        <v>0</v>
      </c>
    </row>
    <row r="373" spans="1:12" x14ac:dyDescent="0.3">
      <c r="A373" s="24" t="s">
        <v>3114</v>
      </c>
      <c r="B373" s="114">
        <v>-0.66666666666666674</v>
      </c>
      <c r="C373" s="114">
        <v>0</v>
      </c>
      <c r="D373" s="114">
        <v>5.666666666666667</v>
      </c>
      <c r="E373" s="114" t="s">
        <v>3113</v>
      </c>
      <c r="F373" s="114" t="s">
        <v>3113</v>
      </c>
      <c r="G373" s="114" t="s">
        <v>3113</v>
      </c>
      <c r="H373" s="114" t="s">
        <v>3113</v>
      </c>
      <c r="I373" s="444"/>
      <c r="J373" s="114" t="s">
        <v>3113</v>
      </c>
      <c r="K373" s="114" t="s">
        <v>3113</v>
      </c>
      <c r="L373" s="114"/>
    </row>
    <row r="374" spans="1:12" x14ac:dyDescent="0.3">
      <c r="A374" s="150" t="s">
        <v>2976</v>
      </c>
      <c r="B374" s="114">
        <v>0</v>
      </c>
      <c r="C374" s="114" t="s">
        <v>3113</v>
      </c>
      <c r="D374" s="114" t="s">
        <v>3113</v>
      </c>
      <c r="E374" s="114">
        <v>0</v>
      </c>
      <c r="F374" s="114" t="s">
        <v>3113</v>
      </c>
      <c r="G374" s="114" t="s">
        <v>3113</v>
      </c>
      <c r="H374" s="114">
        <v>0</v>
      </c>
      <c r="I374" s="444"/>
      <c r="J374" s="114" t="s">
        <v>3113</v>
      </c>
      <c r="K374" s="114" t="s">
        <v>3113</v>
      </c>
      <c r="L374" s="114"/>
    </row>
    <row r="375" spans="1:12" x14ac:dyDescent="0.3">
      <c r="A375" s="150" t="s">
        <v>3120</v>
      </c>
      <c r="B375" s="114"/>
      <c r="C375" s="114"/>
      <c r="D375" s="114" t="s">
        <v>3113</v>
      </c>
      <c r="E375" s="114">
        <v>0</v>
      </c>
      <c r="F375" s="114" t="s">
        <v>3113</v>
      </c>
      <c r="G375" s="114" t="s">
        <v>3113</v>
      </c>
      <c r="H375" s="114" t="s">
        <v>3113</v>
      </c>
      <c r="I375" s="444"/>
      <c r="J375" s="114" t="s">
        <v>3113</v>
      </c>
      <c r="K375" s="114" t="s">
        <v>3113</v>
      </c>
      <c r="L375" s="114"/>
    </row>
    <row r="376" spans="1:12" x14ac:dyDescent="0.3">
      <c r="A376" s="24" t="s">
        <v>2977</v>
      </c>
      <c r="B376" s="114">
        <v>0</v>
      </c>
      <c r="C376" s="114">
        <v>0</v>
      </c>
      <c r="D376" s="114">
        <v>0</v>
      </c>
      <c r="E376" s="114">
        <v>0</v>
      </c>
      <c r="F376" s="114">
        <v>3</v>
      </c>
      <c r="G376" s="114">
        <v>-0.75</v>
      </c>
      <c r="H376" s="114" t="s">
        <v>3113</v>
      </c>
      <c r="I376" s="444"/>
      <c r="J376" s="114" t="s">
        <v>3113</v>
      </c>
      <c r="K376" s="114">
        <v>-0.6</v>
      </c>
      <c r="L376" s="114">
        <v>0.25</v>
      </c>
    </row>
    <row r="377" spans="1:12" x14ac:dyDescent="0.3">
      <c r="A377" s="24" t="s">
        <v>2978</v>
      </c>
      <c r="B377" s="114" t="s">
        <v>3113</v>
      </c>
      <c r="C377" s="114">
        <v>0</v>
      </c>
      <c r="D377" s="114">
        <v>0</v>
      </c>
      <c r="E377" s="114">
        <v>0.5</v>
      </c>
      <c r="F377" s="114">
        <v>0</v>
      </c>
      <c r="G377" s="114">
        <v>0</v>
      </c>
      <c r="H377" s="114">
        <v>-0.33333333333333337</v>
      </c>
      <c r="I377" s="444"/>
      <c r="J377" s="114">
        <v>0</v>
      </c>
      <c r="K377" s="114">
        <v>0</v>
      </c>
      <c r="L377" s="114">
        <v>0</v>
      </c>
    </row>
    <row r="378" spans="1:12" x14ac:dyDescent="0.3">
      <c r="A378" s="24" t="s">
        <v>2092</v>
      </c>
      <c r="B378" s="114"/>
      <c r="C378" s="114"/>
      <c r="D378" s="114" t="s">
        <v>3113</v>
      </c>
      <c r="E378" s="114">
        <v>-0.5</v>
      </c>
      <c r="F378" s="114">
        <v>3</v>
      </c>
      <c r="G378" s="114">
        <v>-0.75</v>
      </c>
      <c r="H378" s="114">
        <v>0</v>
      </c>
      <c r="I378" s="444">
        <f>(J348/I348)-1</f>
        <v>0</v>
      </c>
      <c r="J378" s="114">
        <v>0</v>
      </c>
      <c r="K378" s="114">
        <v>0</v>
      </c>
      <c r="L378" s="114">
        <v>0</v>
      </c>
    </row>
    <row r="379" spans="1:12" x14ac:dyDescent="0.3">
      <c r="A379" s="24" t="s">
        <v>3122</v>
      </c>
      <c r="B379" s="114" t="s">
        <v>3113</v>
      </c>
      <c r="C379" s="114" t="s">
        <v>3113</v>
      </c>
      <c r="D379" s="114" t="s">
        <v>3113</v>
      </c>
      <c r="E379" s="114">
        <v>0</v>
      </c>
      <c r="F379" s="114" t="s">
        <v>3113</v>
      </c>
      <c r="G379" s="114" t="s">
        <v>3113</v>
      </c>
      <c r="H379" s="114" t="s">
        <v>3113</v>
      </c>
      <c r="I379" s="444"/>
      <c r="J379" s="114" t="s">
        <v>3113</v>
      </c>
      <c r="K379" s="114" t="s">
        <v>3113</v>
      </c>
      <c r="L379" s="114"/>
    </row>
    <row r="380" spans="1:12" x14ac:dyDescent="0.3">
      <c r="A380" s="24" t="s">
        <v>2979</v>
      </c>
      <c r="B380" s="114" t="s">
        <v>3113</v>
      </c>
      <c r="C380" s="114" t="s">
        <v>3113</v>
      </c>
      <c r="D380" s="114" t="s">
        <v>3113</v>
      </c>
      <c r="E380" s="114" t="s">
        <v>3113</v>
      </c>
      <c r="F380" s="114">
        <v>3</v>
      </c>
      <c r="G380" s="114">
        <v>-0.5</v>
      </c>
      <c r="H380" s="114">
        <v>-0.5</v>
      </c>
      <c r="I380" s="444">
        <f>(J350/I350)-1</f>
        <v>-0.6</v>
      </c>
      <c r="J380" s="114">
        <v>-0.4</v>
      </c>
      <c r="K380" s="114">
        <v>0</v>
      </c>
      <c r="L380" s="114">
        <v>-0.33333333333333337</v>
      </c>
    </row>
    <row r="381" spans="1:12" x14ac:dyDescent="0.3">
      <c r="A381" s="24" t="s">
        <v>2980</v>
      </c>
      <c r="B381" s="114" t="s">
        <v>3113</v>
      </c>
      <c r="C381" s="114" t="s">
        <v>3113</v>
      </c>
      <c r="D381" s="114" t="s">
        <v>3113</v>
      </c>
      <c r="E381" s="114" t="s">
        <v>3113</v>
      </c>
      <c r="F381" s="114">
        <v>3</v>
      </c>
      <c r="G381" s="114" t="s">
        <v>3113</v>
      </c>
      <c r="H381" s="114" t="s">
        <v>3113</v>
      </c>
      <c r="I381" s="444"/>
      <c r="J381" s="114" t="s">
        <v>3113</v>
      </c>
      <c r="K381" s="114" t="s">
        <v>3113</v>
      </c>
      <c r="L381" s="114"/>
    </row>
    <row r="382" spans="1:12" x14ac:dyDescent="0.3">
      <c r="A382" s="24" t="s">
        <v>3123</v>
      </c>
      <c r="B382" s="114"/>
      <c r="C382" s="114"/>
      <c r="D382" s="114"/>
      <c r="E382" s="114"/>
      <c r="F382" s="114"/>
      <c r="G382" s="114" t="s">
        <v>3113</v>
      </c>
      <c r="H382" s="114">
        <v>-0.47916666666666663</v>
      </c>
      <c r="I382" s="444"/>
      <c r="J382" s="114" t="s">
        <v>3113</v>
      </c>
      <c r="K382" s="114" t="s">
        <v>3113</v>
      </c>
      <c r="L382" s="114"/>
    </row>
    <row r="383" spans="1:12" x14ac:dyDescent="0.3">
      <c r="A383" s="24" t="s">
        <v>3124</v>
      </c>
      <c r="B383" s="114" t="s">
        <v>3113</v>
      </c>
      <c r="C383" s="114" t="s">
        <v>3113</v>
      </c>
      <c r="D383" s="114" t="s">
        <v>3113</v>
      </c>
      <c r="E383" s="114" t="s">
        <v>3113</v>
      </c>
      <c r="F383" s="114" t="s">
        <v>3113</v>
      </c>
      <c r="G383" s="114" t="s">
        <v>3113</v>
      </c>
      <c r="H383" s="114" t="s">
        <v>3113</v>
      </c>
      <c r="I383" s="444"/>
      <c r="J383" s="114" t="s">
        <v>3113</v>
      </c>
      <c r="K383" s="114" t="s">
        <v>3113</v>
      </c>
      <c r="L383" s="114"/>
    </row>
    <row r="384" spans="1:12" x14ac:dyDescent="0.3">
      <c r="A384" s="24" t="s">
        <v>3125</v>
      </c>
      <c r="B384" s="114"/>
      <c r="C384" s="114" t="s">
        <v>3113</v>
      </c>
      <c r="D384" s="114" t="s">
        <v>3113</v>
      </c>
      <c r="E384" s="114">
        <v>0</v>
      </c>
      <c r="F384" s="114">
        <v>3</v>
      </c>
      <c r="G384" s="114">
        <v>-0.52</v>
      </c>
      <c r="H384" s="114">
        <v>-0.47916666666666663</v>
      </c>
      <c r="I384" s="444"/>
      <c r="J384" s="114">
        <v>1</v>
      </c>
      <c r="K384" s="114" t="s">
        <v>3113</v>
      </c>
      <c r="L384" s="114"/>
    </row>
    <row r="385" spans="1:12" x14ac:dyDescent="0.3">
      <c r="A385" s="24" t="s">
        <v>3126</v>
      </c>
      <c r="B385" s="114" t="s">
        <v>3113</v>
      </c>
      <c r="C385" s="114" t="s">
        <v>3113</v>
      </c>
      <c r="D385" s="114" t="s">
        <v>3113</v>
      </c>
      <c r="E385" s="114" t="s">
        <v>3113</v>
      </c>
      <c r="F385" s="114" t="s">
        <v>3113</v>
      </c>
      <c r="G385" s="114" t="s">
        <v>3113</v>
      </c>
      <c r="H385" s="114" t="s">
        <v>3113</v>
      </c>
      <c r="I385" s="444"/>
      <c r="J385" s="114" t="s">
        <v>3113</v>
      </c>
      <c r="K385" s="114" t="s">
        <v>3113</v>
      </c>
      <c r="L385" s="114"/>
    </row>
    <row r="386" spans="1:12" x14ac:dyDescent="0.3">
      <c r="A386" s="150" t="s">
        <v>3128</v>
      </c>
      <c r="B386" s="114" t="s">
        <v>3113</v>
      </c>
      <c r="C386" s="114" t="s">
        <v>3113</v>
      </c>
      <c r="D386" s="114" t="s">
        <v>3113</v>
      </c>
      <c r="E386" s="114" t="s">
        <v>3113</v>
      </c>
      <c r="F386" s="114">
        <v>3</v>
      </c>
      <c r="G386" s="114" t="s">
        <v>3113</v>
      </c>
      <c r="H386" s="114" t="s">
        <v>3113</v>
      </c>
      <c r="I386" s="444"/>
      <c r="J386" s="114" t="s">
        <v>3113</v>
      </c>
      <c r="K386" s="114">
        <v>-0.5</v>
      </c>
      <c r="L386" s="114">
        <v>0</v>
      </c>
    </row>
    <row r="387" spans="1:12" x14ac:dyDescent="0.3">
      <c r="A387" s="24" t="s">
        <v>2982</v>
      </c>
      <c r="B387" s="114" t="s">
        <v>3113</v>
      </c>
      <c r="C387" s="114" t="s">
        <v>3113</v>
      </c>
      <c r="D387" s="114" t="s">
        <v>3113</v>
      </c>
      <c r="E387" s="114" t="s">
        <v>3113</v>
      </c>
      <c r="F387" s="114">
        <v>1</v>
      </c>
      <c r="G387" s="114" t="s">
        <v>3113</v>
      </c>
      <c r="H387" s="114" t="s">
        <v>3113</v>
      </c>
      <c r="I387" s="444"/>
      <c r="J387" s="114" t="s">
        <v>3113</v>
      </c>
      <c r="K387" s="114">
        <v>1</v>
      </c>
      <c r="L387" s="114">
        <v>0</v>
      </c>
    </row>
    <row r="388" spans="1:12" x14ac:dyDescent="0.3">
      <c r="A388" s="24" t="s">
        <v>3127</v>
      </c>
      <c r="B388" s="114"/>
      <c r="C388" s="114"/>
      <c r="D388" s="114"/>
      <c r="E388" s="114"/>
      <c r="F388" s="114"/>
      <c r="G388" s="114" t="s">
        <v>3113</v>
      </c>
      <c r="H388" s="114" t="s">
        <v>3113</v>
      </c>
      <c r="I388" s="444"/>
      <c r="J388" s="114" t="s">
        <v>3113</v>
      </c>
      <c r="K388" s="114" t="s">
        <v>3113</v>
      </c>
      <c r="L388" s="114"/>
    </row>
    <row r="389" spans="1:12" x14ac:dyDescent="0.3">
      <c r="A389" s="24" t="s">
        <v>3129</v>
      </c>
      <c r="B389" s="114" t="s">
        <v>3113</v>
      </c>
      <c r="C389" s="114" t="s">
        <v>3113</v>
      </c>
      <c r="D389" s="114" t="s">
        <v>3113</v>
      </c>
      <c r="E389" s="114">
        <v>0</v>
      </c>
      <c r="F389" s="114" t="s">
        <v>3113</v>
      </c>
      <c r="G389" s="114" t="s">
        <v>3113</v>
      </c>
      <c r="H389" s="114" t="s">
        <v>3113</v>
      </c>
      <c r="I389" s="444"/>
      <c r="J389" s="114" t="s">
        <v>3113</v>
      </c>
      <c r="K389" s="114" t="s">
        <v>3113</v>
      </c>
      <c r="L389" s="114"/>
    </row>
    <row r="390" spans="1:12" ht="14.5" thickBot="1" x14ac:dyDescent="0.35">
      <c r="A390" s="24" t="s">
        <v>2983</v>
      </c>
      <c r="B390" s="114">
        <v>9</v>
      </c>
      <c r="C390" s="114">
        <v>0</v>
      </c>
      <c r="D390" s="114">
        <v>0</v>
      </c>
      <c r="E390" s="114">
        <v>0</v>
      </c>
      <c r="F390" s="114">
        <v>0</v>
      </c>
      <c r="G390" s="114">
        <v>0</v>
      </c>
      <c r="H390" s="114" t="s">
        <v>3113</v>
      </c>
      <c r="I390" s="445"/>
      <c r="J390" s="114" t="s">
        <v>3113</v>
      </c>
      <c r="K390" s="114">
        <v>0</v>
      </c>
      <c r="L390" s="114">
        <v>0</v>
      </c>
    </row>
    <row r="391" spans="1:12" ht="14.5" thickBot="1" x14ac:dyDescent="0.35">
      <c r="A391" s="281" t="s">
        <v>3168</v>
      </c>
      <c r="B391" s="313">
        <v>0</v>
      </c>
      <c r="C391" s="314">
        <v>1.52</v>
      </c>
      <c r="D391" s="315">
        <v>-0.60317460317460325</v>
      </c>
      <c r="E391" s="314">
        <v>0</v>
      </c>
      <c r="F391" s="315">
        <v>3</v>
      </c>
      <c r="G391" s="315">
        <v>-0.52</v>
      </c>
      <c r="H391" s="315">
        <v>-0.47916666666666663</v>
      </c>
      <c r="I391" s="314">
        <f>(I361/H361)-1</f>
        <v>-0.47916666666666663</v>
      </c>
      <c r="J391" s="315">
        <v>0.5</v>
      </c>
      <c r="K391" s="315">
        <v>-0.33333333333333337</v>
      </c>
      <c r="L391" s="315">
        <v>0</v>
      </c>
    </row>
    <row r="392" spans="1:12" x14ac:dyDescent="0.3">
      <c r="A392" s="364"/>
      <c r="B392" s="306"/>
      <c r="C392" s="306"/>
      <c r="D392" s="306"/>
      <c r="E392" s="306"/>
      <c r="F392" s="306"/>
      <c r="G392" s="306"/>
      <c r="H392" s="306"/>
    </row>
    <row r="393" spans="1:12" x14ac:dyDescent="0.3">
      <c r="A393" s="442"/>
      <c r="C393" s="114"/>
      <c r="F393" s="306"/>
    </row>
    <row r="394" spans="1:12" x14ac:dyDescent="0.3">
      <c r="A394" s="561" t="s">
        <v>3222</v>
      </c>
      <c r="B394" s="561"/>
      <c r="C394" s="561"/>
      <c r="D394" s="561"/>
      <c r="E394" s="561"/>
      <c r="F394" s="561"/>
      <c r="G394" s="561"/>
      <c r="H394" s="561"/>
    </row>
    <row r="395" spans="1:12" x14ac:dyDescent="0.3">
      <c r="A395" s="556" t="s">
        <v>3223</v>
      </c>
      <c r="B395" s="556"/>
      <c r="C395" s="556"/>
      <c r="D395" s="556"/>
      <c r="E395" s="556"/>
      <c r="F395" s="556"/>
      <c r="G395" s="556"/>
      <c r="H395" s="556"/>
    </row>
    <row r="396" spans="1:12" x14ac:dyDescent="0.3">
      <c r="A396" s="556"/>
      <c r="B396" s="556"/>
      <c r="C396" s="556"/>
      <c r="D396" s="556"/>
      <c r="E396" s="556"/>
      <c r="F396" s="556"/>
      <c r="G396" s="556"/>
      <c r="H396" s="556"/>
    </row>
  </sheetData>
  <mergeCells count="131">
    <mergeCell ref="A4:BA4"/>
    <mergeCell ref="A8:Y8"/>
    <mergeCell ref="AA8:AY8"/>
    <mergeCell ref="BA8:BY8"/>
    <mergeCell ref="CA8:CY8"/>
    <mergeCell ref="DA8:DY8"/>
    <mergeCell ref="A71:Y71"/>
    <mergeCell ref="AA71:AY71"/>
    <mergeCell ref="BA71:BY71"/>
    <mergeCell ref="CA71:CY71"/>
    <mergeCell ref="BK73:BK100"/>
    <mergeCell ref="BM73:BM100"/>
    <mergeCell ref="BO73:BO100"/>
    <mergeCell ref="BV73:BV100"/>
    <mergeCell ref="CK73:CK100"/>
    <mergeCell ref="CM73:CM100"/>
    <mergeCell ref="A135:Y135"/>
    <mergeCell ref="AA135:AY135"/>
    <mergeCell ref="BA135:BY135"/>
    <mergeCell ref="CA135:CY135"/>
    <mergeCell ref="DA135:DY135"/>
    <mergeCell ref="EA135:EY135"/>
    <mergeCell ref="CO73:CO100"/>
    <mergeCell ref="CV73:CV100"/>
    <mergeCell ref="BJ104:BJ131"/>
    <mergeCell ref="BL104:BL131"/>
    <mergeCell ref="BN104:BN131"/>
    <mergeCell ref="BU104:BU131"/>
    <mergeCell ref="CJ104:CJ131"/>
    <mergeCell ref="CL104:CL131"/>
    <mergeCell ref="CN104:CN131"/>
    <mergeCell ref="CU104:CU131"/>
    <mergeCell ref="AO137:AO164"/>
    <mergeCell ref="AV137:AV164"/>
    <mergeCell ref="BK137:BK164"/>
    <mergeCell ref="BM137:BM164"/>
    <mergeCell ref="BO137:BO164"/>
    <mergeCell ref="BV137:BV164"/>
    <mergeCell ref="K137:K164"/>
    <mergeCell ref="M137:M164"/>
    <mergeCell ref="O137:O164"/>
    <mergeCell ref="V137:V164"/>
    <mergeCell ref="AK137:AK164"/>
    <mergeCell ref="AM137:AM164"/>
    <mergeCell ref="DO137:DO164"/>
    <mergeCell ref="DV137:DV164"/>
    <mergeCell ref="EK137:EK164"/>
    <mergeCell ref="EM137:EM164"/>
    <mergeCell ref="EO137:EO164"/>
    <mergeCell ref="EV137:EV164"/>
    <mergeCell ref="CK137:CK164"/>
    <mergeCell ref="CM137:CM164"/>
    <mergeCell ref="CO137:CO164"/>
    <mergeCell ref="CV137:CV164"/>
    <mergeCell ref="DK137:DK164"/>
    <mergeCell ref="DM137:DM164"/>
    <mergeCell ref="AN168:AN195"/>
    <mergeCell ref="AU168:AU195"/>
    <mergeCell ref="BJ168:BJ195"/>
    <mergeCell ref="BL168:BL195"/>
    <mergeCell ref="BN168:BN195"/>
    <mergeCell ref="BU168:BU195"/>
    <mergeCell ref="J168:J195"/>
    <mergeCell ref="L168:L195"/>
    <mergeCell ref="N168:N195"/>
    <mergeCell ref="U168:U195"/>
    <mergeCell ref="AJ168:AJ195"/>
    <mergeCell ref="AL168:AL195"/>
    <mergeCell ref="DN168:DN195"/>
    <mergeCell ref="DU168:DU195"/>
    <mergeCell ref="EK168:EK195"/>
    <mergeCell ref="EM168:EM195"/>
    <mergeCell ref="EO168:EO195"/>
    <mergeCell ref="EV168:EV195"/>
    <mergeCell ref="CJ168:CJ195"/>
    <mergeCell ref="CL168:CL195"/>
    <mergeCell ref="CN168:CN195"/>
    <mergeCell ref="CU168:CU195"/>
    <mergeCell ref="DJ168:DJ195"/>
    <mergeCell ref="DL168:DL195"/>
    <mergeCell ref="AJ233:AJ260"/>
    <mergeCell ref="AL233:AL260"/>
    <mergeCell ref="AN233:AN260"/>
    <mergeCell ref="AU233:AU260"/>
    <mergeCell ref="A265:Y265"/>
    <mergeCell ref="AA265:AY265"/>
    <mergeCell ref="A200:Y200"/>
    <mergeCell ref="AA200:AY200"/>
    <mergeCell ref="AK202:AK229"/>
    <mergeCell ref="AM202:AM229"/>
    <mergeCell ref="AO202:AO229"/>
    <mergeCell ref="AV202:AV229"/>
    <mergeCell ref="BA265:BY265"/>
    <mergeCell ref="CA265:CY265"/>
    <mergeCell ref="DA265:DY265"/>
    <mergeCell ref="K268:K295"/>
    <mergeCell ref="M268:M295"/>
    <mergeCell ref="O268:O295"/>
    <mergeCell ref="V268:V295"/>
    <mergeCell ref="AK268:AK295"/>
    <mergeCell ref="AM268:AM295"/>
    <mergeCell ref="AO268:AO295"/>
    <mergeCell ref="CM268:CM295"/>
    <mergeCell ref="CO268:CO295"/>
    <mergeCell ref="CV268:CV295"/>
    <mergeCell ref="J299:J326"/>
    <mergeCell ref="L299:L326"/>
    <mergeCell ref="N299:N326"/>
    <mergeCell ref="U299:U326"/>
    <mergeCell ref="AJ299:AJ326"/>
    <mergeCell ref="AL299:AL326"/>
    <mergeCell ref="AN299:AN326"/>
    <mergeCell ref="AV268:AV295"/>
    <mergeCell ref="BK268:BK295"/>
    <mergeCell ref="BM268:BM295"/>
    <mergeCell ref="BO268:BO295"/>
    <mergeCell ref="BV268:BV295"/>
    <mergeCell ref="CK268:CK295"/>
    <mergeCell ref="A396:H396"/>
    <mergeCell ref="CL299:CL326"/>
    <mergeCell ref="CN299:CN326"/>
    <mergeCell ref="CU299:CU326"/>
    <mergeCell ref="A331:M331"/>
    <mergeCell ref="A394:H394"/>
    <mergeCell ref="A395:H395"/>
    <mergeCell ref="AU299:AU326"/>
    <mergeCell ref="BJ299:BJ326"/>
    <mergeCell ref="BL299:BL326"/>
    <mergeCell ref="BN299:BN326"/>
    <mergeCell ref="BU299:BU326"/>
    <mergeCell ref="CJ299:CJ32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1"/>
  <sheetViews>
    <sheetView topLeftCell="M4" zoomScale="70" zoomScaleNormal="70" workbookViewId="0">
      <selection activeCell="N31" sqref="N31"/>
    </sheetView>
  </sheetViews>
  <sheetFormatPr defaultColWidth="10" defaultRowHeight="14" x14ac:dyDescent="0.3"/>
  <cols>
    <col min="1" max="1" width="15.6328125" style="24" customWidth="1"/>
    <col min="2" max="2" width="14.36328125" style="24" customWidth="1"/>
    <col min="3" max="3" width="17.1796875" style="24" customWidth="1"/>
    <col min="4" max="4" width="14.54296875" style="24" customWidth="1"/>
    <col min="5" max="5" width="14.36328125" style="24" customWidth="1"/>
    <col min="6" max="6" width="14.81640625" style="24" customWidth="1"/>
    <col min="7" max="7" width="15.08984375" style="24" customWidth="1"/>
    <col min="8" max="9" width="14.81640625" style="24" customWidth="1"/>
    <col min="10" max="10" width="14.6328125" style="24" customWidth="1"/>
    <col min="11" max="12" width="11.36328125" style="24" customWidth="1"/>
    <col min="13" max="13" width="10.81640625" style="24" customWidth="1"/>
    <col min="14" max="14" width="10" style="24"/>
    <col min="15" max="16" width="9.81640625" style="24" customWidth="1"/>
    <col min="17" max="17" width="14.6328125" style="24" customWidth="1"/>
    <col min="18" max="18" width="12.453125" style="24" customWidth="1"/>
    <col min="19" max="19" width="12.36328125" style="24" customWidth="1"/>
    <col min="20" max="20" width="12.90625" style="24" customWidth="1"/>
    <col min="21" max="21" width="13.08984375" style="24" customWidth="1"/>
    <col min="22" max="22" width="17.1796875" style="24" customWidth="1"/>
    <col min="23" max="23" width="15.81640625" style="24" customWidth="1"/>
    <col min="24" max="24" width="14.6328125" style="24" customWidth="1"/>
    <col min="25" max="25" width="13.453125" style="24" customWidth="1"/>
    <col min="26" max="26" width="13.81640625" style="24" customWidth="1"/>
    <col min="27" max="27" width="14.6328125" style="24" customWidth="1"/>
    <col min="28" max="28" width="12.453125" style="24" customWidth="1"/>
    <col min="29" max="29" width="14.6328125" style="24" customWidth="1"/>
    <col min="30" max="30" width="11.54296875" style="24" customWidth="1"/>
    <col min="31" max="16384" width="10" style="24"/>
  </cols>
  <sheetData>
    <row r="1" spans="1:41" x14ac:dyDescent="0.3">
      <c r="A1" s="582" t="s">
        <v>3224</v>
      </c>
      <c r="B1" s="582"/>
      <c r="C1" s="582"/>
      <c r="D1" s="582"/>
      <c r="E1" s="582"/>
      <c r="F1" s="582"/>
      <c r="G1" s="582"/>
      <c r="H1" s="582"/>
    </row>
    <row r="4" spans="1:41" s="446" customFormat="1" ht="13" x14ac:dyDescent="0.3">
      <c r="A4" s="579" t="s">
        <v>3225</v>
      </c>
      <c r="B4" s="579"/>
      <c r="C4" s="579"/>
      <c r="D4" s="579"/>
      <c r="E4" s="579"/>
      <c r="F4" s="579"/>
      <c r="G4" s="579"/>
      <c r="H4" s="579"/>
      <c r="I4" s="579"/>
      <c r="J4" s="579"/>
      <c r="K4" s="579"/>
      <c r="L4" s="579"/>
      <c r="M4" s="579"/>
      <c r="Q4" s="579" t="s">
        <v>3226</v>
      </c>
      <c r="R4" s="579"/>
      <c r="S4" s="579"/>
      <c r="T4" s="579"/>
      <c r="U4" s="579"/>
      <c r="V4" s="579"/>
      <c r="W4" s="579"/>
      <c r="X4" s="579"/>
      <c r="Y4" s="579"/>
      <c r="Z4" s="579"/>
      <c r="AA4" s="579"/>
      <c r="AB4" s="579"/>
      <c r="AC4" s="579"/>
      <c r="AD4" s="579"/>
    </row>
    <row r="6" spans="1:41" ht="13.75" customHeight="1" x14ac:dyDescent="0.3">
      <c r="A6" s="573" t="s">
        <v>2956</v>
      </c>
      <c r="B6" s="574" t="s">
        <v>3227</v>
      </c>
      <c r="C6" s="575" t="s">
        <v>3228</v>
      </c>
      <c r="D6" s="575" t="s">
        <v>3229</v>
      </c>
      <c r="E6" s="583" t="s">
        <v>3230</v>
      </c>
      <c r="F6" s="584"/>
      <c r="G6" s="584"/>
      <c r="H6" s="584"/>
      <c r="I6" s="584"/>
      <c r="J6" s="584"/>
      <c r="K6" s="584"/>
      <c r="L6" s="584"/>
      <c r="M6" s="585"/>
      <c r="Q6" s="573" t="s">
        <v>2956</v>
      </c>
      <c r="R6" s="574" t="s">
        <v>3227</v>
      </c>
      <c r="S6" s="575" t="s">
        <v>3231</v>
      </c>
      <c r="T6" s="575" t="s">
        <v>3229</v>
      </c>
      <c r="U6" s="577" t="s">
        <v>3230</v>
      </c>
      <c r="V6" s="578"/>
      <c r="W6" s="578"/>
      <c r="X6" s="578"/>
      <c r="Y6" s="578"/>
      <c r="Z6" s="578"/>
      <c r="AA6" s="578"/>
      <c r="AB6" s="578"/>
      <c r="AC6" s="578"/>
      <c r="AD6" s="578"/>
    </row>
    <row r="7" spans="1:41" ht="87.65" customHeight="1" x14ac:dyDescent="0.3">
      <c r="A7" s="573"/>
      <c r="B7" s="574"/>
      <c r="C7" s="575"/>
      <c r="D7" s="576"/>
      <c r="E7" s="447" t="s">
        <v>3232</v>
      </c>
      <c r="F7" s="447" t="s">
        <v>3233</v>
      </c>
      <c r="G7" s="448" t="s">
        <v>3234</v>
      </c>
      <c r="H7" s="447" t="s">
        <v>3235</v>
      </c>
      <c r="I7" s="447" t="s">
        <v>3236</v>
      </c>
      <c r="J7" s="447" t="s">
        <v>3237</v>
      </c>
      <c r="K7" s="447" t="s">
        <v>2147</v>
      </c>
      <c r="L7" s="447" t="s">
        <v>3238</v>
      </c>
      <c r="M7" s="447" t="s">
        <v>3239</v>
      </c>
      <c r="Q7" s="573"/>
      <c r="R7" s="586"/>
      <c r="S7" s="576"/>
      <c r="T7" s="576"/>
      <c r="U7" s="447" t="s">
        <v>3240</v>
      </c>
      <c r="V7" s="447" t="s">
        <v>3241</v>
      </c>
      <c r="W7" s="448" t="s">
        <v>3242</v>
      </c>
      <c r="X7" s="447" t="s">
        <v>3243</v>
      </c>
      <c r="Y7" s="447" t="s">
        <v>3244</v>
      </c>
      <c r="Z7" s="447" t="s">
        <v>3245</v>
      </c>
      <c r="AA7" s="447" t="s">
        <v>3246</v>
      </c>
      <c r="AB7" s="447" t="s">
        <v>2147</v>
      </c>
      <c r="AC7" s="447" t="s">
        <v>3238</v>
      </c>
      <c r="AD7" s="447" t="s">
        <v>3239</v>
      </c>
    </row>
    <row r="8" spans="1:41" x14ac:dyDescent="0.3">
      <c r="A8" s="449" t="s">
        <v>2884</v>
      </c>
      <c r="B8" s="450">
        <v>26</v>
      </c>
      <c r="C8" s="450">
        <v>20</v>
      </c>
      <c r="D8" s="451">
        <v>0.76923076923076927</v>
      </c>
      <c r="E8" s="452">
        <v>0</v>
      </c>
      <c r="F8" s="452">
        <v>0</v>
      </c>
      <c r="G8" s="452">
        <v>0.60000000000000009</v>
      </c>
      <c r="H8" s="452">
        <v>0.85000000000000009</v>
      </c>
      <c r="I8" s="452">
        <v>0</v>
      </c>
      <c r="J8" s="452">
        <v>0.15</v>
      </c>
      <c r="K8" s="452">
        <v>1</v>
      </c>
      <c r="L8" s="452">
        <v>0.15</v>
      </c>
      <c r="M8" s="452">
        <v>0.2</v>
      </c>
      <c r="Q8" s="449" t="s">
        <v>2884</v>
      </c>
      <c r="R8" s="450">
        <v>26</v>
      </c>
      <c r="S8" s="450">
        <v>1</v>
      </c>
      <c r="T8" s="451">
        <v>0.26923076923076927</v>
      </c>
      <c r="U8" s="452">
        <v>0.5714285714285714</v>
      </c>
      <c r="V8" s="452">
        <v>0</v>
      </c>
      <c r="W8" s="452">
        <v>0</v>
      </c>
      <c r="X8" s="452">
        <v>1</v>
      </c>
      <c r="Y8" s="452">
        <v>0.8571428571428571</v>
      </c>
      <c r="Z8" s="452">
        <v>0</v>
      </c>
      <c r="AA8" s="452">
        <v>0</v>
      </c>
      <c r="AB8" s="452">
        <v>1</v>
      </c>
      <c r="AC8" s="452">
        <v>0</v>
      </c>
      <c r="AD8" s="452">
        <v>0</v>
      </c>
      <c r="AF8" s="112"/>
      <c r="AG8" s="112"/>
      <c r="AH8" s="112"/>
      <c r="AI8" s="112"/>
      <c r="AJ8" s="112"/>
      <c r="AK8" s="112"/>
      <c r="AL8" s="112"/>
      <c r="AM8" s="112"/>
      <c r="AN8" s="112"/>
      <c r="AO8" s="112"/>
    </row>
    <row r="9" spans="1:41" x14ac:dyDescent="0.3">
      <c r="A9" s="449" t="s">
        <v>2974</v>
      </c>
      <c r="B9" s="450">
        <v>41</v>
      </c>
      <c r="C9" s="450">
        <v>38</v>
      </c>
      <c r="D9" s="451">
        <v>0.92682926829268297</v>
      </c>
      <c r="E9" s="452">
        <v>0</v>
      </c>
      <c r="F9" s="452">
        <v>0</v>
      </c>
      <c r="G9" s="452">
        <v>0.34210526315789469</v>
      </c>
      <c r="H9" s="452">
        <v>0.81578947368421051</v>
      </c>
      <c r="I9" s="452">
        <v>7.8947368421052627E-2</v>
      </c>
      <c r="J9" s="452">
        <v>0.4210526315789474</v>
      </c>
      <c r="K9" s="452">
        <v>0</v>
      </c>
      <c r="L9" s="452">
        <v>0</v>
      </c>
      <c r="M9" s="452">
        <v>0</v>
      </c>
      <c r="Q9" s="449" t="s">
        <v>2974</v>
      </c>
      <c r="R9" s="450">
        <v>41</v>
      </c>
      <c r="S9" s="450">
        <v>8</v>
      </c>
      <c r="T9" s="451">
        <v>0.34146341463414642</v>
      </c>
      <c r="U9" s="452">
        <v>0</v>
      </c>
      <c r="V9" s="452">
        <v>0</v>
      </c>
      <c r="W9" s="452">
        <v>0.8571428571428571</v>
      </c>
      <c r="X9" s="452">
        <v>0</v>
      </c>
      <c r="Y9" s="452">
        <v>0</v>
      </c>
      <c r="Z9" s="452">
        <v>0</v>
      </c>
      <c r="AA9" s="452">
        <v>0.1428571428571429</v>
      </c>
      <c r="AB9" s="452">
        <v>7.1428571428571425E-2</v>
      </c>
      <c r="AC9" s="452">
        <v>0</v>
      </c>
      <c r="AD9" s="452">
        <v>0</v>
      </c>
      <c r="AF9" s="112"/>
      <c r="AG9" s="112"/>
      <c r="AH9" s="112"/>
      <c r="AI9" s="112"/>
      <c r="AJ9" s="112"/>
      <c r="AK9" s="112"/>
      <c r="AL9" s="112"/>
      <c r="AM9" s="112"/>
      <c r="AN9" s="112"/>
      <c r="AO9" s="112"/>
    </row>
    <row r="10" spans="1:41" x14ac:dyDescent="0.3">
      <c r="A10" s="449" t="s">
        <v>2975</v>
      </c>
      <c r="B10" s="450">
        <v>29</v>
      </c>
      <c r="C10" s="450">
        <v>29</v>
      </c>
      <c r="D10" s="451">
        <v>1</v>
      </c>
      <c r="E10" s="452">
        <v>0</v>
      </c>
      <c r="F10" s="452">
        <v>0</v>
      </c>
      <c r="G10" s="452">
        <v>0.48275862068965508</v>
      </c>
      <c r="H10" s="452">
        <v>0.65517241379310343</v>
      </c>
      <c r="I10" s="452">
        <v>0.48275862068965508</v>
      </c>
      <c r="J10" s="452">
        <v>0.55172413793103448</v>
      </c>
      <c r="K10" s="452">
        <v>0.55172413793103448</v>
      </c>
      <c r="L10" s="452">
        <v>0</v>
      </c>
      <c r="M10" s="452">
        <v>0</v>
      </c>
      <c r="Q10" s="449" t="s">
        <v>2975</v>
      </c>
      <c r="R10" s="450">
        <v>29</v>
      </c>
      <c r="S10" s="450">
        <v>17</v>
      </c>
      <c r="T10" s="451">
        <v>0.93103448275862066</v>
      </c>
      <c r="U10" s="452">
        <v>1</v>
      </c>
      <c r="V10" s="452">
        <v>0</v>
      </c>
      <c r="W10" s="452">
        <v>0.1851851851851852</v>
      </c>
      <c r="X10" s="452">
        <v>0</v>
      </c>
      <c r="Y10" s="452">
        <v>0.59259259259259256</v>
      </c>
      <c r="Z10" s="452">
        <v>0.1111111111111111</v>
      </c>
      <c r="AA10" s="452">
        <v>0.25925925925925919</v>
      </c>
      <c r="AB10" s="452">
        <v>0.59259259259259256</v>
      </c>
      <c r="AC10" s="452">
        <v>0</v>
      </c>
      <c r="AD10" s="452">
        <v>0</v>
      </c>
      <c r="AF10" s="112"/>
      <c r="AG10" s="112"/>
      <c r="AH10" s="112"/>
      <c r="AI10" s="112"/>
      <c r="AJ10" s="112"/>
      <c r="AK10" s="112"/>
      <c r="AL10" s="112"/>
      <c r="AM10" s="112"/>
      <c r="AN10" s="112"/>
      <c r="AO10" s="112"/>
    </row>
    <row r="11" spans="1:41" x14ac:dyDescent="0.3">
      <c r="A11" s="449" t="s">
        <v>2880</v>
      </c>
      <c r="B11" s="450">
        <v>76</v>
      </c>
      <c r="C11" s="450">
        <v>2</v>
      </c>
      <c r="D11" s="451">
        <v>2.6315789473684209E-2</v>
      </c>
      <c r="E11" s="452">
        <v>0</v>
      </c>
      <c r="F11" s="452">
        <v>0</v>
      </c>
      <c r="G11" s="452">
        <v>0</v>
      </c>
      <c r="H11" s="452">
        <v>1</v>
      </c>
      <c r="I11" s="452">
        <v>0</v>
      </c>
      <c r="J11" s="452">
        <v>0</v>
      </c>
      <c r="K11" s="452">
        <v>0.5</v>
      </c>
      <c r="L11" s="452">
        <v>0</v>
      </c>
      <c r="M11" s="452">
        <v>0</v>
      </c>
      <c r="Q11" s="449" t="s">
        <v>2880</v>
      </c>
      <c r="R11" s="450">
        <v>76</v>
      </c>
      <c r="S11" s="450">
        <v>0</v>
      </c>
      <c r="T11" s="451">
        <v>0</v>
      </c>
      <c r="U11" s="453" t="s">
        <v>2990</v>
      </c>
      <c r="V11" s="453" t="s">
        <v>2990</v>
      </c>
      <c r="W11" s="453" t="s">
        <v>2990</v>
      </c>
      <c r="X11" s="453" t="s">
        <v>2990</v>
      </c>
      <c r="Y11" s="453" t="s">
        <v>2990</v>
      </c>
      <c r="Z11" s="453" t="s">
        <v>2990</v>
      </c>
      <c r="AA11" s="453" t="s">
        <v>2990</v>
      </c>
      <c r="AB11" s="453" t="s">
        <v>2990</v>
      </c>
      <c r="AC11" s="453" t="s">
        <v>2990</v>
      </c>
      <c r="AD11" s="453" t="s">
        <v>2990</v>
      </c>
      <c r="AF11" s="112"/>
      <c r="AG11" s="112"/>
      <c r="AH11" s="112"/>
      <c r="AI11" s="112"/>
      <c r="AJ11" s="112"/>
      <c r="AK11" s="112"/>
      <c r="AL11" s="112"/>
      <c r="AM11" s="112"/>
      <c r="AN11" s="112"/>
      <c r="AO11" s="112"/>
    </row>
    <row r="12" spans="1:41" x14ac:dyDescent="0.3">
      <c r="A12" s="449" t="s">
        <v>2885</v>
      </c>
      <c r="B12" s="450">
        <v>18</v>
      </c>
      <c r="C12" s="450">
        <v>10</v>
      </c>
      <c r="D12" s="451">
        <v>0.55555555555555558</v>
      </c>
      <c r="E12" s="452">
        <v>0</v>
      </c>
      <c r="F12" s="452">
        <v>0</v>
      </c>
      <c r="G12" s="452">
        <v>0.3</v>
      </c>
      <c r="H12" s="452">
        <v>0.9</v>
      </c>
      <c r="I12" s="452">
        <v>0.1</v>
      </c>
      <c r="J12" s="452">
        <v>0.1</v>
      </c>
      <c r="K12" s="452">
        <v>0</v>
      </c>
      <c r="L12" s="452">
        <v>0</v>
      </c>
      <c r="M12" s="452">
        <v>0</v>
      </c>
      <c r="Q12" s="449" t="s">
        <v>2885</v>
      </c>
      <c r="R12" s="450">
        <v>18</v>
      </c>
      <c r="S12" s="450">
        <v>3</v>
      </c>
      <c r="T12" s="451">
        <v>0.16666666666666671</v>
      </c>
      <c r="U12" s="452">
        <v>0.33333333333333331</v>
      </c>
      <c r="V12" s="452">
        <v>0</v>
      </c>
      <c r="W12" s="452">
        <v>0</v>
      </c>
      <c r="X12" s="452">
        <v>0.66666666666666663</v>
      </c>
      <c r="Y12" s="452">
        <v>0.33333333333333331</v>
      </c>
      <c r="Z12" s="452">
        <v>0.33333333333333331</v>
      </c>
      <c r="AA12" s="452">
        <v>0</v>
      </c>
      <c r="AB12" s="452">
        <v>0</v>
      </c>
      <c r="AC12" s="452">
        <v>0</v>
      </c>
      <c r="AD12" s="452">
        <v>0</v>
      </c>
      <c r="AF12" s="112"/>
      <c r="AG12" s="112"/>
      <c r="AH12" s="112"/>
      <c r="AI12" s="112"/>
      <c r="AJ12" s="112"/>
      <c r="AK12" s="112"/>
      <c r="AL12" s="112"/>
      <c r="AM12" s="112"/>
      <c r="AN12" s="112"/>
      <c r="AO12" s="112"/>
    </row>
    <row r="13" spans="1:41" x14ac:dyDescent="0.3">
      <c r="A13" s="449" t="s">
        <v>2881</v>
      </c>
      <c r="B13" s="450">
        <v>24</v>
      </c>
      <c r="C13" s="450">
        <v>10</v>
      </c>
      <c r="D13" s="451">
        <v>0.41666666666666657</v>
      </c>
      <c r="E13" s="452">
        <v>0.4</v>
      </c>
      <c r="F13" s="452">
        <v>0.4</v>
      </c>
      <c r="G13" s="452">
        <v>0.60000000000000009</v>
      </c>
      <c r="H13" s="452">
        <v>0.8</v>
      </c>
      <c r="I13" s="452">
        <v>0</v>
      </c>
      <c r="J13" s="452">
        <v>0.2</v>
      </c>
      <c r="K13" s="452">
        <v>0.8</v>
      </c>
      <c r="L13" s="452">
        <v>0</v>
      </c>
      <c r="M13" s="452">
        <v>0</v>
      </c>
      <c r="Q13" s="449" t="s">
        <v>2881</v>
      </c>
      <c r="R13" s="450">
        <v>24</v>
      </c>
      <c r="S13" s="450">
        <v>7</v>
      </c>
      <c r="T13" s="451">
        <v>0.33333333333333331</v>
      </c>
      <c r="U13" s="452">
        <v>0</v>
      </c>
      <c r="V13" s="452">
        <v>0</v>
      </c>
      <c r="W13" s="452">
        <v>0.375</v>
      </c>
      <c r="X13" s="452">
        <v>0.625</v>
      </c>
      <c r="Y13" s="452">
        <v>0.25</v>
      </c>
      <c r="Z13" s="452">
        <v>0</v>
      </c>
      <c r="AA13" s="452">
        <v>0</v>
      </c>
      <c r="AB13" s="452">
        <v>1</v>
      </c>
      <c r="AC13" s="452">
        <v>0.125</v>
      </c>
      <c r="AD13" s="452">
        <v>0</v>
      </c>
      <c r="AF13" s="112"/>
      <c r="AG13" s="112"/>
      <c r="AH13" s="112"/>
      <c r="AI13" s="112"/>
      <c r="AJ13" s="112"/>
      <c r="AK13" s="112"/>
      <c r="AL13" s="112"/>
      <c r="AM13" s="112"/>
      <c r="AN13" s="112"/>
      <c r="AO13" s="112"/>
    </row>
    <row r="14" spans="1:41" x14ac:dyDescent="0.3">
      <c r="A14" s="449" t="s">
        <v>2976</v>
      </c>
      <c r="B14" s="450">
        <v>85</v>
      </c>
      <c r="C14" s="450">
        <v>28</v>
      </c>
      <c r="D14" s="451">
        <v>0.3294117647058824</v>
      </c>
      <c r="E14" s="452">
        <v>0</v>
      </c>
      <c r="F14" s="452">
        <v>0</v>
      </c>
      <c r="G14" s="452">
        <v>0.1071428571428571</v>
      </c>
      <c r="H14" s="452">
        <v>0.3571428571428571</v>
      </c>
      <c r="I14" s="452">
        <v>0.3214285714285714</v>
      </c>
      <c r="J14" s="452">
        <v>0</v>
      </c>
      <c r="K14" s="452">
        <v>0</v>
      </c>
      <c r="L14" s="452">
        <v>0.25</v>
      </c>
      <c r="M14" s="452">
        <v>0</v>
      </c>
      <c r="Q14" s="449" t="s">
        <v>2976</v>
      </c>
      <c r="R14" s="450">
        <v>85</v>
      </c>
      <c r="S14" s="450">
        <v>0</v>
      </c>
      <c r="T14" s="451">
        <v>4.7058823529411757E-2</v>
      </c>
      <c r="U14" s="452">
        <v>0.75</v>
      </c>
      <c r="V14" s="452">
        <v>0</v>
      </c>
      <c r="W14" s="452">
        <v>0</v>
      </c>
      <c r="X14" s="452">
        <v>0</v>
      </c>
      <c r="Y14" s="452">
        <v>0</v>
      </c>
      <c r="Z14" s="452">
        <v>0.25</v>
      </c>
      <c r="AA14" s="452">
        <v>0</v>
      </c>
      <c r="AB14" s="452">
        <v>0</v>
      </c>
      <c r="AC14" s="452">
        <v>0</v>
      </c>
      <c r="AD14" s="452">
        <v>0</v>
      </c>
      <c r="AF14" s="112"/>
      <c r="AG14" s="112"/>
      <c r="AH14" s="112"/>
      <c r="AI14" s="112"/>
      <c r="AJ14" s="112"/>
      <c r="AK14" s="112"/>
      <c r="AL14" s="112"/>
      <c r="AM14" s="112"/>
      <c r="AN14" s="112"/>
      <c r="AO14" s="112"/>
    </row>
    <row r="15" spans="1:41" x14ac:dyDescent="0.3">
      <c r="A15" s="449" t="s">
        <v>2977</v>
      </c>
      <c r="B15" s="450">
        <v>34</v>
      </c>
      <c r="C15" s="450">
        <v>21</v>
      </c>
      <c r="D15" s="451">
        <v>0.61764705882352944</v>
      </c>
      <c r="E15" s="452">
        <v>0</v>
      </c>
      <c r="F15" s="452">
        <v>0</v>
      </c>
      <c r="G15" s="452">
        <v>0.47619047619047622</v>
      </c>
      <c r="H15" s="452">
        <v>0.61904761904761907</v>
      </c>
      <c r="I15" s="452">
        <v>0</v>
      </c>
      <c r="J15" s="452">
        <v>0</v>
      </c>
      <c r="K15" s="452">
        <v>9.5238095238095233E-2</v>
      </c>
      <c r="L15" s="452">
        <v>0</v>
      </c>
      <c r="M15" s="452">
        <v>0</v>
      </c>
      <c r="Q15" s="449" t="s">
        <v>2977</v>
      </c>
      <c r="R15" s="450">
        <v>34</v>
      </c>
      <c r="S15" s="450">
        <v>2</v>
      </c>
      <c r="T15" s="451">
        <v>8.8235294117647051E-2</v>
      </c>
      <c r="U15" s="452">
        <v>1</v>
      </c>
      <c r="V15" s="452">
        <v>0</v>
      </c>
      <c r="W15" s="452">
        <v>0</v>
      </c>
      <c r="X15" s="452">
        <v>0</v>
      </c>
      <c r="Y15" s="452">
        <v>0</v>
      </c>
      <c r="Z15" s="452">
        <v>0</v>
      </c>
      <c r="AA15" s="452">
        <v>0</v>
      </c>
      <c r="AB15" s="452">
        <v>0</v>
      </c>
      <c r="AC15" s="452">
        <v>0</v>
      </c>
      <c r="AD15" s="452">
        <v>0</v>
      </c>
      <c r="AF15" s="112"/>
      <c r="AG15" s="112"/>
      <c r="AH15" s="112"/>
      <c r="AI15" s="112"/>
      <c r="AJ15" s="112"/>
      <c r="AK15" s="112"/>
      <c r="AL15" s="112"/>
      <c r="AM15" s="112"/>
      <c r="AN15" s="112"/>
      <c r="AO15" s="112"/>
    </row>
    <row r="16" spans="1:41" x14ac:dyDescent="0.3">
      <c r="A16" s="449" t="s">
        <v>2978</v>
      </c>
      <c r="B16" s="450">
        <v>30</v>
      </c>
      <c r="C16" s="450">
        <v>6</v>
      </c>
      <c r="D16" s="451">
        <v>0.2</v>
      </c>
      <c r="E16" s="452">
        <v>0</v>
      </c>
      <c r="F16" s="452">
        <v>0</v>
      </c>
      <c r="G16" s="452">
        <v>0</v>
      </c>
      <c r="H16" s="452">
        <v>0</v>
      </c>
      <c r="I16" s="452">
        <v>0</v>
      </c>
      <c r="J16" s="452">
        <v>0</v>
      </c>
      <c r="K16" s="452">
        <v>0.16666666666666671</v>
      </c>
      <c r="L16" s="452">
        <v>0</v>
      </c>
      <c r="M16" s="452">
        <v>1</v>
      </c>
      <c r="Q16" s="449" t="s">
        <v>2978</v>
      </c>
      <c r="R16" s="450">
        <v>30</v>
      </c>
      <c r="S16" s="450">
        <v>5</v>
      </c>
      <c r="T16" s="451">
        <v>0.6</v>
      </c>
      <c r="U16" s="452">
        <v>0.83333333333333326</v>
      </c>
      <c r="V16" s="452">
        <v>0</v>
      </c>
      <c r="W16" s="452">
        <v>5.5555555555555552E-2</v>
      </c>
      <c r="X16" s="452">
        <v>0.33333333333333331</v>
      </c>
      <c r="Y16" s="452">
        <v>0.22222222222222221</v>
      </c>
      <c r="Z16" s="452">
        <v>0</v>
      </c>
      <c r="AA16" s="452">
        <v>0</v>
      </c>
      <c r="AB16" s="452">
        <v>0.72222222222222221</v>
      </c>
      <c r="AC16" s="452">
        <v>0</v>
      </c>
      <c r="AD16" s="452">
        <v>0.1111111111111111</v>
      </c>
      <c r="AF16" s="112"/>
      <c r="AG16" s="112"/>
      <c r="AH16" s="112"/>
      <c r="AI16" s="112"/>
      <c r="AJ16" s="112"/>
      <c r="AK16" s="112"/>
      <c r="AL16" s="112"/>
      <c r="AM16" s="112"/>
      <c r="AN16" s="112"/>
      <c r="AO16" s="112"/>
    </row>
    <row r="17" spans="1:41" x14ac:dyDescent="0.3">
      <c r="A17" s="449" t="s">
        <v>2092</v>
      </c>
      <c r="B17" s="450">
        <v>28</v>
      </c>
      <c r="C17" s="450">
        <v>20</v>
      </c>
      <c r="D17" s="451">
        <v>0.71428571428571419</v>
      </c>
      <c r="E17" s="452">
        <v>0.05</v>
      </c>
      <c r="F17" s="452">
        <v>0</v>
      </c>
      <c r="G17" s="452">
        <v>0</v>
      </c>
      <c r="H17" s="452">
        <v>0.05</v>
      </c>
      <c r="I17" s="452">
        <v>0.05</v>
      </c>
      <c r="J17" s="452">
        <v>0</v>
      </c>
      <c r="K17" s="452">
        <v>0.85000000000000009</v>
      </c>
      <c r="L17" s="452">
        <v>0</v>
      </c>
      <c r="M17" s="452">
        <v>0</v>
      </c>
      <c r="Q17" s="449" t="s">
        <v>2092</v>
      </c>
      <c r="R17" s="450">
        <v>28</v>
      </c>
      <c r="S17" s="450">
        <v>20</v>
      </c>
      <c r="T17" s="451">
        <v>0.71428571428571419</v>
      </c>
      <c r="U17" s="452">
        <v>0</v>
      </c>
      <c r="V17" s="452">
        <v>0</v>
      </c>
      <c r="W17" s="452">
        <v>0</v>
      </c>
      <c r="X17" s="452">
        <v>0.1</v>
      </c>
      <c r="Y17" s="452">
        <v>0.1</v>
      </c>
      <c r="Z17" s="452">
        <v>0</v>
      </c>
      <c r="AA17" s="452">
        <v>0</v>
      </c>
      <c r="AB17" s="452">
        <v>0.8</v>
      </c>
      <c r="AC17" s="452">
        <v>0</v>
      </c>
      <c r="AD17" s="452">
        <v>0</v>
      </c>
      <c r="AF17" s="112"/>
      <c r="AG17" s="112"/>
      <c r="AH17" s="112"/>
      <c r="AI17" s="112"/>
      <c r="AJ17" s="112"/>
      <c r="AK17" s="112"/>
      <c r="AL17" s="112"/>
      <c r="AM17" s="112"/>
      <c r="AN17" s="112"/>
      <c r="AO17" s="112"/>
    </row>
    <row r="18" spans="1:41" x14ac:dyDescent="0.3">
      <c r="A18" s="449" t="s">
        <v>2979</v>
      </c>
      <c r="B18" s="450">
        <v>70</v>
      </c>
      <c r="C18" s="450">
        <v>12</v>
      </c>
      <c r="D18" s="451">
        <v>0.1714285714285714</v>
      </c>
      <c r="E18" s="452">
        <v>8.3333333333333329E-2</v>
      </c>
      <c r="F18" s="452">
        <v>0</v>
      </c>
      <c r="G18" s="452">
        <v>0</v>
      </c>
      <c r="H18" s="452">
        <v>0.41666666666666657</v>
      </c>
      <c r="I18" s="452">
        <v>0.25</v>
      </c>
      <c r="J18" s="452">
        <v>0.66666666666666663</v>
      </c>
      <c r="K18" s="452">
        <v>0.41666666666666657</v>
      </c>
      <c r="L18" s="452">
        <v>0</v>
      </c>
      <c r="M18" s="452">
        <v>8.3333333333333329E-2</v>
      </c>
      <c r="Q18" s="449" t="s">
        <v>2979</v>
      </c>
      <c r="R18" s="450">
        <v>70</v>
      </c>
      <c r="S18" s="450">
        <v>5</v>
      </c>
      <c r="T18" s="451">
        <v>0.18571428571428569</v>
      </c>
      <c r="U18" s="452">
        <v>0.76923076923076927</v>
      </c>
      <c r="V18" s="452">
        <v>0</v>
      </c>
      <c r="W18" s="452">
        <v>0.15384615384615391</v>
      </c>
      <c r="X18" s="452">
        <v>0.30769230769230771</v>
      </c>
      <c r="Y18" s="452">
        <v>0.30769230769230771</v>
      </c>
      <c r="Z18" s="452">
        <v>0.38461538461538458</v>
      </c>
      <c r="AA18" s="452">
        <v>0</v>
      </c>
      <c r="AB18" s="452">
        <v>0.76923076923076927</v>
      </c>
      <c r="AC18" s="452">
        <v>0</v>
      </c>
      <c r="AD18" s="452">
        <v>7.6923076923076927E-2</v>
      </c>
      <c r="AF18" s="112"/>
      <c r="AG18" s="112"/>
      <c r="AH18" s="112"/>
      <c r="AI18" s="112"/>
      <c r="AJ18" s="112"/>
      <c r="AK18" s="112"/>
      <c r="AL18" s="112"/>
      <c r="AM18" s="112"/>
      <c r="AN18" s="112"/>
      <c r="AO18" s="112"/>
    </row>
    <row r="19" spans="1:41" x14ac:dyDescent="0.3">
      <c r="A19" s="449" t="s">
        <v>2980</v>
      </c>
      <c r="B19" s="450">
        <v>30</v>
      </c>
      <c r="C19" s="450">
        <v>3</v>
      </c>
      <c r="D19" s="451">
        <v>0.1</v>
      </c>
      <c r="E19" s="452">
        <v>0</v>
      </c>
      <c r="F19" s="452">
        <v>0</v>
      </c>
      <c r="G19" s="452">
        <v>0.33333333333333331</v>
      </c>
      <c r="H19" s="452">
        <v>0.33333333333333331</v>
      </c>
      <c r="I19" s="452">
        <v>0</v>
      </c>
      <c r="J19" s="452">
        <v>0</v>
      </c>
      <c r="K19" s="452">
        <v>0.33333333333333331</v>
      </c>
      <c r="L19" s="452">
        <v>0.33333333333333331</v>
      </c>
      <c r="M19" s="452">
        <v>0</v>
      </c>
      <c r="Q19" s="449" t="s">
        <v>2980</v>
      </c>
      <c r="R19" s="450">
        <v>30</v>
      </c>
      <c r="S19" s="450">
        <v>0</v>
      </c>
      <c r="T19" s="451">
        <v>0.33333333333333331</v>
      </c>
      <c r="U19" s="452">
        <v>0.9</v>
      </c>
      <c r="V19" s="452">
        <v>0</v>
      </c>
      <c r="W19" s="452">
        <v>0.3</v>
      </c>
      <c r="X19" s="452">
        <v>0.1</v>
      </c>
      <c r="Y19" s="452">
        <v>0</v>
      </c>
      <c r="Z19" s="452">
        <v>0.1</v>
      </c>
      <c r="AA19" s="452">
        <v>0</v>
      </c>
      <c r="AB19" s="452">
        <v>0.1</v>
      </c>
      <c r="AC19" s="452">
        <v>0</v>
      </c>
      <c r="AD19" s="452">
        <v>0</v>
      </c>
      <c r="AF19" s="112"/>
      <c r="AG19" s="112"/>
      <c r="AH19" s="112"/>
      <c r="AI19" s="112"/>
      <c r="AJ19" s="112"/>
      <c r="AK19" s="112"/>
      <c r="AL19" s="112"/>
      <c r="AM19" s="112"/>
      <c r="AN19" s="112"/>
      <c r="AO19" s="112"/>
    </row>
    <row r="20" spans="1:41" x14ac:dyDescent="0.3">
      <c r="A20" s="449" t="s">
        <v>2981</v>
      </c>
      <c r="B20" s="450">
        <v>9</v>
      </c>
      <c r="C20" s="450">
        <v>0</v>
      </c>
      <c r="D20" s="451">
        <v>0</v>
      </c>
      <c r="E20" s="453" t="s">
        <v>2990</v>
      </c>
      <c r="F20" s="453" t="s">
        <v>2990</v>
      </c>
      <c r="G20" s="453" t="s">
        <v>2990</v>
      </c>
      <c r="H20" s="453" t="s">
        <v>2990</v>
      </c>
      <c r="I20" s="453" t="s">
        <v>2990</v>
      </c>
      <c r="J20" s="453" t="s">
        <v>2990</v>
      </c>
      <c r="K20" s="453" t="s">
        <v>2990</v>
      </c>
      <c r="L20" s="453" t="s">
        <v>2990</v>
      </c>
      <c r="M20" s="453" t="s">
        <v>2990</v>
      </c>
      <c r="Q20" s="449" t="s">
        <v>2981</v>
      </c>
      <c r="R20" s="450">
        <v>9</v>
      </c>
      <c r="S20" s="450">
        <v>1</v>
      </c>
      <c r="T20" s="451">
        <v>0.33333333333333331</v>
      </c>
      <c r="U20" s="452">
        <v>0</v>
      </c>
      <c r="V20" s="452">
        <v>0</v>
      </c>
      <c r="W20" s="452">
        <v>0</v>
      </c>
      <c r="X20" s="452">
        <v>0</v>
      </c>
      <c r="Y20" s="452">
        <v>0.66666666666666663</v>
      </c>
      <c r="Z20" s="452">
        <v>0</v>
      </c>
      <c r="AA20" s="452">
        <v>0</v>
      </c>
      <c r="AB20" s="452">
        <v>0</v>
      </c>
      <c r="AC20" s="452">
        <v>0</v>
      </c>
      <c r="AD20" s="452">
        <v>0.33333333333333331</v>
      </c>
      <c r="AF20" s="112"/>
      <c r="AG20" s="112"/>
      <c r="AH20" s="112"/>
      <c r="AI20" s="112"/>
      <c r="AJ20" s="112"/>
      <c r="AK20" s="112"/>
      <c r="AL20" s="112"/>
      <c r="AM20" s="112"/>
      <c r="AN20" s="112"/>
      <c r="AO20" s="112"/>
    </row>
    <row r="21" spans="1:41" x14ac:dyDescent="0.3">
      <c r="A21" s="449" t="s">
        <v>2982</v>
      </c>
      <c r="B21" s="450">
        <v>5</v>
      </c>
      <c r="C21" s="450">
        <v>0</v>
      </c>
      <c r="D21" s="451">
        <v>0</v>
      </c>
      <c r="E21" s="453" t="s">
        <v>2990</v>
      </c>
      <c r="F21" s="453" t="s">
        <v>2990</v>
      </c>
      <c r="G21" s="453" t="s">
        <v>2990</v>
      </c>
      <c r="H21" s="453" t="s">
        <v>2990</v>
      </c>
      <c r="I21" s="453" t="s">
        <v>2990</v>
      </c>
      <c r="J21" s="453" t="s">
        <v>2990</v>
      </c>
      <c r="K21" s="453" t="s">
        <v>2990</v>
      </c>
      <c r="L21" s="453" t="s">
        <v>2990</v>
      </c>
      <c r="M21" s="453" t="s">
        <v>2990</v>
      </c>
      <c r="Q21" s="449" t="s">
        <v>2982</v>
      </c>
      <c r="R21" s="450">
        <v>5</v>
      </c>
      <c r="S21" s="450">
        <v>0</v>
      </c>
      <c r="T21" s="451">
        <v>0</v>
      </c>
      <c r="U21" s="453" t="s">
        <v>2990</v>
      </c>
      <c r="V21" s="453" t="s">
        <v>2990</v>
      </c>
      <c r="W21" s="453" t="s">
        <v>2990</v>
      </c>
      <c r="X21" s="453" t="s">
        <v>2990</v>
      </c>
      <c r="Y21" s="453" t="s">
        <v>2990</v>
      </c>
      <c r="Z21" s="453" t="s">
        <v>2990</v>
      </c>
      <c r="AA21" s="453" t="s">
        <v>2990</v>
      </c>
      <c r="AB21" s="453" t="s">
        <v>2990</v>
      </c>
      <c r="AC21" s="453" t="s">
        <v>2990</v>
      </c>
      <c r="AD21" s="453" t="s">
        <v>2990</v>
      </c>
      <c r="AF21" s="112"/>
      <c r="AG21" s="112"/>
      <c r="AH21" s="112"/>
      <c r="AI21" s="112"/>
      <c r="AJ21" s="112"/>
      <c r="AK21" s="112"/>
      <c r="AL21" s="112"/>
      <c r="AM21" s="112"/>
      <c r="AN21" s="112"/>
      <c r="AO21" s="112"/>
    </row>
    <row r="22" spans="1:41" x14ac:dyDescent="0.3">
      <c r="A22" s="449" t="s">
        <v>2983</v>
      </c>
      <c r="B22" s="450">
        <v>20</v>
      </c>
      <c r="C22" s="450">
        <v>5</v>
      </c>
      <c r="D22" s="451">
        <v>0.25</v>
      </c>
      <c r="E22" s="452">
        <v>0</v>
      </c>
      <c r="F22" s="452">
        <v>0</v>
      </c>
      <c r="G22" s="452">
        <v>0.4</v>
      </c>
      <c r="H22" s="452">
        <v>0.8</v>
      </c>
      <c r="I22" s="452">
        <v>0</v>
      </c>
      <c r="J22" s="452">
        <v>0</v>
      </c>
      <c r="K22" s="452">
        <v>0</v>
      </c>
      <c r="L22" s="452">
        <v>0</v>
      </c>
      <c r="M22" s="452">
        <v>0.2</v>
      </c>
      <c r="Q22" s="449" t="s">
        <v>2983</v>
      </c>
      <c r="R22" s="450">
        <v>20</v>
      </c>
      <c r="S22" s="450">
        <v>2</v>
      </c>
      <c r="T22" s="451">
        <v>0.65</v>
      </c>
      <c r="U22" s="452">
        <v>0.38461538461538458</v>
      </c>
      <c r="V22" s="452">
        <v>0</v>
      </c>
      <c r="W22" s="452">
        <v>0</v>
      </c>
      <c r="X22" s="452">
        <v>7.6923076923076927E-2</v>
      </c>
      <c r="Y22" s="452">
        <v>0.69230769230769229</v>
      </c>
      <c r="Z22" s="452">
        <v>7.6923076923076927E-2</v>
      </c>
      <c r="AA22" s="452">
        <v>0</v>
      </c>
      <c r="AB22" s="452">
        <v>0</v>
      </c>
      <c r="AC22" s="452">
        <v>0</v>
      </c>
      <c r="AD22" s="452">
        <v>0.15384615384615391</v>
      </c>
      <c r="AF22" s="112"/>
      <c r="AG22" s="112"/>
      <c r="AH22" s="112"/>
      <c r="AI22" s="112"/>
      <c r="AJ22" s="112"/>
      <c r="AK22" s="112"/>
      <c r="AL22" s="112"/>
      <c r="AM22" s="112"/>
      <c r="AN22" s="112"/>
      <c r="AO22" s="112"/>
    </row>
    <row r="23" spans="1:41" s="458" customFormat="1" x14ac:dyDescent="0.3">
      <c r="A23" s="454" t="s">
        <v>3168</v>
      </c>
      <c r="B23" s="455">
        <v>525</v>
      </c>
      <c r="C23" s="455">
        <v>204</v>
      </c>
      <c r="D23" s="456">
        <v>0.38857142857142862</v>
      </c>
      <c r="E23" s="457">
        <v>2.9411764705882349E-2</v>
      </c>
      <c r="F23" s="457">
        <v>1.9607843137254902E-2</v>
      </c>
      <c r="G23" s="457">
        <v>0.31372549019607843</v>
      </c>
      <c r="H23" s="457">
        <v>0.58823529411764708</v>
      </c>
      <c r="I23" s="457">
        <v>0.15196078431372551</v>
      </c>
      <c r="J23" s="457">
        <v>0.2254901960784314</v>
      </c>
      <c r="K23" s="457">
        <v>0.34803921568627449</v>
      </c>
      <c r="L23" s="457">
        <v>5.3921568627450983E-2</v>
      </c>
      <c r="M23" s="457">
        <v>5.8823529411764712E-2</v>
      </c>
      <c r="Q23" s="454" t="s">
        <v>3168</v>
      </c>
      <c r="R23" s="455">
        <v>525</v>
      </c>
      <c r="S23" s="455">
        <v>71</v>
      </c>
      <c r="T23" s="456">
        <v>0.27238095238095239</v>
      </c>
      <c r="U23" s="457">
        <v>0.53846153846153844</v>
      </c>
      <c r="V23" s="457">
        <v>0</v>
      </c>
      <c r="W23" s="457">
        <v>0.1818181818181818</v>
      </c>
      <c r="X23" s="457">
        <v>0.19580419580419581</v>
      </c>
      <c r="Y23" s="457">
        <v>0.32167832167832172</v>
      </c>
      <c r="Z23" s="457">
        <v>8.3916083916083919E-2</v>
      </c>
      <c r="AA23" s="457">
        <v>6.2937062937062943E-2</v>
      </c>
      <c r="AB23" s="457">
        <v>0.50349650349650354</v>
      </c>
      <c r="AC23" s="457">
        <v>6.993006993006993E-3</v>
      </c>
      <c r="AD23" s="457">
        <v>4.195804195804196E-2</v>
      </c>
      <c r="AF23" s="459"/>
      <c r="AG23" s="459"/>
      <c r="AH23" s="459"/>
      <c r="AI23" s="459"/>
      <c r="AJ23" s="459"/>
      <c r="AK23" s="459"/>
      <c r="AL23" s="459"/>
      <c r="AM23" s="459"/>
      <c r="AN23" s="459"/>
      <c r="AO23" s="459"/>
    </row>
    <row r="24" spans="1:41" x14ac:dyDescent="0.3">
      <c r="A24" s="364" t="s">
        <v>3247</v>
      </c>
      <c r="B24" s="364"/>
      <c r="Q24" s="364" t="s">
        <v>3247</v>
      </c>
    </row>
    <row r="25" spans="1:41" x14ac:dyDescent="0.3">
      <c r="A25" s="364"/>
      <c r="B25" s="364"/>
    </row>
    <row r="26" spans="1:41" x14ac:dyDescent="0.3">
      <c r="A26" s="364"/>
      <c r="B26" s="364"/>
    </row>
    <row r="27" spans="1:41" x14ac:dyDescent="0.3">
      <c r="A27" s="364"/>
      <c r="B27" s="364"/>
    </row>
    <row r="28" spans="1:41" x14ac:dyDescent="0.3">
      <c r="A28" s="364"/>
      <c r="B28" s="364"/>
    </row>
    <row r="30" spans="1:41" ht="16.75" customHeight="1" x14ac:dyDescent="0.3">
      <c r="A30" s="579" t="s">
        <v>3248</v>
      </c>
      <c r="B30" s="579"/>
      <c r="C30" s="579"/>
      <c r="D30" s="579"/>
      <c r="E30" s="579"/>
      <c r="F30" s="579"/>
      <c r="G30" s="579"/>
      <c r="H30" s="579"/>
      <c r="I30" s="579"/>
      <c r="J30" s="579"/>
      <c r="Q30" s="579" t="s">
        <v>3226</v>
      </c>
      <c r="R30" s="579"/>
      <c r="S30" s="579"/>
      <c r="T30" s="579"/>
      <c r="U30" s="579"/>
      <c r="V30" s="579"/>
      <c r="W30" s="579"/>
      <c r="X30" s="579"/>
      <c r="Y30" s="579"/>
      <c r="Z30" s="579"/>
      <c r="AA30" s="579"/>
      <c r="AB30" s="579"/>
      <c r="AC30" s="579"/>
      <c r="AD30" s="579"/>
    </row>
    <row r="31" spans="1:41" ht="23.4" customHeight="1" x14ac:dyDescent="0.3">
      <c r="A31" s="446"/>
      <c r="B31" s="446"/>
      <c r="C31" s="446"/>
      <c r="D31" s="446"/>
      <c r="E31" s="446"/>
      <c r="F31" s="446"/>
      <c r="G31" s="446"/>
      <c r="K31" s="460"/>
      <c r="L31" s="460"/>
      <c r="M31" s="460"/>
      <c r="Q31" s="446"/>
      <c r="R31" s="446"/>
      <c r="S31" s="446"/>
      <c r="T31" s="446"/>
      <c r="U31" s="446"/>
      <c r="V31" s="446"/>
      <c r="W31" s="446"/>
    </row>
    <row r="32" spans="1:41" x14ac:dyDescent="0.3">
      <c r="A32" s="573" t="s">
        <v>2956</v>
      </c>
      <c r="B32" s="574" t="s">
        <v>3227</v>
      </c>
      <c r="C32" s="575" t="s">
        <v>3249</v>
      </c>
      <c r="D32" s="575" t="s">
        <v>3229</v>
      </c>
      <c r="E32" s="580" t="s">
        <v>3230</v>
      </c>
      <c r="F32" s="581"/>
      <c r="G32" s="581"/>
      <c r="H32" s="581"/>
      <c r="I32" s="581"/>
      <c r="J32" s="581"/>
      <c r="Q32" s="573" t="s">
        <v>2956</v>
      </c>
      <c r="R32" s="574" t="s">
        <v>3227</v>
      </c>
      <c r="S32" s="575" t="s">
        <v>3250</v>
      </c>
      <c r="T32" s="575" t="s">
        <v>3229</v>
      </c>
      <c r="U32" s="577" t="s">
        <v>3230</v>
      </c>
      <c r="V32" s="578"/>
      <c r="W32" s="578"/>
      <c r="X32" s="578"/>
      <c r="Y32" s="578"/>
      <c r="Z32" s="578"/>
      <c r="AA32" s="578"/>
      <c r="AB32" s="578"/>
      <c r="AC32" s="578"/>
      <c r="AD32" s="578"/>
    </row>
    <row r="33" spans="1:30" ht="78" x14ac:dyDescent="0.3">
      <c r="A33" s="573"/>
      <c r="B33" s="574"/>
      <c r="C33" s="575"/>
      <c r="D33" s="576"/>
      <c r="E33" s="447" t="s">
        <v>3251</v>
      </c>
      <c r="F33" s="447" t="s">
        <v>3252</v>
      </c>
      <c r="G33" s="448" t="s">
        <v>3253</v>
      </c>
      <c r="H33" s="447" t="s">
        <v>2147</v>
      </c>
      <c r="I33" s="447" t="s">
        <v>3238</v>
      </c>
      <c r="J33" s="461" t="s">
        <v>3239</v>
      </c>
      <c r="K33" s="462"/>
      <c r="L33" s="462"/>
      <c r="M33" s="462"/>
      <c r="Q33" s="573"/>
      <c r="R33" s="574"/>
      <c r="S33" s="575"/>
      <c r="T33" s="576"/>
      <c r="U33" s="447" t="s">
        <v>3240</v>
      </c>
      <c r="V33" s="447" t="s">
        <v>3241</v>
      </c>
      <c r="W33" s="448" t="s">
        <v>3242</v>
      </c>
      <c r="X33" s="447" t="s">
        <v>3243</v>
      </c>
      <c r="Y33" s="447" t="s">
        <v>3244</v>
      </c>
      <c r="Z33" s="447" t="s">
        <v>3245</v>
      </c>
      <c r="AA33" s="463" t="s">
        <v>3246</v>
      </c>
      <c r="AB33" s="447" t="s">
        <v>2147</v>
      </c>
      <c r="AC33" s="447" t="s">
        <v>3238</v>
      </c>
      <c r="AD33" s="447" t="s">
        <v>3239</v>
      </c>
    </row>
    <row r="34" spans="1:30" x14ac:dyDescent="0.3">
      <c r="A34" s="449" t="s">
        <v>2884</v>
      </c>
      <c r="B34" s="450">
        <v>26</v>
      </c>
      <c r="C34" s="450">
        <v>4</v>
      </c>
      <c r="D34" s="451">
        <v>0.15384615384615391</v>
      </c>
      <c r="E34" s="452">
        <v>0</v>
      </c>
      <c r="F34" s="452">
        <v>0</v>
      </c>
      <c r="G34" s="452">
        <v>0</v>
      </c>
      <c r="H34" s="452">
        <v>1</v>
      </c>
      <c r="I34" s="452">
        <v>0</v>
      </c>
      <c r="J34" s="452">
        <v>0.75</v>
      </c>
      <c r="M34" s="464"/>
      <c r="Q34" s="449" t="s">
        <v>2884</v>
      </c>
      <c r="R34" s="450">
        <v>26</v>
      </c>
      <c r="S34" s="450">
        <v>6</v>
      </c>
      <c r="T34" s="451">
        <v>0.23076923076923081</v>
      </c>
      <c r="U34" s="452">
        <v>0.66666666666666663</v>
      </c>
      <c r="V34" s="452">
        <v>0</v>
      </c>
      <c r="W34" s="452">
        <v>0</v>
      </c>
      <c r="X34" s="452">
        <v>1</v>
      </c>
      <c r="Y34" s="452">
        <v>1</v>
      </c>
      <c r="Z34" s="452">
        <v>0</v>
      </c>
      <c r="AA34" s="452">
        <v>0.16666666666666671</v>
      </c>
      <c r="AB34" s="452">
        <v>1</v>
      </c>
      <c r="AC34" s="452">
        <v>0</v>
      </c>
      <c r="AD34" s="452">
        <v>0</v>
      </c>
    </row>
    <row r="35" spans="1:30" x14ac:dyDescent="0.3">
      <c r="A35" s="449" t="s">
        <v>2974</v>
      </c>
      <c r="B35" s="450">
        <v>41</v>
      </c>
      <c r="C35" s="450">
        <v>22</v>
      </c>
      <c r="D35" s="451">
        <v>0.53658536585365857</v>
      </c>
      <c r="E35" s="452">
        <v>0</v>
      </c>
      <c r="F35" s="452">
        <v>0</v>
      </c>
      <c r="G35" s="452">
        <v>0.90909090909090917</v>
      </c>
      <c r="H35" s="452">
        <v>9.0909090909090912E-2</v>
      </c>
      <c r="I35" s="452">
        <v>4.5454545454545463E-2</v>
      </c>
      <c r="J35" s="452">
        <v>4.5454545454545463E-2</v>
      </c>
      <c r="M35" s="464"/>
      <c r="Q35" s="449" t="s">
        <v>2974</v>
      </c>
      <c r="R35" s="450">
        <v>41</v>
      </c>
      <c r="S35" s="450">
        <v>17</v>
      </c>
      <c r="T35" s="451">
        <v>0.41463414634146351</v>
      </c>
      <c r="U35" s="452">
        <v>0</v>
      </c>
      <c r="V35" s="452">
        <v>0</v>
      </c>
      <c r="W35" s="452">
        <v>0.76470588235294112</v>
      </c>
      <c r="X35" s="452">
        <v>0</v>
      </c>
      <c r="Y35" s="452">
        <v>0</v>
      </c>
      <c r="Z35" s="452">
        <v>0</v>
      </c>
      <c r="AA35" s="452">
        <v>0.29411764705882348</v>
      </c>
      <c r="AB35" s="452">
        <v>0</v>
      </c>
      <c r="AC35" s="452">
        <v>0</v>
      </c>
      <c r="AD35" s="452">
        <v>0</v>
      </c>
    </row>
    <row r="36" spans="1:30" x14ac:dyDescent="0.3">
      <c r="A36" s="449" t="s">
        <v>2975</v>
      </c>
      <c r="B36" s="450">
        <v>29</v>
      </c>
      <c r="C36" s="450">
        <v>19</v>
      </c>
      <c r="D36" s="451">
        <v>0.65517241379310343</v>
      </c>
      <c r="E36" s="452">
        <v>0</v>
      </c>
      <c r="F36" s="452">
        <v>0.2105263157894737</v>
      </c>
      <c r="G36" s="452">
        <v>0.89473684210526305</v>
      </c>
      <c r="H36" s="452">
        <v>0.4210526315789474</v>
      </c>
      <c r="I36" s="452">
        <v>0</v>
      </c>
      <c r="J36" s="452">
        <v>0</v>
      </c>
      <c r="M36" s="464"/>
      <c r="Q36" s="449" t="s">
        <v>2975</v>
      </c>
      <c r="R36" s="450">
        <v>29</v>
      </c>
      <c r="S36" s="450">
        <v>20</v>
      </c>
      <c r="T36" s="451">
        <v>0.68965517241379315</v>
      </c>
      <c r="U36" s="452">
        <v>0.85000000000000009</v>
      </c>
      <c r="V36" s="452">
        <v>0</v>
      </c>
      <c r="W36" s="452">
        <v>0.15</v>
      </c>
      <c r="X36" s="452">
        <v>0.05</v>
      </c>
      <c r="Y36" s="452">
        <v>0.65</v>
      </c>
      <c r="Z36" s="452">
        <v>0.15</v>
      </c>
      <c r="AA36" s="452">
        <v>0.1</v>
      </c>
      <c r="AB36" s="452">
        <v>0.60000000000000009</v>
      </c>
      <c r="AC36" s="452">
        <v>0</v>
      </c>
      <c r="AD36" s="452">
        <v>0</v>
      </c>
    </row>
    <row r="37" spans="1:30" x14ac:dyDescent="0.3">
      <c r="A37" s="449" t="s">
        <v>2880</v>
      </c>
      <c r="B37" s="450">
        <v>76</v>
      </c>
      <c r="C37" s="450">
        <v>3</v>
      </c>
      <c r="D37" s="451">
        <v>3.9473684210526307E-2</v>
      </c>
      <c r="E37" s="452">
        <v>0</v>
      </c>
      <c r="F37" s="452">
        <v>0</v>
      </c>
      <c r="G37" s="452">
        <v>0</v>
      </c>
      <c r="H37" s="452">
        <v>1</v>
      </c>
      <c r="I37" s="452">
        <v>0</v>
      </c>
      <c r="J37" s="452">
        <v>0</v>
      </c>
      <c r="M37" s="464"/>
      <c r="Q37" s="449" t="s">
        <v>2880</v>
      </c>
      <c r="R37" s="450">
        <v>76</v>
      </c>
      <c r="S37" s="450">
        <v>0</v>
      </c>
      <c r="T37" s="451">
        <v>0</v>
      </c>
      <c r="U37" s="453" t="s">
        <v>2990</v>
      </c>
      <c r="V37" s="453" t="s">
        <v>2990</v>
      </c>
      <c r="W37" s="453" t="s">
        <v>2990</v>
      </c>
      <c r="X37" s="453" t="s">
        <v>2990</v>
      </c>
      <c r="Y37" s="453" t="s">
        <v>2990</v>
      </c>
      <c r="Z37" s="453" t="s">
        <v>2990</v>
      </c>
      <c r="AA37" s="453" t="s">
        <v>2990</v>
      </c>
      <c r="AB37" s="453" t="s">
        <v>2990</v>
      </c>
      <c r="AC37" s="453" t="s">
        <v>2990</v>
      </c>
      <c r="AD37" s="453" t="s">
        <v>2990</v>
      </c>
    </row>
    <row r="38" spans="1:30" x14ac:dyDescent="0.3">
      <c r="A38" s="449" t="s">
        <v>2885</v>
      </c>
      <c r="B38" s="450">
        <v>18</v>
      </c>
      <c r="C38" s="450">
        <v>3</v>
      </c>
      <c r="D38" s="451">
        <v>0.16666666666666671</v>
      </c>
      <c r="E38" s="452">
        <v>0</v>
      </c>
      <c r="F38" s="452">
        <v>0</v>
      </c>
      <c r="G38" s="452">
        <v>0.33333333333333331</v>
      </c>
      <c r="H38" s="452">
        <v>0</v>
      </c>
      <c r="I38" s="452">
        <v>0</v>
      </c>
      <c r="J38" s="452">
        <v>1</v>
      </c>
      <c r="M38" s="464"/>
      <c r="Q38" s="449" t="s">
        <v>2885</v>
      </c>
      <c r="R38" s="450">
        <v>18</v>
      </c>
      <c r="S38" s="450">
        <v>1</v>
      </c>
      <c r="T38" s="451">
        <v>5.5555555555555552E-2</v>
      </c>
      <c r="U38" s="452">
        <v>1</v>
      </c>
      <c r="V38" s="452">
        <v>0</v>
      </c>
      <c r="W38" s="452">
        <v>0</v>
      </c>
      <c r="X38" s="452">
        <v>0</v>
      </c>
      <c r="Y38" s="452">
        <v>0</v>
      </c>
      <c r="Z38" s="452">
        <v>0</v>
      </c>
      <c r="AA38" s="452">
        <v>0</v>
      </c>
      <c r="AB38" s="452">
        <v>0</v>
      </c>
      <c r="AC38" s="452">
        <v>0</v>
      </c>
      <c r="AD38" s="452">
        <v>0</v>
      </c>
    </row>
    <row r="39" spans="1:30" x14ac:dyDescent="0.3">
      <c r="A39" s="449" t="s">
        <v>2881</v>
      </c>
      <c r="B39" s="450">
        <v>24</v>
      </c>
      <c r="C39" s="450">
        <v>8</v>
      </c>
      <c r="D39" s="451">
        <v>0.33333333333333331</v>
      </c>
      <c r="E39" s="452">
        <v>0.125</v>
      </c>
      <c r="F39" s="452">
        <v>0</v>
      </c>
      <c r="G39" s="452">
        <v>0.625</v>
      </c>
      <c r="H39" s="452">
        <v>1</v>
      </c>
      <c r="I39" s="452">
        <v>0</v>
      </c>
      <c r="J39" s="452">
        <v>0</v>
      </c>
      <c r="M39" s="464"/>
      <c r="Q39" s="449" t="s">
        <v>2881</v>
      </c>
      <c r="R39" s="450">
        <v>24</v>
      </c>
      <c r="S39" s="450">
        <v>6</v>
      </c>
      <c r="T39" s="451">
        <v>0.25</v>
      </c>
      <c r="U39" s="452">
        <v>0</v>
      </c>
      <c r="V39" s="452">
        <v>0</v>
      </c>
      <c r="W39" s="452">
        <v>0.66666666666666663</v>
      </c>
      <c r="X39" s="452">
        <v>0.83333333333333326</v>
      </c>
      <c r="Y39" s="452">
        <v>0.16666666666666671</v>
      </c>
      <c r="Z39" s="452">
        <v>0</v>
      </c>
      <c r="AA39" s="452">
        <v>0</v>
      </c>
      <c r="AB39" s="452">
        <v>1</v>
      </c>
      <c r="AC39" s="452">
        <v>0</v>
      </c>
      <c r="AD39" s="452">
        <v>0</v>
      </c>
    </row>
    <row r="40" spans="1:30" x14ac:dyDescent="0.3">
      <c r="A40" s="449" t="s">
        <v>2976</v>
      </c>
      <c r="B40" s="450">
        <v>85</v>
      </c>
      <c r="C40" s="450">
        <v>2</v>
      </c>
      <c r="D40" s="451">
        <v>2.3529411764705879E-2</v>
      </c>
      <c r="E40" s="452">
        <v>0</v>
      </c>
      <c r="F40" s="452">
        <v>0</v>
      </c>
      <c r="G40" s="452">
        <v>0</v>
      </c>
      <c r="H40" s="452">
        <v>0</v>
      </c>
      <c r="I40" s="452">
        <v>1</v>
      </c>
      <c r="J40" s="452">
        <v>0</v>
      </c>
      <c r="M40" s="464"/>
      <c r="Q40" s="449" t="s">
        <v>2976</v>
      </c>
      <c r="R40" s="450">
        <v>85</v>
      </c>
      <c r="S40" s="450">
        <v>2</v>
      </c>
      <c r="T40" s="451">
        <v>2.3529411764705879E-2</v>
      </c>
      <c r="U40" s="452">
        <v>0.5</v>
      </c>
      <c r="V40" s="452">
        <v>0</v>
      </c>
      <c r="W40" s="452">
        <v>0</v>
      </c>
      <c r="X40" s="452">
        <v>0</v>
      </c>
      <c r="Y40" s="452">
        <v>0</v>
      </c>
      <c r="Z40" s="452">
        <v>0</v>
      </c>
      <c r="AA40" s="452">
        <v>0</v>
      </c>
      <c r="AB40" s="452">
        <v>0</v>
      </c>
      <c r="AC40" s="452">
        <v>0.5</v>
      </c>
      <c r="AD40" s="452">
        <v>0</v>
      </c>
    </row>
    <row r="41" spans="1:30" x14ac:dyDescent="0.3">
      <c r="A41" s="449" t="s">
        <v>2977</v>
      </c>
      <c r="B41" s="450">
        <v>34</v>
      </c>
      <c r="C41" s="450">
        <v>13</v>
      </c>
      <c r="D41" s="451">
        <v>0.38235294117647062</v>
      </c>
      <c r="E41" s="452">
        <v>0</v>
      </c>
      <c r="F41" s="452">
        <v>0</v>
      </c>
      <c r="G41" s="452">
        <v>0.69230769230769229</v>
      </c>
      <c r="H41" s="452">
        <v>0.69230769230769229</v>
      </c>
      <c r="I41" s="452">
        <v>0.15384615384615391</v>
      </c>
      <c r="J41" s="452">
        <v>7.6923076923076927E-2</v>
      </c>
      <c r="M41" s="464"/>
      <c r="Q41" s="449" t="s">
        <v>2977</v>
      </c>
      <c r="R41" s="450">
        <v>34</v>
      </c>
      <c r="S41" s="450">
        <v>0</v>
      </c>
      <c r="T41" s="451">
        <v>0</v>
      </c>
      <c r="U41" s="453" t="s">
        <v>2990</v>
      </c>
      <c r="V41" s="453" t="s">
        <v>2990</v>
      </c>
      <c r="W41" s="453" t="s">
        <v>2990</v>
      </c>
      <c r="X41" s="453" t="s">
        <v>2990</v>
      </c>
      <c r="Y41" s="453" t="s">
        <v>2990</v>
      </c>
      <c r="Z41" s="453" t="s">
        <v>2990</v>
      </c>
      <c r="AA41" s="453" t="s">
        <v>2990</v>
      </c>
      <c r="AB41" s="453" t="s">
        <v>2990</v>
      </c>
      <c r="AC41" s="453" t="s">
        <v>2990</v>
      </c>
      <c r="AD41" s="453" t="s">
        <v>2990</v>
      </c>
    </row>
    <row r="42" spans="1:30" x14ac:dyDescent="0.3">
      <c r="A42" s="449" t="s">
        <v>2978</v>
      </c>
      <c r="B42" s="450">
        <v>30</v>
      </c>
      <c r="C42" s="450">
        <v>10</v>
      </c>
      <c r="D42" s="451">
        <v>0.33333333333333331</v>
      </c>
      <c r="E42" s="452">
        <v>0</v>
      </c>
      <c r="F42" s="452">
        <v>0</v>
      </c>
      <c r="G42" s="452">
        <v>0.1</v>
      </c>
      <c r="H42" s="452">
        <v>0.8</v>
      </c>
      <c r="I42" s="452">
        <v>0</v>
      </c>
      <c r="J42" s="452">
        <v>0.5</v>
      </c>
      <c r="M42" s="464"/>
      <c r="Q42" s="449" t="s">
        <v>2978</v>
      </c>
      <c r="R42" s="450">
        <v>30</v>
      </c>
      <c r="S42" s="450">
        <v>9</v>
      </c>
      <c r="T42" s="451">
        <v>0.3</v>
      </c>
      <c r="U42" s="452">
        <v>1</v>
      </c>
      <c r="V42" s="452">
        <v>0</v>
      </c>
      <c r="W42" s="452">
        <v>0</v>
      </c>
      <c r="X42" s="452">
        <v>0.55555555555555558</v>
      </c>
      <c r="Y42" s="452">
        <v>0</v>
      </c>
      <c r="Z42" s="452">
        <v>0</v>
      </c>
      <c r="AA42" s="452">
        <v>0</v>
      </c>
      <c r="AB42" s="452">
        <v>1</v>
      </c>
      <c r="AC42" s="452">
        <v>0</v>
      </c>
      <c r="AD42" s="452">
        <v>0</v>
      </c>
    </row>
    <row r="43" spans="1:30" x14ac:dyDescent="0.3">
      <c r="A43" s="449" t="s">
        <v>2092</v>
      </c>
      <c r="B43" s="450">
        <v>28</v>
      </c>
      <c r="C43" s="450">
        <v>20</v>
      </c>
      <c r="D43" s="451">
        <v>0.71428571428571419</v>
      </c>
      <c r="E43" s="452">
        <v>0.05</v>
      </c>
      <c r="F43" s="452">
        <v>0</v>
      </c>
      <c r="G43" s="452">
        <v>0</v>
      </c>
      <c r="H43" s="452">
        <v>0.95000000000000007</v>
      </c>
      <c r="I43" s="452">
        <v>0</v>
      </c>
      <c r="J43" s="452">
        <v>0</v>
      </c>
      <c r="M43" s="464"/>
      <c r="Q43" s="449" t="s">
        <v>2092</v>
      </c>
      <c r="R43" s="450">
        <v>28</v>
      </c>
      <c r="S43" s="450">
        <v>20</v>
      </c>
      <c r="T43" s="451">
        <v>0.71428571428571419</v>
      </c>
      <c r="U43" s="452">
        <v>0.05</v>
      </c>
      <c r="V43" s="452">
        <v>0</v>
      </c>
      <c r="W43" s="452">
        <v>0</v>
      </c>
      <c r="X43" s="452">
        <v>0.25</v>
      </c>
      <c r="Y43" s="452">
        <v>0</v>
      </c>
      <c r="Z43" s="452">
        <v>0</v>
      </c>
      <c r="AA43" s="452">
        <v>0</v>
      </c>
      <c r="AB43" s="452">
        <v>0.70000000000000007</v>
      </c>
      <c r="AC43" s="452">
        <v>0</v>
      </c>
      <c r="AD43" s="452">
        <v>0</v>
      </c>
    </row>
    <row r="44" spans="1:30" x14ac:dyDescent="0.3">
      <c r="A44" s="449" t="s">
        <v>2979</v>
      </c>
      <c r="B44" s="450">
        <v>70</v>
      </c>
      <c r="C44" s="450">
        <v>6</v>
      </c>
      <c r="D44" s="451">
        <v>8.5714285714285715E-2</v>
      </c>
      <c r="E44" s="452">
        <v>0</v>
      </c>
      <c r="F44" s="452">
        <v>0</v>
      </c>
      <c r="G44" s="452">
        <v>0</v>
      </c>
      <c r="H44" s="452">
        <v>1</v>
      </c>
      <c r="I44" s="452">
        <v>0</v>
      </c>
      <c r="J44" s="452">
        <v>0.60000000000000009</v>
      </c>
      <c r="M44" s="464"/>
      <c r="Q44" s="449" t="s">
        <v>2979</v>
      </c>
      <c r="R44" s="450">
        <v>70</v>
      </c>
      <c r="S44" s="450">
        <v>12</v>
      </c>
      <c r="T44" s="451">
        <v>0.1714285714285714</v>
      </c>
      <c r="U44" s="452">
        <v>0.91666666666666663</v>
      </c>
      <c r="V44" s="452">
        <v>0</v>
      </c>
      <c r="W44" s="452">
        <v>0.16666666666666671</v>
      </c>
      <c r="X44" s="452">
        <v>0.83333333333333326</v>
      </c>
      <c r="Y44" s="452">
        <v>0.16666666666666671</v>
      </c>
      <c r="Z44" s="452">
        <v>0.33333333333333331</v>
      </c>
      <c r="AA44" s="452">
        <v>0.16666666666666671</v>
      </c>
      <c r="AB44" s="452">
        <v>0.91666666666666663</v>
      </c>
      <c r="AC44" s="452">
        <v>0</v>
      </c>
      <c r="AD44" s="452">
        <v>0</v>
      </c>
    </row>
    <row r="45" spans="1:30" x14ac:dyDescent="0.3">
      <c r="A45" s="449" t="s">
        <v>2980</v>
      </c>
      <c r="B45" s="450">
        <v>30</v>
      </c>
      <c r="C45" s="450">
        <v>1</v>
      </c>
      <c r="D45" s="451">
        <v>3.3333333333333333E-2</v>
      </c>
      <c r="E45" s="452">
        <v>0</v>
      </c>
      <c r="F45" s="452">
        <v>0</v>
      </c>
      <c r="G45" s="452">
        <v>0</v>
      </c>
      <c r="H45" s="452">
        <v>1</v>
      </c>
      <c r="I45" s="452">
        <v>0</v>
      </c>
      <c r="J45" s="452">
        <v>0</v>
      </c>
      <c r="M45" s="464"/>
      <c r="Q45" s="449" t="s">
        <v>2980</v>
      </c>
      <c r="R45" s="450">
        <v>30</v>
      </c>
      <c r="S45" s="450">
        <v>7</v>
      </c>
      <c r="T45" s="451">
        <v>0.23333333333333331</v>
      </c>
      <c r="U45" s="452">
        <v>0.71428571428571419</v>
      </c>
      <c r="V45" s="452">
        <v>0.1428571428571429</v>
      </c>
      <c r="W45" s="452">
        <v>0.1428571428571429</v>
      </c>
      <c r="X45" s="452">
        <v>0.1428571428571429</v>
      </c>
      <c r="Y45" s="452">
        <v>0.2857142857142857</v>
      </c>
      <c r="Z45" s="452">
        <v>0.1428571428571429</v>
      </c>
      <c r="AA45" s="452">
        <v>0</v>
      </c>
      <c r="AB45" s="452">
        <v>0.1428571428571429</v>
      </c>
      <c r="AC45" s="452">
        <v>0</v>
      </c>
      <c r="AD45" s="452">
        <v>0</v>
      </c>
    </row>
    <row r="46" spans="1:30" x14ac:dyDescent="0.3">
      <c r="A46" s="449" t="s">
        <v>2981</v>
      </c>
      <c r="B46" s="450">
        <v>9</v>
      </c>
      <c r="C46" s="450">
        <v>4</v>
      </c>
      <c r="D46" s="451">
        <v>0</v>
      </c>
      <c r="E46" s="452">
        <v>0</v>
      </c>
      <c r="F46" s="452">
        <v>0.5</v>
      </c>
      <c r="G46" s="452">
        <v>1</v>
      </c>
      <c r="H46" s="452">
        <v>0</v>
      </c>
      <c r="I46" s="452">
        <v>0</v>
      </c>
      <c r="J46" s="452">
        <v>0</v>
      </c>
      <c r="M46" s="464"/>
      <c r="Q46" s="449" t="s">
        <v>2981</v>
      </c>
      <c r="R46" s="450">
        <v>9</v>
      </c>
      <c r="S46" s="450">
        <v>2</v>
      </c>
      <c r="T46" s="451">
        <v>0.22222222222222221</v>
      </c>
      <c r="U46" s="452">
        <v>0</v>
      </c>
      <c r="V46" s="452">
        <v>0</v>
      </c>
      <c r="W46" s="452">
        <v>0</v>
      </c>
      <c r="X46" s="452">
        <v>0</v>
      </c>
      <c r="Y46" s="452">
        <v>1</v>
      </c>
      <c r="Z46" s="452">
        <v>0</v>
      </c>
      <c r="AA46" s="452">
        <v>0</v>
      </c>
      <c r="AB46" s="452">
        <v>0</v>
      </c>
      <c r="AC46" s="452">
        <v>0</v>
      </c>
      <c r="AD46" s="452">
        <v>0</v>
      </c>
    </row>
    <row r="47" spans="1:30" x14ac:dyDescent="0.3">
      <c r="A47" s="449" t="s">
        <v>2982</v>
      </c>
      <c r="B47" s="450">
        <v>5</v>
      </c>
      <c r="C47" s="450">
        <v>0</v>
      </c>
      <c r="D47" s="451">
        <v>0.44444444444444442</v>
      </c>
      <c r="E47" s="453" t="s">
        <v>2990</v>
      </c>
      <c r="F47" s="453" t="s">
        <v>2990</v>
      </c>
      <c r="G47" s="453" t="s">
        <v>2990</v>
      </c>
      <c r="H47" s="453" t="s">
        <v>2990</v>
      </c>
      <c r="I47" s="453" t="s">
        <v>2990</v>
      </c>
      <c r="J47" s="453" t="s">
        <v>2990</v>
      </c>
      <c r="M47" s="464"/>
      <c r="Q47" s="449" t="s">
        <v>2982</v>
      </c>
      <c r="R47" s="450">
        <v>5</v>
      </c>
      <c r="S47" s="450">
        <v>0</v>
      </c>
      <c r="T47" s="451">
        <v>0</v>
      </c>
      <c r="U47" s="453" t="s">
        <v>2990</v>
      </c>
      <c r="V47" s="453" t="s">
        <v>2990</v>
      </c>
      <c r="W47" s="453" t="s">
        <v>2990</v>
      </c>
      <c r="X47" s="453" t="s">
        <v>2990</v>
      </c>
      <c r="Y47" s="453" t="s">
        <v>2990</v>
      </c>
      <c r="Z47" s="453" t="s">
        <v>2990</v>
      </c>
      <c r="AA47" s="453" t="s">
        <v>2990</v>
      </c>
      <c r="AB47" s="453" t="s">
        <v>2990</v>
      </c>
      <c r="AC47" s="453" t="s">
        <v>2990</v>
      </c>
      <c r="AD47" s="453" t="s">
        <v>2990</v>
      </c>
    </row>
    <row r="48" spans="1:30" x14ac:dyDescent="0.3">
      <c r="A48" s="449" t="s">
        <v>2983</v>
      </c>
      <c r="B48" s="450">
        <v>20</v>
      </c>
      <c r="C48" s="450">
        <v>3</v>
      </c>
      <c r="D48" s="451">
        <v>0.15</v>
      </c>
      <c r="E48" s="452">
        <v>0</v>
      </c>
      <c r="F48" s="452">
        <v>0</v>
      </c>
      <c r="G48" s="452">
        <v>0.66666666666666663</v>
      </c>
      <c r="H48" s="452">
        <v>0.33333333333333331</v>
      </c>
      <c r="I48" s="452">
        <v>0</v>
      </c>
      <c r="J48" s="452">
        <v>0.33333333333333331</v>
      </c>
      <c r="M48" s="464"/>
      <c r="Q48" s="449" t="s">
        <v>2983</v>
      </c>
      <c r="R48" s="450">
        <v>20</v>
      </c>
      <c r="S48" s="450">
        <v>9</v>
      </c>
      <c r="T48" s="451">
        <v>0.45</v>
      </c>
      <c r="U48" s="452">
        <v>0.33333333333333331</v>
      </c>
      <c r="V48" s="452">
        <v>0</v>
      </c>
      <c r="W48" s="452">
        <v>0</v>
      </c>
      <c r="X48" s="452">
        <v>0.1111111111111111</v>
      </c>
      <c r="Y48" s="452">
        <v>0.55555555555555558</v>
      </c>
      <c r="Z48" s="452">
        <v>0.1111111111111111</v>
      </c>
      <c r="AA48" s="452">
        <v>0</v>
      </c>
      <c r="AB48" s="452">
        <v>0</v>
      </c>
      <c r="AC48" s="452">
        <v>0</v>
      </c>
      <c r="AD48" s="452">
        <v>0</v>
      </c>
    </row>
    <row r="49" spans="1:30" s="458" customFormat="1" x14ac:dyDescent="0.3">
      <c r="A49" s="454" t="s">
        <v>3168</v>
      </c>
      <c r="B49" s="455">
        <v>525</v>
      </c>
      <c r="C49" s="455">
        <v>118</v>
      </c>
      <c r="D49" s="456">
        <v>0.2247619047619048</v>
      </c>
      <c r="E49" s="457">
        <v>1.7094017094017099E-2</v>
      </c>
      <c r="F49" s="457">
        <v>5.1282051282051287E-2</v>
      </c>
      <c r="G49" s="457">
        <v>0.50427350427350437</v>
      </c>
      <c r="H49" s="457">
        <v>0.58119658119658124</v>
      </c>
      <c r="I49" s="457">
        <v>4.2735042735042743E-2</v>
      </c>
      <c r="J49" s="457">
        <v>0.14529914529914531</v>
      </c>
      <c r="M49" s="464"/>
      <c r="Q49" s="454" t="s">
        <v>3168</v>
      </c>
      <c r="R49" s="455">
        <v>525</v>
      </c>
      <c r="S49" s="455">
        <v>111</v>
      </c>
      <c r="T49" s="456">
        <v>0.21142857142857141</v>
      </c>
      <c r="U49" s="457">
        <v>0.46846846846846851</v>
      </c>
      <c r="V49" s="457">
        <v>9.0090090090090089E-3</v>
      </c>
      <c r="W49" s="457">
        <v>0.2072072072072072</v>
      </c>
      <c r="X49" s="457">
        <v>0.30630630630630629</v>
      </c>
      <c r="Y49" s="457">
        <v>0.27927927927927931</v>
      </c>
      <c r="Z49" s="457">
        <v>8.1081081081081086E-2</v>
      </c>
      <c r="AA49" s="457">
        <v>9.0090090090090086E-2</v>
      </c>
      <c r="AB49" s="457">
        <v>0.53153153153153154</v>
      </c>
      <c r="AC49" s="457">
        <v>9.0090090090090089E-3</v>
      </c>
      <c r="AD49" s="457">
        <v>0</v>
      </c>
    </row>
    <row r="50" spans="1:30" x14ac:dyDescent="0.3">
      <c r="A50" s="364" t="s">
        <v>3247</v>
      </c>
      <c r="B50" s="364"/>
      <c r="Q50" s="364" t="s">
        <v>3247</v>
      </c>
      <c r="R50" s="364"/>
    </row>
    <row r="51" spans="1:30" x14ac:dyDescent="0.3">
      <c r="A51" s="246"/>
      <c r="B51" s="246"/>
      <c r="Q51" s="246"/>
      <c r="R51" s="246"/>
    </row>
  </sheetData>
  <mergeCells count="25">
    <mergeCell ref="A1:H1"/>
    <mergeCell ref="A4:M4"/>
    <mergeCell ref="Q4:AD4"/>
    <mergeCell ref="A6:A7"/>
    <mergeCell ref="B6:B7"/>
    <mergeCell ref="C6:C7"/>
    <mergeCell ref="D6:D7"/>
    <mergeCell ref="E6:M6"/>
    <mergeCell ref="Q6:Q7"/>
    <mergeCell ref="R6:R7"/>
    <mergeCell ref="A32:A33"/>
    <mergeCell ref="B32:B33"/>
    <mergeCell ref="C32:C33"/>
    <mergeCell ref="D32:D33"/>
    <mergeCell ref="E32:J32"/>
    <mergeCell ref="S6:S7"/>
    <mergeCell ref="T6:T7"/>
    <mergeCell ref="U6:AD6"/>
    <mergeCell ref="A30:J30"/>
    <mergeCell ref="Q30:AD30"/>
    <mergeCell ref="Q32:Q33"/>
    <mergeCell ref="R32:R33"/>
    <mergeCell ref="S32:S33"/>
    <mergeCell ref="T32:T33"/>
    <mergeCell ref="U32:AD32"/>
  </mergeCells>
  <conditionalFormatting sqref="K50">
    <cfRule type="duplicateValues" dxfId="0" priority="1"/>
  </conditionalFormatting>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70" zoomScaleNormal="70" workbookViewId="0">
      <selection activeCell="G32" sqref="G32"/>
    </sheetView>
  </sheetViews>
  <sheetFormatPr defaultColWidth="10" defaultRowHeight="14" x14ac:dyDescent="0.3"/>
  <cols>
    <col min="1" max="1" width="15.90625" style="24" customWidth="1"/>
    <col min="2" max="2" width="14.1796875" style="24" customWidth="1"/>
    <col min="3" max="12" width="11.36328125" style="24" customWidth="1"/>
    <col min="13" max="13" width="12" style="24" customWidth="1"/>
    <col min="14" max="14" width="12.08984375" style="24" customWidth="1"/>
    <col min="15" max="16" width="11.36328125" style="24" customWidth="1"/>
    <col min="17" max="17" width="10" style="24" customWidth="1"/>
    <col min="18" max="18" width="10" style="24"/>
    <col min="19" max="22" width="10.08984375" style="24" bestFit="1" customWidth="1"/>
    <col min="23" max="23" width="11" style="24" bestFit="1" customWidth="1"/>
    <col min="24" max="27" width="10.08984375" style="24" bestFit="1" customWidth="1"/>
    <col min="28" max="16384" width="10" style="24"/>
  </cols>
  <sheetData>
    <row r="1" spans="1:16" ht="15.5" x14ac:dyDescent="0.35">
      <c r="A1" s="587" t="s">
        <v>3254</v>
      </c>
      <c r="B1" s="587"/>
      <c r="C1" s="587"/>
      <c r="D1" s="587"/>
      <c r="E1" s="587"/>
      <c r="F1" s="587"/>
      <c r="G1" s="446"/>
      <c r="H1" s="446"/>
      <c r="I1" s="446"/>
      <c r="J1" s="446"/>
      <c r="K1" s="446"/>
      <c r="L1" s="446"/>
      <c r="M1" s="446"/>
      <c r="N1" s="446"/>
      <c r="O1" s="446"/>
      <c r="P1" s="446"/>
    </row>
    <row r="2" spans="1:16" x14ac:dyDescent="0.3">
      <c r="A2" s="446"/>
      <c r="B2" s="446"/>
      <c r="C2" s="446"/>
      <c r="D2" s="446"/>
      <c r="E2" s="446"/>
      <c r="F2" s="446"/>
      <c r="G2" s="446"/>
      <c r="H2" s="446"/>
      <c r="I2" s="446"/>
      <c r="J2" s="446"/>
      <c r="K2" s="446"/>
      <c r="L2" s="446"/>
      <c r="M2" s="446"/>
      <c r="N2" s="446"/>
      <c r="O2" s="446"/>
      <c r="P2" s="446"/>
    </row>
    <row r="3" spans="1:16" ht="15.5" x14ac:dyDescent="0.35">
      <c r="A3" s="465"/>
      <c r="B3" s="588" t="s">
        <v>3255</v>
      </c>
      <c r="C3" s="588"/>
      <c r="D3" s="588"/>
      <c r="E3" s="588"/>
      <c r="F3" s="588"/>
      <c r="G3" s="588"/>
      <c r="H3" s="588"/>
      <c r="I3" s="588"/>
      <c r="J3" s="588"/>
      <c r="K3" s="588"/>
      <c r="L3" s="588"/>
      <c r="M3" s="588"/>
      <c r="N3" s="588"/>
      <c r="O3" s="588"/>
      <c r="P3" s="588"/>
    </row>
    <row r="4" spans="1:16" ht="93" x14ac:dyDescent="0.3">
      <c r="A4" s="466" t="s">
        <v>3029</v>
      </c>
      <c r="B4" s="467" t="s">
        <v>3256</v>
      </c>
      <c r="C4" s="467" t="s">
        <v>3257</v>
      </c>
      <c r="D4" s="467" t="s">
        <v>3258</v>
      </c>
      <c r="E4" s="467" t="s">
        <v>3259</v>
      </c>
      <c r="F4" s="467" t="s">
        <v>3260</v>
      </c>
      <c r="G4" s="467" t="s">
        <v>3261</v>
      </c>
      <c r="H4" s="467" t="s">
        <v>3262</v>
      </c>
      <c r="I4" s="467" t="s">
        <v>3263</v>
      </c>
      <c r="J4" s="467" t="s">
        <v>1517</v>
      </c>
      <c r="K4" s="467" t="s">
        <v>3264</v>
      </c>
      <c r="L4" s="467" t="s">
        <v>3265</v>
      </c>
      <c r="M4" s="467" t="s">
        <v>3266</v>
      </c>
      <c r="N4" s="467" t="s">
        <v>3267</v>
      </c>
      <c r="O4" s="467" t="s">
        <v>3239</v>
      </c>
      <c r="P4" s="467" t="s">
        <v>3238</v>
      </c>
    </row>
    <row r="5" spans="1:16" ht="15.5" x14ac:dyDescent="0.3">
      <c r="A5" s="589" t="s">
        <v>3268</v>
      </c>
      <c r="B5" s="589"/>
      <c r="C5" s="590"/>
      <c r="D5" s="590"/>
      <c r="E5" s="589"/>
      <c r="F5" s="589"/>
      <c r="G5" s="589"/>
      <c r="H5" s="590"/>
      <c r="I5" s="589"/>
      <c r="J5" s="589"/>
      <c r="K5" s="589"/>
      <c r="L5" s="589"/>
      <c r="M5" s="589"/>
      <c r="N5" s="589"/>
      <c r="O5" s="589"/>
      <c r="P5" s="589"/>
    </row>
    <row r="6" spans="1:16" ht="15.5" x14ac:dyDescent="0.3">
      <c r="A6" s="468" t="s">
        <v>48</v>
      </c>
      <c r="B6" s="469">
        <v>35</v>
      </c>
      <c r="C6" s="470">
        <v>0.68571428571428572</v>
      </c>
      <c r="D6" s="470">
        <v>0.6</v>
      </c>
      <c r="E6" s="471">
        <v>0.1428571428571429</v>
      </c>
      <c r="F6" s="472">
        <v>0.1142857142857143</v>
      </c>
      <c r="G6" s="473">
        <v>0</v>
      </c>
      <c r="H6" s="470">
        <v>0.22857142857142859</v>
      </c>
      <c r="I6" s="471">
        <v>5.7142857142857141E-2</v>
      </c>
      <c r="J6" s="474">
        <v>0.1428571428571429</v>
      </c>
      <c r="K6" s="474">
        <v>2.8571428571428571E-2</v>
      </c>
      <c r="L6" s="475">
        <v>0.1428571428571429</v>
      </c>
      <c r="M6" s="474">
        <v>5.7142857142857141E-2</v>
      </c>
      <c r="N6" s="474">
        <v>0</v>
      </c>
      <c r="O6" s="474">
        <v>0</v>
      </c>
      <c r="P6" s="474">
        <v>0</v>
      </c>
    </row>
    <row r="7" spans="1:16" ht="15.5" x14ac:dyDescent="0.35">
      <c r="A7" s="476" t="s">
        <v>49</v>
      </c>
      <c r="B7" s="469">
        <v>48</v>
      </c>
      <c r="C7" s="470">
        <v>0.61702127659574468</v>
      </c>
      <c r="D7" s="470">
        <v>0.57446808510638292</v>
      </c>
      <c r="E7" s="471">
        <v>0.1276595744680851</v>
      </c>
      <c r="F7" s="472">
        <v>0.1702127659574468</v>
      </c>
      <c r="G7" s="474">
        <v>2.1276595744680851E-2</v>
      </c>
      <c r="H7" s="477">
        <v>0.23404255319148939</v>
      </c>
      <c r="I7" s="474">
        <v>2.1276595744680851E-2</v>
      </c>
      <c r="J7" s="474">
        <v>0.1276595744680851</v>
      </c>
      <c r="K7" s="473">
        <v>4.2553191489361701E-2</v>
      </c>
      <c r="L7" s="470">
        <v>0.25531914893617019</v>
      </c>
      <c r="M7" s="471">
        <v>2.1276595744680851E-2</v>
      </c>
      <c r="N7" s="474">
        <v>2.1276595744680851E-2</v>
      </c>
      <c r="O7" s="474">
        <v>6.3829787234042548E-2</v>
      </c>
      <c r="P7" s="474">
        <v>2.1276595744680851E-2</v>
      </c>
    </row>
    <row r="8" spans="1:16" ht="15.5" x14ac:dyDescent="0.35">
      <c r="A8" s="476" t="s">
        <v>50</v>
      </c>
      <c r="B8" s="469">
        <v>40</v>
      </c>
      <c r="C8" s="470">
        <v>0.72500000000000009</v>
      </c>
      <c r="D8" s="470">
        <v>0.65</v>
      </c>
      <c r="E8" s="471">
        <v>0.05</v>
      </c>
      <c r="F8" s="472">
        <v>0.27500000000000002</v>
      </c>
      <c r="G8" s="473">
        <v>0</v>
      </c>
      <c r="H8" s="470">
        <v>0.2</v>
      </c>
      <c r="I8" s="471">
        <v>2.5000000000000001E-2</v>
      </c>
      <c r="J8" s="474">
        <v>0.1</v>
      </c>
      <c r="K8" s="474">
        <v>0.05</v>
      </c>
      <c r="L8" s="478">
        <v>0.1</v>
      </c>
      <c r="M8" s="474">
        <v>0</v>
      </c>
      <c r="N8" s="474">
        <v>0</v>
      </c>
      <c r="O8" s="474">
        <v>0</v>
      </c>
      <c r="P8" s="474">
        <v>0</v>
      </c>
    </row>
    <row r="9" spans="1:16" ht="15.5" x14ac:dyDescent="0.35">
      <c r="A9" s="476" t="s">
        <v>52</v>
      </c>
      <c r="B9" s="469">
        <v>49</v>
      </c>
      <c r="C9" s="470">
        <v>0.71428571428571419</v>
      </c>
      <c r="D9" s="470">
        <v>0.61224489795918358</v>
      </c>
      <c r="E9" s="471">
        <v>0.1020408163265306</v>
      </c>
      <c r="F9" s="472">
        <v>0.1224489795918367</v>
      </c>
      <c r="G9" s="473">
        <v>1.110223024625157E-16</v>
      </c>
      <c r="H9" s="470">
        <v>0.2857142857142857</v>
      </c>
      <c r="I9" s="471">
        <v>8.1632653061224483E-2</v>
      </c>
      <c r="J9" s="474">
        <v>0.18367346938775511</v>
      </c>
      <c r="K9" s="474">
        <v>2.0408163265306121E-2</v>
      </c>
      <c r="L9" s="474">
        <v>0.1020408163265306</v>
      </c>
      <c r="M9" s="474">
        <v>8.1632653061224483E-2</v>
      </c>
      <c r="N9" s="474">
        <v>1.110223024625157E-16</v>
      </c>
      <c r="O9" s="474">
        <v>1.110223024625157E-16</v>
      </c>
      <c r="P9" s="474">
        <v>1.110223024625157E-16</v>
      </c>
    </row>
    <row r="10" spans="1:16" ht="15.5" x14ac:dyDescent="0.35">
      <c r="A10" s="476" t="s">
        <v>2960</v>
      </c>
      <c r="B10" s="469">
        <v>34</v>
      </c>
      <c r="C10" s="470">
        <v>0.73529411764705876</v>
      </c>
      <c r="D10" s="470">
        <v>0.6470588235294118</v>
      </c>
      <c r="E10" s="471">
        <v>0.1176470588235294</v>
      </c>
      <c r="F10" s="472">
        <v>0.20588235294117649</v>
      </c>
      <c r="G10" s="474">
        <v>0</v>
      </c>
      <c r="H10" s="478">
        <v>0.23529411764705879</v>
      </c>
      <c r="I10" s="474">
        <v>0</v>
      </c>
      <c r="J10" s="479">
        <v>0.29411764705882348</v>
      </c>
      <c r="K10" s="474">
        <v>8.8235294117647051E-2</v>
      </c>
      <c r="L10" s="475">
        <v>0.1470588235294118</v>
      </c>
      <c r="M10" s="474">
        <v>5.8823529411764712E-2</v>
      </c>
      <c r="N10" s="474">
        <v>0</v>
      </c>
      <c r="O10" s="474">
        <v>2.9411764705882349E-2</v>
      </c>
      <c r="P10" s="474">
        <v>0</v>
      </c>
    </row>
    <row r="11" spans="1:16" ht="15.5" x14ac:dyDescent="0.35">
      <c r="A11" s="476" t="s">
        <v>54</v>
      </c>
      <c r="B11" s="469">
        <v>44</v>
      </c>
      <c r="C11" s="470">
        <v>0.75</v>
      </c>
      <c r="D11" s="470">
        <v>0.54545454545454541</v>
      </c>
      <c r="E11" s="471">
        <v>0.1136363636363637</v>
      </c>
      <c r="F11" s="472">
        <v>0.15909090909090909</v>
      </c>
      <c r="G11" s="474">
        <v>0</v>
      </c>
      <c r="H11" s="474">
        <v>0.15909090909090909</v>
      </c>
      <c r="I11" s="474">
        <v>4.5454545454545463E-2</v>
      </c>
      <c r="J11" s="474">
        <v>0.20454545454545461</v>
      </c>
      <c r="K11" s="473">
        <v>2.2727272727272731E-2</v>
      </c>
      <c r="L11" s="470">
        <v>0.25</v>
      </c>
      <c r="M11" s="480">
        <v>0.1136363636363637</v>
      </c>
      <c r="N11" s="474">
        <v>0</v>
      </c>
      <c r="O11" s="474">
        <v>4.5454545454545463E-2</v>
      </c>
      <c r="P11" s="474">
        <v>2.2727272727272731E-2</v>
      </c>
    </row>
    <row r="12" spans="1:16" ht="15.5" x14ac:dyDescent="0.35">
      <c r="A12" s="476" t="s">
        <v>2962</v>
      </c>
      <c r="B12" s="481">
        <v>16</v>
      </c>
      <c r="C12" s="482">
        <v>6.25E-2</v>
      </c>
      <c r="D12" s="478">
        <v>6.25E-2</v>
      </c>
      <c r="E12" s="474">
        <v>0</v>
      </c>
      <c r="F12" s="474">
        <v>6.25E-2</v>
      </c>
      <c r="G12" s="479">
        <v>0.375</v>
      </c>
      <c r="H12" s="474">
        <v>6.25E-2</v>
      </c>
      <c r="I12" s="474">
        <v>0</v>
      </c>
      <c r="J12" s="474">
        <v>0.125</v>
      </c>
      <c r="K12" s="473">
        <v>0</v>
      </c>
      <c r="L12" s="470">
        <v>0.25</v>
      </c>
      <c r="M12" s="470">
        <v>0.3125</v>
      </c>
      <c r="N12" s="471">
        <v>0</v>
      </c>
      <c r="O12" s="474">
        <v>6.25E-2</v>
      </c>
      <c r="P12" s="474">
        <v>0</v>
      </c>
    </row>
    <row r="13" spans="1:16" ht="15.5" x14ac:dyDescent="0.35">
      <c r="A13" s="476" t="s">
        <v>2984</v>
      </c>
      <c r="B13" s="481">
        <v>37</v>
      </c>
      <c r="C13" s="483">
        <v>0.1891891891891892</v>
      </c>
      <c r="D13" s="475">
        <v>0.24324324324324331</v>
      </c>
      <c r="E13" s="474">
        <v>0</v>
      </c>
      <c r="F13" s="474">
        <v>8.1081081081081086E-2</v>
      </c>
      <c r="G13" s="474">
        <v>5.4054054054054057E-2</v>
      </c>
      <c r="H13" s="479">
        <v>0.56756756756756754</v>
      </c>
      <c r="I13" s="474">
        <v>0</v>
      </c>
      <c r="J13" s="479">
        <v>0.3783783783783784</v>
      </c>
      <c r="K13" s="474">
        <v>0.1081081081081081</v>
      </c>
      <c r="L13" s="484">
        <v>0.35135135135135143</v>
      </c>
      <c r="M13" s="470">
        <v>0.48648648648648651</v>
      </c>
      <c r="N13" s="471">
        <v>0</v>
      </c>
      <c r="O13" s="474">
        <v>8.1081081081081086E-2</v>
      </c>
      <c r="P13" s="474">
        <v>0</v>
      </c>
    </row>
    <row r="14" spans="1:16" ht="15.5" x14ac:dyDescent="0.35">
      <c r="A14" s="476" t="s">
        <v>58</v>
      </c>
      <c r="B14" s="469">
        <v>41</v>
      </c>
      <c r="C14" s="470">
        <v>0.56097560975609762</v>
      </c>
      <c r="D14" s="470">
        <v>0.46341463414634149</v>
      </c>
      <c r="E14" s="471">
        <v>9.7560975609756101E-2</v>
      </c>
      <c r="F14" s="474">
        <v>0.14634146341463419</v>
      </c>
      <c r="G14" s="474">
        <v>0.24390243902439021</v>
      </c>
      <c r="H14" s="474">
        <v>0.24390243902439021</v>
      </c>
      <c r="I14" s="474">
        <v>2.4390243902439029E-2</v>
      </c>
      <c r="J14" s="474">
        <v>0.21951219512195119</v>
      </c>
      <c r="K14" s="473">
        <v>0</v>
      </c>
      <c r="L14" s="470">
        <v>0.29268292682926828</v>
      </c>
      <c r="M14" s="485">
        <v>0.24390243902439021</v>
      </c>
      <c r="N14" s="474">
        <v>0</v>
      </c>
      <c r="O14" s="474">
        <v>7.3170731707317083E-2</v>
      </c>
      <c r="P14" s="474">
        <v>0</v>
      </c>
    </row>
    <row r="15" spans="1:16" ht="15.5" x14ac:dyDescent="0.35">
      <c r="A15" s="476" t="s">
        <v>2965</v>
      </c>
      <c r="B15" s="481">
        <v>38</v>
      </c>
      <c r="C15" s="486">
        <v>0.23684210526315791</v>
      </c>
      <c r="D15" s="470">
        <v>0.34210526315789469</v>
      </c>
      <c r="E15" s="471">
        <v>0</v>
      </c>
      <c r="F15" s="474">
        <v>0.18421052631578949</v>
      </c>
      <c r="G15" s="470">
        <v>0.4210526315789474</v>
      </c>
      <c r="H15" s="474">
        <v>7.8947368421052627E-2</v>
      </c>
      <c r="I15" s="474">
        <v>0</v>
      </c>
      <c r="J15" s="474">
        <v>0.26315789473684209</v>
      </c>
      <c r="K15" s="473">
        <v>2.6315789473684209E-2</v>
      </c>
      <c r="L15" s="470">
        <v>0.34210526315789469</v>
      </c>
      <c r="M15" s="487">
        <v>0.26315789473684209</v>
      </c>
      <c r="N15" s="474">
        <v>2.6315789473684209E-2</v>
      </c>
      <c r="O15" s="474">
        <v>0</v>
      </c>
      <c r="P15" s="474">
        <v>0</v>
      </c>
    </row>
    <row r="16" spans="1:16" ht="15.5" x14ac:dyDescent="0.35">
      <c r="A16" s="476" t="s">
        <v>2966</v>
      </c>
      <c r="B16" s="481">
        <v>32</v>
      </c>
      <c r="C16" s="483">
        <v>0.15625</v>
      </c>
      <c r="D16" s="477">
        <v>0.28125</v>
      </c>
      <c r="E16" s="474">
        <v>0</v>
      </c>
      <c r="F16" s="474">
        <v>0.125</v>
      </c>
      <c r="G16" s="470">
        <v>0.5625</v>
      </c>
      <c r="H16" s="474">
        <v>6.25E-2</v>
      </c>
      <c r="I16" s="474">
        <v>0</v>
      </c>
      <c r="J16" s="479">
        <v>0.3125</v>
      </c>
      <c r="K16" s="473">
        <v>6.25E-2</v>
      </c>
      <c r="L16" s="470">
        <v>0.3125</v>
      </c>
      <c r="M16" s="487">
        <v>0.3125</v>
      </c>
      <c r="N16" s="474">
        <v>0</v>
      </c>
      <c r="O16" s="474">
        <v>3.125E-2</v>
      </c>
      <c r="P16" s="474">
        <v>0</v>
      </c>
    </row>
    <row r="17" spans="1:16" ht="15.5" x14ac:dyDescent="0.35">
      <c r="A17" s="476" t="s">
        <v>2968</v>
      </c>
      <c r="B17" s="469">
        <v>53</v>
      </c>
      <c r="C17" s="470">
        <v>0.58490566037735847</v>
      </c>
      <c r="D17" s="470">
        <v>0.64150943396226412</v>
      </c>
      <c r="E17" s="471">
        <v>0.1132075471698113</v>
      </c>
      <c r="F17" s="474">
        <v>0.13207547169811321</v>
      </c>
      <c r="G17" s="474">
        <v>0</v>
      </c>
      <c r="H17" s="474">
        <v>0.41509433962264147</v>
      </c>
      <c r="I17" s="474">
        <v>0</v>
      </c>
      <c r="J17" s="474">
        <v>0.26415094339622641</v>
      </c>
      <c r="K17" s="473">
        <v>5.6603773584905662E-2</v>
      </c>
      <c r="L17" s="470">
        <v>0.28301886792452829</v>
      </c>
      <c r="M17" s="471">
        <v>0.13207547169811321</v>
      </c>
      <c r="N17" s="474">
        <v>1.886792452830189E-2</v>
      </c>
      <c r="O17" s="474">
        <v>1.886792452830189E-2</v>
      </c>
      <c r="P17" s="474">
        <v>1.886792452830189E-2</v>
      </c>
    </row>
    <row r="18" spans="1:16" ht="15.5" x14ac:dyDescent="0.35">
      <c r="A18" s="476" t="s">
        <v>2969</v>
      </c>
      <c r="B18" s="469">
        <v>53</v>
      </c>
      <c r="C18" s="470">
        <v>0.62264150943396224</v>
      </c>
      <c r="D18" s="470">
        <v>0.62264150943396224</v>
      </c>
      <c r="E18" s="471">
        <v>3.7735849056603772E-2</v>
      </c>
      <c r="F18" s="474">
        <v>0.20754716981132071</v>
      </c>
      <c r="G18" s="474">
        <v>0</v>
      </c>
      <c r="H18" s="474">
        <v>0.30188679245283018</v>
      </c>
      <c r="I18" s="474">
        <v>0</v>
      </c>
      <c r="J18" s="474">
        <v>0.30188679245283018</v>
      </c>
      <c r="K18" s="473">
        <v>5.6603773584905662E-2</v>
      </c>
      <c r="L18" s="470">
        <v>0.33962264150943389</v>
      </c>
      <c r="M18" s="471">
        <v>0.1132075471698113</v>
      </c>
      <c r="N18" s="474">
        <v>0</v>
      </c>
      <c r="O18" s="474">
        <v>5.6603773584905662E-2</v>
      </c>
      <c r="P18" s="474">
        <v>0</v>
      </c>
    </row>
    <row r="19" spans="1:16" ht="15.5" x14ac:dyDescent="0.35">
      <c r="A19" s="476" t="s">
        <v>2964</v>
      </c>
      <c r="B19" s="469">
        <v>24</v>
      </c>
      <c r="C19" s="470">
        <v>0.33333333333333331</v>
      </c>
      <c r="D19" s="470">
        <v>0.29166666666666657</v>
      </c>
      <c r="E19" s="471">
        <v>4.1666666666666657E-2</v>
      </c>
      <c r="F19" s="474">
        <v>0</v>
      </c>
      <c r="G19" s="474">
        <v>0</v>
      </c>
      <c r="H19" s="475">
        <v>0.125</v>
      </c>
      <c r="I19" s="474">
        <v>0</v>
      </c>
      <c r="J19" s="479">
        <v>0.45833333333333331</v>
      </c>
      <c r="K19" s="474">
        <v>8.3333333333333329E-2</v>
      </c>
      <c r="L19" s="482">
        <v>8.3333333333333329E-2</v>
      </c>
      <c r="M19" s="474">
        <v>4.1666666666666657E-2</v>
      </c>
      <c r="N19" s="474">
        <v>0</v>
      </c>
      <c r="O19" s="474">
        <v>0.125</v>
      </c>
      <c r="P19" s="474">
        <v>0</v>
      </c>
    </row>
    <row r="20" spans="1:16" ht="15.5" x14ac:dyDescent="0.35">
      <c r="A20" s="476" t="s">
        <v>2967</v>
      </c>
      <c r="B20" s="469">
        <v>42</v>
      </c>
      <c r="C20" s="470">
        <v>0.38095238095238088</v>
      </c>
      <c r="D20" s="470">
        <v>0.5</v>
      </c>
      <c r="E20" s="471">
        <v>7.1428571428571425E-2</v>
      </c>
      <c r="F20" s="474">
        <v>4.7619047619047623E-2</v>
      </c>
      <c r="G20" s="473">
        <v>0.16666666666666671</v>
      </c>
      <c r="H20" s="470">
        <v>0.2857142857142857</v>
      </c>
      <c r="I20" s="471">
        <v>0</v>
      </c>
      <c r="J20" s="474">
        <v>0.23809523809523811</v>
      </c>
      <c r="K20" s="474">
        <v>7.1428571428571425E-2</v>
      </c>
      <c r="L20" s="472">
        <v>0.16666666666666671</v>
      </c>
      <c r="M20" s="474">
        <v>0.2142857142857143</v>
      </c>
      <c r="N20" s="474">
        <v>2.3809523809523812E-2</v>
      </c>
      <c r="O20" s="474">
        <v>2.3809523809523812E-2</v>
      </c>
      <c r="P20" s="474">
        <v>2.3809523809523812E-2</v>
      </c>
    </row>
    <row r="21" spans="1:16" ht="15.5" x14ac:dyDescent="0.35">
      <c r="A21" s="476" t="s">
        <v>2970</v>
      </c>
      <c r="B21" s="469">
        <v>47</v>
      </c>
      <c r="C21" s="470">
        <v>0.74468085106382975</v>
      </c>
      <c r="D21" s="470">
        <v>0.68085106382978722</v>
      </c>
      <c r="E21" s="471">
        <v>4.2553191489361701E-2</v>
      </c>
      <c r="F21" s="474">
        <v>0.14893617021276601</v>
      </c>
      <c r="G21" s="473">
        <v>0</v>
      </c>
      <c r="H21" s="470">
        <v>0.21276595744680851</v>
      </c>
      <c r="I21" s="471">
        <v>2.1276595744680851E-2</v>
      </c>
      <c r="J21" s="474">
        <v>4.2553191489361701E-2</v>
      </c>
      <c r="K21" s="474">
        <v>0</v>
      </c>
      <c r="L21" s="472">
        <v>0.1276595744680851</v>
      </c>
      <c r="M21" s="474">
        <v>0</v>
      </c>
      <c r="N21" s="474">
        <v>0</v>
      </c>
      <c r="O21" s="474">
        <v>4.2553191489361701E-2</v>
      </c>
      <c r="P21" s="474">
        <v>2.1276595744680851E-2</v>
      </c>
    </row>
    <row r="22" spans="1:16" ht="15.5" x14ac:dyDescent="0.35">
      <c r="A22" s="476" t="s">
        <v>2972</v>
      </c>
      <c r="B22" s="469">
        <v>43</v>
      </c>
      <c r="C22" s="470">
        <v>0.60465116279069764</v>
      </c>
      <c r="D22" s="470">
        <v>0.53488372093023251</v>
      </c>
      <c r="E22" s="471">
        <v>0.1162790697674419</v>
      </c>
      <c r="F22" s="472">
        <v>0.1162790697674419</v>
      </c>
      <c r="G22" s="474">
        <v>2.3255813953488368E-2</v>
      </c>
      <c r="H22" s="478">
        <v>0.2558139534883721</v>
      </c>
      <c r="I22" s="474">
        <v>2.3255813953488368E-2</v>
      </c>
      <c r="J22" s="479">
        <v>0.27906976744186052</v>
      </c>
      <c r="K22" s="474">
        <v>0</v>
      </c>
      <c r="L22" s="474">
        <v>0.186046511627907</v>
      </c>
      <c r="M22" s="474">
        <v>0.1162790697674419</v>
      </c>
      <c r="N22" s="474">
        <v>0</v>
      </c>
      <c r="O22" s="474">
        <v>4.6511627906976737E-2</v>
      </c>
      <c r="P22" s="474">
        <v>0</v>
      </c>
    </row>
    <row r="23" spans="1:16" x14ac:dyDescent="0.3">
      <c r="A23" s="573" t="s">
        <v>3269</v>
      </c>
      <c r="B23" s="573"/>
      <c r="C23" s="591"/>
      <c r="D23" s="591"/>
      <c r="E23" s="573"/>
      <c r="F23" s="573"/>
      <c r="G23" s="573"/>
      <c r="H23" s="573"/>
      <c r="I23" s="573"/>
      <c r="J23" s="573"/>
      <c r="K23" s="573"/>
      <c r="L23" s="573"/>
      <c r="M23" s="573"/>
      <c r="N23" s="573"/>
      <c r="O23" s="573"/>
      <c r="P23" s="573"/>
    </row>
    <row r="24" spans="1:16" ht="15.5" x14ac:dyDescent="0.35">
      <c r="A24" s="476" t="s">
        <v>51</v>
      </c>
      <c r="B24" s="469">
        <v>44</v>
      </c>
      <c r="C24" s="470">
        <v>0.65909090909090906</v>
      </c>
      <c r="D24" s="470">
        <v>0.63636363636363635</v>
      </c>
      <c r="E24" s="471">
        <v>4.5454545454545463E-2</v>
      </c>
      <c r="F24" s="472">
        <v>0.1818181818181818</v>
      </c>
      <c r="G24" s="474">
        <v>0</v>
      </c>
      <c r="H24" s="479">
        <v>0.20454545454545461</v>
      </c>
      <c r="I24" s="474">
        <v>6.8181818181818177E-2</v>
      </c>
      <c r="J24" s="474">
        <v>6.8181818181818177E-2</v>
      </c>
      <c r="K24" s="474">
        <v>2.2727272727272731E-2</v>
      </c>
      <c r="L24" s="474">
        <v>9.0909090909090912E-2</v>
      </c>
      <c r="M24" s="474">
        <v>2.2727272727272731E-2</v>
      </c>
      <c r="N24" s="474">
        <v>0</v>
      </c>
      <c r="O24" s="474">
        <v>2.2727272727272731E-2</v>
      </c>
      <c r="P24" s="474">
        <v>2.2727272727272731E-2</v>
      </c>
    </row>
    <row r="25" spans="1:16" ht="15.5" x14ac:dyDescent="0.35">
      <c r="A25" s="476" t="s">
        <v>3210</v>
      </c>
      <c r="B25" s="469">
        <v>44</v>
      </c>
      <c r="C25" s="470">
        <v>0.75</v>
      </c>
      <c r="D25" s="470">
        <v>0.56818181818181823</v>
      </c>
      <c r="E25" s="471">
        <v>0.13636363636363641</v>
      </c>
      <c r="F25" s="472">
        <v>0.27272727272727271</v>
      </c>
      <c r="G25" s="474">
        <v>0</v>
      </c>
      <c r="H25" s="474">
        <v>0.1818181818181818</v>
      </c>
      <c r="I25" s="474">
        <v>2.2727272727272731E-2</v>
      </c>
      <c r="J25" s="479">
        <v>0.29545454545454553</v>
      </c>
      <c r="K25" s="474">
        <v>2.2727272727272731E-2</v>
      </c>
      <c r="L25" s="474">
        <v>0.20454545454545461</v>
      </c>
      <c r="M25" s="474">
        <v>0.1818181818181818</v>
      </c>
      <c r="N25" s="474">
        <v>0</v>
      </c>
      <c r="O25" s="474">
        <v>2.2727272727272731E-2</v>
      </c>
      <c r="P25" s="474">
        <v>0</v>
      </c>
    </row>
    <row r="26" spans="1:16" ht="15.5" x14ac:dyDescent="0.35">
      <c r="A26" s="476" t="s">
        <v>3270</v>
      </c>
      <c r="B26" s="469">
        <v>41</v>
      </c>
      <c r="C26" s="470">
        <v>0.75609756097560976</v>
      </c>
      <c r="D26" s="470">
        <v>0.48780487804878048</v>
      </c>
      <c r="E26" s="471">
        <v>9.7560975609756101E-2</v>
      </c>
      <c r="F26" s="472">
        <v>0.17073170731707321</v>
      </c>
      <c r="G26" s="474">
        <v>2.4390243902439029E-2</v>
      </c>
      <c r="H26" s="479">
        <v>0.34146341463414642</v>
      </c>
      <c r="I26" s="474">
        <v>4.878048780487805E-2</v>
      </c>
      <c r="J26" s="474">
        <v>0.14634146341463419</v>
      </c>
      <c r="K26" s="474">
        <v>0</v>
      </c>
      <c r="L26" s="474">
        <v>0.12195121951219511</v>
      </c>
      <c r="M26" s="474">
        <v>9.7560975609756101E-2</v>
      </c>
      <c r="N26" s="474">
        <v>0</v>
      </c>
      <c r="O26" s="474">
        <v>0</v>
      </c>
      <c r="P26" s="474">
        <v>0</v>
      </c>
    </row>
    <row r="27" spans="1:16" ht="15.5" x14ac:dyDescent="0.35">
      <c r="A27" s="476" t="s">
        <v>68</v>
      </c>
      <c r="B27" s="469">
        <v>13</v>
      </c>
      <c r="C27" s="470">
        <v>0.23076923076923081</v>
      </c>
      <c r="D27" s="488">
        <v>0.15384615384615391</v>
      </c>
      <c r="E27" s="474">
        <v>0</v>
      </c>
      <c r="F27" s="474">
        <v>0</v>
      </c>
      <c r="G27" s="474">
        <v>7.6923076923076927E-2</v>
      </c>
      <c r="H27" s="472">
        <v>0.23076923076923081</v>
      </c>
      <c r="I27" s="474">
        <v>0</v>
      </c>
      <c r="J27" s="475">
        <v>0</v>
      </c>
      <c r="K27" s="474">
        <v>0.15384615384615391</v>
      </c>
      <c r="L27" s="479">
        <v>0.30769230769230771</v>
      </c>
      <c r="M27" s="474">
        <v>0</v>
      </c>
      <c r="N27" s="474">
        <v>0</v>
      </c>
      <c r="O27" s="479">
        <v>0.30769230769230771</v>
      </c>
      <c r="P27" s="474">
        <v>0</v>
      </c>
    </row>
    <row r="28" spans="1:16" ht="15.5" x14ac:dyDescent="0.35">
      <c r="A28" s="476" t="s">
        <v>69</v>
      </c>
      <c r="B28" s="469">
        <v>39</v>
      </c>
      <c r="C28" s="470">
        <v>0.53846153846153844</v>
      </c>
      <c r="D28" s="470">
        <v>0.66666666666666663</v>
      </c>
      <c r="E28" s="471">
        <v>7.6923076923076927E-2</v>
      </c>
      <c r="F28" s="472">
        <v>0.2820512820512821</v>
      </c>
      <c r="G28" s="474">
        <v>0</v>
      </c>
      <c r="H28" s="474">
        <v>0.20512820512820509</v>
      </c>
      <c r="I28" s="473">
        <v>0</v>
      </c>
      <c r="J28" s="470">
        <v>0.30769230769230771</v>
      </c>
      <c r="K28" s="471">
        <v>0</v>
      </c>
      <c r="L28" s="474">
        <v>0.1025641025641026</v>
      </c>
      <c r="M28" s="474">
        <v>0</v>
      </c>
      <c r="N28" s="474">
        <v>2.564102564102564E-2</v>
      </c>
      <c r="O28" s="474">
        <v>2.564102564102564E-2</v>
      </c>
      <c r="P28" s="474">
        <v>2.564102564102564E-2</v>
      </c>
    </row>
    <row r="29" spans="1:16" x14ac:dyDescent="0.3">
      <c r="A29" s="489" t="s">
        <v>3271</v>
      </c>
      <c r="B29" s="490"/>
      <c r="C29" s="491"/>
      <c r="D29" s="492"/>
      <c r="E29" s="492"/>
      <c r="F29" s="492"/>
      <c r="G29" s="491"/>
      <c r="H29" s="491"/>
      <c r="I29" s="491"/>
      <c r="J29" s="491"/>
      <c r="L29" s="491"/>
      <c r="M29" s="491"/>
      <c r="N29" s="491"/>
      <c r="O29" s="491"/>
      <c r="P29" s="491"/>
    </row>
    <row r="30" spans="1:16" x14ac:dyDescent="0.3">
      <c r="A30" s="489"/>
      <c r="B30" s="493"/>
      <c r="C30" s="494"/>
      <c r="D30" s="494"/>
      <c r="E30" s="494"/>
      <c r="F30" s="494"/>
      <c r="G30" s="494"/>
      <c r="H30" s="494"/>
      <c r="I30" s="494"/>
      <c r="J30" s="494"/>
      <c r="K30" s="494"/>
      <c r="L30" s="494"/>
      <c r="M30" s="494"/>
      <c r="N30" s="494"/>
      <c r="O30" s="494"/>
      <c r="P30" s="495"/>
    </row>
    <row r="31" spans="1:16" x14ac:dyDescent="0.3">
      <c r="A31" s="496" t="s">
        <v>3272</v>
      </c>
      <c r="B31" s="497"/>
      <c r="C31" s="497"/>
      <c r="D31" s="497"/>
      <c r="E31" s="497"/>
      <c r="F31" s="497"/>
      <c r="G31" s="497"/>
      <c r="H31" s="497"/>
      <c r="I31" s="497"/>
      <c r="J31" s="491"/>
      <c r="K31" s="497"/>
      <c r="L31" s="497"/>
      <c r="M31" s="497"/>
      <c r="N31" s="497"/>
      <c r="O31" s="497"/>
      <c r="P31" s="497"/>
    </row>
    <row r="32" spans="1:16" x14ac:dyDescent="0.3">
      <c r="A32" s="498">
        <v>38</v>
      </c>
      <c r="B32" s="497" t="s">
        <v>3273</v>
      </c>
      <c r="C32" s="497"/>
      <c r="D32" s="497"/>
      <c r="E32" s="497"/>
      <c r="F32" s="497"/>
      <c r="G32" s="497"/>
      <c r="H32" s="497"/>
      <c r="I32" s="497"/>
      <c r="J32" s="497"/>
      <c r="K32" s="497"/>
      <c r="L32" s="497"/>
      <c r="M32" s="497"/>
      <c r="N32" s="497"/>
      <c r="O32" s="497"/>
      <c r="P32" s="497"/>
    </row>
  </sheetData>
  <mergeCells count="4">
    <mergeCell ref="A1:F1"/>
    <mergeCell ref="B3:P3"/>
    <mergeCell ref="A5:P5"/>
    <mergeCell ref="A23:P23"/>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9"/>
  <sheetViews>
    <sheetView zoomScale="70" zoomScaleNormal="70" workbookViewId="0">
      <pane ySplit="1" topLeftCell="A2" activePane="bottomLeft" state="frozen"/>
      <selection pane="bottomLeft" activeCell="L23" sqref="L23"/>
    </sheetView>
  </sheetViews>
  <sheetFormatPr defaultColWidth="10.90625" defaultRowHeight="14.5" x14ac:dyDescent="0.35"/>
  <cols>
    <col min="1" max="1" width="20.08984375" customWidth="1"/>
    <col min="2" max="2" width="40.36328125" customWidth="1"/>
    <col min="3" max="3" width="49.36328125" customWidth="1"/>
    <col min="4" max="4" width="12" customWidth="1"/>
    <col min="5" max="6" width="10.90625" customWidth="1"/>
    <col min="7" max="7" width="16.36328125" customWidth="1"/>
    <col min="10" max="10" width="23.90625" customWidth="1"/>
  </cols>
  <sheetData>
    <row r="1" spans="1:12" x14ac:dyDescent="0.35">
      <c r="A1" s="499" t="s">
        <v>3274</v>
      </c>
      <c r="B1" s="499" t="s">
        <v>3275</v>
      </c>
      <c r="C1" s="499" t="s">
        <v>3276</v>
      </c>
      <c r="D1" s="499" t="s">
        <v>3277</v>
      </c>
      <c r="E1" s="499" t="s">
        <v>3278</v>
      </c>
      <c r="F1" s="499" t="s">
        <v>3279</v>
      </c>
      <c r="G1" s="499" t="s">
        <v>3280</v>
      </c>
      <c r="H1" s="499" t="s">
        <v>3281</v>
      </c>
      <c r="I1" s="499" t="s">
        <v>3282</v>
      </c>
      <c r="J1" s="499" t="s">
        <v>3283</v>
      </c>
      <c r="K1" s="499" t="s">
        <v>3284</v>
      </c>
      <c r="L1" s="499" t="s">
        <v>3285</v>
      </c>
    </row>
    <row r="2" spans="1:12" x14ac:dyDescent="0.35">
      <c r="A2" s="500" t="s">
        <v>77</v>
      </c>
      <c r="B2" s="500" t="s">
        <v>77</v>
      </c>
    </row>
    <row r="3" spans="1:12" x14ac:dyDescent="0.35">
      <c r="A3" s="500" t="s">
        <v>78</v>
      </c>
      <c r="B3" s="500" t="s">
        <v>78</v>
      </c>
    </row>
    <row r="4" spans="1:12" x14ac:dyDescent="0.35">
      <c r="A4" s="500" t="s">
        <v>79</v>
      </c>
      <c r="B4" s="500" t="s">
        <v>79</v>
      </c>
    </row>
    <row r="5" spans="1:12" x14ac:dyDescent="0.35">
      <c r="A5" s="500" t="s">
        <v>3286</v>
      </c>
      <c r="B5" s="500" t="s">
        <v>80</v>
      </c>
      <c r="C5" t="s">
        <v>7</v>
      </c>
    </row>
    <row r="6" spans="1:12" s="502" customFormat="1" x14ac:dyDescent="0.35">
      <c r="A6" s="501" t="s">
        <v>3287</v>
      </c>
      <c r="B6" s="501" t="s">
        <v>3288</v>
      </c>
      <c r="C6" s="502" t="s">
        <v>3289</v>
      </c>
    </row>
    <row r="7" spans="1:12" x14ac:dyDescent="0.35">
      <c r="A7" s="500" t="s">
        <v>3290</v>
      </c>
      <c r="B7" s="500" t="s">
        <v>3291</v>
      </c>
      <c r="C7" s="500" t="s">
        <v>3292</v>
      </c>
      <c r="D7" s="500"/>
      <c r="F7" s="500" t="s">
        <v>3293</v>
      </c>
    </row>
    <row r="8" spans="1:12" x14ac:dyDescent="0.35">
      <c r="A8" s="500" t="s">
        <v>3294</v>
      </c>
      <c r="B8" s="500" t="s">
        <v>81</v>
      </c>
      <c r="C8" s="500" t="s">
        <v>3295</v>
      </c>
      <c r="D8" s="500"/>
      <c r="F8" s="500" t="s">
        <v>3296</v>
      </c>
    </row>
    <row r="9" spans="1:12" x14ac:dyDescent="0.35">
      <c r="A9" s="500" t="s">
        <v>3290</v>
      </c>
      <c r="B9" s="500" t="s">
        <v>3297</v>
      </c>
      <c r="C9" s="500" t="s">
        <v>3298</v>
      </c>
      <c r="D9" s="500"/>
      <c r="G9" s="500" t="s">
        <v>3299</v>
      </c>
    </row>
    <row r="10" spans="1:12" x14ac:dyDescent="0.35">
      <c r="A10" s="500" t="s">
        <v>3300</v>
      </c>
      <c r="B10" s="500" t="s">
        <v>82</v>
      </c>
      <c r="C10" s="500" t="s">
        <v>3301</v>
      </c>
      <c r="D10" s="500"/>
      <c r="H10" s="500" t="s">
        <v>3302</v>
      </c>
      <c r="K10" t="s">
        <v>3303</v>
      </c>
    </row>
    <row r="11" spans="1:12" x14ac:dyDescent="0.35">
      <c r="A11" s="500" t="s">
        <v>3304</v>
      </c>
      <c r="B11" s="500" t="s">
        <v>83</v>
      </c>
      <c r="C11" s="500" t="s">
        <v>3305</v>
      </c>
      <c r="D11" s="500"/>
      <c r="F11" s="500" t="s">
        <v>3296</v>
      </c>
      <c r="K11" t="s">
        <v>3303</v>
      </c>
    </row>
    <row r="12" spans="1:12" x14ac:dyDescent="0.35">
      <c r="A12" s="500" t="s">
        <v>3306</v>
      </c>
      <c r="B12" s="500" t="s">
        <v>84</v>
      </c>
      <c r="C12" s="500" t="s">
        <v>3307</v>
      </c>
      <c r="D12" s="500"/>
      <c r="F12" s="500" t="s">
        <v>3296</v>
      </c>
      <c r="J12" s="503" t="s">
        <v>3308</v>
      </c>
      <c r="K12" t="s">
        <v>3303</v>
      </c>
    </row>
    <row r="13" spans="1:12" ht="15.5" x14ac:dyDescent="0.35">
      <c r="A13" s="500" t="s">
        <v>3309</v>
      </c>
      <c r="B13" s="504" t="s">
        <v>85</v>
      </c>
      <c r="C13" s="500" t="s">
        <v>3310</v>
      </c>
      <c r="D13" s="500"/>
      <c r="F13" s="500" t="s">
        <v>3296</v>
      </c>
      <c r="J13" s="500" t="s">
        <v>3311</v>
      </c>
      <c r="K13" t="s">
        <v>3303</v>
      </c>
    </row>
    <row r="14" spans="1:12" x14ac:dyDescent="0.35">
      <c r="A14" s="500" t="s">
        <v>3312</v>
      </c>
      <c r="B14" s="500" t="s">
        <v>86</v>
      </c>
      <c r="C14" s="500" t="s">
        <v>3313</v>
      </c>
      <c r="D14" s="500"/>
      <c r="F14" s="500" t="s">
        <v>3296</v>
      </c>
      <c r="J14" s="503"/>
      <c r="K14" s="500" t="s">
        <v>3303</v>
      </c>
    </row>
    <row r="15" spans="1:12" x14ac:dyDescent="0.35">
      <c r="A15" s="500" t="s">
        <v>3314</v>
      </c>
      <c r="B15" s="500" t="s">
        <v>87</v>
      </c>
      <c r="C15" s="500" t="s">
        <v>3315</v>
      </c>
      <c r="D15" s="500"/>
      <c r="F15" s="500" t="s">
        <v>3296</v>
      </c>
      <c r="H15" s="500"/>
      <c r="K15" t="s">
        <v>3303</v>
      </c>
    </row>
    <row r="16" spans="1:12" s="507" customFormat="1" x14ac:dyDescent="0.35">
      <c r="A16" s="505" t="s">
        <v>3316</v>
      </c>
      <c r="B16" s="505" t="s">
        <v>3288</v>
      </c>
      <c r="C16" s="506"/>
      <c r="D16" s="506"/>
      <c r="F16" s="506"/>
      <c r="K16" s="506"/>
    </row>
    <row r="17" spans="1:12" s="502" customFormat="1" x14ac:dyDescent="0.35">
      <c r="A17" s="508" t="s">
        <v>3287</v>
      </c>
      <c r="B17" s="501" t="s">
        <v>3317</v>
      </c>
      <c r="C17" s="508" t="s">
        <v>3318</v>
      </c>
      <c r="D17" s="508"/>
    </row>
    <row r="18" spans="1:12" ht="217.5" x14ac:dyDescent="0.35">
      <c r="A18" s="509" t="s">
        <v>3319</v>
      </c>
      <c r="B18" s="509" t="s">
        <v>3320</v>
      </c>
      <c r="C18" s="510" t="s">
        <v>3321</v>
      </c>
      <c r="D18" s="510"/>
    </row>
    <row r="19" spans="1:12" x14ac:dyDescent="0.35">
      <c r="A19" s="500" t="s">
        <v>3290</v>
      </c>
      <c r="B19" s="500" t="s">
        <v>88</v>
      </c>
      <c r="C19" s="500" t="s">
        <v>3322</v>
      </c>
      <c r="D19" s="500"/>
      <c r="E19" s="500" t="s">
        <v>3323</v>
      </c>
    </row>
    <row r="20" spans="1:12" x14ac:dyDescent="0.35">
      <c r="A20" s="500" t="s">
        <v>3324</v>
      </c>
      <c r="B20" s="500" t="s">
        <v>89</v>
      </c>
      <c r="C20" s="503" t="s">
        <v>3325</v>
      </c>
      <c r="D20" s="503"/>
    </row>
    <row r="21" spans="1:12" x14ac:dyDescent="0.35">
      <c r="A21" s="511" t="s">
        <v>3287</v>
      </c>
      <c r="B21" s="511" t="s">
        <v>1709</v>
      </c>
      <c r="C21" s="512" t="s">
        <v>3326</v>
      </c>
      <c r="D21" s="512"/>
      <c r="E21" s="512"/>
      <c r="F21" s="512"/>
      <c r="G21" s="511" t="s">
        <v>3327</v>
      </c>
      <c r="H21" s="512"/>
      <c r="I21" s="512"/>
      <c r="J21" s="512"/>
      <c r="K21" s="512"/>
      <c r="L21" s="512"/>
    </row>
    <row r="22" spans="1:12" x14ac:dyDescent="0.35">
      <c r="A22" s="500" t="s">
        <v>3328</v>
      </c>
      <c r="B22" s="500" t="s">
        <v>113</v>
      </c>
      <c r="C22" s="500" t="s">
        <v>3329</v>
      </c>
      <c r="D22" s="500"/>
      <c r="E22" s="500" t="s">
        <v>3330</v>
      </c>
      <c r="F22" s="500" t="s">
        <v>3296</v>
      </c>
      <c r="K22" s="500" t="s">
        <v>3303</v>
      </c>
    </row>
    <row r="23" spans="1:12" x14ac:dyDescent="0.35">
      <c r="A23" s="500" t="s">
        <v>3331</v>
      </c>
      <c r="B23" s="500" t="s">
        <v>114</v>
      </c>
      <c r="C23" s="500" t="s">
        <v>3332</v>
      </c>
      <c r="D23" s="500"/>
      <c r="E23" s="500" t="s">
        <v>3330</v>
      </c>
      <c r="G23" s="500" t="s">
        <v>3333</v>
      </c>
      <c r="K23" s="500" t="b">
        <v>1</v>
      </c>
    </row>
    <row r="24" spans="1:12" x14ac:dyDescent="0.35">
      <c r="A24" s="500" t="s">
        <v>3331</v>
      </c>
      <c r="B24" s="500" t="s">
        <v>115</v>
      </c>
      <c r="C24" s="500" t="s">
        <v>3334</v>
      </c>
      <c r="D24" s="500"/>
      <c r="E24" s="500" t="s">
        <v>3335</v>
      </c>
      <c r="H24" s="500" t="s">
        <v>3336</v>
      </c>
      <c r="K24" s="500" t="s">
        <v>3303</v>
      </c>
    </row>
    <row r="25" spans="1:12" x14ac:dyDescent="0.35">
      <c r="A25" s="500" t="s">
        <v>3337</v>
      </c>
      <c r="B25" s="500" t="s">
        <v>116</v>
      </c>
      <c r="C25" s="500"/>
      <c r="D25" s="500"/>
      <c r="E25" s="500"/>
      <c r="H25" s="500"/>
      <c r="I25" t="s">
        <v>3338</v>
      </c>
      <c r="K25" s="500"/>
    </row>
    <row r="26" spans="1:12" x14ac:dyDescent="0.35">
      <c r="A26" s="500" t="s">
        <v>3319</v>
      </c>
      <c r="B26" s="500" t="s">
        <v>117</v>
      </c>
      <c r="C26" s="500" t="s">
        <v>3339</v>
      </c>
      <c r="D26" s="500" t="s">
        <v>3340</v>
      </c>
      <c r="E26" s="500"/>
      <c r="H26" s="500"/>
      <c r="K26" s="500"/>
    </row>
    <row r="27" spans="1:12" x14ac:dyDescent="0.35">
      <c r="A27" s="500" t="s">
        <v>3337</v>
      </c>
      <c r="B27" s="500" t="s">
        <v>118</v>
      </c>
      <c r="C27" s="500"/>
      <c r="D27" s="500"/>
      <c r="E27" s="500"/>
      <c r="H27" s="500"/>
      <c r="I27" t="s">
        <v>3341</v>
      </c>
      <c r="K27" s="500"/>
    </row>
    <row r="28" spans="1:12" x14ac:dyDescent="0.35">
      <c r="A28" s="500" t="s">
        <v>3337</v>
      </c>
      <c r="B28" s="500" t="s">
        <v>119</v>
      </c>
      <c r="C28" s="500"/>
      <c r="D28" s="500"/>
      <c r="E28" s="500"/>
      <c r="H28" s="500"/>
      <c r="I28" t="s">
        <v>3342</v>
      </c>
      <c r="K28" s="500"/>
    </row>
    <row r="29" spans="1:12" x14ac:dyDescent="0.35">
      <c r="A29" s="500" t="s">
        <v>3337</v>
      </c>
      <c r="B29" s="500" t="s">
        <v>120</v>
      </c>
      <c r="C29" s="500"/>
      <c r="D29" s="500"/>
      <c r="E29" s="500"/>
      <c r="H29" s="500"/>
      <c r="I29" t="s">
        <v>3343</v>
      </c>
      <c r="K29" s="500"/>
    </row>
    <row r="30" spans="1:12" x14ac:dyDescent="0.35">
      <c r="A30" s="500" t="s">
        <v>3290</v>
      </c>
      <c r="B30" s="500" t="s">
        <v>121</v>
      </c>
      <c r="C30" s="500" t="s">
        <v>3344</v>
      </c>
      <c r="D30" s="500"/>
      <c r="E30" s="500"/>
      <c r="G30" t="s">
        <v>3345</v>
      </c>
      <c r="H30" s="500"/>
      <c r="K30" s="500" t="b">
        <v>1</v>
      </c>
    </row>
    <row r="31" spans="1:12" s="513" customFormat="1" x14ac:dyDescent="0.35">
      <c r="A31" s="513" t="s">
        <v>3346</v>
      </c>
      <c r="B31" s="513" t="s">
        <v>122</v>
      </c>
      <c r="C31" s="513" t="s">
        <v>3347</v>
      </c>
      <c r="F31" s="500" t="s">
        <v>3296</v>
      </c>
    </row>
    <row r="32" spans="1:12" s="513" customFormat="1" x14ac:dyDescent="0.35">
      <c r="A32" s="514" t="s">
        <v>3348</v>
      </c>
      <c r="B32" s="513" t="s">
        <v>3349</v>
      </c>
      <c r="C32" s="513" t="s">
        <v>3350</v>
      </c>
      <c r="F32" s="500" t="s">
        <v>3296</v>
      </c>
      <c r="G32" s="513" t="s">
        <v>3351</v>
      </c>
    </row>
    <row r="33" spans="1:12" s="513" customFormat="1" x14ac:dyDescent="0.35">
      <c r="A33" s="513" t="s">
        <v>3352</v>
      </c>
      <c r="B33" s="513" t="s">
        <v>124</v>
      </c>
      <c r="C33" s="513" t="s">
        <v>3353</v>
      </c>
      <c r="F33" s="500" t="s">
        <v>3296</v>
      </c>
      <c r="G33" s="513" t="s">
        <v>3354</v>
      </c>
    </row>
    <row r="34" spans="1:12" x14ac:dyDescent="0.35">
      <c r="A34" t="s">
        <v>3328</v>
      </c>
      <c r="B34" t="s">
        <v>125</v>
      </c>
      <c r="C34" s="515" t="s">
        <v>3355</v>
      </c>
      <c r="D34" s="515"/>
      <c r="F34" s="500" t="s">
        <v>3296</v>
      </c>
    </row>
    <row r="35" spans="1:12" x14ac:dyDescent="0.35">
      <c r="A35" t="s">
        <v>3356</v>
      </c>
      <c r="B35" t="s">
        <v>126</v>
      </c>
      <c r="C35" t="s">
        <v>3357</v>
      </c>
      <c r="F35" t="b">
        <v>1</v>
      </c>
      <c r="G35" t="s">
        <v>3358</v>
      </c>
    </row>
    <row r="36" spans="1:12" x14ac:dyDescent="0.35">
      <c r="A36" t="s">
        <v>3290</v>
      </c>
      <c r="B36" t="s">
        <v>141</v>
      </c>
      <c r="C36" t="s">
        <v>3359</v>
      </c>
      <c r="G36" t="s">
        <v>3360</v>
      </c>
    </row>
    <row r="37" spans="1:12" x14ac:dyDescent="0.35">
      <c r="A37" t="s">
        <v>3290</v>
      </c>
      <c r="B37" t="s">
        <v>142</v>
      </c>
      <c r="C37" t="s">
        <v>3361</v>
      </c>
      <c r="G37" t="s">
        <v>3362</v>
      </c>
    </row>
    <row r="38" spans="1:12" x14ac:dyDescent="0.35">
      <c r="A38" s="516" t="s">
        <v>3316</v>
      </c>
      <c r="B38" s="516" t="s">
        <v>1709</v>
      </c>
      <c r="C38" s="517" t="s">
        <v>3326</v>
      </c>
      <c r="D38" s="517"/>
      <c r="E38" s="517"/>
      <c r="F38" s="517"/>
      <c r="G38" s="516"/>
      <c r="H38" s="517"/>
      <c r="I38" s="517"/>
      <c r="J38" s="517"/>
      <c r="K38" s="517"/>
      <c r="L38" s="517"/>
    </row>
    <row r="39" spans="1:12" x14ac:dyDescent="0.35">
      <c r="A39" s="511" t="s">
        <v>3287</v>
      </c>
      <c r="B39" s="511" t="s">
        <v>3363</v>
      </c>
      <c r="C39" s="512" t="s">
        <v>3364</v>
      </c>
      <c r="D39" s="512"/>
      <c r="E39" s="512"/>
      <c r="F39" s="512"/>
      <c r="G39" s="511" t="s">
        <v>3365</v>
      </c>
      <c r="H39" s="512"/>
      <c r="I39" s="512"/>
      <c r="J39" s="512"/>
      <c r="K39" s="512"/>
      <c r="L39" s="512"/>
    </row>
    <row r="40" spans="1:12" x14ac:dyDescent="0.35">
      <c r="A40" s="500" t="s">
        <v>3328</v>
      </c>
      <c r="B40" s="500" t="s">
        <v>143</v>
      </c>
      <c r="C40" s="500" t="s">
        <v>3366</v>
      </c>
      <c r="D40" s="500"/>
      <c r="F40" s="500" t="s">
        <v>3296</v>
      </c>
      <c r="K40" s="500" t="s">
        <v>3303</v>
      </c>
    </row>
    <row r="41" spans="1:12" x14ac:dyDescent="0.35">
      <c r="A41" s="500" t="s">
        <v>3367</v>
      </c>
      <c r="B41" s="500" t="s">
        <v>144</v>
      </c>
      <c r="C41" s="500" t="s">
        <v>3368</v>
      </c>
      <c r="D41" s="500"/>
      <c r="G41" s="500" t="s">
        <v>3369</v>
      </c>
      <c r="H41" s="500" t="s">
        <v>3336</v>
      </c>
      <c r="K41" t="b">
        <v>1</v>
      </c>
    </row>
    <row r="42" spans="1:12" x14ac:dyDescent="0.35">
      <c r="A42" s="500" t="s">
        <v>3331</v>
      </c>
      <c r="B42" s="500" t="s">
        <v>145</v>
      </c>
      <c r="C42" s="500" t="s">
        <v>3334</v>
      </c>
      <c r="D42" s="500"/>
      <c r="E42" s="500" t="s">
        <v>3335</v>
      </c>
      <c r="H42" s="500" t="s">
        <v>3336</v>
      </c>
      <c r="K42" s="500" t="s">
        <v>3303</v>
      </c>
    </row>
    <row r="43" spans="1:12" x14ac:dyDescent="0.35">
      <c r="A43" s="500" t="s">
        <v>3337</v>
      </c>
      <c r="B43" s="500" t="s">
        <v>146</v>
      </c>
      <c r="C43" s="500"/>
      <c r="D43" s="500"/>
      <c r="E43" s="500"/>
      <c r="H43" s="500"/>
      <c r="I43" t="s">
        <v>3370</v>
      </c>
      <c r="K43" s="500"/>
    </row>
    <row r="44" spans="1:12" x14ac:dyDescent="0.35">
      <c r="A44" s="500" t="s">
        <v>3319</v>
      </c>
      <c r="B44" s="500" t="s">
        <v>147</v>
      </c>
      <c r="C44" s="500" t="s">
        <v>3371</v>
      </c>
      <c r="D44" s="500" t="s">
        <v>3340</v>
      </c>
      <c r="E44" s="500"/>
      <c r="H44" s="500"/>
      <c r="K44" s="500"/>
    </row>
    <row r="45" spans="1:12" x14ac:dyDescent="0.35">
      <c r="A45" s="500" t="s">
        <v>3337</v>
      </c>
      <c r="B45" s="500" t="s">
        <v>148</v>
      </c>
      <c r="C45" s="500"/>
      <c r="D45" s="500"/>
      <c r="E45" s="500"/>
      <c r="H45" s="500"/>
      <c r="I45" t="s">
        <v>3372</v>
      </c>
      <c r="K45" s="500"/>
    </row>
    <row r="46" spans="1:12" x14ac:dyDescent="0.35">
      <c r="A46" s="500" t="s">
        <v>3337</v>
      </c>
      <c r="B46" s="500" t="s">
        <v>149</v>
      </c>
      <c r="C46" s="500"/>
      <c r="D46" s="500"/>
      <c r="E46" s="500"/>
      <c r="H46" s="500"/>
      <c r="I46" t="s">
        <v>3373</v>
      </c>
      <c r="K46" s="500"/>
    </row>
    <row r="47" spans="1:12" x14ac:dyDescent="0.35">
      <c r="A47" s="500" t="s">
        <v>3337</v>
      </c>
      <c r="B47" s="500" t="s">
        <v>150</v>
      </c>
      <c r="C47" s="500"/>
      <c r="D47" s="500"/>
      <c r="E47" s="500"/>
      <c r="H47" s="500"/>
      <c r="I47" t="s">
        <v>3374</v>
      </c>
      <c r="K47" s="500"/>
    </row>
    <row r="48" spans="1:12" x14ac:dyDescent="0.35">
      <c r="A48" s="500" t="s">
        <v>3290</v>
      </c>
      <c r="B48" s="500" t="s">
        <v>151</v>
      </c>
      <c r="C48" s="500" t="s">
        <v>3375</v>
      </c>
      <c r="D48" s="500"/>
      <c r="E48" s="500"/>
      <c r="G48" t="s">
        <v>3376</v>
      </c>
      <c r="H48" s="500"/>
      <c r="K48" s="500" t="b">
        <v>1</v>
      </c>
    </row>
    <row r="49" spans="1:12" x14ac:dyDescent="0.35">
      <c r="A49" t="s">
        <v>3346</v>
      </c>
      <c r="B49" t="s">
        <v>152</v>
      </c>
      <c r="C49" s="513" t="s">
        <v>3347</v>
      </c>
      <c r="D49" s="513"/>
      <c r="F49" s="500" t="s">
        <v>3296</v>
      </c>
    </row>
    <row r="50" spans="1:12" s="513" customFormat="1" x14ac:dyDescent="0.35">
      <c r="A50" s="513" t="s">
        <v>3348</v>
      </c>
      <c r="B50" s="513" t="s">
        <v>3377</v>
      </c>
      <c r="C50" s="513" t="s">
        <v>3378</v>
      </c>
      <c r="F50" s="500" t="s">
        <v>3296</v>
      </c>
      <c r="G50" s="513" t="s">
        <v>3379</v>
      </c>
    </row>
    <row r="51" spans="1:12" s="513" customFormat="1" x14ac:dyDescent="0.35">
      <c r="A51" s="513" t="s">
        <v>3352</v>
      </c>
      <c r="B51" s="513" t="s">
        <v>154</v>
      </c>
      <c r="C51" s="513" t="s">
        <v>3353</v>
      </c>
      <c r="F51" s="500" t="s">
        <v>3296</v>
      </c>
      <c r="G51" s="513" t="s">
        <v>3380</v>
      </c>
    </row>
    <row r="52" spans="1:12" x14ac:dyDescent="0.35">
      <c r="A52" t="s">
        <v>3328</v>
      </c>
      <c r="B52" t="s">
        <v>155</v>
      </c>
      <c r="C52" s="515" t="s">
        <v>3355</v>
      </c>
      <c r="D52" s="515"/>
      <c r="F52" s="500" t="s">
        <v>3296</v>
      </c>
    </row>
    <row r="53" spans="1:12" x14ac:dyDescent="0.35">
      <c r="A53" t="s">
        <v>3356</v>
      </c>
      <c r="B53" t="s">
        <v>156</v>
      </c>
      <c r="C53" t="s">
        <v>3357</v>
      </c>
      <c r="F53" t="b">
        <v>1</v>
      </c>
      <c r="G53" t="s">
        <v>3381</v>
      </c>
    </row>
    <row r="54" spans="1:12" x14ac:dyDescent="0.35">
      <c r="A54" t="s">
        <v>3290</v>
      </c>
      <c r="B54" t="s">
        <v>171</v>
      </c>
      <c r="C54" t="s">
        <v>3359</v>
      </c>
      <c r="G54" t="s">
        <v>3382</v>
      </c>
    </row>
    <row r="55" spans="1:12" x14ac:dyDescent="0.35">
      <c r="A55" t="s">
        <v>3290</v>
      </c>
      <c r="B55" t="s">
        <v>172</v>
      </c>
      <c r="C55" t="s">
        <v>3361</v>
      </c>
      <c r="G55" t="s">
        <v>3383</v>
      </c>
    </row>
    <row r="56" spans="1:12" x14ac:dyDescent="0.35">
      <c r="A56" s="516" t="s">
        <v>3316</v>
      </c>
      <c r="B56" s="516" t="s">
        <v>3363</v>
      </c>
      <c r="C56" s="517" t="s">
        <v>3364</v>
      </c>
      <c r="D56" s="517"/>
      <c r="E56" s="517"/>
      <c r="F56" s="517"/>
      <c r="G56" s="516"/>
      <c r="H56" s="517"/>
      <c r="I56" s="517"/>
      <c r="J56" s="517"/>
      <c r="K56" s="517"/>
      <c r="L56" s="517"/>
    </row>
    <row r="57" spans="1:12" x14ac:dyDescent="0.35">
      <c r="A57" s="511" t="s">
        <v>3287</v>
      </c>
      <c r="B57" s="511" t="s">
        <v>1568</v>
      </c>
      <c r="C57" s="512" t="s">
        <v>3384</v>
      </c>
      <c r="D57" s="512"/>
      <c r="E57" s="512"/>
      <c r="F57" s="512"/>
      <c r="G57" s="511" t="s">
        <v>3385</v>
      </c>
      <c r="H57" s="512"/>
      <c r="I57" s="512"/>
      <c r="J57" s="512"/>
      <c r="K57" s="512"/>
      <c r="L57" s="512"/>
    </row>
    <row r="58" spans="1:12" x14ac:dyDescent="0.35">
      <c r="A58" s="500" t="s">
        <v>3328</v>
      </c>
      <c r="B58" s="500" t="s">
        <v>173</v>
      </c>
      <c r="C58" s="500" t="s">
        <v>3386</v>
      </c>
      <c r="D58" s="500"/>
      <c r="E58" s="500" t="s">
        <v>3387</v>
      </c>
      <c r="F58" s="500" t="s">
        <v>3296</v>
      </c>
      <c r="K58" s="500" t="s">
        <v>3303</v>
      </c>
    </row>
    <row r="59" spans="1:12" x14ac:dyDescent="0.35">
      <c r="A59" s="500" t="s">
        <v>3331</v>
      </c>
      <c r="B59" s="500" t="s">
        <v>174</v>
      </c>
      <c r="C59" s="500" t="s">
        <v>3388</v>
      </c>
      <c r="D59" s="500"/>
      <c r="E59" s="500" t="s">
        <v>3389</v>
      </c>
      <c r="G59" s="500" t="s">
        <v>3390</v>
      </c>
      <c r="K59" t="b">
        <v>1</v>
      </c>
    </row>
    <row r="60" spans="1:12" x14ac:dyDescent="0.35">
      <c r="A60" s="500" t="s">
        <v>3331</v>
      </c>
      <c r="B60" s="500" t="s">
        <v>175</v>
      </c>
      <c r="C60" s="500" t="s">
        <v>3334</v>
      </c>
      <c r="D60" s="500"/>
      <c r="E60" s="500" t="s">
        <v>3335</v>
      </c>
      <c r="H60" s="500" t="s">
        <v>3336</v>
      </c>
      <c r="K60" s="500" t="s">
        <v>3303</v>
      </c>
    </row>
    <row r="61" spans="1:12" x14ac:dyDescent="0.35">
      <c r="A61" s="500" t="s">
        <v>3337</v>
      </c>
      <c r="B61" s="500" t="s">
        <v>176</v>
      </c>
      <c r="C61" s="500"/>
      <c r="D61" s="500"/>
      <c r="E61" s="500"/>
      <c r="H61" s="500"/>
      <c r="I61" t="s">
        <v>3391</v>
      </c>
      <c r="K61" s="500"/>
    </row>
    <row r="62" spans="1:12" x14ac:dyDescent="0.35">
      <c r="A62" s="500" t="s">
        <v>3319</v>
      </c>
      <c r="B62" s="500" t="s">
        <v>177</v>
      </c>
      <c r="C62" s="500" t="s">
        <v>3392</v>
      </c>
      <c r="D62" s="500" t="s">
        <v>3340</v>
      </c>
      <c r="E62" s="500"/>
      <c r="H62" s="500"/>
      <c r="K62" s="500"/>
    </row>
    <row r="63" spans="1:12" x14ac:dyDescent="0.35">
      <c r="A63" s="500" t="s">
        <v>3337</v>
      </c>
      <c r="B63" s="500" t="s">
        <v>178</v>
      </c>
      <c r="C63" s="500"/>
      <c r="D63" s="500"/>
      <c r="E63" s="500"/>
      <c r="H63" s="500"/>
      <c r="I63" t="s">
        <v>3393</v>
      </c>
      <c r="K63" s="500"/>
    </row>
    <row r="64" spans="1:12" x14ac:dyDescent="0.35">
      <c r="A64" s="500" t="s">
        <v>3337</v>
      </c>
      <c r="B64" s="500" t="s">
        <v>179</v>
      </c>
      <c r="C64" s="500"/>
      <c r="D64" s="500"/>
      <c r="E64" s="500"/>
      <c r="H64" s="500"/>
      <c r="I64" t="s">
        <v>3394</v>
      </c>
      <c r="K64" s="500"/>
    </row>
    <row r="65" spans="1:12" x14ac:dyDescent="0.35">
      <c r="A65" s="500" t="s">
        <v>3337</v>
      </c>
      <c r="B65" s="500" t="s">
        <v>180</v>
      </c>
      <c r="C65" s="500"/>
      <c r="D65" s="500"/>
      <c r="E65" s="500"/>
      <c r="H65" s="500"/>
      <c r="I65" t="s">
        <v>3395</v>
      </c>
      <c r="K65" s="500"/>
    </row>
    <row r="66" spans="1:12" x14ac:dyDescent="0.35">
      <c r="A66" s="500" t="s">
        <v>3290</v>
      </c>
      <c r="B66" s="500" t="s">
        <v>181</v>
      </c>
      <c r="C66" s="500" t="s">
        <v>3396</v>
      </c>
      <c r="D66" s="500"/>
      <c r="E66" s="500"/>
      <c r="G66" t="s">
        <v>3397</v>
      </c>
      <c r="H66" s="500"/>
      <c r="K66" s="500" t="b">
        <v>1</v>
      </c>
    </row>
    <row r="67" spans="1:12" x14ac:dyDescent="0.35">
      <c r="A67" t="s">
        <v>3346</v>
      </c>
      <c r="B67" t="s">
        <v>182</v>
      </c>
      <c r="C67" t="s">
        <v>3398</v>
      </c>
      <c r="F67" s="500" t="s">
        <v>3296</v>
      </c>
      <c r="H67" s="514"/>
    </row>
    <row r="68" spans="1:12" x14ac:dyDescent="0.35">
      <c r="A68" s="513" t="s">
        <v>3348</v>
      </c>
      <c r="B68" s="513" t="s">
        <v>3399</v>
      </c>
      <c r="C68" s="513" t="s">
        <v>3378</v>
      </c>
      <c r="D68" s="513"/>
      <c r="F68" s="500" t="s">
        <v>3296</v>
      </c>
      <c r="G68" s="513" t="s">
        <v>3400</v>
      </c>
      <c r="H68" s="513"/>
    </row>
    <row r="69" spans="1:12" x14ac:dyDescent="0.35">
      <c r="A69" s="513" t="s">
        <v>3352</v>
      </c>
      <c r="B69" s="513" t="s">
        <v>184</v>
      </c>
      <c r="C69" s="513" t="s">
        <v>3353</v>
      </c>
      <c r="D69" s="513"/>
      <c r="F69" s="500" t="s">
        <v>3296</v>
      </c>
      <c r="G69" s="513" t="s">
        <v>3401</v>
      </c>
      <c r="H69" s="513"/>
    </row>
    <row r="70" spans="1:12" x14ac:dyDescent="0.35">
      <c r="A70" t="s">
        <v>3328</v>
      </c>
      <c r="B70" t="s">
        <v>185</v>
      </c>
      <c r="C70" s="515" t="s">
        <v>3355</v>
      </c>
      <c r="D70" s="515"/>
      <c r="F70" s="500" t="s">
        <v>3296</v>
      </c>
    </row>
    <row r="71" spans="1:12" x14ac:dyDescent="0.35">
      <c r="A71" t="s">
        <v>3356</v>
      </c>
      <c r="B71" t="s">
        <v>186</v>
      </c>
      <c r="C71" t="s">
        <v>3357</v>
      </c>
      <c r="F71" t="b">
        <v>1</v>
      </c>
      <c r="G71" t="s">
        <v>3402</v>
      </c>
    </row>
    <row r="72" spans="1:12" x14ac:dyDescent="0.35">
      <c r="A72" t="s">
        <v>3290</v>
      </c>
      <c r="B72" t="s">
        <v>201</v>
      </c>
      <c r="C72" t="s">
        <v>3359</v>
      </c>
      <c r="G72" t="s">
        <v>3403</v>
      </c>
    </row>
    <row r="73" spans="1:12" x14ac:dyDescent="0.35">
      <c r="A73" t="s">
        <v>3290</v>
      </c>
      <c r="B73" t="s">
        <v>202</v>
      </c>
      <c r="C73" t="s">
        <v>3361</v>
      </c>
      <c r="G73" t="s">
        <v>3404</v>
      </c>
    </row>
    <row r="74" spans="1:12" x14ac:dyDescent="0.35">
      <c r="A74" s="516" t="s">
        <v>3316</v>
      </c>
      <c r="B74" s="516" t="s">
        <v>1568</v>
      </c>
      <c r="C74" s="517" t="s">
        <v>3384</v>
      </c>
      <c r="D74" s="517"/>
      <c r="E74" s="517"/>
      <c r="F74" s="517"/>
      <c r="G74" s="516"/>
      <c r="H74" s="517"/>
      <c r="I74" s="517"/>
      <c r="J74" s="517"/>
      <c r="K74" s="517"/>
      <c r="L74" s="517"/>
    </row>
    <row r="75" spans="1:12" x14ac:dyDescent="0.35">
      <c r="A75" s="511" t="s">
        <v>3287</v>
      </c>
      <c r="B75" s="511" t="s">
        <v>1600</v>
      </c>
      <c r="C75" s="512" t="s">
        <v>3405</v>
      </c>
      <c r="D75" s="512"/>
      <c r="E75" s="512"/>
      <c r="F75" s="512"/>
      <c r="G75" s="511" t="s">
        <v>3406</v>
      </c>
      <c r="H75" s="512"/>
      <c r="I75" s="512"/>
      <c r="J75" s="512"/>
      <c r="K75" s="512"/>
      <c r="L75" s="512"/>
    </row>
    <row r="76" spans="1:12" x14ac:dyDescent="0.35">
      <c r="A76" s="500" t="s">
        <v>3328</v>
      </c>
      <c r="B76" s="500" t="s">
        <v>203</v>
      </c>
      <c r="C76" s="500" t="s">
        <v>3407</v>
      </c>
      <c r="D76" s="500"/>
      <c r="F76" s="500" t="s">
        <v>3296</v>
      </c>
      <c r="K76" s="500" t="s">
        <v>3303</v>
      </c>
    </row>
    <row r="77" spans="1:12" x14ac:dyDescent="0.35">
      <c r="A77" s="500" t="s">
        <v>3367</v>
      </c>
      <c r="B77" s="500" t="s">
        <v>204</v>
      </c>
      <c r="C77" s="500" t="s">
        <v>3408</v>
      </c>
      <c r="D77" s="500"/>
      <c r="G77" s="500" t="s">
        <v>3409</v>
      </c>
      <c r="K77" t="b">
        <v>1</v>
      </c>
    </row>
    <row r="78" spans="1:12" x14ac:dyDescent="0.35">
      <c r="A78" s="500" t="s">
        <v>3331</v>
      </c>
      <c r="B78" s="500" t="s">
        <v>205</v>
      </c>
      <c r="C78" s="500" t="s">
        <v>3334</v>
      </c>
      <c r="D78" s="500"/>
      <c r="E78" s="500" t="s">
        <v>3335</v>
      </c>
      <c r="H78" s="500" t="s">
        <v>3336</v>
      </c>
      <c r="K78" s="500" t="s">
        <v>3303</v>
      </c>
    </row>
    <row r="79" spans="1:12" x14ac:dyDescent="0.35">
      <c r="A79" s="500" t="s">
        <v>3337</v>
      </c>
      <c r="B79" s="500" t="s">
        <v>206</v>
      </c>
      <c r="C79" s="500"/>
      <c r="D79" s="500"/>
      <c r="E79" s="500"/>
      <c r="H79" s="500"/>
      <c r="I79" t="s">
        <v>3410</v>
      </c>
      <c r="K79" s="500"/>
    </row>
    <row r="80" spans="1:12" x14ac:dyDescent="0.35">
      <c r="A80" s="500" t="s">
        <v>3319</v>
      </c>
      <c r="B80" s="500" t="s">
        <v>207</v>
      </c>
      <c r="C80" s="500" t="s">
        <v>3411</v>
      </c>
      <c r="D80" s="500" t="s">
        <v>3340</v>
      </c>
      <c r="E80" s="500"/>
      <c r="H80" s="500"/>
      <c r="K80" s="500"/>
    </row>
    <row r="81" spans="1:14" x14ac:dyDescent="0.35">
      <c r="A81" s="500" t="s">
        <v>3337</v>
      </c>
      <c r="B81" s="500" t="s">
        <v>208</v>
      </c>
      <c r="C81" s="500"/>
      <c r="D81" s="500"/>
      <c r="E81" s="500"/>
      <c r="H81" s="500"/>
      <c r="I81" t="s">
        <v>3412</v>
      </c>
      <c r="K81" s="500"/>
    </row>
    <row r="82" spans="1:14" x14ac:dyDescent="0.35">
      <c r="A82" s="500" t="s">
        <v>3337</v>
      </c>
      <c r="B82" s="500" t="s">
        <v>209</v>
      </c>
      <c r="C82" s="500"/>
      <c r="D82" s="500"/>
      <c r="E82" s="500"/>
      <c r="H82" s="500"/>
      <c r="I82" t="s">
        <v>3413</v>
      </c>
      <c r="K82" s="500"/>
    </row>
    <row r="83" spans="1:14" x14ac:dyDescent="0.35">
      <c r="A83" s="500" t="s">
        <v>3337</v>
      </c>
      <c r="B83" s="500" t="s">
        <v>210</v>
      </c>
      <c r="C83" s="500"/>
      <c r="D83" s="500"/>
      <c r="E83" s="500"/>
      <c r="H83" s="500"/>
      <c r="I83" t="s">
        <v>3414</v>
      </c>
      <c r="K83" s="500"/>
    </row>
    <row r="84" spans="1:14" x14ac:dyDescent="0.35">
      <c r="A84" s="500" t="s">
        <v>3290</v>
      </c>
      <c r="B84" s="500" t="s">
        <v>211</v>
      </c>
      <c r="C84" s="500" t="s">
        <v>3415</v>
      </c>
      <c r="D84" s="500"/>
      <c r="E84" s="500"/>
      <c r="G84" t="s">
        <v>3416</v>
      </c>
      <c r="H84" s="500"/>
      <c r="K84" s="500" t="b">
        <v>1</v>
      </c>
    </row>
    <row r="85" spans="1:14" x14ac:dyDescent="0.35">
      <c r="A85" t="s">
        <v>3346</v>
      </c>
      <c r="B85" t="s">
        <v>212</v>
      </c>
      <c r="C85" t="s">
        <v>3417</v>
      </c>
      <c r="F85" s="500" t="s">
        <v>3296</v>
      </c>
    </row>
    <row r="86" spans="1:14" x14ac:dyDescent="0.35">
      <c r="A86" s="513" t="s">
        <v>3348</v>
      </c>
      <c r="B86" s="513" t="s">
        <v>3418</v>
      </c>
      <c r="C86" s="513" t="s">
        <v>3378</v>
      </c>
      <c r="D86" s="513"/>
      <c r="F86" s="500" t="s">
        <v>3296</v>
      </c>
      <c r="G86" s="513" t="s">
        <v>3419</v>
      </c>
      <c r="H86" s="513"/>
    </row>
    <row r="87" spans="1:14" x14ac:dyDescent="0.35">
      <c r="A87" s="513" t="s">
        <v>3352</v>
      </c>
      <c r="B87" s="513" t="s">
        <v>214</v>
      </c>
      <c r="C87" s="513" t="s">
        <v>3353</v>
      </c>
      <c r="D87" s="513"/>
      <c r="E87" s="513"/>
      <c r="F87" s="500" t="s">
        <v>3296</v>
      </c>
      <c r="G87" s="513" t="s">
        <v>3420</v>
      </c>
      <c r="H87" s="513"/>
      <c r="I87" s="513"/>
      <c r="K87" s="513"/>
      <c r="L87" s="513"/>
      <c r="M87" s="513"/>
      <c r="N87" s="513"/>
    </row>
    <row r="88" spans="1:14" x14ac:dyDescent="0.35">
      <c r="A88" t="s">
        <v>3328</v>
      </c>
      <c r="B88" t="s">
        <v>215</v>
      </c>
      <c r="C88" s="515" t="s">
        <v>3355</v>
      </c>
      <c r="D88" s="515"/>
      <c r="F88" s="500" t="s">
        <v>3296</v>
      </c>
    </row>
    <row r="89" spans="1:14" x14ac:dyDescent="0.35">
      <c r="A89" t="s">
        <v>3356</v>
      </c>
      <c r="B89" t="s">
        <v>216</v>
      </c>
      <c r="C89" t="s">
        <v>3357</v>
      </c>
      <c r="F89" t="b">
        <v>1</v>
      </c>
      <c r="G89" t="s">
        <v>3421</v>
      </c>
    </row>
    <row r="90" spans="1:14" x14ac:dyDescent="0.35">
      <c r="A90" t="s">
        <v>3290</v>
      </c>
      <c r="B90" t="s">
        <v>231</v>
      </c>
      <c r="C90" t="s">
        <v>3359</v>
      </c>
      <c r="G90" t="s">
        <v>3422</v>
      </c>
    </row>
    <row r="91" spans="1:14" x14ac:dyDescent="0.35">
      <c r="A91" t="s">
        <v>3290</v>
      </c>
      <c r="B91" t="s">
        <v>232</v>
      </c>
      <c r="C91" t="s">
        <v>3361</v>
      </c>
      <c r="G91" t="s">
        <v>3423</v>
      </c>
    </row>
    <row r="92" spans="1:14" x14ac:dyDescent="0.35">
      <c r="A92" s="516" t="s">
        <v>3316</v>
      </c>
      <c r="B92" s="516" t="s">
        <v>1600</v>
      </c>
      <c r="C92" s="517" t="s">
        <v>3405</v>
      </c>
      <c r="D92" s="517"/>
      <c r="E92" s="517"/>
      <c r="F92" s="517"/>
      <c r="G92" s="516"/>
      <c r="H92" s="517"/>
      <c r="I92" s="517"/>
      <c r="J92" s="517"/>
      <c r="K92" s="517"/>
      <c r="L92" s="517"/>
    </row>
    <row r="93" spans="1:14" x14ac:dyDescent="0.35">
      <c r="A93" s="511" t="s">
        <v>3287</v>
      </c>
      <c r="B93" s="511" t="s">
        <v>1742</v>
      </c>
      <c r="C93" s="512" t="s">
        <v>3424</v>
      </c>
      <c r="D93" s="512"/>
      <c r="E93" s="512"/>
      <c r="F93" s="512"/>
      <c r="G93" s="511" t="s">
        <v>3425</v>
      </c>
      <c r="H93" s="512"/>
      <c r="I93" s="512"/>
      <c r="J93" s="512"/>
      <c r="K93" s="512"/>
      <c r="L93" s="512"/>
    </row>
    <row r="94" spans="1:14" x14ac:dyDescent="0.35">
      <c r="A94" s="500" t="s">
        <v>3328</v>
      </c>
      <c r="B94" s="500" t="s">
        <v>233</v>
      </c>
      <c r="C94" s="500" t="s">
        <v>3426</v>
      </c>
      <c r="D94" s="500"/>
      <c r="F94" s="500" t="s">
        <v>3296</v>
      </c>
      <c r="K94" s="500" t="s">
        <v>3303</v>
      </c>
    </row>
    <row r="95" spans="1:14" x14ac:dyDescent="0.35">
      <c r="A95" s="500" t="s">
        <v>3331</v>
      </c>
      <c r="B95" s="500" t="s">
        <v>234</v>
      </c>
      <c r="C95" s="500" t="s">
        <v>3427</v>
      </c>
      <c r="D95" s="500"/>
      <c r="E95" s="500" t="s">
        <v>3428</v>
      </c>
      <c r="G95" s="500" t="s">
        <v>3429</v>
      </c>
      <c r="K95" t="b">
        <v>1</v>
      </c>
    </row>
    <row r="96" spans="1:14" x14ac:dyDescent="0.35">
      <c r="A96" s="500" t="s">
        <v>3331</v>
      </c>
      <c r="B96" s="500" t="s">
        <v>235</v>
      </c>
      <c r="C96" s="500" t="s">
        <v>3334</v>
      </c>
      <c r="D96" s="500"/>
      <c r="E96" s="500" t="s">
        <v>3335</v>
      </c>
      <c r="H96" s="500" t="s">
        <v>3336</v>
      </c>
      <c r="K96" s="500" t="s">
        <v>3303</v>
      </c>
    </row>
    <row r="97" spans="1:14" x14ac:dyDescent="0.35">
      <c r="A97" s="500" t="s">
        <v>3337</v>
      </c>
      <c r="B97" s="500" t="s">
        <v>236</v>
      </c>
      <c r="C97" s="500"/>
      <c r="D97" s="500"/>
      <c r="E97" s="500"/>
      <c r="H97" s="500"/>
      <c r="I97" t="s">
        <v>3430</v>
      </c>
      <c r="K97" s="500"/>
    </row>
    <row r="98" spans="1:14" x14ac:dyDescent="0.35">
      <c r="A98" s="500" t="s">
        <v>3319</v>
      </c>
      <c r="B98" s="500" t="s">
        <v>237</v>
      </c>
      <c r="C98" s="500" t="s">
        <v>3431</v>
      </c>
      <c r="D98" s="500" t="s">
        <v>3340</v>
      </c>
      <c r="E98" s="500"/>
      <c r="H98" s="500"/>
      <c r="K98" s="500"/>
    </row>
    <row r="99" spans="1:14" x14ac:dyDescent="0.35">
      <c r="A99" s="500" t="s">
        <v>3337</v>
      </c>
      <c r="B99" s="500" t="s">
        <v>238</v>
      </c>
      <c r="C99" s="500"/>
      <c r="D99" s="500"/>
      <c r="E99" s="500"/>
      <c r="H99" s="500"/>
      <c r="I99" t="s">
        <v>3432</v>
      </c>
      <c r="K99" s="500"/>
    </row>
    <row r="100" spans="1:14" x14ac:dyDescent="0.35">
      <c r="A100" s="500" t="s">
        <v>3337</v>
      </c>
      <c r="B100" s="500" t="s">
        <v>239</v>
      </c>
      <c r="C100" s="500"/>
      <c r="D100" s="500"/>
      <c r="E100" s="500"/>
      <c r="H100" s="500"/>
      <c r="I100" t="s">
        <v>3433</v>
      </c>
      <c r="K100" s="500"/>
    </row>
    <row r="101" spans="1:14" x14ac:dyDescent="0.35">
      <c r="A101" s="500" t="s">
        <v>3337</v>
      </c>
      <c r="B101" s="500" t="s">
        <v>240</v>
      </c>
      <c r="C101" s="500"/>
      <c r="D101" s="500"/>
      <c r="E101" s="500"/>
      <c r="H101" s="500"/>
      <c r="I101" t="s">
        <v>3434</v>
      </c>
      <c r="K101" s="500"/>
    </row>
    <row r="102" spans="1:14" x14ac:dyDescent="0.35">
      <c r="A102" s="500" t="s">
        <v>3290</v>
      </c>
      <c r="B102" s="500" t="s">
        <v>241</v>
      </c>
      <c r="C102" s="500" t="s">
        <v>3435</v>
      </c>
      <c r="D102" s="500"/>
      <c r="E102" s="500"/>
      <c r="G102" t="s">
        <v>3436</v>
      </c>
      <c r="H102" s="500"/>
      <c r="K102" s="500" t="b">
        <v>1</v>
      </c>
    </row>
    <row r="103" spans="1:14" x14ac:dyDescent="0.35">
      <c r="A103" t="s">
        <v>3346</v>
      </c>
      <c r="B103" t="s">
        <v>242</v>
      </c>
      <c r="C103" t="s">
        <v>3417</v>
      </c>
      <c r="F103" s="500" t="s">
        <v>3296</v>
      </c>
    </row>
    <row r="104" spans="1:14" s="513" customFormat="1" x14ac:dyDescent="0.35">
      <c r="A104" s="513" t="s">
        <v>3348</v>
      </c>
      <c r="B104" s="513" t="s">
        <v>3437</v>
      </c>
      <c r="C104" s="513" t="s">
        <v>3378</v>
      </c>
      <c r="E104"/>
      <c r="F104" s="500" t="s">
        <v>3296</v>
      </c>
      <c r="G104" s="513" t="s">
        <v>3438</v>
      </c>
      <c r="I104"/>
      <c r="K104"/>
      <c r="L104"/>
      <c r="M104"/>
      <c r="N104"/>
    </row>
    <row r="105" spans="1:14" x14ac:dyDescent="0.35">
      <c r="A105" s="513" t="s">
        <v>3352</v>
      </c>
      <c r="B105" s="513" t="s">
        <v>244</v>
      </c>
      <c r="C105" s="513" t="s">
        <v>3353</v>
      </c>
      <c r="D105" s="513"/>
      <c r="E105" s="513"/>
      <c r="F105" s="500" t="s">
        <v>3296</v>
      </c>
      <c r="G105" s="513" t="s">
        <v>3439</v>
      </c>
      <c r="H105" s="513"/>
      <c r="I105" s="513"/>
      <c r="K105" s="513"/>
      <c r="L105" s="513"/>
      <c r="M105" s="513"/>
      <c r="N105" s="513"/>
    </row>
    <row r="106" spans="1:14" x14ac:dyDescent="0.35">
      <c r="A106" t="s">
        <v>3328</v>
      </c>
      <c r="B106" t="s">
        <v>245</v>
      </c>
      <c r="C106" s="515" t="s">
        <v>3355</v>
      </c>
      <c r="D106" s="515"/>
      <c r="F106" s="500" t="s">
        <v>3296</v>
      </c>
    </row>
    <row r="107" spans="1:14" x14ac:dyDescent="0.35">
      <c r="A107" t="s">
        <v>3356</v>
      </c>
      <c r="B107" t="s">
        <v>246</v>
      </c>
      <c r="C107" t="s">
        <v>3357</v>
      </c>
      <c r="F107" t="b">
        <v>1</v>
      </c>
      <c r="G107" t="s">
        <v>3440</v>
      </c>
    </row>
    <row r="108" spans="1:14" x14ac:dyDescent="0.35">
      <c r="A108" t="s">
        <v>3290</v>
      </c>
      <c r="B108" t="s">
        <v>261</v>
      </c>
      <c r="C108" t="s">
        <v>3359</v>
      </c>
      <c r="G108" t="s">
        <v>3441</v>
      </c>
    </row>
    <row r="109" spans="1:14" x14ac:dyDescent="0.35">
      <c r="A109" t="s">
        <v>3290</v>
      </c>
      <c r="B109" t="s">
        <v>262</v>
      </c>
      <c r="C109" t="s">
        <v>3361</v>
      </c>
      <c r="G109" t="s">
        <v>3442</v>
      </c>
    </row>
    <row r="110" spans="1:14" x14ac:dyDescent="0.35">
      <c r="A110" s="516" t="s">
        <v>3316</v>
      </c>
      <c r="B110" s="516" t="s">
        <v>1742</v>
      </c>
      <c r="C110" s="517" t="s">
        <v>3424</v>
      </c>
      <c r="D110" s="517"/>
      <c r="E110" s="517"/>
      <c r="F110" s="517"/>
      <c r="G110" s="516"/>
      <c r="H110" s="517"/>
      <c r="I110" s="517"/>
      <c r="J110" s="517"/>
      <c r="K110" s="517"/>
      <c r="L110" s="517"/>
    </row>
    <row r="111" spans="1:14" x14ac:dyDescent="0.35">
      <c r="A111" s="511" t="s">
        <v>3287</v>
      </c>
      <c r="B111" s="511" t="s">
        <v>1226</v>
      </c>
      <c r="C111" s="512" t="s">
        <v>3443</v>
      </c>
      <c r="D111" s="512"/>
      <c r="E111" s="512"/>
      <c r="F111" s="512"/>
      <c r="G111" s="511" t="s">
        <v>3444</v>
      </c>
      <c r="H111" s="512"/>
      <c r="I111" s="512"/>
      <c r="J111" s="512"/>
      <c r="K111" s="512"/>
      <c r="L111" s="512"/>
    </row>
    <row r="112" spans="1:14" x14ac:dyDescent="0.35">
      <c r="A112" s="500" t="s">
        <v>3328</v>
      </c>
      <c r="B112" s="500" t="s">
        <v>263</v>
      </c>
      <c r="C112" s="500" t="s">
        <v>3445</v>
      </c>
      <c r="D112" s="500"/>
      <c r="F112" s="500" t="s">
        <v>3296</v>
      </c>
      <c r="K112" s="500" t="s">
        <v>3303</v>
      </c>
    </row>
    <row r="113" spans="1:14" x14ac:dyDescent="0.35">
      <c r="A113" s="500" t="s">
        <v>3290</v>
      </c>
      <c r="B113" s="500" t="s">
        <v>264</v>
      </c>
      <c r="C113" s="500" t="s">
        <v>3446</v>
      </c>
      <c r="D113" s="500"/>
      <c r="G113" s="500" t="s">
        <v>3447</v>
      </c>
      <c r="K113" t="b">
        <v>1</v>
      </c>
    </row>
    <row r="114" spans="1:14" x14ac:dyDescent="0.35">
      <c r="A114" s="500" t="s">
        <v>3331</v>
      </c>
      <c r="B114" s="500" t="s">
        <v>265</v>
      </c>
      <c r="C114" s="500" t="s">
        <v>3334</v>
      </c>
      <c r="D114" s="500"/>
      <c r="E114" s="500" t="s">
        <v>3335</v>
      </c>
      <c r="H114" s="500" t="s">
        <v>3336</v>
      </c>
      <c r="K114" s="500" t="s">
        <v>3303</v>
      </c>
    </row>
    <row r="115" spans="1:14" x14ac:dyDescent="0.35">
      <c r="A115" s="500" t="s">
        <v>3337</v>
      </c>
      <c r="B115" s="500" t="s">
        <v>266</v>
      </c>
      <c r="C115" s="500"/>
      <c r="D115" s="500"/>
      <c r="E115" s="500"/>
      <c r="H115" s="500"/>
      <c r="I115" t="s">
        <v>3448</v>
      </c>
      <c r="K115" s="500"/>
    </row>
    <row r="116" spans="1:14" x14ac:dyDescent="0.35">
      <c r="A116" s="500" t="s">
        <v>3337</v>
      </c>
      <c r="B116" s="500" t="s">
        <v>267</v>
      </c>
      <c r="C116" s="500"/>
      <c r="D116" s="500"/>
      <c r="E116" s="500"/>
      <c r="H116" s="500"/>
      <c r="I116" t="s">
        <v>3449</v>
      </c>
      <c r="K116" s="500"/>
    </row>
    <row r="117" spans="1:14" x14ac:dyDescent="0.35">
      <c r="A117" s="500" t="s">
        <v>3337</v>
      </c>
      <c r="B117" s="500" t="s">
        <v>268</v>
      </c>
      <c r="C117" s="500"/>
      <c r="D117" s="500"/>
      <c r="E117" s="500"/>
      <c r="H117" s="500"/>
      <c r="I117" t="s">
        <v>3450</v>
      </c>
      <c r="K117" s="500"/>
    </row>
    <row r="118" spans="1:14" x14ac:dyDescent="0.35">
      <c r="A118" s="500" t="s">
        <v>3290</v>
      </c>
      <c r="B118" s="500" t="s">
        <v>269</v>
      </c>
      <c r="C118" s="500" t="s">
        <v>3451</v>
      </c>
      <c r="D118" s="500"/>
      <c r="E118" s="500"/>
      <c r="G118" t="s">
        <v>3452</v>
      </c>
      <c r="H118" s="500"/>
      <c r="K118" s="500" t="b">
        <v>1</v>
      </c>
    </row>
    <row r="119" spans="1:14" x14ac:dyDescent="0.35">
      <c r="A119" t="s">
        <v>3346</v>
      </c>
      <c r="B119" t="s">
        <v>270</v>
      </c>
      <c r="C119" t="s">
        <v>3417</v>
      </c>
      <c r="F119" s="500" t="s">
        <v>3296</v>
      </c>
    </row>
    <row r="120" spans="1:14" x14ac:dyDescent="0.35">
      <c r="A120" s="513" t="s">
        <v>3348</v>
      </c>
      <c r="B120" s="513" t="s">
        <v>3453</v>
      </c>
      <c r="C120" s="513" t="s">
        <v>3378</v>
      </c>
      <c r="D120" s="513"/>
      <c r="F120" s="500" t="s">
        <v>3296</v>
      </c>
      <c r="G120" s="513" t="s">
        <v>3454</v>
      </c>
      <c r="H120" s="513"/>
    </row>
    <row r="121" spans="1:14" x14ac:dyDescent="0.35">
      <c r="A121" s="513" t="s">
        <v>3352</v>
      </c>
      <c r="B121" s="513" t="s">
        <v>272</v>
      </c>
      <c r="C121" s="513" t="s">
        <v>3353</v>
      </c>
      <c r="D121" s="513"/>
      <c r="E121" s="513"/>
      <c r="F121" s="500" t="s">
        <v>3296</v>
      </c>
      <c r="G121" s="513" t="s">
        <v>3455</v>
      </c>
      <c r="H121" s="513"/>
      <c r="I121" s="513"/>
      <c r="K121" s="513"/>
      <c r="L121" s="513"/>
      <c r="M121" s="513"/>
      <c r="N121" s="513"/>
    </row>
    <row r="122" spans="1:14" x14ac:dyDescent="0.35">
      <c r="A122" t="s">
        <v>3328</v>
      </c>
      <c r="B122" t="s">
        <v>273</v>
      </c>
      <c r="C122" s="515" t="s">
        <v>3355</v>
      </c>
      <c r="D122" s="515"/>
      <c r="F122" s="500" t="s">
        <v>3296</v>
      </c>
    </row>
    <row r="123" spans="1:14" x14ac:dyDescent="0.35">
      <c r="A123" t="s">
        <v>3356</v>
      </c>
      <c r="B123" t="s">
        <v>274</v>
      </c>
      <c r="C123" t="s">
        <v>3357</v>
      </c>
      <c r="F123" t="b">
        <v>1</v>
      </c>
      <c r="G123" t="s">
        <v>3456</v>
      </c>
    </row>
    <row r="124" spans="1:14" x14ac:dyDescent="0.35">
      <c r="A124" t="s">
        <v>3290</v>
      </c>
      <c r="B124" t="s">
        <v>289</v>
      </c>
      <c r="C124" t="s">
        <v>3359</v>
      </c>
      <c r="G124" t="s">
        <v>3457</v>
      </c>
    </row>
    <row r="125" spans="1:14" x14ac:dyDescent="0.35">
      <c r="A125" t="s">
        <v>3290</v>
      </c>
      <c r="B125" t="s">
        <v>290</v>
      </c>
      <c r="C125" t="s">
        <v>3361</v>
      </c>
      <c r="G125" t="s">
        <v>3458</v>
      </c>
    </row>
    <row r="126" spans="1:14" x14ac:dyDescent="0.35">
      <c r="A126" s="516" t="s">
        <v>3316</v>
      </c>
      <c r="B126" s="516" t="s">
        <v>1226</v>
      </c>
      <c r="C126" s="517" t="s">
        <v>3443</v>
      </c>
      <c r="D126" s="517"/>
      <c r="E126" s="517"/>
      <c r="F126" s="517"/>
      <c r="G126" s="516"/>
      <c r="H126" s="517"/>
      <c r="I126" s="517"/>
      <c r="J126" s="517"/>
      <c r="K126" s="517"/>
      <c r="L126" s="517"/>
    </row>
    <row r="127" spans="1:14" x14ac:dyDescent="0.35">
      <c r="A127" s="511" t="s">
        <v>3287</v>
      </c>
      <c r="B127" s="511" t="s">
        <v>1866</v>
      </c>
      <c r="C127" s="512" t="s">
        <v>3459</v>
      </c>
      <c r="D127" s="512"/>
      <c r="E127" s="512"/>
      <c r="F127" s="512"/>
      <c r="G127" s="511" t="s">
        <v>3460</v>
      </c>
      <c r="H127" s="512"/>
      <c r="I127" s="512"/>
      <c r="J127" s="512"/>
      <c r="K127" s="512"/>
      <c r="L127" s="512"/>
    </row>
    <row r="128" spans="1:14" x14ac:dyDescent="0.35">
      <c r="A128" s="500" t="s">
        <v>3328</v>
      </c>
      <c r="B128" s="500" t="s">
        <v>291</v>
      </c>
      <c r="C128" s="500" t="s">
        <v>3461</v>
      </c>
      <c r="D128" s="500"/>
      <c r="E128" s="500" t="s">
        <v>3462</v>
      </c>
      <c r="F128" s="500" t="s">
        <v>3296</v>
      </c>
      <c r="K128" s="500" t="s">
        <v>3303</v>
      </c>
    </row>
    <row r="129" spans="1:14" x14ac:dyDescent="0.35">
      <c r="A129" s="500" t="s">
        <v>3367</v>
      </c>
      <c r="B129" s="500" t="s">
        <v>292</v>
      </c>
      <c r="C129" s="500" t="s">
        <v>3463</v>
      </c>
      <c r="D129" s="500"/>
      <c r="G129" s="500" t="s">
        <v>3464</v>
      </c>
      <c r="H129" s="500" t="s">
        <v>3336</v>
      </c>
      <c r="K129" t="b">
        <v>1</v>
      </c>
    </row>
    <row r="130" spans="1:14" x14ac:dyDescent="0.35">
      <c r="A130" s="500" t="s">
        <v>3331</v>
      </c>
      <c r="B130" s="500" t="s">
        <v>293</v>
      </c>
      <c r="C130" s="500" t="s">
        <v>3334</v>
      </c>
      <c r="D130" s="500"/>
      <c r="E130" s="500" t="s">
        <v>3335</v>
      </c>
      <c r="H130" s="500" t="s">
        <v>3336</v>
      </c>
      <c r="K130" s="500" t="s">
        <v>3303</v>
      </c>
    </row>
    <row r="131" spans="1:14" x14ac:dyDescent="0.35">
      <c r="A131" s="500" t="s">
        <v>3337</v>
      </c>
      <c r="B131" s="500" t="s">
        <v>294</v>
      </c>
      <c r="C131" s="500"/>
      <c r="D131" s="500"/>
      <c r="E131" s="500"/>
      <c r="H131" s="500"/>
      <c r="I131" t="s">
        <v>3465</v>
      </c>
      <c r="K131" s="500"/>
    </row>
    <row r="132" spans="1:14" x14ac:dyDescent="0.35">
      <c r="A132" s="500" t="s">
        <v>3319</v>
      </c>
      <c r="B132" s="500" t="s">
        <v>295</v>
      </c>
      <c r="C132" s="500" t="s">
        <v>3466</v>
      </c>
      <c r="D132" s="500" t="s">
        <v>3340</v>
      </c>
      <c r="E132" s="500"/>
      <c r="H132" s="500"/>
      <c r="K132" s="500"/>
    </row>
    <row r="133" spans="1:14" x14ac:dyDescent="0.35">
      <c r="A133" s="500" t="s">
        <v>3337</v>
      </c>
      <c r="B133" s="500" t="s">
        <v>296</v>
      </c>
      <c r="C133" s="500"/>
      <c r="D133" s="500"/>
      <c r="E133" s="500"/>
      <c r="H133" s="500"/>
      <c r="I133" t="s">
        <v>3467</v>
      </c>
      <c r="K133" s="500"/>
    </row>
    <row r="134" spans="1:14" x14ac:dyDescent="0.35">
      <c r="A134" s="500" t="s">
        <v>3337</v>
      </c>
      <c r="B134" s="500" t="s">
        <v>297</v>
      </c>
      <c r="C134" s="500"/>
      <c r="D134" s="500"/>
      <c r="E134" s="500"/>
      <c r="H134" s="500"/>
      <c r="I134" t="s">
        <v>3468</v>
      </c>
      <c r="K134" s="500"/>
    </row>
    <row r="135" spans="1:14" x14ac:dyDescent="0.35">
      <c r="A135" s="500" t="s">
        <v>3337</v>
      </c>
      <c r="B135" s="500" t="s">
        <v>298</v>
      </c>
      <c r="C135" s="500"/>
      <c r="D135" s="500"/>
      <c r="E135" s="500"/>
      <c r="H135" s="500"/>
      <c r="I135" t="s">
        <v>3469</v>
      </c>
      <c r="K135" s="500"/>
    </row>
    <row r="136" spans="1:14" x14ac:dyDescent="0.35">
      <c r="A136" s="500" t="s">
        <v>3290</v>
      </c>
      <c r="B136" s="500" t="s">
        <v>299</v>
      </c>
      <c r="C136" s="500" t="s">
        <v>3470</v>
      </c>
      <c r="D136" s="500"/>
      <c r="E136" s="500"/>
      <c r="G136" t="s">
        <v>3471</v>
      </c>
      <c r="H136" s="500"/>
      <c r="K136" s="500" t="b">
        <v>1</v>
      </c>
    </row>
    <row r="137" spans="1:14" x14ac:dyDescent="0.35">
      <c r="A137" t="s">
        <v>3346</v>
      </c>
      <c r="B137" t="s">
        <v>300</v>
      </c>
      <c r="C137" t="s">
        <v>3417</v>
      </c>
      <c r="F137" s="500" t="s">
        <v>3296</v>
      </c>
    </row>
    <row r="138" spans="1:14" x14ac:dyDescent="0.35">
      <c r="A138" s="513" t="s">
        <v>3348</v>
      </c>
      <c r="B138" s="513" t="s">
        <v>3472</v>
      </c>
      <c r="C138" s="513" t="s">
        <v>3378</v>
      </c>
      <c r="D138" s="513"/>
      <c r="F138" s="500" t="s">
        <v>3296</v>
      </c>
      <c r="G138" s="513" t="s">
        <v>3473</v>
      </c>
      <c r="H138" s="513"/>
    </row>
    <row r="139" spans="1:14" x14ac:dyDescent="0.35">
      <c r="A139" s="513" t="s">
        <v>3352</v>
      </c>
      <c r="B139" s="513" t="s">
        <v>302</v>
      </c>
      <c r="C139" s="513" t="s">
        <v>3353</v>
      </c>
      <c r="D139" s="513"/>
      <c r="E139" s="513"/>
      <c r="F139" s="500" t="s">
        <v>3296</v>
      </c>
      <c r="G139" s="513" t="s">
        <v>3474</v>
      </c>
      <c r="H139" s="513"/>
      <c r="I139" s="513"/>
      <c r="K139" s="513"/>
      <c r="L139" s="513"/>
      <c r="M139" s="513"/>
      <c r="N139" s="513"/>
    </row>
    <row r="140" spans="1:14" x14ac:dyDescent="0.35">
      <c r="A140" t="s">
        <v>3328</v>
      </c>
      <c r="B140" t="s">
        <v>303</v>
      </c>
      <c r="C140" s="515" t="s">
        <v>3355</v>
      </c>
      <c r="D140" s="515"/>
      <c r="F140" s="500" t="s">
        <v>3296</v>
      </c>
    </row>
    <row r="141" spans="1:14" x14ac:dyDescent="0.35">
      <c r="A141" t="s">
        <v>3356</v>
      </c>
      <c r="B141" t="s">
        <v>304</v>
      </c>
      <c r="C141" t="s">
        <v>3357</v>
      </c>
      <c r="F141" t="b">
        <v>1</v>
      </c>
      <c r="G141" t="s">
        <v>3475</v>
      </c>
    </row>
    <row r="142" spans="1:14" x14ac:dyDescent="0.35">
      <c r="A142" t="s">
        <v>3290</v>
      </c>
      <c r="B142" t="s">
        <v>319</v>
      </c>
      <c r="C142" t="s">
        <v>3359</v>
      </c>
      <c r="G142" t="s">
        <v>3476</v>
      </c>
    </row>
    <row r="143" spans="1:14" x14ac:dyDescent="0.35">
      <c r="A143" t="s">
        <v>3290</v>
      </c>
      <c r="B143" t="s">
        <v>320</v>
      </c>
      <c r="C143" t="s">
        <v>3361</v>
      </c>
      <c r="G143" t="s">
        <v>3477</v>
      </c>
    </row>
    <row r="144" spans="1:14" x14ac:dyDescent="0.35">
      <c r="A144" s="516" t="s">
        <v>3316</v>
      </c>
      <c r="B144" s="516" t="s">
        <v>1866</v>
      </c>
      <c r="C144" s="517" t="s">
        <v>3459</v>
      </c>
      <c r="D144" s="517"/>
      <c r="E144" s="517"/>
      <c r="F144" s="517"/>
      <c r="G144" s="516"/>
      <c r="H144" s="517"/>
      <c r="I144" s="517"/>
      <c r="J144" s="517"/>
      <c r="K144" s="517"/>
      <c r="L144" s="517"/>
    </row>
    <row r="145" spans="1:12" x14ac:dyDescent="0.35">
      <c r="A145" s="511" t="s">
        <v>3287</v>
      </c>
      <c r="B145" s="511" t="s">
        <v>1605</v>
      </c>
      <c r="C145" s="512" t="s">
        <v>3478</v>
      </c>
      <c r="D145" s="512"/>
      <c r="E145" s="512"/>
      <c r="F145" s="512"/>
      <c r="G145" s="511" t="s">
        <v>3479</v>
      </c>
      <c r="H145" s="512"/>
      <c r="I145" s="512"/>
      <c r="J145" s="512"/>
      <c r="K145" s="512"/>
      <c r="L145" s="512"/>
    </row>
    <row r="146" spans="1:12" x14ac:dyDescent="0.35">
      <c r="A146" s="500" t="s">
        <v>3328</v>
      </c>
      <c r="B146" s="500" t="s">
        <v>321</v>
      </c>
      <c r="C146" s="500" t="s">
        <v>3480</v>
      </c>
      <c r="D146" s="500"/>
      <c r="F146" s="500" t="s">
        <v>3296</v>
      </c>
      <c r="K146" s="500" t="s">
        <v>3303</v>
      </c>
    </row>
    <row r="147" spans="1:12" x14ac:dyDescent="0.35">
      <c r="A147" s="500" t="s">
        <v>3367</v>
      </c>
      <c r="B147" s="500" t="s">
        <v>322</v>
      </c>
      <c r="C147" s="500" t="s">
        <v>3463</v>
      </c>
      <c r="D147" s="500"/>
      <c r="G147" s="500" t="s">
        <v>3481</v>
      </c>
      <c r="H147" s="500" t="s">
        <v>3336</v>
      </c>
      <c r="K147" t="b">
        <v>1</v>
      </c>
    </row>
    <row r="148" spans="1:12" x14ac:dyDescent="0.35">
      <c r="A148" s="500" t="s">
        <v>3331</v>
      </c>
      <c r="B148" s="500" t="s">
        <v>323</v>
      </c>
      <c r="C148" s="500" t="s">
        <v>3334</v>
      </c>
      <c r="D148" s="500"/>
      <c r="E148" s="500" t="s">
        <v>3335</v>
      </c>
      <c r="H148" s="500" t="s">
        <v>3336</v>
      </c>
      <c r="K148" s="500" t="s">
        <v>3303</v>
      </c>
    </row>
    <row r="149" spans="1:12" x14ac:dyDescent="0.35">
      <c r="A149" s="500" t="s">
        <v>3337</v>
      </c>
      <c r="B149" s="500" t="s">
        <v>324</v>
      </c>
      <c r="C149" s="500"/>
      <c r="D149" s="500"/>
      <c r="E149" s="500"/>
      <c r="H149" s="500"/>
      <c r="I149" t="s">
        <v>3482</v>
      </c>
      <c r="K149" s="500"/>
    </row>
    <row r="150" spans="1:12" x14ac:dyDescent="0.35">
      <c r="A150" s="500" t="s">
        <v>3319</v>
      </c>
      <c r="B150" s="500" t="s">
        <v>325</v>
      </c>
      <c r="C150" s="500" t="s">
        <v>3483</v>
      </c>
      <c r="D150" s="500" t="s">
        <v>3340</v>
      </c>
      <c r="E150" s="500"/>
      <c r="H150" s="500"/>
      <c r="K150" s="500"/>
    </row>
    <row r="151" spans="1:12" x14ac:dyDescent="0.35">
      <c r="A151" s="500" t="s">
        <v>3337</v>
      </c>
      <c r="B151" s="500" t="s">
        <v>326</v>
      </c>
      <c r="C151" s="500"/>
      <c r="D151" s="500"/>
      <c r="E151" s="500"/>
      <c r="H151" s="500"/>
      <c r="I151" t="s">
        <v>3484</v>
      </c>
      <c r="K151" s="500"/>
    </row>
    <row r="152" spans="1:12" x14ac:dyDescent="0.35">
      <c r="A152" s="500" t="s">
        <v>3337</v>
      </c>
      <c r="B152" s="500" t="s">
        <v>327</v>
      </c>
      <c r="C152" s="500"/>
      <c r="D152" s="500"/>
      <c r="E152" s="500"/>
      <c r="H152" s="500"/>
      <c r="I152" t="s">
        <v>3485</v>
      </c>
      <c r="K152" s="500"/>
    </row>
    <row r="153" spans="1:12" x14ac:dyDescent="0.35">
      <c r="A153" s="500" t="s">
        <v>3337</v>
      </c>
      <c r="B153" s="500" t="s">
        <v>328</v>
      </c>
      <c r="C153" s="500"/>
      <c r="D153" s="500"/>
      <c r="E153" s="500"/>
      <c r="H153" s="500"/>
      <c r="I153" t="s">
        <v>3486</v>
      </c>
      <c r="K153" s="500"/>
    </row>
    <row r="154" spans="1:12" x14ac:dyDescent="0.35">
      <c r="A154" s="500" t="s">
        <v>3290</v>
      </c>
      <c r="B154" s="500" t="s">
        <v>329</v>
      </c>
      <c r="C154" s="500" t="s">
        <v>3487</v>
      </c>
      <c r="D154" s="500"/>
      <c r="E154" s="500"/>
      <c r="G154" t="s">
        <v>3488</v>
      </c>
      <c r="H154" s="500"/>
      <c r="K154" s="500" t="b">
        <v>1</v>
      </c>
    </row>
    <row r="155" spans="1:12" x14ac:dyDescent="0.35">
      <c r="A155" t="s">
        <v>3346</v>
      </c>
      <c r="B155" t="s">
        <v>330</v>
      </c>
      <c r="C155" t="s">
        <v>3417</v>
      </c>
      <c r="F155" s="500" t="s">
        <v>3296</v>
      </c>
    </row>
    <row r="156" spans="1:12" x14ac:dyDescent="0.35">
      <c r="A156" s="513" t="s">
        <v>3348</v>
      </c>
      <c r="B156" s="513" t="s">
        <v>3489</v>
      </c>
      <c r="C156" s="513" t="s">
        <v>3378</v>
      </c>
      <c r="D156" s="513"/>
      <c r="F156" s="500" t="s">
        <v>3296</v>
      </c>
      <c r="G156" s="513" t="s">
        <v>3490</v>
      </c>
      <c r="H156" s="513"/>
    </row>
    <row r="157" spans="1:12" s="513" customFormat="1" x14ac:dyDescent="0.35">
      <c r="A157" s="513" t="s">
        <v>3352</v>
      </c>
      <c r="B157" s="513" t="s">
        <v>332</v>
      </c>
      <c r="C157" s="513" t="s">
        <v>3353</v>
      </c>
      <c r="F157" s="500" t="s">
        <v>3296</v>
      </c>
      <c r="G157" s="513" t="s">
        <v>3491</v>
      </c>
    </row>
    <row r="158" spans="1:12" x14ac:dyDescent="0.35">
      <c r="A158" t="s">
        <v>3328</v>
      </c>
      <c r="B158" t="s">
        <v>333</v>
      </c>
      <c r="C158" s="515" t="s">
        <v>3355</v>
      </c>
      <c r="D158" s="515"/>
      <c r="F158" s="500" t="s">
        <v>3296</v>
      </c>
    </row>
    <row r="159" spans="1:12" x14ac:dyDescent="0.35">
      <c r="A159" t="s">
        <v>3356</v>
      </c>
      <c r="B159" t="s">
        <v>334</v>
      </c>
      <c r="C159" t="s">
        <v>3357</v>
      </c>
      <c r="F159" t="b">
        <v>1</v>
      </c>
      <c r="G159" t="s">
        <v>3492</v>
      </c>
    </row>
    <row r="160" spans="1:12" x14ac:dyDescent="0.35">
      <c r="A160" t="s">
        <v>3290</v>
      </c>
      <c r="B160" t="s">
        <v>349</v>
      </c>
      <c r="C160" t="s">
        <v>3359</v>
      </c>
      <c r="G160" t="s">
        <v>3493</v>
      </c>
    </row>
    <row r="161" spans="1:14" x14ac:dyDescent="0.35">
      <c r="A161" t="s">
        <v>3290</v>
      </c>
      <c r="B161" t="s">
        <v>350</v>
      </c>
      <c r="C161" t="s">
        <v>3361</v>
      </c>
      <c r="G161" t="s">
        <v>3494</v>
      </c>
    </row>
    <row r="162" spans="1:14" x14ac:dyDescent="0.35">
      <c r="A162" s="516" t="s">
        <v>3316</v>
      </c>
      <c r="B162" s="516" t="s">
        <v>1605</v>
      </c>
      <c r="C162" s="517" t="s">
        <v>3478</v>
      </c>
      <c r="D162" s="517"/>
      <c r="E162" s="517"/>
      <c r="F162" s="517"/>
      <c r="G162" s="516"/>
      <c r="H162" s="517"/>
      <c r="I162" s="517"/>
      <c r="J162" s="517"/>
      <c r="K162" s="517"/>
      <c r="L162" s="517"/>
    </row>
    <row r="163" spans="1:14" x14ac:dyDescent="0.35">
      <c r="A163" s="511" t="s">
        <v>3287</v>
      </c>
      <c r="B163" s="511" t="s">
        <v>2171</v>
      </c>
      <c r="C163" s="512" t="s">
        <v>3495</v>
      </c>
      <c r="D163" s="512"/>
      <c r="E163" s="512"/>
      <c r="F163" s="512"/>
      <c r="G163" s="511" t="s">
        <v>3496</v>
      </c>
      <c r="H163" s="512"/>
      <c r="I163" s="512"/>
      <c r="J163" s="512"/>
      <c r="K163" s="512"/>
      <c r="L163" s="512"/>
    </row>
    <row r="164" spans="1:14" s="519" customFormat="1" x14ac:dyDescent="0.35">
      <c r="A164" s="518" t="s">
        <v>3497</v>
      </c>
      <c r="B164" s="518" t="s">
        <v>351</v>
      </c>
      <c r="C164" s="519" t="s">
        <v>3498</v>
      </c>
      <c r="E164" s="519" t="s">
        <v>3499</v>
      </c>
      <c r="F164" s="519" t="s">
        <v>3296</v>
      </c>
      <c r="G164" s="518"/>
      <c r="K164" s="519" t="b">
        <v>1</v>
      </c>
    </row>
    <row r="165" spans="1:14" x14ac:dyDescent="0.35">
      <c r="A165" s="500" t="s">
        <v>3331</v>
      </c>
      <c r="B165" s="500" t="s">
        <v>352</v>
      </c>
      <c r="C165" s="500" t="s">
        <v>3500</v>
      </c>
      <c r="D165" s="500"/>
      <c r="E165" s="500" t="s">
        <v>3501</v>
      </c>
      <c r="F165" s="500" t="s">
        <v>3296</v>
      </c>
      <c r="G165" s="500" t="s">
        <v>3502</v>
      </c>
      <c r="K165" t="b">
        <v>1</v>
      </c>
    </row>
    <row r="166" spans="1:14" x14ac:dyDescent="0.35">
      <c r="A166" s="500" t="s">
        <v>3331</v>
      </c>
      <c r="B166" s="500" t="s">
        <v>353</v>
      </c>
      <c r="C166" s="500" t="s">
        <v>3503</v>
      </c>
      <c r="D166" s="500"/>
      <c r="E166" s="500" t="s">
        <v>3335</v>
      </c>
      <c r="G166" s="500"/>
      <c r="H166" s="500"/>
      <c r="K166" s="500" t="s">
        <v>3303</v>
      </c>
    </row>
    <row r="167" spans="1:14" x14ac:dyDescent="0.35">
      <c r="A167" s="500" t="s">
        <v>3337</v>
      </c>
      <c r="B167" s="500" t="s">
        <v>354</v>
      </c>
      <c r="C167" s="500"/>
      <c r="D167" s="500"/>
      <c r="E167" s="500"/>
      <c r="G167" s="500"/>
      <c r="H167" s="500"/>
      <c r="I167" t="s">
        <v>3504</v>
      </c>
      <c r="K167" s="500"/>
    </row>
    <row r="168" spans="1:14" x14ac:dyDescent="0.35">
      <c r="A168" s="500" t="s">
        <v>3319</v>
      </c>
      <c r="B168" s="500" t="s">
        <v>355</v>
      </c>
      <c r="C168" s="500" t="s">
        <v>3505</v>
      </c>
      <c r="D168" s="500" t="s">
        <v>3340</v>
      </c>
      <c r="E168" s="500"/>
      <c r="G168" s="500"/>
      <c r="H168" s="500"/>
      <c r="K168" s="500"/>
    </row>
    <row r="169" spans="1:14" x14ac:dyDescent="0.35">
      <c r="A169" s="500" t="s">
        <v>3337</v>
      </c>
      <c r="B169" s="500" t="s">
        <v>356</v>
      </c>
      <c r="C169" s="500"/>
      <c r="D169" s="500"/>
      <c r="E169" s="500"/>
      <c r="H169" s="500"/>
      <c r="I169" t="s">
        <v>3506</v>
      </c>
      <c r="K169" s="500"/>
    </row>
    <row r="170" spans="1:14" x14ac:dyDescent="0.35">
      <c r="A170" s="500" t="s">
        <v>3337</v>
      </c>
      <c r="B170" s="500" t="s">
        <v>357</v>
      </c>
      <c r="C170" s="500"/>
      <c r="D170" s="500"/>
      <c r="E170" s="500"/>
      <c r="H170" s="500"/>
      <c r="I170" t="s">
        <v>3507</v>
      </c>
      <c r="K170" s="500"/>
    </row>
    <row r="171" spans="1:14" x14ac:dyDescent="0.35">
      <c r="A171" s="500" t="s">
        <v>3337</v>
      </c>
      <c r="B171" s="500" t="s">
        <v>358</v>
      </c>
      <c r="C171" s="500"/>
      <c r="D171" s="500"/>
      <c r="E171" s="500"/>
      <c r="H171" s="500"/>
      <c r="I171" t="s">
        <v>3508</v>
      </c>
      <c r="K171" s="500"/>
    </row>
    <row r="172" spans="1:14" x14ac:dyDescent="0.35">
      <c r="A172" s="500" t="s">
        <v>3290</v>
      </c>
      <c r="B172" s="500" t="s">
        <v>359</v>
      </c>
      <c r="C172" s="500" t="s">
        <v>3509</v>
      </c>
      <c r="D172" s="500"/>
      <c r="E172" s="500"/>
      <c r="G172" t="s">
        <v>3510</v>
      </c>
      <c r="H172" s="500"/>
      <c r="K172" s="500" t="b">
        <v>1</v>
      </c>
    </row>
    <row r="173" spans="1:14" s="513" customFormat="1" x14ac:dyDescent="0.35">
      <c r="A173" t="s">
        <v>3346</v>
      </c>
      <c r="B173" t="s">
        <v>360</v>
      </c>
      <c r="C173" t="s">
        <v>3417</v>
      </c>
      <c r="D173"/>
      <c r="E173"/>
      <c r="F173" s="500" t="s">
        <v>3296</v>
      </c>
      <c r="G173"/>
      <c r="H173"/>
      <c r="I173" t="s">
        <v>7</v>
      </c>
      <c r="J173"/>
      <c r="K173"/>
      <c r="L173"/>
      <c r="M173"/>
      <c r="N173"/>
    </row>
    <row r="174" spans="1:14" s="513" customFormat="1" x14ac:dyDescent="0.35">
      <c r="A174" s="513" t="s">
        <v>3348</v>
      </c>
      <c r="B174" s="513" t="s">
        <v>3511</v>
      </c>
      <c r="C174" s="513" t="s">
        <v>3378</v>
      </c>
      <c r="F174" s="500" t="s">
        <v>3296</v>
      </c>
      <c r="G174" s="513" t="s">
        <v>3512</v>
      </c>
    </row>
    <row r="175" spans="1:14" s="513" customFormat="1" x14ac:dyDescent="0.35">
      <c r="A175" s="513" t="s">
        <v>3352</v>
      </c>
      <c r="B175" s="513" t="s">
        <v>362</v>
      </c>
      <c r="C175" s="513" t="s">
        <v>3353</v>
      </c>
      <c r="F175" s="500" t="s">
        <v>3296</v>
      </c>
      <c r="G175" s="513" t="s">
        <v>3513</v>
      </c>
    </row>
    <row r="176" spans="1:14" x14ac:dyDescent="0.35">
      <c r="A176" t="s">
        <v>3328</v>
      </c>
      <c r="B176" t="s">
        <v>363</v>
      </c>
      <c r="C176" s="515" t="s">
        <v>3355</v>
      </c>
      <c r="D176" s="515"/>
      <c r="F176" s="500" t="s">
        <v>3296</v>
      </c>
    </row>
    <row r="177" spans="1:14" x14ac:dyDescent="0.35">
      <c r="A177" t="s">
        <v>3356</v>
      </c>
      <c r="B177" t="s">
        <v>364</v>
      </c>
      <c r="C177" t="s">
        <v>3357</v>
      </c>
      <c r="F177" t="b">
        <v>1</v>
      </c>
      <c r="G177" t="s">
        <v>3514</v>
      </c>
    </row>
    <row r="178" spans="1:14" x14ac:dyDescent="0.35">
      <c r="A178" t="s">
        <v>3290</v>
      </c>
      <c r="B178" t="s">
        <v>379</v>
      </c>
      <c r="C178" t="s">
        <v>3359</v>
      </c>
      <c r="G178" t="s">
        <v>3515</v>
      </c>
    </row>
    <row r="179" spans="1:14" x14ac:dyDescent="0.35">
      <c r="A179" t="s">
        <v>3290</v>
      </c>
      <c r="B179" t="s">
        <v>380</v>
      </c>
      <c r="C179" t="s">
        <v>3361</v>
      </c>
      <c r="G179" t="s">
        <v>3516</v>
      </c>
    </row>
    <row r="180" spans="1:14" x14ac:dyDescent="0.35">
      <c r="A180" s="516" t="s">
        <v>3316</v>
      </c>
      <c r="B180" s="516" t="s">
        <v>2171</v>
      </c>
      <c r="C180" s="517" t="s">
        <v>3495</v>
      </c>
      <c r="D180" s="517"/>
      <c r="E180" s="517"/>
      <c r="F180" s="517"/>
      <c r="G180" s="516"/>
      <c r="H180" s="517"/>
      <c r="I180" s="517"/>
      <c r="J180" s="517"/>
      <c r="K180" s="517"/>
      <c r="L180" s="517"/>
    </row>
    <row r="181" spans="1:14" x14ac:dyDescent="0.35">
      <c r="A181" s="511" t="s">
        <v>3287</v>
      </c>
      <c r="B181" s="511" t="s">
        <v>1461</v>
      </c>
      <c r="C181" s="512" t="s">
        <v>3517</v>
      </c>
      <c r="D181" s="512"/>
      <c r="E181" s="512"/>
      <c r="F181" s="512"/>
      <c r="G181" s="511" t="s">
        <v>3518</v>
      </c>
      <c r="H181" s="512"/>
      <c r="I181" s="512"/>
      <c r="J181" s="512"/>
      <c r="K181" s="512"/>
      <c r="L181" s="512"/>
    </row>
    <row r="182" spans="1:14" s="519" customFormat="1" x14ac:dyDescent="0.35">
      <c r="A182" s="518" t="s">
        <v>3497</v>
      </c>
      <c r="B182" s="500" t="s">
        <v>381</v>
      </c>
      <c r="C182" s="519" t="s">
        <v>3519</v>
      </c>
      <c r="E182" s="519" t="s">
        <v>3499</v>
      </c>
      <c r="F182" s="519" t="s">
        <v>3296</v>
      </c>
      <c r="G182" s="518"/>
      <c r="K182" s="519" t="b">
        <v>1</v>
      </c>
    </row>
    <row r="183" spans="1:14" x14ac:dyDescent="0.35">
      <c r="A183" s="500" t="s">
        <v>3331</v>
      </c>
      <c r="B183" s="500" t="s">
        <v>382</v>
      </c>
      <c r="C183" s="500" t="s">
        <v>3520</v>
      </c>
      <c r="D183" s="500"/>
      <c r="E183" s="500" t="s">
        <v>3521</v>
      </c>
      <c r="F183" s="500" t="s">
        <v>3296</v>
      </c>
      <c r="G183" t="s">
        <v>3522</v>
      </c>
      <c r="K183" t="b">
        <v>1</v>
      </c>
    </row>
    <row r="184" spans="1:14" x14ac:dyDescent="0.35">
      <c r="A184" s="500" t="s">
        <v>3331</v>
      </c>
      <c r="B184" s="500" t="s">
        <v>383</v>
      </c>
      <c r="C184" s="500" t="s">
        <v>3503</v>
      </c>
      <c r="D184" s="500"/>
      <c r="E184" s="500" t="s">
        <v>3335</v>
      </c>
      <c r="G184" s="500"/>
      <c r="H184" s="500"/>
      <c r="K184" s="500" t="s">
        <v>3303</v>
      </c>
    </row>
    <row r="185" spans="1:14" x14ac:dyDescent="0.35">
      <c r="A185" s="500" t="s">
        <v>3337</v>
      </c>
      <c r="B185" s="500" t="s">
        <v>384</v>
      </c>
      <c r="C185" s="500"/>
      <c r="D185" s="500"/>
      <c r="E185" s="500"/>
      <c r="G185" s="500"/>
      <c r="H185" s="500"/>
      <c r="I185" t="s">
        <v>3523</v>
      </c>
      <c r="K185" s="500"/>
    </row>
    <row r="186" spans="1:14" x14ac:dyDescent="0.35">
      <c r="A186" s="500" t="s">
        <v>3319</v>
      </c>
      <c r="B186" s="500" t="s">
        <v>385</v>
      </c>
      <c r="C186" s="500" t="s">
        <v>3524</v>
      </c>
      <c r="D186" s="500" t="s">
        <v>3340</v>
      </c>
      <c r="E186" s="500"/>
      <c r="G186" s="500"/>
      <c r="H186" s="500"/>
      <c r="K186" s="500"/>
    </row>
    <row r="187" spans="1:14" x14ac:dyDescent="0.35">
      <c r="A187" s="500" t="s">
        <v>3337</v>
      </c>
      <c r="B187" s="500" t="s">
        <v>386</v>
      </c>
      <c r="C187" s="500"/>
      <c r="D187" s="500"/>
      <c r="E187" s="500"/>
      <c r="H187" s="500"/>
      <c r="I187" t="s">
        <v>3525</v>
      </c>
      <c r="K187" s="500"/>
    </row>
    <row r="188" spans="1:14" x14ac:dyDescent="0.35">
      <c r="A188" s="500" t="s">
        <v>3337</v>
      </c>
      <c r="B188" s="500" t="s">
        <v>387</v>
      </c>
      <c r="C188" s="500"/>
      <c r="D188" s="500"/>
      <c r="E188" s="500"/>
      <c r="H188" s="500"/>
      <c r="I188" t="s">
        <v>3526</v>
      </c>
      <c r="K188" s="500"/>
    </row>
    <row r="189" spans="1:14" x14ac:dyDescent="0.35">
      <c r="A189" s="500" t="s">
        <v>3337</v>
      </c>
      <c r="B189" s="500" t="s">
        <v>388</v>
      </c>
      <c r="C189" s="500"/>
      <c r="D189" s="500"/>
      <c r="E189" s="500"/>
      <c r="H189" s="500"/>
      <c r="I189" t="s">
        <v>3527</v>
      </c>
      <c r="K189" s="500"/>
    </row>
    <row r="190" spans="1:14" x14ac:dyDescent="0.35">
      <c r="A190" s="500" t="s">
        <v>3290</v>
      </c>
      <c r="B190" s="500" t="s">
        <v>359</v>
      </c>
      <c r="C190" s="500" t="s">
        <v>3528</v>
      </c>
      <c r="D190" s="500"/>
      <c r="E190" s="500"/>
      <c r="G190" t="s">
        <v>3529</v>
      </c>
      <c r="H190" s="500"/>
      <c r="K190" s="500" t="b">
        <v>1</v>
      </c>
    </row>
    <row r="191" spans="1:14" s="513" customFormat="1" x14ac:dyDescent="0.35">
      <c r="A191" t="s">
        <v>3346</v>
      </c>
      <c r="B191" t="s">
        <v>390</v>
      </c>
      <c r="C191" t="s">
        <v>3417</v>
      </c>
      <c r="D191"/>
      <c r="E191"/>
      <c r="F191" s="500" t="s">
        <v>3296</v>
      </c>
      <c r="G191"/>
      <c r="H191"/>
      <c r="I191"/>
      <c r="J191"/>
      <c r="K191"/>
      <c r="L191"/>
      <c r="M191"/>
      <c r="N191"/>
    </row>
    <row r="192" spans="1:14" x14ac:dyDescent="0.35">
      <c r="A192" s="513" t="s">
        <v>3348</v>
      </c>
      <c r="B192" s="513" t="s">
        <v>3530</v>
      </c>
      <c r="C192" s="513" t="s">
        <v>3378</v>
      </c>
      <c r="D192" s="513"/>
      <c r="F192" s="500" t="s">
        <v>3296</v>
      </c>
      <c r="G192" s="513" t="s">
        <v>3531</v>
      </c>
      <c r="H192" s="513"/>
    </row>
    <row r="193" spans="1:12" s="513" customFormat="1" x14ac:dyDescent="0.35">
      <c r="A193" s="513" t="s">
        <v>3352</v>
      </c>
      <c r="B193" s="513" t="s">
        <v>392</v>
      </c>
      <c r="C193" s="513" t="s">
        <v>3353</v>
      </c>
      <c r="F193" s="500" t="s">
        <v>3296</v>
      </c>
      <c r="G193" s="513" t="s">
        <v>3532</v>
      </c>
    </row>
    <row r="194" spans="1:12" x14ac:dyDescent="0.35">
      <c r="A194" t="s">
        <v>3328</v>
      </c>
      <c r="B194" t="s">
        <v>393</v>
      </c>
      <c r="C194" s="515" t="s">
        <v>3355</v>
      </c>
      <c r="D194" s="515"/>
      <c r="F194" s="500" t="s">
        <v>3296</v>
      </c>
    </row>
    <row r="195" spans="1:12" x14ac:dyDescent="0.35">
      <c r="A195" t="s">
        <v>3356</v>
      </c>
      <c r="B195" t="s">
        <v>394</v>
      </c>
      <c r="C195" t="s">
        <v>3357</v>
      </c>
      <c r="F195" t="b">
        <v>1</v>
      </c>
      <c r="G195" t="s">
        <v>3533</v>
      </c>
    </row>
    <row r="196" spans="1:12" x14ac:dyDescent="0.35">
      <c r="A196" t="s">
        <v>3290</v>
      </c>
      <c r="B196" t="s">
        <v>409</v>
      </c>
      <c r="C196" t="s">
        <v>3359</v>
      </c>
      <c r="G196" t="s">
        <v>3534</v>
      </c>
    </row>
    <row r="197" spans="1:12" x14ac:dyDescent="0.35">
      <c r="A197" t="s">
        <v>3290</v>
      </c>
      <c r="B197" t="s">
        <v>410</v>
      </c>
      <c r="C197" t="s">
        <v>3361</v>
      </c>
      <c r="G197" t="s">
        <v>3535</v>
      </c>
    </row>
    <row r="198" spans="1:12" x14ac:dyDescent="0.35">
      <c r="A198" s="516" t="s">
        <v>3316</v>
      </c>
      <c r="B198" s="516" t="s">
        <v>1461</v>
      </c>
      <c r="C198" s="517" t="s">
        <v>3517</v>
      </c>
      <c r="D198" s="517"/>
      <c r="E198" s="517"/>
      <c r="F198" s="517"/>
      <c r="G198" s="516"/>
      <c r="H198" s="517"/>
      <c r="I198" s="517"/>
      <c r="J198" s="517"/>
      <c r="K198" s="517"/>
      <c r="L198" s="517"/>
    </row>
    <row r="199" spans="1:12" x14ac:dyDescent="0.35">
      <c r="A199" s="511" t="s">
        <v>3287</v>
      </c>
      <c r="B199" s="511" t="s">
        <v>1509</v>
      </c>
      <c r="C199" s="512" t="s">
        <v>3536</v>
      </c>
      <c r="D199" s="512"/>
      <c r="E199" s="512"/>
      <c r="F199" s="512"/>
      <c r="G199" s="511" t="s">
        <v>3537</v>
      </c>
      <c r="H199" s="512"/>
      <c r="I199" s="512"/>
      <c r="J199" s="512"/>
      <c r="K199" s="512"/>
      <c r="L199" s="512"/>
    </row>
    <row r="200" spans="1:12" s="519" customFormat="1" x14ac:dyDescent="0.35">
      <c r="A200" s="518" t="s">
        <v>3497</v>
      </c>
      <c r="B200" s="518" t="s">
        <v>411</v>
      </c>
      <c r="C200" s="519" t="s">
        <v>3538</v>
      </c>
      <c r="E200" s="519" t="s">
        <v>3499</v>
      </c>
      <c r="F200" s="519" t="s">
        <v>3296</v>
      </c>
      <c r="G200" s="518"/>
      <c r="K200" s="519" t="b">
        <v>1</v>
      </c>
    </row>
    <row r="201" spans="1:12" x14ac:dyDescent="0.35">
      <c r="A201" s="500" t="s">
        <v>3331</v>
      </c>
      <c r="B201" s="500" t="s">
        <v>412</v>
      </c>
      <c r="C201" s="500" t="s">
        <v>3539</v>
      </c>
      <c r="D201" s="500"/>
      <c r="E201" s="500" t="s">
        <v>3540</v>
      </c>
      <c r="F201" s="500"/>
      <c r="G201" t="s">
        <v>3541</v>
      </c>
      <c r="K201" t="b">
        <v>1</v>
      </c>
    </row>
    <row r="202" spans="1:12" x14ac:dyDescent="0.35">
      <c r="A202" s="500" t="s">
        <v>3331</v>
      </c>
      <c r="B202" s="500" t="s">
        <v>413</v>
      </c>
      <c r="C202" s="500" t="s">
        <v>3503</v>
      </c>
      <c r="D202" s="500"/>
      <c r="E202" s="500" t="s">
        <v>3335</v>
      </c>
      <c r="G202" s="500"/>
      <c r="H202" s="500"/>
      <c r="K202" s="500" t="s">
        <v>3303</v>
      </c>
    </row>
    <row r="203" spans="1:12" x14ac:dyDescent="0.35">
      <c r="A203" s="500" t="s">
        <v>3337</v>
      </c>
      <c r="B203" s="500" t="s">
        <v>414</v>
      </c>
      <c r="C203" s="500"/>
      <c r="D203" s="500"/>
      <c r="E203" s="500"/>
      <c r="G203" s="500"/>
      <c r="H203" s="500"/>
      <c r="I203" t="s">
        <v>3542</v>
      </c>
      <c r="K203" s="500"/>
    </row>
    <row r="204" spans="1:12" x14ac:dyDescent="0.35">
      <c r="A204" s="500" t="s">
        <v>3319</v>
      </c>
      <c r="B204" s="500" t="s">
        <v>415</v>
      </c>
      <c r="C204" s="500" t="s">
        <v>3543</v>
      </c>
      <c r="D204" s="500" t="s">
        <v>3340</v>
      </c>
      <c r="E204" s="500"/>
      <c r="G204" s="500"/>
      <c r="H204" s="500"/>
      <c r="K204" s="500"/>
    </row>
    <row r="205" spans="1:12" x14ac:dyDescent="0.35">
      <c r="A205" s="500" t="s">
        <v>3337</v>
      </c>
      <c r="B205" s="500" t="s">
        <v>416</v>
      </c>
      <c r="C205" s="500"/>
      <c r="D205" s="500"/>
      <c r="E205" s="500"/>
      <c r="H205" s="500"/>
      <c r="I205" t="s">
        <v>3544</v>
      </c>
      <c r="K205" s="500"/>
    </row>
    <row r="206" spans="1:12" x14ac:dyDescent="0.35">
      <c r="A206" s="500" t="s">
        <v>3337</v>
      </c>
      <c r="B206" s="500" t="s">
        <v>417</v>
      </c>
      <c r="C206" s="500"/>
      <c r="D206" s="500"/>
      <c r="E206" s="500"/>
      <c r="H206" s="500"/>
      <c r="I206" t="s">
        <v>3545</v>
      </c>
      <c r="K206" s="500"/>
    </row>
    <row r="207" spans="1:12" x14ac:dyDescent="0.35">
      <c r="A207" s="500" t="s">
        <v>3337</v>
      </c>
      <c r="B207" s="500" t="s">
        <v>418</v>
      </c>
      <c r="C207" s="500"/>
      <c r="D207" s="500"/>
      <c r="E207" s="500"/>
      <c r="H207" s="500"/>
      <c r="I207" t="s">
        <v>3546</v>
      </c>
      <c r="K207" s="500"/>
    </row>
    <row r="208" spans="1:12" x14ac:dyDescent="0.35">
      <c r="A208" s="500" t="s">
        <v>3290</v>
      </c>
      <c r="B208" s="500" t="s">
        <v>419</v>
      </c>
      <c r="C208" s="500" t="s">
        <v>3547</v>
      </c>
      <c r="D208" s="500"/>
      <c r="E208" s="500"/>
      <c r="G208" t="s">
        <v>3548</v>
      </c>
      <c r="H208" s="500"/>
      <c r="K208" s="500" t="b">
        <v>1</v>
      </c>
    </row>
    <row r="209" spans="1:14" x14ac:dyDescent="0.35">
      <c r="A209" t="s">
        <v>3346</v>
      </c>
      <c r="B209" t="s">
        <v>420</v>
      </c>
      <c r="C209" t="s">
        <v>3417</v>
      </c>
      <c r="F209" s="500" t="s">
        <v>3296</v>
      </c>
    </row>
    <row r="210" spans="1:14" x14ac:dyDescent="0.35">
      <c r="A210" s="513" t="s">
        <v>3348</v>
      </c>
      <c r="B210" s="513" t="s">
        <v>3549</v>
      </c>
      <c r="C210" s="513" t="s">
        <v>3378</v>
      </c>
      <c r="D210" s="513"/>
      <c r="F210" s="500" t="s">
        <v>3296</v>
      </c>
      <c r="G210" s="513" t="s">
        <v>3550</v>
      </c>
      <c r="H210" s="513"/>
    </row>
    <row r="211" spans="1:14" x14ac:dyDescent="0.35">
      <c r="A211" s="513" t="s">
        <v>3352</v>
      </c>
      <c r="B211" s="513" t="s">
        <v>422</v>
      </c>
      <c r="C211" s="513" t="s">
        <v>3353</v>
      </c>
      <c r="D211" s="513"/>
      <c r="E211" s="513"/>
      <c r="F211" s="500" t="s">
        <v>3296</v>
      </c>
      <c r="G211" s="513" t="s">
        <v>3551</v>
      </c>
      <c r="H211" s="513"/>
      <c r="I211" s="513"/>
      <c r="K211" s="513"/>
      <c r="L211" s="513"/>
      <c r="M211" s="513"/>
      <c r="N211" s="513"/>
    </row>
    <row r="212" spans="1:14" x14ac:dyDescent="0.35">
      <c r="A212" t="s">
        <v>3328</v>
      </c>
      <c r="B212" t="s">
        <v>423</v>
      </c>
      <c r="C212" s="515" t="s">
        <v>3355</v>
      </c>
      <c r="D212" s="515"/>
      <c r="F212" s="500" t="s">
        <v>3296</v>
      </c>
    </row>
    <row r="213" spans="1:14" x14ac:dyDescent="0.35">
      <c r="A213" t="s">
        <v>3356</v>
      </c>
      <c r="B213" t="s">
        <v>424</v>
      </c>
      <c r="C213" t="s">
        <v>3357</v>
      </c>
      <c r="F213" t="b">
        <v>1</v>
      </c>
      <c r="G213" t="s">
        <v>3552</v>
      </c>
    </row>
    <row r="214" spans="1:14" x14ac:dyDescent="0.35">
      <c r="A214" t="s">
        <v>3290</v>
      </c>
      <c r="B214" t="s">
        <v>439</v>
      </c>
      <c r="C214" t="s">
        <v>3359</v>
      </c>
      <c r="G214" t="s">
        <v>3553</v>
      </c>
    </row>
    <row r="215" spans="1:14" x14ac:dyDescent="0.35">
      <c r="A215" t="s">
        <v>3290</v>
      </c>
      <c r="B215" t="s">
        <v>440</v>
      </c>
      <c r="C215" t="s">
        <v>3361</v>
      </c>
      <c r="G215" t="s">
        <v>3554</v>
      </c>
    </row>
    <row r="216" spans="1:14" x14ac:dyDescent="0.35">
      <c r="A216" s="516" t="s">
        <v>3316</v>
      </c>
      <c r="B216" s="516" t="s">
        <v>1509</v>
      </c>
      <c r="C216" s="517" t="s">
        <v>3536</v>
      </c>
      <c r="D216" s="517"/>
      <c r="E216" s="517"/>
      <c r="F216" s="517"/>
      <c r="G216" s="516"/>
      <c r="H216" s="517"/>
      <c r="I216" s="517"/>
      <c r="J216" s="517"/>
      <c r="K216" s="517"/>
      <c r="L216" s="517"/>
    </row>
    <row r="217" spans="1:14" x14ac:dyDescent="0.35">
      <c r="A217" s="511" t="s">
        <v>3287</v>
      </c>
      <c r="B217" s="511" t="s">
        <v>961</v>
      </c>
      <c r="C217" s="512" t="s">
        <v>3555</v>
      </c>
      <c r="D217" s="512"/>
      <c r="E217" s="512"/>
      <c r="F217" s="512"/>
      <c r="G217" s="511" t="s">
        <v>3556</v>
      </c>
      <c r="H217" s="512"/>
      <c r="I217" s="512"/>
      <c r="J217" s="512"/>
      <c r="K217" s="512"/>
      <c r="L217" s="512"/>
    </row>
    <row r="218" spans="1:14" x14ac:dyDescent="0.35">
      <c r="A218" s="500" t="s">
        <v>3328</v>
      </c>
      <c r="B218" s="500" t="s">
        <v>441</v>
      </c>
      <c r="C218" s="500" t="s">
        <v>3557</v>
      </c>
      <c r="D218" s="500"/>
      <c r="E218" s="500" t="s">
        <v>3558</v>
      </c>
      <c r="F218" s="500" t="s">
        <v>3296</v>
      </c>
      <c r="K218" s="500" t="s">
        <v>3303</v>
      </c>
    </row>
    <row r="219" spans="1:14" x14ac:dyDescent="0.35">
      <c r="A219" s="500" t="s">
        <v>3331</v>
      </c>
      <c r="B219" s="500" t="s">
        <v>442</v>
      </c>
      <c r="C219" s="500" t="s">
        <v>3559</v>
      </c>
      <c r="D219" s="500"/>
      <c r="E219" s="500"/>
      <c r="G219" s="500" t="s">
        <v>3560</v>
      </c>
      <c r="H219" s="500"/>
      <c r="K219" t="b">
        <v>1</v>
      </c>
    </row>
    <row r="220" spans="1:14" x14ac:dyDescent="0.35">
      <c r="A220" s="500" t="s">
        <v>3331</v>
      </c>
      <c r="B220" s="500" t="s">
        <v>443</v>
      </c>
      <c r="C220" s="500" t="s">
        <v>3503</v>
      </c>
      <c r="D220" s="500"/>
      <c r="E220" s="500" t="s">
        <v>3335</v>
      </c>
      <c r="H220" s="500" t="s">
        <v>3336</v>
      </c>
      <c r="K220" s="500" t="s">
        <v>3303</v>
      </c>
    </row>
    <row r="221" spans="1:14" x14ac:dyDescent="0.35">
      <c r="A221" s="500" t="s">
        <v>3337</v>
      </c>
      <c r="B221" s="500" t="s">
        <v>444</v>
      </c>
      <c r="C221" s="500"/>
      <c r="D221" s="500"/>
      <c r="E221" s="500"/>
      <c r="H221" s="500"/>
      <c r="I221" t="s">
        <v>3561</v>
      </c>
      <c r="K221" s="500"/>
    </row>
    <row r="222" spans="1:14" x14ac:dyDescent="0.35">
      <c r="A222" s="500" t="s">
        <v>3319</v>
      </c>
      <c r="B222" s="500" t="s">
        <v>445</v>
      </c>
      <c r="C222" s="500" t="s">
        <v>3562</v>
      </c>
      <c r="D222" s="500" t="s">
        <v>3340</v>
      </c>
      <c r="E222" s="500"/>
      <c r="H222" s="500"/>
      <c r="K222" s="500"/>
    </row>
    <row r="223" spans="1:14" x14ac:dyDescent="0.35">
      <c r="A223" s="500" t="s">
        <v>3337</v>
      </c>
      <c r="B223" s="500" t="s">
        <v>446</v>
      </c>
      <c r="C223" s="500"/>
      <c r="D223" s="500"/>
      <c r="E223" s="500"/>
      <c r="H223" s="500"/>
      <c r="I223" t="s">
        <v>3563</v>
      </c>
      <c r="K223" s="500"/>
    </row>
    <row r="224" spans="1:14" x14ac:dyDescent="0.35">
      <c r="A224" s="500" t="s">
        <v>3337</v>
      </c>
      <c r="B224" s="500" t="s">
        <v>447</v>
      </c>
      <c r="C224" s="500"/>
      <c r="D224" s="500"/>
      <c r="E224" s="500"/>
      <c r="H224" s="500"/>
      <c r="I224" t="s">
        <v>3564</v>
      </c>
      <c r="K224" s="500"/>
    </row>
    <row r="225" spans="1:14" x14ac:dyDescent="0.35">
      <c r="A225" s="500" t="s">
        <v>3337</v>
      </c>
      <c r="B225" s="500" t="s">
        <v>448</v>
      </c>
      <c r="C225" s="500"/>
      <c r="D225" s="500"/>
      <c r="E225" s="500"/>
      <c r="H225" s="500"/>
      <c r="I225" t="s">
        <v>3565</v>
      </c>
      <c r="K225" s="500"/>
    </row>
    <row r="226" spans="1:14" x14ac:dyDescent="0.35">
      <c r="A226" s="500" t="s">
        <v>3290</v>
      </c>
      <c r="B226" s="500" t="s">
        <v>449</v>
      </c>
      <c r="C226" s="500" t="s">
        <v>3566</v>
      </c>
      <c r="D226" s="500"/>
      <c r="E226" s="500"/>
      <c r="G226" t="s">
        <v>3567</v>
      </c>
      <c r="H226" s="500"/>
      <c r="K226" s="500" t="b">
        <v>1</v>
      </c>
    </row>
    <row r="227" spans="1:14" x14ac:dyDescent="0.35">
      <c r="A227" t="s">
        <v>3346</v>
      </c>
      <c r="B227" t="s">
        <v>450</v>
      </c>
      <c r="C227" t="s">
        <v>3417</v>
      </c>
      <c r="F227" s="500" t="s">
        <v>3296</v>
      </c>
    </row>
    <row r="228" spans="1:14" x14ac:dyDescent="0.35">
      <c r="A228" s="513" t="s">
        <v>3348</v>
      </c>
      <c r="B228" s="513" t="s">
        <v>3568</v>
      </c>
      <c r="C228" s="513" t="s">
        <v>3378</v>
      </c>
      <c r="D228" s="513"/>
      <c r="F228" s="500" t="s">
        <v>3296</v>
      </c>
      <c r="G228" s="513" t="s">
        <v>3569</v>
      </c>
      <c r="H228" s="513"/>
    </row>
    <row r="229" spans="1:14" x14ac:dyDescent="0.35">
      <c r="A229" s="513" t="s">
        <v>3352</v>
      </c>
      <c r="B229" s="513" t="s">
        <v>452</v>
      </c>
      <c r="C229" s="513" t="s">
        <v>3353</v>
      </c>
      <c r="D229" s="513"/>
      <c r="E229" s="513"/>
      <c r="F229" s="500" t="s">
        <v>3296</v>
      </c>
      <c r="G229" s="513" t="s">
        <v>3570</v>
      </c>
      <c r="H229" s="513"/>
      <c r="I229" s="513"/>
      <c r="K229" s="513"/>
      <c r="L229" s="513"/>
      <c r="M229" s="513"/>
      <c r="N229" s="513"/>
    </row>
    <row r="230" spans="1:14" x14ac:dyDescent="0.35">
      <c r="A230" t="s">
        <v>3328</v>
      </c>
      <c r="B230" t="s">
        <v>453</v>
      </c>
      <c r="C230" s="515" t="s">
        <v>3355</v>
      </c>
      <c r="D230" s="515"/>
      <c r="F230" s="500" t="s">
        <v>3296</v>
      </c>
    </row>
    <row r="231" spans="1:14" x14ac:dyDescent="0.35">
      <c r="A231" t="s">
        <v>3356</v>
      </c>
      <c r="B231" t="s">
        <v>454</v>
      </c>
      <c r="C231" t="s">
        <v>3357</v>
      </c>
      <c r="F231" t="b">
        <v>1</v>
      </c>
      <c r="G231" t="s">
        <v>3571</v>
      </c>
    </row>
    <row r="232" spans="1:14" x14ac:dyDescent="0.35">
      <c r="A232" t="s">
        <v>3290</v>
      </c>
      <c r="B232" t="s">
        <v>469</v>
      </c>
      <c r="C232" t="s">
        <v>3359</v>
      </c>
      <c r="G232" t="s">
        <v>3572</v>
      </c>
    </row>
    <row r="233" spans="1:14" x14ac:dyDescent="0.35">
      <c r="A233" t="s">
        <v>3290</v>
      </c>
      <c r="B233" t="s">
        <v>470</v>
      </c>
      <c r="C233" t="s">
        <v>3361</v>
      </c>
      <c r="G233" t="s">
        <v>3573</v>
      </c>
    </row>
    <row r="234" spans="1:14" x14ac:dyDescent="0.35">
      <c r="A234" s="516" t="s">
        <v>3316</v>
      </c>
      <c r="B234" s="516" t="s">
        <v>961</v>
      </c>
      <c r="C234" s="517" t="s">
        <v>3555</v>
      </c>
      <c r="D234" s="517"/>
      <c r="E234" s="517"/>
      <c r="F234" s="517"/>
      <c r="G234" s="516"/>
      <c r="H234" s="517"/>
      <c r="I234" s="517"/>
      <c r="J234" s="517"/>
      <c r="K234" s="517"/>
      <c r="L234" s="517"/>
    </row>
    <row r="235" spans="1:14" x14ac:dyDescent="0.35">
      <c r="A235" s="511" t="s">
        <v>3287</v>
      </c>
      <c r="B235" s="511" t="s">
        <v>3574</v>
      </c>
      <c r="C235" s="512" t="s">
        <v>3575</v>
      </c>
      <c r="D235" s="512"/>
      <c r="E235" s="512"/>
      <c r="F235" s="512"/>
      <c r="G235" s="511" t="s">
        <v>3576</v>
      </c>
      <c r="H235" s="512"/>
      <c r="I235" s="512"/>
      <c r="J235" s="512"/>
      <c r="K235" s="512"/>
      <c r="L235" s="512"/>
    </row>
    <row r="236" spans="1:14" s="519" customFormat="1" x14ac:dyDescent="0.35">
      <c r="A236" s="518" t="s">
        <v>3497</v>
      </c>
      <c r="B236" s="518" t="s">
        <v>471</v>
      </c>
      <c r="C236" s="519" t="s">
        <v>3577</v>
      </c>
      <c r="E236" s="519" t="s">
        <v>3499</v>
      </c>
      <c r="F236" s="519" t="s">
        <v>3296</v>
      </c>
      <c r="G236" s="518"/>
      <c r="K236" s="519" t="b">
        <v>1</v>
      </c>
    </row>
    <row r="237" spans="1:14" x14ac:dyDescent="0.35">
      <c r="A237" s="500" t="s">
        <v>3331</v>
      </c>
      <c r="B237" s="500" t="s">
        <v>472</v>
      </c>
      <c r="C237" s="500" t="s">
        <v>3539</v>
      </c>
      <c r="D237" s="500"/>
      <c r="E237" s="500" t="s">
        <v>3578</v>
      </c>
      <c r="F237" s="500"/>
      <c r="G237" s="500" t="s">
        <v>3579</v>
      </c>
      <c r="H237" s="500" t="s">
        <v>3580</v>
      </c>
      <c r="K237" t="b">
        <v>1</v>
      </c>
    </row>
    <row r="238" spans="1:14" x14ac:dyDescent="0.35">
      <c r="A238" s="500" t="s">
        <v>3331</v>
      </c>
      <c r="B238" s="500" t="s">
        <v>473</v>
      </c>
      <c r="C238" s="500" t="s">
        <v>3503</v>
      </c>
      <c r="D238" s="500"/>
      <c r="E238" s="500" t="s">
        <v>3335</v>
      </c>
      <c r="G238" s="500"/>
      <c r="H238" s="500"/>
      <c r="K238" s="500" t="s">
        <v>3303</v>
      </c>
    </row>
    <row r="239" spans="1:14" x14ac:dyDescent="0.35">
      <c r="A239" s="500" t="s">
        <v>3337</v>
      </c>
      <c r="B239" s="500" t="s">
        <v>474</v>
      </c>
      <c r="C239" s="500"/>
      <c r="D239" s="500"/>
      <c r="E239" s="500"/>
      <c r="G239" s="500"/>
      <c r="H239" s="500"/>
      <c r="I239" t="s">
        <v>3581</v>
      </c>
      <c r="K239" s="500" t="s">
        <v>3303</v>
      </c>
    </row>
    <row r="240" spans="1:14" x14ac:dyDescent="0.35">
      <c r="A240" s="500" t="s">
        <v>3319</v>
      </c>
      <c r="B240" s="500" t="s">
        <v>475</v>
      </c>
      <c r="C240" s="500" t="s">
        <v>3582</v>
      </c>
      <c r="D240" s="500" t="s">
        <v>3340</v>
      </c>
      <c r="E240" s="500"/>
      <c r="G240" s="500"/>
      <c r="H240" s="500"/>
      <c r="K240" s="500"/>
    </row>
    <row r="241" spans="1:15" x14ac:dyDescent="0.35">
      <c r="A241" s="500" t="s">
        <v>3337</v>
      </c>
      <c r="B241" s="500" t="s">
        <v>476</v>
      </c>
      <c r="C241" s="500"/>
      <c r="D241" s="500"/>
      <c r="E241" s="500"/>
      <c r="H241" s="500"/>
      <c r="I241" t="s">
        <v>3583</v>
      </c>
      <c r="K241" s="500"/>
    </row>
    <row r="242" spans="1:15" x14ac:dyDescent="0.35">
      <c r="A242" s="500" t="s">
        <v>3337</v>
      </c>
      <c r="B242" s="500" t="s">
        <v>477</v>
      </c>
      <c r="C242" s="500"/>
      <c r="D242" s="500"/>
      <c r="E242" s="500"/>
      <c r="H242" s="500"/>
      <c r="I242" t="s">
        <v>3584</v>
      </c>
      <c r="K242" s="500"/>
    </row>
    <row r="243" spans="1:15" x14ac:dyDescent="0.35">
      <c r="A243" s="500" t="s">
        <v>3337</v>
      </c>
      <c r="B243" s="500" t="s">
        <v>478</v>
      </c>
      <c r="C243" s="500"/>
      <c r="D243" s="500"/>
      <c r="E243" s="500"/>
      <c r="H243" s="500"/>
      <c r="I243" t="s">
        <v>3585</v>
      </c>
      <c r="K243" s="500"/>
    </row>
    <row r="244" spans="1:15" x14ac:dyDescent="0.35">
      <c r="A244" s="500" t="s">
        <v>3290</v>
      </c>
      <c r="B244" s="500" t="s">
        <v>479</v>
      </c>
      <c r="C244" s="500" t="s">
        <v>3586</v>
      </c>
      <c r="D244" s="500"/>
      <c r="E244" s="500"/>
      <c r="G244" t="s">
        <v>3587</v>
      </c>
      <c r="H244" s="500"/>
      <c r="K244" s="500" t="b">
        <v>1</v>
      </c>
    </row>
    <row r="245" spans="1:15" x14ac:dyDescent="0.35">
      <c r="A245" t="s">
        <v>3346</v>
      </c>
      <c r="B245" t="s">
        <v>480</v>
      </c>
      <c r="C245" t="s">
        <v>3417</v>
      </c>
      <c r="F245" s="500" t="s">
        <v>3296</v>
      </c>
      <c r="O245" s="513"/>
    </row>
    <row r="246" spans="1:15" x14ac:dyDescent="0.35">
      <c r="A246" s="513" t="s">
        <v>3348</v>
      </c>
      <c r="B246" s="513" t="s">
        <v>3588</v>
      </c>
      <c r="C246" s="513" t="s">
        <v>3378</v>
      </c>
      <c r="D246" s="513"/>
      <c r="F246" s="500" t="s">
        <v>3296</v>
      </c>
      <c r="G246" s="513" t="s">
        <v>3589</v>
      </c>
      <c r="H246" s="513"/>
    </row>
    <row r="247" spans="1:15" s="513" customFormat="1" x14ac:dyDescent="0.35">
      <c r="A247" s="513" t="s">
        <v>3352</v>
      </c>
      <c r="B247" s="513" t="s">
        <v>482</v>
      </c>
      <c r="C247" s="513" t="s">
        <v>3353</v>
      </c>
      <c r="F247" s="500" t="s">
        <v>3296</v>
      </c>
      <c r="G247" s="513" t="s">
        <v>3590</v>
      </c>
    </row>
    <row r="248" spans="1:15" x14ac:dyDescent="0.35">
      <c r="A248" t="s">
        <v>3328</v>
      </c>
      <c r="B248" t="s">
        <v>483</v>
      </c>
      <c r="C248" s="515" t="s">
        <v>3355</v>
      </c>
      <c r="D248" s="515"/>
      <c r="F248" s="500" t="s">
        <v>3296</v>
      </c>
    </row>
    <row r="249" spans="1:15" x14ac:dyDescent="0.35">
      <c r="A249" t="s">
        <v>3356</v>
      </c>
      <c r="B249" t="s">
        <v>484</v>
      </c>
      <c r="C249" t="s">
        <v>3357</v>
      </c>
      <c r="F249" t="b">
        <v>1</v>
      </c>
      <c r="G249" t="s">
        <v>3591</v>
      </c>
    </row>
    <row r="250" spans="1:15" x14ac:dyDescent="0.35">
      <c r="A250" t="s">
        <v>3290</v>
      </c>
      <c r="B250" t="s">
        <v>499</v>
      </c>
      <c r="C250" t="s">
        <v>3359</v>
      </c>
      <c r="G250" t="s">
        <v>3592</v>
      </c>
    </row>
    <row r="251" spans="1:15" x14ac:dyDescent="0.35">
      <c r="A251" t="s">
        <v>3290</v>
      </c>
      <c r="B251" t="s">
        <v>500</v>
      </c>
      <c r="C251" t="s">
        <v>3361</v>
      </c>
      <c r="G251" t="s">
        <v>3593</v>
      </c>
    </row>
    <row r="252" spans="1:15" x14ac:dyDescent="0.35">
      <c r="A252" s="516" t="s">
        <v>3316</v>
      </c>
      <c r="B252" s="516" t="s">
        <v>3574</v>
      </c>
      <c r="C252" s="517" t="s">
        <v>3575</v>
      </c>
      <c r="D252" s="517"/>
      <c r="E252" s="517"/>
      <c r="F252" s="517"/>
      <c r="G252" s="516"/>
      <c r="H252" s="517"/>
      <c r="I252" s="517"/>
      <c r="J252" s="517"/>
      <c r="K252" s="517"/>
      <c r="L252" s="517"/>
    </row>
    <row r="253" spans="1:15" x14ac:dyDescent="0.35">
      <c r="A253" s="511" t="s">
        <v>3287</v>
      </c>
      <c r="B253" s="511" t="s">
        <v>1575</v>
      </c>
      <c r="C253" s="512" t="s">
        <v>3594</v>
      </c>
      <c r="D253" s="512"/>
      <c r="E253" s="512"/>
      <c r="F253" s="512"/>
      <c r="G253" s="511" t="s">
        <v>3595</v>
      </c>
      <c r="H253" s="512"/>
      <c r="I253" s="512"/>
      <c r="J253" s="512"/>
      <c r="K253" s="512"/>
      <c r="L253" s="512"/>
    </row>
    <row r="254" spans="1:15" s="519" customFormat="1" x14ac:dyDescent="0.35">
      <c r="A254" s="518" t="s">
        <v>3497</v>
      </c>
      <c r="B254" s="518" t="s">
        <v>501</v>
      </c>
      <c r="C254" s="519" t="s">
        <v>3596</v>
      </c>
      <c r="E254" s="519" t="s">
        <v>3499</v>
      </c>
      <c r="F254" s="519" t="s">
        <v>3296</v>
      </c>
      <c r="G254" s="518"/>
      <c r="K254" s="519" t="b">
        <v>1</v>
      </c>
    </row>
    <row r="255" spans="1:15" x14ac:dyDescent="0.35">
      <c r="A255" s="500" t="s">
        <v>3331</v>
      </c>
      <c r="B255" s="500" t="s">
        <v>502</v>
      </c>
      <c r="C255" s="500" t="s">
        <v>3597</v>
      </c>
      <c r="D255" s="500"/>
      <c r="E255" s="500" t="s">
        <v>3598</v>
      </c>
      <c r="G255" s="500" t="s">
        <v>3599</v>
      </c>
      <c r="H255" s="500" t="s">
        <v>3580</v>
      </c>
      <c r="K255" s="500" t="s">
        <v>3303</v>
      </c>
    </row>
    <row r="256" spans="1:15" x14ac:dyDescent="0.35">
      <c r="A256" s="500" t="s">
        <v>3331</v>
      </c>
      <c r="B256" s="500" t="s">
        <v>503</v>
      </c>
      <c r="C256" s="500" t="s">
        <v>3503</v>
      </c>
      <c r="D256" s="500"/>
      <c r="E256" s="500" t="s">
        <v>3335</v>
      </c>
      <c r="G256" s="500"/>
      <c r="H256" s="500"/>
      <c r="K256" s="500" t="s">
        <v>3303</v>
      </c>
    </row>
    <row r="257" spans="1:14" x14ac:dyDescent="0.35">
      <c r="A257" s="500" t="s">
        <v>3337</v>
      </c>
      <c r="B257" s="500" t="s">
        <v>504</v>
      </c>
      <c r="C257" s="500"/>
      <c r="D257" s="500"/>
      <c r="E257" s="500"/>
      <c r="G257" s="500"/>
      <c r="H257" s="500"/>
      <c r="I257" t="s">
        <v>3600</v>
      </c>
      <c r="K257" s="500"/>
    </row>
    <row r="258" spans="1:14" x14ac:dyDescent="0.35">
      <c r="A258" s="500" t="s">
        <v>3319</v>
      </c>
      <c r="B258" s="500" t="s">
        <v>505</v>
      </c>
      <c r="C258" s="500" t="s">
        <v>3601</v>
      </c>
      <c r="D258" s="500" t="s">
        <v>3340</v>
      </c>
      <c r="E258" s="500"/>
      <c r="G258" s="500"/>
      <c r="H258" s="500"/>
      <c r="K258" s="500"/>
    </row>
    <row r="259" spans="1:14" x14ac:dyDescent="0.35">
      <c r="A259" s="500" t="s">
        <v>3337</v>
      </c>
      <c r="B259" s="500" t="s">
        <v>506</v>
      </c>
      <c r="C259" s="500"/>
      <c r="D259" s="500"/>
      <c r="E259" s="500"/>
      <c r="H259" s="500"/>
      <c r="I259" t="s">
        <v>3602</v>
      </c>
      <c r="K259" s="500"/>
    </row>
    <row r="260" spans="1:14" x14ac:dyDescent="0.35">
      <c r="A260" s="500" t="s">
        <v>3337</v>
      </c>
      <c r="B260" s="500" t="s">
        <v>507</v>
      </c>
      <c r="C260" s="500"/>
      <c r="D260" s="500"/>
      <c r="E260" s="500"/>
      <c r="H260" s="500"/>
      <c r="I260" t="s">
        <v>3603</v>
      </c>
      <c r="K260" s="500"/>
    </row>
    <row r="261" spans="1:14" x14ac:dyDescent="0.35">
      <c r="A261" s="500" t="s">
        <v>3337</v>
      </c>
      <c r="B261" s="500" t="s">
        <v>508</v>
      </c>
      <c r="C261" s="500"/>
      <c r="D261" s="500"/>
      <c r="E261" s="500"/>
      <c r="H261" s="500"/>
      <c r="I261" t="s">
        <v>3604</v>
      </c>
      <c r="K261" s="500"/>
    </row>
    <row r="262" spans="1:14" x14ac:dyDescent="0.35">
      <c r="A262" s="500" t="s">
        <v>3290</v>
      </c>
      <c r="B262" s="500" t="s">
        <v>509</v>
      </c>
      <c r="C262" s="500" t="s">
        <v>3605</v>
      </c>
      <c r="D262" s="500"/>
      <c r="E262" s="500"/>
      <c r="G262" t="s">
        <v>3606</v>
      </c>
      <c r="H262" s="500"/>
      <c r="K262" s="500" t="b">
        <v>1</v>
      </c>
    </row>
    <row r="263" spans="1:14" x14ac:dyDescent="0.35">
      <c r="A263" t="s">
        <v>3346</v>
      </c>
      <c r="B263" t="s">
        <v>510</v>
      </c>
      <c r="C263" t="s">
        <v>3417</v>
      </c>
      <c r="F263" s="500" t="s">
        <v>3296</v>
      </c>
    </row>
    <row r="264" spans="1:14" x14ac:dyDescent="0.35">
      <c r="A264" s="513" t="s">
        <v>3348</v>
      </c>
      <c r="B264" s="513" t="s">
        <v>3607</v>
      </c>
      <c r="C264" s="513" t="s">
        <v>3378</v>
      </c>
      <c r="D264" s="513"/>
      <c r="F264" s="500" t="s">
        <v>3296</v>
      </c>
      <c r="G264" s="513" t="s">
        <v>3608</v>
      </c>
      <c r="H264" s="513"/>
    </row>
    <row r="265" spans="1:14" x14ac:dyDescent="0.35">
      <c r="A265" s="513" t="s">
        <v>3352</v>
      </c>
      <c r="B265" s="513" t="s">
        <v>512</v>
      </c>
      <c r="C265" s="513" t="s">
        <v>3353</v>
      </c>
      <c r="D265" s="513"/>
      <c r="E265" s="513"/>
      <c r="F265" s="500" t="s">
        <v>3296</v>
      </c>
      <c r="G265" s="513" t="s">
        <v>3609</v>
      </c>
      <c r="H265" s="513"/>
      <c r="I265" s="513"/>
      <c r="K265" s="513"/>
      <c r="L265" s="513"/>
      <c r="M265" s="513"/>
      <c r="N265" s="513"/>
    </row>
    <row r="266" spans="1:14" x14ac:dyDescent="0.35">
      <c r="A266" t="s">
        <v>3328</v>
      </c>
      <c r="B266" t="s">
        <v>513</v>
      </c>
      <c r="C266" s="515" t="s">
        <v>3355</v>
      </c>
      <c r="D266" s="515"/>
      <c r="F266" s="500" t="s">
        <v>3296</v>
      </c>
    </row>
    <row r="267" spans="1:14" x14ac:dyDescent="0.35">
      <c r="A267" t="s">
        <v>3356</v>
      </c>
      <c r="B267" t="s">
        <v>514</v>
      </c>
      <c r="C267" t="s">
        <v>3357</v>
      </c>
      <c r="F267" t="b">
        <v>1</v>
      </c>
      <c r="G267" t="s">
        <v>3610</v>
      </c>
    </row>
    <row r="268" spans="1:14" x14ac:dyDescent="0.35">
      <c r="A268" t="s">
        <v>3290</v>
      </c>
      <c r="B268" t="s">
        <v>529</v>
      </c>
      <c r="C268" t="s">
        <v>3359</v>
      </c>
      <c r="G268" t="s">
        <v>3611</v>
      </c>
    </row>
    <row r="269" spans="1:14" x14ac:dyDescent="0.35">
      <c r="A269" t="s">
        <v>3290</v>
      </c>
      <c r="B269" t="s">
        <v>530</v>
      </c>
      <c r="C269" t="s">
        <v>3361</v>
      </c>
      <c r="G269" t="s">
        <v>3612</v>
      </c>
    </row>
    <row r="270" spans="1:14" x14ac:dyDescent="0.35">
      <c r="A270" s="516" t="s">
        <v>3316</v>
      </c>
      <c r="B270" s="516" t="s">
        <v>1575</v>
      </c>
      <c r="C270" s="517" t="s">
        <v>3594</v>
      </c>
      <c r="D270" s="517"/>
      <c r="E270" s="517"/>
      <c r="F270" s="517"/>
      <c r="G270" s="516"/>
      <c r="H270" s="517"/>
      <c r="I270" s="517"/>
      <c r="J270" s="517"/>
      <c r="K270" s="517"/>
      <c r="L270" s="517"/>
    </row>
    <row r="271" spans="1:14" x14ac:dyDescent="0.35">
      <c r="A271" s="511" t="s">
        <v>3287</v>
      </c>
      <c r="B271" s="511" t="s">
        <v>1836</v>
      </c>
      <c r="C271" s="512" t="s">
        <v>3613</v>
      </c>
      <c r="D271" s="512"/>
      <c r="E271" s="512"/>
      <c r="F271" s="512"/>
      <c r="G271" s="511" t="s">
        <v>3614</v>
      </c>
      <c r="H271" s="512"/>
      <c r="I271" s="512"/>
      <c r="J271" s="512"/>
      <c r="K271" s="512"/>
      <c r="L271" s="512"/>
    </row>
    <row r="272" spans="1:14" x14ac:dyDescent="0.35">
      <c r="A272" s="500" t="s">
        <v>3328</v>
      </c>
      <c r="B272" s="500" t="s">
        <v>531</v>
      </c>
      <c r="C272" s="500" t="s">
        <v>3615</v>
      </c>
      <c r="D272" s="500"/>
      <c r="F272" s="500" t="s">
        <v>3296</v>
      </c>
      <c r="K272" s="500" t="s">
        <v>3303</v>
      </c>
    </row>
    <row r="273" spans="1:15" x14ac:dyDescent="0.35">
      <c r="A273" s="500" t="s">
        <v>3367</v>
      </c>
      <c r="B273" s="500" t="s">
        <v>532</v>
      </c>
      <c r="C273" s="500" t="s">
        <v>3616</v>
      </c>
      <c r="D273" s="500"/>
      <c r="G273" s="500" t="s">
        <v>3617</v>
      </c>
      <c r="H273" s="500" t="s">
        <v>3336</v>
      </c>
      <c r="K273" t="b">
        <v>1</v>
      </c>
    </row>
    <row r="274" spans="1:15" x14ac:dyDescent="0.35">
      <c r="A274" s="500" t="s">
        <v>3331</v>
      </c>
      <c r="B274" s="500" t="s">
        <v>533</v>
      </c>
      <c r="C274" s="500" t="s">
        <v>3334</v>
      </c>
      <c r="D274" s="500"/>
      <c r="E274" s="500" t="s">
        <v>3335</v>
      </c>
      <c r="K274" s="500" t="s">
        <v>3303</v>
      </c>
    </row>
    <row r="275" spans="1:15" x14ac:dyDescent="0.35">
      <c r="A275" s="500" t="s">
        <v>3337</v>
      </c>
      <c r="B275" s="500" t="s">
        <v>534</v>
      </c>
      <c r="C275" s="500"/>
      <c r="D275" s="500"/>
      <c r="E275" s="500"/>
      <c r="I275" t="s">
        <v>3618</v>
      </c>
      <c r="K275" s="500"/>
    </row>
    <row r="276" spans="1:15" x14ac:dyDescent="0.35">
      <c r="A276" s="500" t="s">
        <v>3319</v>
      </c>
      <c r="B276" s="500" t="s">
        <v>535</v>
      </c>
      <c r="C276" s="500" t="s">
        <v>3619</v>
      </c>
      <c r="D276" s="500" t="s">
        <v>3340</v>
      </c>
      <c r="E276" s="500"/>
      <c r="K276" s="500"/>
    </row>
    <row r="277" spans="1:15" x14ac:dyDescent="0.35">
      <c r="A277" s="500" t="s">
        <v>3337</v>
      </c>
      <c r="B277" s="500" t="s">
        <v>536</v>
      </c>
      <c r="C277" s="500"/>
      <c r="D277" s="500"/>
      <c r="E277" s="500"/>
      <c r="H277" s="500"/>
      <c r="I277" t="s">
        <v>3620</v>
      </c>
      <c r="K277" s="500"/>
    </row>
    <row r="278" spans="1:15" x14ac:dyDescent="0.35">
      <c r="A278" s="500" t="s">
        <v>3337</v>
      </c>
      <c r="B278" s="500" t="s">
        <v>537</v>
      </c>
      <c r="C278" s="500"/>
      <c r="D278" s="500"/>
      <c r="E278" s="500"/>
      <c r="H278" s="500"/>
      <c r="I278" t="s">
        <v>3621</v>
      </c>
      <c r="K278" s="500"/>
    </row>
    <row r="279" spans="1:15" x14ac:dyDescent="0.35">
      <c r="A279" s="500" t="s">
        <v>3337</v>
      </c>
      <c r="B279" s="500" t="s">
        <v>538</v>
      </c>
      <c r="C279" s="500"/>
      <c r="D279" s="500"/>
      <c r="E279" s="500"/>
      <c r="H279" s="500"/>
      <c r="I279" t="s">
        <v>3622</v>
      </c>
      <c r="K279" s="500"/>
    </row>
    <row r="280" spans="1:15" x14ac:dyDescent="0.35">
      <c r="A280" s="500" t="s">
        <v>3290</v>
      </c>
      <c r="B280" s="500" t="s">
        <v>539</v>
      </c>
      <c r="C280" s="500" t="s">
        <v>3623</v>
      </c>
      <c r="D280" s="500"/>
      <c r="E280" s="500"/>
      <c r="G280" t="s">
        <v>3624</v>
      </c>
      <c r="H280" s="500"/>
      <c r="K280" s="500" t="b">
        <v>1</v>
      </c>
    </row>
    <row r="281" spans="1:15" x14ac:dyDescent="0.35">
      <c r="A281" t="s">
        <v>3346</v>
      </c>
      <c r="B281" t="s">
        <v>540</v>
      </c>
      <c r="C281" t="s">
        <v>3417</v>
      </c>
      <c r="F281" s="500" t="s">
        <v>3296</v>
      </c>
    </row>
    <row r="282" spans="1:15" x14ac:dyDescent="0.35">
      <c r="A282" s="513" t="s">
        <v>3348</v>
      </c>
      <c r="B282" s="513" t="s">
        <v>3625</v>
      </c>
      <c r="C282" s="513" t="s">
        <v>3378</v>
      </c>
      <c r="D282" s="513"/>
      <c r="E282" s="513"/>
      <c r="F282" s="500" t="s">
        <v>3296</v>
      </c>
      <c r="G282" s="513" t="s">
        <v>3626</v>
      </c>
      <c r="H282" s="513"/>
      <c r="I282" s="513"/>
      <c r="K282" s="513"/>
      <c r="L282" s="513"/>
      <c r="M282" s="513"/>
      <c r="N282" s="513"/>
      <c r="O282" s="513"/>
    </row>
    <row r="283" spans="1:15" x14ac:dyDescent="0.35">
      <c r="A283" s="513" t="s">
        <v>3352</v>
      </c>
      <c r="B283" s="513" t="s">
        <v>542</v>
      </c>
      <c r="C283" s="513" t="s">
        <v>3353</v>
      </c>
      <c r="D283" s="513"/>
      <c r="E283" s="513"/>
      <c r="F283" s="500" t="s">
        <v>3296</v>
      </c>
      <c r="G283" s="513" t="s">
        <v>3627</v>
      </c>
      <c r="H283" s="513"/>
      <c r="I283" s="513"/>
      <c r="K283" s="513"/>
      <c r="L283" s="513"/>
      <c r="M283" s="513"/>
      <c r="N283" s="513"/>
      <c r="O283" s="513"/>
    </row>
    <row r="284" spans="1:15" x14ac:dyDescent="0.35">
      <c r="A284" t="s">
        <v>3328</v>
      </c>
      <c r="B284" t="s">
        <v>543</v>
      </c>
      <c r="C284" s="515" t="s">
        <v>3355</v>
      </c>
      <c r="D284" s="515"/>
      <c r="F284" s="500" t="s">
        <v>3296</v>
      </c>
    </row>
    <row r="285" spans="1:15" x14ac:dyDescent="0.35">
      <c r="A285" t="s">
        <v>3356</v>
      </c>
      <c r="B285" t="s">
        <v>544</v>
      </c>
      <c r="C285" t="s">
        <v>3357</v>
      </c>
      <c r="F285" t="b">
        <v>1</v>
      </c>
      <c r="G285" t="s">
        <v>3628</v>
      </c>
    </row>
    <row r="286" spans="1:15" x14ac:dyDescent="0.35">
      <c r="A286" t="s">
        <v>3290</v>
      </c>
      <c r="B286" t="s">
        <v>559</v>
      </c>
      <c r="C286" t="s">
        <v>3359</v>
      </c>
      <c r="G286" t="s">
        <v>3629</v>
      </c>
    </row>
    <row r="287" spans="1:15" x14ac:dyDescent="0.35">
      <c r="A287" t="s">
        <v>3290</v>
      </c>
      <c r="B287" t="s">
        <v>560</v>
      </c>
      <c r="C287" t="s">
        <v>3361</v>
      </c>
      <c r="G287" t="s">
        <v>3630</v>
      </c>
    </row>
    <row r="288" spans="1:15" x14ac:dyDescent="0.35">
      <c r="A288" s="516" t="s">
        <v>3316</v>
      </c>
      <c r="B288" s="516" t="s">
        <v>1836</v>
      </c>
      <c r="C288" s="517" t="s">
        <v>3613</v>
      </c>
      <c r="D288" s="517"/>
      <c r="E288" s="517"/>
      <c r="F288" s="517"/>
      <c r="G288" s="516"/>
      <c r="H288" s="517"/>
      <c r="I288" s="517"/>
      <c r="J288" s="517"/>
      <c r="K288" s="517"/>
      <c r="L288" s="517"/>
    </row>
    <row r="289" spans="1:15" x14ac:dyDescent="0.35">
      <c r="A289" s="511" t="s">
        <v>3287</v>
      </c>
      <c r="B289" s="511" t="s">
        <v>1684</v>
      </c>
      <c r="C289" s="512" t="s">
        <v>3631</v>
      </c>
      <c r="D289" s="512"/>
      <c r="E289" s="512"/>
      <c r="F289" s="512"/>
      <c r="G289" s="511" t="s">
        <v>3632</v>
      </c>
      <c r="H289" s="512"/>
      <c r="I289" s="512"/>
      <c r="J289" s="512"/>
      <c r="K289" s="512"/>
      <c r="L289" s="512"/>
    </row>
    <row r="290" spans="1:15" x14ac:dyDescent="0.35">
      <c r="A290" s="518" t="s">
        <v>3497</v>
      </c>
      <c r="B290" s="500" t="s">
        <v>561</v>
      </c>
      <c r="C290" s="519" t="s">
        <v>3633</v>
      </c>
      <c r="D290" s="500"/>
      <c r="E290" s="500" t="s">
        <v>3499</v>
      </c>
      <c r="F290" s="500" t="s">
        <v>3296</v>
      </c>
      <c r="K290" t="b">
        <v>1</v>
      </c>
    </row>
    <row r="291" spans="1:15" x14ac:dyDescent="0.35">
      <c r="A291" s="500" t="s">
        <v>3331</v>
      </c>
      <c r="B291" s="500" t="s">
        <v>562</v>
      </c>
      <c r="C291" s="500" t="s">
        <v>3634</v>
      </c>
      <c r="D291" s="500"/>
      <c r="E291" s="500" t="s">
        <v>3635</v>
      </c>
      <c r="G291" s="500" t="s">
        <v>3636</v>
      </c>
      <c r="H291" s="500" t="s">
        <v>3580</v>
      </c>
      <c r="K291" s="500" t="s">
        <v>3303</v>
      </c>
    </row>
    <row r="292" spans="1:15" x14ac:dyDescent="0.35">
      <c r="A292" s="500" t="s">
        <v>3331</v>
      </c>
      <c r="B292" s="500" t="s">
        <v>563</v>
      </c>
      <c r="C292" s="500" t="s">
        <v>3503</v>
      </c>
      <c r="D292" s="500"/>
      <c r="E292" s="500" t="s">
        <v>3335</v>
      </c>
      <c r="G292" s="500"/>
      <c r="H292" s="500"/>
      <c r="K292" s="500" t="s">
        <v>3303</v>
      </c>
    </row>
    <row r="293" spans="1:15" x14ac:dyDescent="0.35">
      <c r="A293" s="500" t="s">
        <v>3337</v>
      </c>
      <c r="B293" s="500" t="s">
        <v>564</v>
      </c>
      <c r="C293" s="500"/>
      <c r="D293" s="500"/>
      <c r="E293" s="500"/>
      <c r="G293" s="500"/>
      <c r="H293" s="500"/>
      <c r="I293" t="s">
        <v>3637</v>
      </c>
      <c r="K293" s="500"/>
    </row>
    <row r="294" spans="1:15" x14ac:dyDescent="0.35">
      <c r="A294" s="500" t="s">
        <v>3319</v>
      </c>
      <c r="B294" s="500" t="s">
        <v>565</v>
      </c>
      <c r="C294" s="500" t="s">
        <v>3638</v>
      </c>
      <c r="D294" s="500" t="s">
        <v>3340</v>
      </c>
      <c r="E294" s="500"/>
      <c r="G294" s="500"/>
      <c r="H294" s="500"/>
      <c r="K294" s="500"/>
    </row>
    <row r="295" spans="1:15" x14ac:dyDescent="0.35">
      <c r="A295" s="500" t="s">
        <v>3337</v>
      </c>
      <c r="B295" s="500" t="s">
        <v>566</v>
      </c>
      <c r="C295" s="500"/>
      <c r="D295" s="500"/>
      <c r="E295" s="500"/>
      <c r="H295" s="500"/>
      <c r="I295" t="s">
        <v>3639</v>
      </c>
      <c r="K295" s="500"/>
    </row>
    <row r="296" spans="1:15" x14ac:dyDescent="0.35">
      <c r="A296" s="500" t="s">
        <v>3337</v>
      </c>
      <c r="B296" s="500" t="s">
        <v>567</v>
      </c>
      <c r="C296" s="500"/>
      <c r="D296" s="500"/>
      <c r="E296" s="500"/>
      <c r="H296" s="500"/>
      <c r="I296" t="s">
        <v>3640</v>
      </c>
      <c r="K296" s="500"/>
    </row>
    <row r="297" spans="1:15" x14ac:dyDescent="0.35">
      <c r="A297" s="500" t="s">
        <v>3337</v>
      </c>
      <c r="B297" s="500" t="s">
        <v>568</v>
      </c>
      <c r="C297" s="500"/>
      <c r="D297" s="500"/>
      <c r="E297" s="500"/>
      <c r="H297" s="500"/>
      <c r="I297" t="s">
        <v>3641</v>
      </c>
      <c r="K297" s="500"/>
    </row>
    <row r="298" spans="1:15" x14ac:dyDescent="0.35">
      <c r="A298" s="500" t="s">
        <v>3290</v>
      </c>
      <c r="B298" s="500" t="s">
        <v>569</v>
      </c>
      <c r="C298" s="500" t="s">
        <v>3642</v>
      </c>
      <c r="D298" s="500"/>
      <c r="E298" s="500"/>
      <c r="G298" t="s">
        <v>3643</v>
      </c>
      <c r="H298" s="500"/>
      <c r="K298" s="500" t="b">
        <v>1</v>
      </c>
    </row>
    <row r="299" spans="1:15" x14ac:dyDescent="0.35">
      <c r="A299" t="s">
        <v>3346</v>
      </c>
      <c r="B299" t="s">
        <v>570</v>
      </c>
      <c r="C299" t="s">
        <v>3417</v>
      </c>
      <c r="F299" s="500" t="s">
        <v>3296</v>
      </c>
    </row>
    <row r="300" spans="1:15" x14ac:dyDescent="0.35">
      <c r="A300" s="513" t="s">
        <v>3348</v>
      </c>
      <c r="B300" s="513" t="s">
        <v>3644</v>
      </c>
      <c r="C300" s="513" t="s">
        <v>3378</v>
      </c>
      <c r="D300" s="513"/>
      <c r="F300" s="500" t="s">
        <v>3296</v>
      </c>
      <c r="G300" s="513" t="s">
        <v>3645</v>
      </c>
      <c r="H300" s="513"/>
    </row>
    <row r="301" spans="1:15" x14ac:dyDescent="0.35">
      <c r="A301" s="513" t="s">
        <v>3352</v>
      </c>
      <c r="B301" s="513" t="s">
        <v>572</v>
      </c>
      <c r="C301" s="513" t="s">
        <v>3353</v>
      </c>
      <c r="D301" s="513"/>
      <c r="E301" s="513"/>
      <c r="F301" s="500" t="s">
        <v>3296</v>
      </c>
      <c r="G301" s="513" t="s">
        <v>3646</v>
      </c>
      <c r="H301" s="513"/>
      <c r="I301" s="513"/>
      <c r="K301" s="513"/>
      <c r="L301" s="513"/>
      <c r="M301" s="513"/>
      <c r="N301" s="513"/>
      <c r="O301" s="513"/>
    </row>
    <row r="302" spans="1:15" x14ac:dyDescent="0.35">
      <c r="A302" t="s">
        <v>3328</v>
      </c>
      <c r="B302" t="s">
        <v>573</v>
      </c>
      <c r="C302" s="515" t="s">
        <v>3355</v>
      </c>
      <c r="D302" s="515"/>
      <c r="F302" s="500" t="s">
        <v>3296</v>
      </c>
    </row>
    <row r="303" spans="1:15" x14ac:dyDescent="0.35">
      <c r="A303" t="s">
        <v>3356</v>
      </c>
      <c r="B303" t="s">
        <v>574</v>
      </c>
      <c r="C303" t="s">
        <v>3357</v>
      </c>
      <c r="F303" t="b">
        <v>1</v>
      </c>
      <c r="G303" t="s">
        <v>3647</v>
      </c>
    </row>
    <row r="304" spans="1:15" x14ac:dyDescent="0.35">
      <c r="A304" t="s">
        <v>3290</v>
      </c>
      <c r="B304" t="s">
        <v>589</v>
      </c>
      <c r="C304" t="s">
        <v>3359</v>
      </c>
      <c r="G304" t="s">
        <v>3648</v>
      </c>
    </row>
    <row r="305" spans="1:12" x14ac:dyDescent="0.35">
      <c r="A305" t="s">
        <v>3290</v>
      </c>
      <c r="B305" t="s">
        <v>590</v>
      </c>
      <c r="C305" t="s">
        <v>3361</v>
      </c>
      <c r="G305" t="s">
        <v>3649</v>
      </c>
    </row>
    <row r="306" spans="1:12" x14ac:dyDescent="0.35">
      <c r="A306" s="516" t="s">
        <v>3316</v>
      </c>
      <c r="B306" s="516" t="s">
        <v>1684</v>
      </c>
      <c r="C306" s="517" t="s">
        <v>3631</v>
      </c>
      <c r="D306" s="517"/>
      <c r="E306" s="517"/>
      <c r="F306" s="517"/>
      <c r="G306" s="516"/>
      <c r="H306" s="517"/>
      <c r="I306" s="517"/>
      <c r="J306" s="517"/>
      <c r="K306" s="517"/>
      <c r="L306" s="517"/>
    </row>
    <row r="307" spans="1:12" x14ac:dyDescent="0.35">
      <c r="A307" s="511" t="s">
        <v>3287</v>
      </c>
      <c r="B307" s="511" t="s">
        <v>2162</v>
      </c>
      <c r="C307" s="512" t="s">
        <v>3650</v>
      </c>
      <c r="D307" s="512"/>
      <c r="E307" s="512"/>
      <c r="F307" s="512"/>
      <c r="G307" s="511" t="s">
        <v>3651</v>
      </c>
      <c r="H307" s="512"/>
      <c r="I307" s="512"/>
      <c r="J307" s="512"/>
      <c r="K307" s="512"/>
      <c r="L307" s="512"/>
    </row>
    <row r="308" spans="1:12" x14ac:dyDescent="0.35">
      <c r="A308" s="518" t="s">
        <v>3497</v>
      </c>
      <c r="B308" s="500" t="s">
        <v>591</v>
      </c>
      <c r="C308" s="519" t="s">
        <v>3652</v>
      </c>
      <c r="D308" s="500"/>
      <c r="E308" s="500" t="s">
        <v>3499</v>
      </c>
      <c r="F308" s="500" t="s">
        <v>3296</v>
      </c>
      <c r="K308" t="b">
        <v>1</v>
      </c>
    </row>
    <row r="309" spans="1:12" x14ac:dyDescent="0.35">
      <c r="A309" s="500" t="s">
        <v>3331</v>
      </c>
      <c r="B309" s="500" t="s">
        <v>592</v>
      </c>
      <c r="C309" s="500" t="s">
        <v>3653</v>
      </c>
      <c r="D309" s="500"/>
      <c r="E309" s="500" t="s">
        <v>3654</v>
      </c>
      <c r="G309" s="500" t="s">
        <v>3655</v>
      </c>
      <c r="H309" s="500" t="s">
        <v>3580</v>
      </c>
      <c r="K309" s="500" t="s">
        <v>3303</v>
      </c>
    </row>
    <row r="310" spans="1:12" x14ac:dyDescent="0.35">
      <c r="A310" s="500" t="s">
        <v>3331</v>
      </c>
      <c r="B310" s="500" t="s">
        <v>593</v>
      </c>
      <c r="C310" s="500" t="s">
        <v>3503</v>
      </c>
      <c r="D310" s="500"/>
      <c r="E310" s="500" t="s">
        <v>3335</v>
      </c>
      <c r="G310" s="500"/>
      <c r="H310" s="500"/>
      <c r="K310" s="500" t="s">
        <v>3303</v>
      </c>
    </row>
    <row r="311" spans="1:12" x14ac:dyDescent="0.35">
      <c r="A311" s="500" t="s">
        <v>3337</v>
      </c>
      <c r="B311" s="500" t="s">
        <v>594</v>
      </c>
      <c r="C311" s="500"/>
      <c r="D311" s="500"/>
      <c r="E311" s="500"/>
      <c r="G311" s="500"/>
      <c r="H311" s="500"/>
      <c r="I311" t="s">
        <v>3656</v>
      </c>
      <c r="K311" s="500"/>
    </row>
    <row r="312" spans="1:12" x14ac:dyDescent="0.35">
      <c r="A312" s="500" t="s">
        <v>3319</v>
      </c>
      <c r="B312" s="500" t="s">
        <v>595</v>
      </c>
      <c r="C312" s="500" t="s">
        <v>3657</v>
      </c>
      <c r="D312" s="500" t="s">
        <v>3340</v>
      </c>
      <c r="E312" s="500"/>
      <c r="G312" s="500"/>
      <c r="H312" s="500"/>
      <c r="K312" s="500"/>
    </row>
    <row r="313" spans="1:12" x14ac:dyDescent="0.35">
      <c r="A313" s="500" t="s">
        <v>3337</v>
      </c>
      <c r="B313" s="500" t="s">
        <v>596</v>
      </c>
      <c r="C313" s="500"/>
      <c r="D313" s="500"/>
      <c r="E313" s="500"/>
      <c r="H313" s="500"/>
      <c r="I313" t="s">
        <v>3658</v>
      </c>
      <c r="K313" s="500"/>
    </row>
    <row r="314" spans="1:12" x14ac:dyDescent="0.35">
      <c r="A314" s="500" t="s">
        <v>3337</v>
      </c>
      <c r="B314" s="500" t="s">
        <v>597</v>
      </c>
      <c r="C314" s="500"/>
      <c r="D314" s="500"/>
      <c r="E314" s="500"/>
      <c r="H314" s="500"/>
      <c r="I314" t="s">
        <v>3659</v>
      </c>
      <c r="K314" s="500"/>
    </row>
    <row r="315" spans="1:12" x14ac:dyDescent="0.35">
      <c r="A315" s="500" t="s">
        <v>3337</v>
      </c>
      <c r="B315" s="500" t="s">
        <v>598</v>
      </c>
      <c r="C315" s="500"/>
      <c r="D315" s="500"/>
      <c r="E315" s="500"/>
      <c r="H315" s="500"/>
      <c r="I315" t="s">
        <v>3660</v>
      </c>
      <c r="K315" s="500"/>
    </row>
    <row r="316" spans="1:12" x14ac:dyDescent="0.35">
      <c r="A316" s="500" t="s">
        <v>3290</v>
      </c>
      <c r="B316" s="500" t="s">
        <v>599</v>
      </c>
      <c r="C316" s="500" t="s">
        <v>3661</v>
      </c>
      <c r="D316" s="500"/>
      <c r="E316" s="500"/>
      <c r="G316" t="s">
        <v>3662</v>
      </c>
      <c r="H316" s="500"/>
      <c r="K316" s="500" t="b">
        <v>1</v>
      </c>
    </row>
    <row r="317" spans="1:12" x14ac:dyDescent="0.35">
      <c r="A317" t="s">
        <v>3346</v>
      </c>
      <c r="B317" t="s">
        <v>600</v>
      </c>
      <c r="C317" t="s">
        <v>3417</v>
      </c>
      <c r="F317" s="500" t="s">
        <v>3296</v>
      </c>
    </row>
    <row r="318" spans="1:12" x14ac:dyDescent="0.35">
      <c r="A318" s="513" t="s">
        <v>3348</v>
      </c>
      <c r="B318" s="513" t="s">
        <v>3663</v>
      </c>
      <c r="C318" s="513" t="s">
        <v>3378</v>
      </c>
      <c r="D318" s="513"/>
      <c r="F318" s="500" t="s">
        <v>3296</v>
      </c>
      <c r="G318" s="513" t="s">
        <v>3664</v>
      </c>
      <c r="H318" s="513"/>
    </row>
    <row r="319" spans="1:12" s="513" customFormat="1" x14ac:dyDescent="0.35">
      <c r="A319" s="513" t="s">
        <v>3352</v>
      </c>
      <c r="B319" s="513" t="s">
        <v>602</v>
      </c>
      <c r="C319" s="513" t="s">
        <v>3353</v>
      </c>
      <c r="F319" s="500" t="s">
        <v>3296</v>
      </c>
      <c r="G319" s="513" t="s">
        <v>3665</v>
      </c>
    </row>
    <row r="320" spans="1:12" x14ac:dyDescent="0.35">
      <c r="A320" t="s">
        <v>3328</v>
      </c>
      <c r="B320" t="s">
        <v>603</v>
      </c>
      <c r="C320" s="515" t="s">
        <v>3355</v>
      </c>
      <c r="D320" s="515"/>
      <c r="F320" s="500" t="s">
        <v>3296</v>
      </c>
    </row>
    <row r="321" spans="1:14" x14ac:dyDescent="0.35">
      <c r="A321" t="s">
        <v>3356</v>
      </c>
      <c r="B321" t="s">
        <v>604</v>
      </c>
      <c r="C321" t="s">
        <v>3357</v>
      </c>
      <c r="F321" t="b">
        <v>1</v>
      </c>
      <c r="G321" t="s">
        <v>3666</v>
      </c>
    </row>
    <row r="322" spans="1:14" x14ac:dyDescent="0.35">
      <c r="A322" t="s">
        <v>3290</v>
      </c>
      <c r="B322" t="s">
        <v>619</v>
      </c>
      <c r="C322" t="s">
        <v>3359</v>
      </c>
      <c r="G322" t="s">
        <v>3667</v>
      </c>
    </row>
    <row r="323" spans="1:14" x14ac:dyDescent="0.35">
      <c r="A323" t="s">
        <v>3290</v>
      </c>
      <c r="B323" t="s">
        <v>620</v>
      </c>
      <c r="C323" t="s">
        <v>3361</v>
      </c>
      <c r="G323" t="s">
        <v>3668</v>
      </c>
    </row>
    <row r="324" spans="1:14" x14ac:dyDescent="0.35">
      <c r="A324" s="516" t="s">
        <v>3316</v>
      </c>
      <c r="B324" s="516" t="s">
        <v>2162</v>
      </c>
      <c r="C324" s="517" t="s">
        <v>3650</v>
      </c>
      <c r="D324" s="517"/>
      <c r="E324" s="517"/>
      <c r="F324" s="517"/>
      <c r="G324" s="516"/>
      <c r="H324" s="517"/>
      <c r="I324" s="517"/>
      <c r="J324" s="517"/>
      <c r="K324" s="517"/>
      <c r="L324" s="517"/>
    </row>
    <row r="325" spans="1:14" x14ac:dyDescent="0.35">
      <c r="A325" s="511" t="s">
        <v>3287</v>
      </c>
      <c r="B325" s="511" t="s">
        <v>1582</v>
      </c>
      <c r="C325" s="512" t="s">
        <v>3669</v>
      </c>
      <c r="D325" s="512"/>
      <c r="E325" s="512"/>
      <c r="F325" s="512"/>
      <c r="G325" s="511" t="s">
        <v>3670</v>
      </c>
      <c r="H325" s="512"/>
      <c r="I325" s="512"/>
      <c r="J325" s="512"/>
      <c r="K325" s="512"/>
      <c r="L325" s="512"/>
    </row>
    <row r="326" spans="1:14" x14ac:dyDescent="0.35">
      <c r="A326" s="500" t="s">
        <v>3328</v>
      </c>
      <c r="B326" s="500" t="s">
        <v>621</v>
      </c>
      <c r="C326" s="500" t="s">
        <v>3671</v>
      </c>
      <c r="D326" s="500"/>
      <c r="E326" s="500" t="s">
        <v>3672</v>
      </c>
      <c r="F326" s="500" t="s">
        <v>3296</v>
      </c>
      <c r="K326" s="500" t="s">
        <v>3303</v>
      </c>
    </row>
    <row r="327" spans="1:14" x14ac:dyDescent="0.35">
      <c r="A327" s="500" t="s">
        <v>3331</v>
      </c>
      <c r="B327" s="500" t="s">
        <v>622</v>
      </c>
      <c r="C327" s="500" t="s">
        <v>3673</v>
      </c>
      <c r="D327" s="500"/>
      <c r="E327" s="500" t="s">
        <v>3674</v>
      </c>
      <c r="G327" s="500" t="s">
        <v>3675</v>
      </c>
    </row>
    <row r="328" spans="1:14" x14ac:dyDescent="0.35">
      <c r="A328" s="500" t="s">
        <v>3331</v>
      </c>
      <c r="B328" s="500" t="s">
        <v>623</v>
      </c>
      <c r="C328" s="500" t="s">
        <v>3334</v>
      </c>
      <c r="D328" s="500"/>
      <c r="E328" s="500" t="s">
        <v>3335</v>
      </c>
      <c r="H328" s="500" t="s">
        <v>3336</v>
      </c>
      <c r="K328" s="500" t="s">
        <v>3303</v>
      </c>
    </row>
    <row r="329" spans="1:14" x14ac:dyDescent="0.35">
      <c r="A329" s="500" t="s">
        <v>3337</v>
      </c>
      <c r="B329" s="500" t="s">
        <v>624</v>
      </c>
      <c r="C329" s="500"/>
      <c r="D329" s="500"/>
      <c r="E329" s="500"/>
      <c r="H329" s="500"/>
      <c r="I329" t="s">
        <v>3676</v>
      </c>
      <c r="K329" s="500"/>
    </row>
    <row r="330" spans="1:14" x14ac:dyDescent="0.35">
      <c r="A330" s="500" t="s">
        <v>3319</v>
      </c>
      <c r="B330" s="500" t="s">
        <v>625</v>
      </c>
      <c r="C330" s="500" t="s">
        <v>3677</v>
      </c>
      <c r="D330" s="500" t="s">
        <v>3340</v>
      </c>
      <c r="E330" s="500"/>
      <c r="H330" s="500"/>
      <c r="K330" s="500"/>
    </row>
    <row r="331" spans="1:14" x14ac:dyDescent="0.35">
      <c r="A331" s="500" t="s">
        <v>3337</v>
      </c>
      <c r="B331" s="500" t="s">
        <v>626</v>
      </c>
      <c r="C331" s="500"/>
      <c r="D331" s="500"/>
      <c r="E331" s="500"/>
      <c r="H331" s="500"/>
      <c r="I331" t="s">
        <v>3678</v>
      </c>
      <c r="K331" s="500"/>
    </row>
    <row r="332" spans="1:14" x14ac:dyDescent="0.35">
      <c r="A332" s="500" t="s">
        <v>3337</v>
      </c>
      <c r="B332" s="500" t="s">
        <v>627</v>
      </c>
      <c r="C332" s="500"/>
      <c r="D332" s="500"/>
      <c r="E332" s="500"/>
      <c r="H332" s="500"/>
      <c r="I332" t="s">
        <v>3679</v>
      </c>
      <c r="K332" s="500"/>
    </row>
    <row r="333" spans="1:14" x14ac:dyDescent="0.35">
      <c r="A333" s="500" t="s">
        <v>3337</v>
      </c>
      <c r="B333" s="500" t="s">
        <v>628</v>
      </c>
      <c r="C333" s="500"/>
      <c r="D333" s="500"/>
      <c r="E333" s="500"/>
      <c r="H333" s="500"/>
      <c r="I333" t="s">
        <v>3680</v>
      </c>
      <c r="K333" s="500"/>
    </row>
    <row r="334" spans="1:14" x14ac:dyDescent="0.35">
      <c r="A334" s="500" t="s">
        <v>3290</v>
      </c>
      <c r="B334" s="500" t="s">
        <v>629</v>
      </c>
      <c r="C334" s="500" t="s">
        <v>3681</v>
      </c>
      <c r="D334" s="500"/>
      <c r="E334" s="500"/>
      <c r="G334" t="s">
        <v>3682</v>
      </c>
      <c r="H334" s="500"/>
      <c r="K334" s="500" t="b">
        <v>1</v>
      </c>
    </row>
    <row r="335" spans="1:14" s="513" customFormat="1" x14ac:dyDescent="0.35">
      <c r="A335" t="s">
        <v>3346</v>
      </c>
      <c r="B335" t="s">
        <v>630</v>
      </c>
      <c r="C335" t="s">
        <v>3417</v>
      </c>
      <c r="D335"/>
      <c r="E335"/>
      <c r="F335" s="500" t="s">
        <v>3296</v>
      </c>
      <c r="G335"/>
      <c r="H335"/>
      <c r="I335"/>
      <c r="J335"/>
      <c r="K335"/>
      <c r="L335"/>
      <c r="M335"/>
      <c r="N335"/>
    </row>
    <row r="336" spans="1:14" x14ac:dyDescent="0.35">
      <c r="A336" s="513" t="s">
        <v>3348</v>
      </c>
      <c r="B336" s="513" t="s">
        <v>3683</v>
      </c>
      <c r="C336" s="513" t="s">
        <v>3378</v>
      </c>
      <c r="D336" s="513"/>
      <c r="F336" s="500" t="s">
        <v>3296</v>
      </c>
      <c r="G336" s="513" t="s">
        <v>3684</v>
      </c>
      <c r="H336" s="513"/>
    </row>
    <row r="337" spans="1:14" x14ac:dyDescent="0.35">
      <c r="A337" s="513" t="s">
        <v>3352</v>
      </c>
      <c r="B337" s="513" t="s">
        <v>632</v>
      </c>
      <c r="C337" s="513" t="s">
        <v>3353</v>
      </c>
      <c r="D337" s="513"/>
      <c r="E337" s="513"/>
      <c r="F337" s="500" t="s">
        <v>3296</v>
      </c>
      <c r="G337" s="513" t="s">
        <v>3685</v>
      </c>
      <c r="H337" s="513"/>
      <c r="I337" s="513"/>
      <c r="K337" s="513"/>
      <c r="L337" s="513"/>
      <c r="M337" s="513"/>
      <c r="N337" s="513"/>
    </row>
    <row r="338" spans="1:14" x14ac:dyDescent="0.35">
      <c r="A338" t="s">
        <v>3328</v>
      </c>
      <c r="B338" t="s">
        <v>633</v>
      </c>
      <c r="C338" s="515" t="s">
        <v>3355</v>
      </c>
      <c r="D338" s="515"/>
      <c r="F338" s="500" t="s">
        <v>3296</v>
      </c>
    </row>
    <row r="339" spans="1:14" x14ac:dyDescent="0.35">
      <c r="A339" t="s">
        <v>3356</v>
      </c>
      <c r="B339" t="s">
        <v>634</v>
      </c>
      <c r="C339" t="s">
        <v>3357</v>
      </c>
      <c r="F339" t="b">
        <v>1</v>
      </c>
      <c r="G339" t="s">
        <v>3686</v>
      </c>
    </row>
    <row r="340" spans="1:14" x14ac:dyDescent="0.35">
      <c r="A340" t="s">
        <v>3290</v>
      </c>
      <c r="B340" t="s">
        <v>649</v>
      </c>
      <c r="C340" t="s">
        <v>3359</v>
      </c>
      <c r="G340" t="s">
        <v>3687</v>
      </c>
    </row>
    <row r="341" spans="1:14" x14ac:dyDescent="0.35">
      <c r="A341" t="s">
        <v>3290</v>
      </c>
      <c r="B341" t="s">
        <v>650</v>
      </c>
      <c r="C341" t="s">
        <v>3361</v>
      </c>
      <c r="G341" t="s">
        <v>3688</v>
      </c>
    </row>
    <row r="342" spans="1:14" x14ac:dyDescent="0.35">
      <c r="A342" s="516" t="s">
        <v>3316</v>
      </c>
      <c r="B342" s="516" t="s">
        <v>1582</v>
      </c>
      <c r="C342" s="517" t="s">
        <v>3669</v>
      </c>
      <c r="D342" s="517"/>
      <c r="E342" s="517"/>
      <c r="F342" s="517"/>
      <c r="G342" s="516"/>
      <c r="H342" s="517"/>
      <c r="I342" s="517"/>
      <c r="J342" s="517"/>
      <c r="K342" s="517"/>
      <c r="L342" s="517"/>
    </row>
    <row r="343" spans="1:14" x14ac:dyDescent="0.35">
      <c r="A343" s="511" t="s">
        <v>3287</v>
      </c>
      <c r="B343" s="511" t="s">
        <v>1640</v>
      </c>
      <c r="C343" s="512" t="s">
        <v>3689</v>
      </c>
      <c r="D343" s="512"/>
      <c r="E343" s="512"/>
      <c r="F343" s="512"/>
      <c r="G343" s="511" t="s">
        <v>3690</v>
      </c>
      <c r="H343" s="512"/>
      <c r="I343" s="512"/>
      <c r="J343" s="512"/>
      <c r="K343" s="512"/>
      <c r="L343" s="512"/>
    </row>
    <row r="344" spans="1:14" x14ac:dyDescent="0.35">
      <c r="A344" s="500" t="s">
        <v>3328</v>
      </c>
      <c r="B344" s="500" t="s">
        <v>651</v>
      </c>
      <c r="C344" s="500" t="s">
        <v>3691</v>
      </c>
      <c r="D344" s="500"/>
      <c r="F344" s="500" t="s">
        <v>3296</v>
      </c>
      <c r="K344" s="500" t="s">
        <v>3303</v>
      </c>
    </row>
    <row r="345" spans="1:14" x14ac:dyDescent="0.35">
      <c r="A345" s="500" t="s">
        <v>3331</v>
      </c>
      <c r="B345" s="500" t="s">
        <v>652</v>
      </c>
      <c r="C345" s="500" t="s">
        <v>3692</v>
      </c>
      <c r="D345" s="500"/>
      <c r="G345" s="500" t="s">
        <v>3693</v>
      </c>
      <c r="K345" t="b">
        <v>1</v>
      </c>
    </row>
    <row r="346" spans="1:14" x14ac:dyDescent="0.35">
      <c r="A346" s="500" t="s">
        <v>3331</v>
      </c>
      <c r="B346" s="500" t="s">
        <v>653</v>
      </c>
      <c r="C346" s="500" t="s">
        <v>3334</v>
      </c>
      <c r="D346" s="500"/>
      <c r="E346" s="500" t="s">
        <v>3335</v>
      </c>
      <c r="H346" s="500" t="s">
        <v>3336</v>
      </c>
      <c r="K346" s="500" t="s">
        <v>3303</v>
      </c>
    </row>
    <row r="347" spans="1:14" x14ac:dyDescent="0.35">
      <c r="A347" s="500" t="s">
        <v>3337</v>
      </c>
      <c r="B347" s="500" t="s">
        <v>654</v>
      </c>
      <c r="C347" s="500"/>
      <c r="D347" s="500"/>
      <c r="E347" s="500"/>
      <c r="H347" s="500"/>
      <c r="I347" t="s">
        <v>3694</v>
      </c>
      <c r="K347" s="500"/>
    </row>
    <row r="348" spans="1:14" x14ac:dyDescent="0.35">
      <c r="A348" s="500" t="s">
        <v>3319</v>
      </c>
      <c r="B348" s="500" t="s">
        <v>655</v>
      </c>
      <c r="C348" s="500" t="s">
        <v>3695</v>
      </c>
      <c r="D348" s="500" t="s">
        <v>3340</v>
      </c>
      <c r="E348" s="500"/>
      <c r="H348" s="500"/>
      <c r="K348" s="500"/>
    </row>
    <row r="349" spans="1:14" x14ac:dyDescent="0.35">
      <c r="A349" s="500" t="s">
        <v>3337</v>
      </c>
      <c r="B349" s="500" t="s">
        <v>656</v>
      </c>
      <c r="C349" s="500"/>
      <c r="D349" s="500"/>
      <c r="E349" s="500"/>
      <c r="H349" s="500"/>
      <c r="I349" t="s">
        <v>3696</v>
      </c>
      <c r="K349" s="500"/>
    </row>
    <row r="350" spans="1:14" x14ac:dyDescent="0.35">
      <c r="A350" s="500" t="s">
        <v>3337</v>
      </c>
      <c r="B350" s="500" t="s">
        <v>657</v>
      </c>
      <c r="C350" s="500"/>
      <c r="D350" s="500"/>
      <c r="E350" s="500"/>
      <c r="H350" s="500"/>
      <c r="I350" t="s">
        <v>3697</v>
      </c>
      <c r="K350" s="500"/>
    </row>
    <row r="351" spans="1:14" x14ac:dyDescent="0.35">
      <c r="A351" s="500" t="s">
        <v>3337</v>
      </c>
      <c r="B351" s="500" t="s">
        <v>658</v>
      </c>
      <c r="C351" s="500"/>
      <c r="D351" s="500"/>
      <c r="E351" s="500"/>
      <c r="H351" s="500"/>
      <c r="I351" t="s">
        <v>3698</v>
      </c>
      <c r="K351" s="500"/>
    </row>
    <row r="352" spans="1:14" x14ac:dyDescent="0.35">
      <c r="A352" s="500" t="s">
        <v>3290</v>
      </c>
      <c r="B352" s="500" t="s">
        <v>659</v>
      </c>
      <c r="C352" s="500" t="s">
        <v>3699</v>
      </c>
      <c r="D352" s="500"/>
      <c r="E352" s="500"/>
      <c r="G352" t="s">
        <v>3700</v>
      </c>
      <c r="H352" s="500"/>
      <c r="K352" s="500" t="b">
        <v>1</v>
      </c>
    </row>
    <row r="353" spans="1:15" x14ac:dyDescent="0.35">
      <c r="A353" t="s">
        <v>3346</v>
      </c>
      <c r="B353" t="s">
        <v>660</v>
      </c>
      <c r="C353" t="s">
        <v>3417</v>
      </c>
      <c r="F353" s="500" t="s">
        <v>3296</v>
      </c>
    </row>
    <row r="354" spans="1:15" x14ac:dyDescent="0.35">
      <c r="A354" s="513" t="s">
        <v>3348</v>
      </c>
      <c r="B354" s="513" t="s">
        <v>3701</v>
      </c>
      <c r="C354" s="513" t="s">
        <v>3378</v>
      </c>
      <c r="D354" s="513"/>
      <c r="F354" s="500" t="s">
        <v>3296</v>
      </c>
      <c r="G354" s="513" t="s">
        <v>3702</v>
      </c>
      <c r="H354" s="513"/>
    </row>
    <row r="355" spans="1:15" x14ac:dyDescent="0.35">
      <c r="A355" s="513" t="s">
        <v>3352</v>
      </c>
      <c r="B355" s="513" t="s">
        <v>662</v>
      </c>
      <c r="C355" s="513" t="s">
        <v>3353</v>
      </c>
      <c r="D355" s="513"/>
      <c r="E355" s="513"/>
      <c r="F355" s="500" t="s">
        <v>3296</v>
      </c>
      <c r="G355" s="513" t="s">
        <v>3703</v>
      </c>
      <c r="H355" s="513"/>
      <c r="I355" s="513"/>
      <c r="K355" s="513"/>
      <c r="L355" s="513"/>
      <c r="M355" s="513"/>
      <c r="N355" s="513"/>
      <c r="O355" s="513"/>
    </row>
    <row r="356" spans="1:15" x14ac:dyDescent="0.35">
      <c r="A356" t="s">
        <v>3328</v>
      </c>
      <c r="B356" t="s">
        <v>663</v>
      </c>
      <c r="C356" s="515" t="s">
        <v>3355</v>
      </c>
      <c r="D356" s="515"/>
      <c r="F356" s="500" t="s">
        <v>3296</v>
      </c>
    </row>
    <row r="357" spans="1:15" x14ac:dyDescent="0.35">
      <c r="A357" t="s">
        <v>3356</v>
      </c>
      <c r="B357" t="s">
        <v>664</v>
      </c>
      <c r="C357" t="s">
        <v>3357</v>
      </c>
      <c r="F357" t="b">
        <v>1</v>
      </c>
      <c r="G357" t="s">
        <v>3704</v>
      </c>
    </row>
    <row r="358" spans="1:15" x14ac:dyDescent="0.35">
      <c r="A358" t="s">
        <v>3290</v>
      </c>
      <c r="B358" t="s">
        <v>679</v>
      </c>
      <c r="C358" t="s">
        <v>3359</v>
      </c>
      <c r="G358" t="s">
        <v>3705</v>
      </c>
    </row>
    <row r="359" spans="1:15" x14ac:dyDescent="0.35">
      <c r="A359" t="s">
        <v>3290</v>
      </c>
      <c r="B359" t="s">
        <v>680</v>
      </c>
      <c r="C359" t="s">
        <v>3361</v>
      </c>
      <c r="G359" t="s">
        <v>3706</v>
      </c>
    </row>
    <row r="360" spans="1:15" x14ac:dyDescent="0.35">
      <c r="A360" s="516" t="s">
        <v>3316</v>
      </c>
      <c r="B360" s="516" t="s">
        <v>1640</v>
      </c>
      <c r="C360" s="517" t="s">
        <v>3689</v>
      </c>
      <c r="D360" s="517"/>
      <c r="E360" s="517"/>
      <c r="F360" s="517"/>
      <c r="G360" s="516"/>
      <c r="H360" s="517"/>
      <c r="I360" s="517"/>
      <c r="J360" s="517"/>
      <c r="K360" s="517"/>
      <c r="L360" s="517"/>
    </row>
    <row r="361" spans="1:15" x14ac:dyDescent="0.35">
      <c r="A361" s="511" t="s">
        <v>3287</v>
      </c>
      <c r="B361" s="511" t="s">
        <v>1819</v>
      </c>
      <c r="C361" s="512" t="s">
        <v>3707</v>
      </c>
      <c r="D361" s="512"/>
      <c r="E361" s="512"/>
      <c r="F361" s="512"/>
      <c r="G361" s="511" t="s">
        <v>3708</v>
      </c>
      <c r="H361" s="512"/>
      <c r="I361" s="512"/>
      <c r="J361" s="512"/>
      <c r="K361" s="512"/>
      <c r="L361" s="512"/>
    </row>
    <row r="362" spans="1:15" x14ac:dyDescent="0.35">
      <c r="A362" s="500" t="s">
        <v>3328</v>
      </c>
      <c r="B362" s="500" t="s">
        <v>681</v>
      </c>
      <c r="C362" s="500" t="s">
        <v>3709</v>
      </c>
      <c r="D362" s="500"/>
      <c r="E362" s="500" t="s">
        <v>3710</v>
      </c>
      <c r="F362" s="500" t="s">
        <v>3296</v>
      </c>
      <c r="K362" s="500" t="s">
        <v>3303</v>
      </c>
    </row>
    <row r="363" spans="1:15" x14ac:dyDescent="0.35">
      <c r="A363" s="500" t="s">
        <v>3331</v>
      </c>
      <c r="B363" s="500" t="s">
        <v>682</v>
      </c>
      <c r="C363" s="500" t="s">
        <v>3711</v>
      </c>
      <c r="D363" s="500"/>
      <c r="G363" s="500" t="s">
        <v>3712</v>
      </c>
      <c r="H363" s="500" t="s">
        <v>3336</v>
      </c>
      <c r="K363" t="b">
        <v>1</v>
      </c>
    </row>
    <row r="364" spans="1:15" x14ac:dyDescent="0.35">
      <c r="A364" s="500" t="s">
        <v>3331</v>
      </c>
      <c r="B364" s="500" t="s">
        <v>683</v>
      </c>
      <c r="C364" s="500" t="s">
        <v>3334</v>
      </c>
      <c r="D364" s="500"/>
      <c r="E364" s="500" t="s">
        <v>3335</v>
      </c>
      <c r="H364" s="500" t="s">
        <v>3336</v>
      </c>
      <c r="K364" s="500" t="s">
        <v>3303</v>
      </c>
    </row>
    <row r="365" spans="1:15" x14ac:dyDescent="0.35">
      <c r="A365" s="500" t="s">
        <v>3337</v>
      </c>
      <c r="B365" s="500" t="s">
        <v>684</v>
      </c>
      <c r="C365" s="500"/>
      <c r="D365" s="500"/>
      <c r="E365" s="500"/>
      <c r="H365" s="500"/>
      <c r="I365" t="s">
        <v>3713</v>
      </c>
      <c r="K365" s="500"/>
    </row>
    <row r="366" spans="1:15" x14ac:dyDescent="0.35">
      <c r="A366" s="500" t="s">
        <v>3319</v>
      </c>
      <c r="B366" s="500" t="s">
        <v>685</v>
      </c>
      <c r="C366" s="500" t="s">
        <v>3714</v>
      </c>
      <c r="D366" s="500" t="s">
        <v>3340</v>
      </c>
      <c r="E366" s="500"/>
      <c r="H366" s="500"/>
      <c r="K366" s="500"/>
    </row>
    <row r="367" spans="1:15" x14ac:dyDescent="0.35">
      <c r="A367" s="500" t="s">
        <v>3337</v>
      </c>
      <c r="B367" s="500" t="s">
        <v>686</v>
      </c>
      <c r="C367" s="500"/>
      <c r="D367" s="500"/>
      <c r="E367" s="500"/>
      <c r="H367" s="500"/>
      <c r="I367" t="s">
        <v>3715</v>
      </c>
      <c r="K367" s="500"/>
    </row>
    <row r="368" spans="1:15" x14ac:dyDescent="0.35">
      <c r="A368" s="500" t="s">
        <v>3337</v>
      </c>
      <c r="B368" s="500" t="s">
        <v>687</v>
      </c>
      <c r="C368" s="500"/>
      <c r="D368" s="500"/>
      <c r="E368" s="500"/>
      <c r="H368" s="500"/>
      <c r="I368" t="s">
        <v>3716</v>
      </c>
      <c r="K368" s="500"/>
    </row>
    <row r="369" spans="1:14" x14ac:dyDescent="0.35">
      <c r="A369" s="500" t="s">
        <v>3337</v>
      </c>
      <c r="B369" s="500" t="s">
        <v>688</v>
      </c>
      <c r="C369" s="500"/>
      <c r="D369" s="500"/>
      <c r="E369" s="500"/>
      <c r="H369" s="500"/>
      <c r="I369" t="s">
        <v>3717</v>
      </c>
      <c r="K369" s="500"/>
    </row>
    <row r="370" spans="1:14" x14ac:dyDescent="0.35">
      <c r="A370" s="500" t="s">
        <v>3290</v>
      </c>
      <c r="B370" s="500" t="s">
        <v>689</v>
      </c>
      <c r="C370" s="500" t="s">
        <v>3718</v>
      </c>
      <c r="D370" s="500"/>
      <c r="E370" s="500"/>
      <c r="G370" t="s">
        <v>3719</v>
      </c>
      <c r="H370" s="500"/>
      <c r="K370" s="500" t="b">
        <v>1</v>
      </c>
    </row>
    <row r="371" spans="1:14" x14ac:dyDescent="0.35">
      <c r="A371" t="s">
        <v>3346</v>
      </c>
      <c r="B371" t="s">
        <v>690</v>
      </c>
      <c r="C371" t="s">
        <v>3417</v>
      </c>
      <c r="F371" s="500" t="s">
        <v>3296</v>
      </c>
    </row>
    <row r="372" spans="1:14" x14ac:dyDescent="0.35">
      <c r="A372" s="513" t="s">
        <v>3348</v>
      </c>
      <c r="B372" s="513" t="s">
        <v>3720</v>
      </c>
      <c r="C372" s="513" t="s">
        <v>3378</v>
      </c>
      <c r="D372" s="513"/>
      <c r="F372" s="500" t="s">
        <v>3296</v>
      </c>
      <c r="G372" s="513" t="s">
        <v>3721</v>
      </c>
      <c r="H372" s="513"/>
    </row>
    <row r="373" spans="1:14" x14ac:dyDescent="0.35">
      <c r="A373" s="513" t="s">
        <v>3352</v>
      </c>
      <c r="B373" s="513" t="s">
        <v>692</v>
      </c>
      <c r="C373" s="513" t="s">
        <v>3353</v>
      </c>
      <c r="D373" s="513"/>
      <c r="E373" s="513"/>
      <c r="F373" s="500" t="s">
        <v>3296</v>
      </c>
      <c r="G373" s="513" t="s">
        <v>3722</v>
      </c>
      <c r="H373" s="513"/>
      <c r="I373" s="513"/>
      <c r="K373" s="513"/>
      <c r="L373" s="513"/>
      <c r="M373" s="513"/>
      <c r="N373" s="513"/>
    </row>
    <row r="374" spans="1:14" x14ac:dyDescent="0.35">
      <c r="A374" t="s">
        <v>3328</v>
      </c>
      <c r="B374" t="s">
        <v>693</v>
      </c>
      <c r="C374" s="515" t="s">
        <v>3355</v>
      </c>
      <c r="D374" s="515"/>
      <c r="F374" s="500" t="s">
        <v>3296</v>
      </c>
    </row>
    <row r="375" spans="1:14" x14ac:dyDescent="0.35">
      <c r="A375" t="s">
        <v>3356</v>
      </c>
      <c r="B375" t="s">
        <v>694</v>
      </c>
      <c r="C375" t="s">
        <v>3357</v>
      </c>
      <c r="F375" t="b">
        <v>1</v>
      </c>
      <c r="G375" t="s">
        <v>3723</v>
      </c>
    </row>
    <row r="376" spans="1:14" x14ac:dyDescent="0.35">
      <c r="A376" t="s">
        <v>3290</v>
      </c>
      <c r="B376" t="s">
        <v>709</v>
      </c>
      <c r="C376" t="s">
        <v>3359</v>
      </c>
      <c r="G376" t="s">
        <v>3724</v>
      </c>
    </row>
    <row r="377" spans="1:14" x14ac:dyDescent="0.35">
      <c r="A377" t="s">
        <v>3290</v>
      </c>
      <c r="B377" t="s">
        <v>710</v>
      </c>
      <c r="C377" t="s">
        <v>3361</v>
      </c>
      <c r="G377" t="s">
        <v>3725</v>
      </c>
    </row>
    <row r="378" spans="1:14" x14ac:dyDescent="0.35">
      <c r="A378" s="516" t="s">
        <v>3316</v>
      </c>
      <c r="B378" s="516" t="s">
        <v>1819</v>
      </c>
      <c r="C378" s="517" t="s">
        <v>3707</v>
      </c>
      <c r="D378" s="517"/>
      <c r="E378" s="517"/>
      <c r="F378" s="517"/>
      <c r="G378" s="516"/>
      <c r="H378" s="517"/>
      <c r="I378" s="517"/>
      <c r="J378" s="517"/>
      <c r="K378" s="517"/>
      <c r="L378" s="517"/>
    </row>
    <row r="379" spans="1:14" x14ac:dyDescent="0.35">
      <c r="A379" s="511" t="s">
        <v>3287</v>
      </c>
      <c r="B379" s="511" t="s">
        <v>990</v>
      </c>
      <c r="C379" s="512" t="s">
        <v>3726</v>
      </c>
      <c r="D379" s="512"/>
      <c r="E379" s="512"/>
      <c r="F379" s="512"/>
      <c r="G379" s="511" t="s">
        <v>3727</v>
      </c>
      <c r="H379" s="512"/>
      <c r="I379" s="512"/>
      <c r="J379" s="512"/>
      <c r="K379" s="512"/>
      <c r="L379" s="512"/>
    </row>
    <row r="380" spans="1:14" x14ac:dyDescent="0.35">
      <c r="A380" s="500" t="s">
        <v>3328</v>
      </c>
      <c r="B380" s="500" t="s">
        <v>711</v>
      </c>
      <c r="C380" s="500" t="s">
        <v>3728</v>
      </c>
      <c r="D380" s="500"/>
      <c r="F380" s="500" t="s">
        <v>3296</v>
      </c>
      <c r="K380" s="500" t="s">
        <v>3303</v>
      </c>
    </row>
    <row r="381" spans="1:14" x14ac:dyDescent="0.35">
      <c r="A381" s="500" t="s">
        <v>3290</v>
      </c>
      <c r="B381" s="500" t="s">
        <v>712</v>
      </c>
      <c r="C381" s="500" t="s">
        <v>3729</v>
      </c>
      <c r="D381" s="500"/>
      <c r="G381" s="500" t="s">
        <v>3730</v>
      </c>
    </row>
    <row r="382" spans="1:14" x14ac:dyDescent="0.35">
      <c r="A382" s="500" t="s">
        <v>3331</v>
      </c>
      <c r="B382" s="500" t="s">
        <v>713</v>
      </c>
      <c r="C382" s="500" t="s">
        <v>3334</v>
      </c>
      <c r="D382" s="500"/>
      <c r="E382" s="500" t="s">
        <v>3335</v>
      </c>
      <c r="H382" s="500" t="s">
        <v>3336</v>
      </c>
      <c r="K382" s="500" t="s">
        <v>3303</v>
      </c>
    </row>
    <row r="383" spans="1:14" x14ac:dyDescent="0.35">
      <c r="A383" s="500" t="s">
        <v>3337</v>
      </c>
      <c r="B383" s="500" t="s">
        <v>714</v>
      </c>
      <c r="C383" s="500"/>
      <c r="D383" s="500"/>
      <c r="E383" s="500"/>
      <c r="H383" s="500"/>
      <c r="I383" t="s">
        <v>3731</v>
      </c>
      <c r="K383" s="500"/>
    </row>
    <row r="384" spans="1:14" x14ac:dyDescent="0.35">
      <c r="A384" s="500" t="s">
        <v>3337</v>
      </c>
      <c r="B384" s="500" t="s">
        <v>715</v>
      </c>
      <c r="C384" s="500"/>
      <c r="D384" s="500"/>
      <c r="E384" s="500"/>
      <c r="H384" s="500"/>
      <c r="I384" t="s">
        <v>3732</v>
      </c>
      <c r="K384" s="500"/>
    </row>
    <row r="385" spans="1:14" x14ac:dyDescent="0.35">
      <c r="A385" s="500" t="s">
        <v>3337</v>
      </c>
      <c r="B385" s="500" t="s">
        <v>716</v>
      </c>
      <c r="C385" s="500"/>
      <c r="D385" s="500"/>
      <c r="E385" s="500"/>
      <c r="H385" s="500"/>
      <c r="I385" t="s">
        <v>3733</v>
      </c>
      <c r="K385" s="500"/>
    </row>
    <row r="386" spans="1:14" x14ac:dyDescent="0.35">
      <c r="A386" s="500" t="s">
        <v>3290</v>
      </c>
      <c r="B386" s="500" t="s">
        <v>717</v>
      </c>
      <c r="C386" s="500" t="s">
        <v>3734</v>
      </c>
      <c r="D386" s="500"/>
      <c r="E386" s="500"/>
      <c r="G386" t="s">
        <v>3735</v>
      </c>
      <c r="H386" s="500"/>
      <c r="K386" s="500" t="b">
        <v>1</v>
      </c>
    </row>
    <row r="387" spans="1:14" x14ac:dyDescent="0.35">
      <c r="A387" t="s">
        <v>3346</v>
      </c>
      <c r="B387" t="s">
        <v>718</v>
      </c>
      <c r="C387" t="s">
        <v>3417</v>
      </c>
      <c r="F387" s="500" t="s">
        <v>3296</v>
      </c>
    </row>
    <row r="388" spans="1:14" x14ac:dyDescent="0.35">
      <c r="A388" s="513" t="s">
        <v>3348</v>
      </c>
      <c r="B388" s="513" t="s">
        <v>3736</v>
      </c>
      <c r="C388" s="513" t="s">
        <v>3378</v>
      </c>
      <c r="D388" s="513"/>
      <c r="F388" s="500" t="s">
        <v>3296</v>
      </c>
      <c r="G388" s="513" t="s">
        <v>3737</v>
      </c>
      <c r="H388" s="513"/>
    </row>
    <row r="389" spans="1:14" x14ac:dyDescent="0.35">
      <c r="A389" s="513" t="s">
        <v>3352</v>
      </c>
      <c r="B389" s="513" t="s">
        <v>720</v>
      </c>
      <c r="C389" s="513" t="s">
        <v>3353</v>
      </c>
      <c r="D389" s="513"/>
      <c r="E389" s="513"/>
      <c r="F389" s="500" t="s">
        <v>3296</v>
      </c>
      <c r="G389" s="513" t="s">
        <v>3738</v>
      </c>
      <c r="H389" s="513"/>
      <c r="I389" s="513"/>
      <c r="K389" s="513"/>
      <c r="L389" s="513"/>
      <c r="M389" s="513"/>
      <c r="N389" s="513"/>
    </row>
    <row r="390" spans="1:14" x14ac:dyDescent="0.35">
      <c r="A390" t="s">
        <v>3328</v>
      </c>
      <c r="B390" t="s">
        <v>721</v>
      </c>
      <c r="C390" s="515" t="s">
        <v>3355</v>
      </c>
      <c r="D390" s="515"/>
      <c r="F390" s="500" t="s">
        <v>3296</v>
      </c>
    </row>
    <row r="391" spans="1:14" x14ac:dyDescent="0.35">
      <c r="A391" t="s">
        <v>3356</v>
      </c>
      <c r="B391" t="s">
        <v>722</v>
      </c>
      <c r="C391" t="s">
        <v>3357</v>
      </c>
      <c r="F391" t="b">
        <v>1</v>
      </c>
      <c r="G391" t="s">
        <v>3739</v>
      </c>
    </row>
    <row r="392" spans="1:14" x14ac:dyDescent="0.35">
      <c r="A392" t="s">
        <v>3290</v>
      </c>
      <c r="B392" t="s">
        <v>737</v>
      </c>
      <c r="C392" t="s">
        <v>3359</v>
      </c>
      <c r="G392" t="s">
        <v>3740</v>
      </c>
    </row>
    <row r="393" spans="1:14" x14ac:dyDescent="0.35">
      <c r="A393" t="s">
        <v>3290</v>
      </c>
      <c r="B393" t="s">
        <v>738</v>
      </c>
      <c r="C393" t="s">
        <v>3361</v>
      </c>
      <c r="G393" t="s">
        <v>3741</v>
      </c>
    </row>
    <row r="394" spans="1:14" x14ac:dyDescent="0.35">
      <c r="A394" s="516" t="s">
        <v>3316</v>
      </c>
      <c r="B394" s="516" t="s">
        <v>990</v>
      </c>
      <c r="C394" s="517" t="s">
        <v>3726</v>
      </c>
      <c r="D394" s="517"/>
      <c r="E394" s="517"/>
      <c r="F394" s="517"/>
      <c r="G394" s="516"/>
      <c r="H394" s="517"/>
      <c r="I394" s="517"/>
      <c r="J394" s="517"/>
      <c r="K394" s="517"/>
      <c r="L394" s="517"/>
    </row>
    <row r="395" spans="1:14" x14ac:dyDescent="0.35">
      <c r="A395" s="511" t="s">
        <v>3287</v>
      </c>
      <c r="B395" s="511" t="s">
        <v>927</v>
      </c>
      <c r="C395" s="512" t="s">
        <v>3742</v>
      </c>
      <c r="D395" s="512"/>
      <c r="E395" s="512"/>
      <c r="F395" s="512"/>
      <c r="G395" s="511" t="s">
        <v>3743</v>
      </c>
      <c r="H395" s="512"/>
      <c r="I395" s="512"/>
      <c r="J395" s="512"/>
      <c r="K395" s="512"/>
      <c r="L395" s="512"/>
    </row>
    <row r="396" spans="1:14" x14ac:dyDescent="0.35">
      <c r="A396" s="500" t="s">
        <v>3328</v>
      </c>
      <c r="B396" s="500" t="s">
        <v>739</v>
      </c>
      <c r="C396" s="500" t="s">
        <v>3744</v>
      </c>
      <c r="D396" s="500"/>
      <c r="F396" s="500" t="s">
        <v>3296</v>
      </c>
      <c r="K396" s="500" t="s">
        <v>3303</v>
      </c>
    </row>
    <row r="397" spans="1:14" x14ac:dyDescent="0.35">
      <c r="A397" s="500" t="s">
        <v>3367</v>
      </c>
      <c r="B397" s="500" t="s">
        <v>740</v>
      </c>
      <c r="C397" s="500" t="s">
        <v>3616</v>
      </c>
      <c r="D397" s="500"/>
      <c r="G397" s="500" t="s">
        <v>3745</v>
      </c>
      <c r="H397" s="500" t="s">
        <v>3336</v>
      </c>
      <c r="K397" t="b">
        <v>1</v>
      </c>
    </row>
    <row r="398" spans="1:14" x14ac:dyDescent="0.35">
      <c r="A398" s="500" t="s">
        <v>3331</v>
      </c>
      <c r="B398" s="500" t="s">
        <v>741</v>
      </c>
      <c r="C398" s="500" t="s">
        <v>3334</v>
      </c>
      <c r="D398" s="500"/>
      <c r="E398" s="500" t="s">
        <v>3335</v>
      </c>
      <c r="H398" s="500" t="s">
        <v>3336</v>
      </c>
      <c r="K398" s="500" t="s">
        <v>3303</v>
      </c>
    </row>
    <row r="399" spans="1:14" x14ac:dyDescent="0.35">
      <c r="A399" s="500" t="s">
        <v>3337</v>
      </c>
      <c r="B399" s="500" t="s">
        <v>742</v>
      </c>
      <c r="C399" s="500"/>
      <c r="D399" s="500"/>
      <c r="E399" s="500"/>
      <c r="H399" s="500"/>
      <c r="I399" t="s">
        <v>3746</v>
      </c>
      <c r="K399" s="500"/>
    </row>
    <row r="400" spans="1:14" x14ac:dyDescent="0.35">
      <c r="A400" s="500" t="s">
        <v>3319</v>
      </c>
      <c r="B400" s="500" t="s">
        <v>743</v>
      </c>
      <c r="C400" s="500" t="s">
        <v>3747</v>
      </c>
      <c r="D400" s="500" t="s">
        <v>3340</v>
      </c>
      <c r="E400" s="500"/>
      <c r="H400" s="500"/>
      <c r="K400" s="500"/>
    </row>
    <row r="401" spans="1:14" x14ac:dyDescent="0.35">
      <c r="A401" s="500" t="s">
        <v>3337</v>
      </c>
      <c r="B401" s="500" t="s">
        <v>744</v>
      </c>
      <c r="C401" s="500"/>
      <c r="D401" s="500"/>
      <c r="E401" s="500"/>
      <c r="H401" s="500"/>
      <c r="I401" t="s">
        <v>3748</v>
      </c>
      <c r="K401" s="500"/>
    </row>
    <row r="402" spans="1:14" x14ac:dyDescent="0.35">
      <c r="A402" s="500" t="s">
        <v>3337</v>
      </c>
      <c r="B402" s="500" t="s">
        <v>745</v>
      </c>
      <c r="C402" s="500"/>
      <c r="D402" s="500"/>
      <c r="E402" s="500"/>
      <c r="H402" s="500"/>
      <c r="I402" t="s">
        <v>3749</v>
      </c>
      <c r="K402" s="500"/>
    </row>
    <row r="403" spans="1:14" x14ac:dyDescent="0.35">
      <c r="A403" s="500" t="s">
        <v>3337</v>
      </c>
      <c r="B403" s="500" t="s">
        <v>746</v>
      </c>
      <c r="C403" s="500"/>
      <c r="D403" s="500"/>
      <c r="E403" s="500"/>
      <c r="H403" s="500"/>
      <c r="I403" t="s">
        <v>3750</v>
      </c>
      <c r="K403" s="500"/>
    </row>
    <row r="404" spans="1:14" x14ac:dyDescent="0.35">
      <c r="A404" s="500" t="s">
        <v>3290</v>
      </c>
      <c r="B404" s="500" t="s">
        <v>747</v>
      </c>
      <c r="C404" s="500" t="s">
        <v>3751</v>
      </c>
      <c r="D404" s="500"/>
      <c r="E404" s="500"/>
      <c r="G404" t="s">
        <v>3752</v>
      </c>
      <c r="H404" s="500"/>
      <c r="K404" s="500" t="b">
        <v>1</v>
      </c>
    </row>
    <row r="405" spans="1:14" x14ac:dyDescent="0.35">
      <c r="A405" t="s">
        <v>3346</v>
      </c>
      <c r="B405" t="s">
        <v>748</v>
      </c>
      <c r="C405" t="s">
        <v>3417</v>
      </c>
      <c r="F405" s="500" t="s">
        <v>3296</v>
      </c>
    </row>
    <row r="406" spans="1:14" x14ac:dyDescent="0.35">
      <c r="A406" s="513" t="s">
        <v>3348</v>
      </c>
      <c r="B406" s="513" t="s">
        <v>3753</v>
      </c>
      <c r="C406" s="513" t="s">
        <v>3378</v>
      </c>
      <c r="D406" s="513"/>
      <c r="E406" s="513"/>
      <c r="F406" s="500" t="s">
        <v>3296</v>
      </c>
      <c r="G406" s="513" t="s">
        <v>3754</v>
      </c>
      <c r="H406" s="513"/>
      <c r="I406" s="513"/>
      <c r="K406" s="513"/>
      <c r="L406" s="513"/>
      <c r="M406" s="513"/>
      <c r="N406" s="513"/>
    </row>
    <row r="407" spans="1:14" x14ac:dyDescent="0.35">
      <c r="A407" s="513" t="s">
        <v>3352</v>
      </c>
      <c r="B407" s="513" t="s">
        <v>750</v>
      </c>
      <c r="C407" s="513" t="s">
        <v>3353</v>
      </c>
      <c r="D407" s="513"/>
      <c r="E407" s="513"/>
      <c r="F407" s="500" t="s">
        <v>3296</v>
      </c>
      <c r="G407" s="513" t="s">
        <v>3755</v>
      </c>
      <c r="H407" s="513"/>
      <c r="I407" s="513"/>
      <c r="K407" s="513"/>
      <c r="L407" s="513"/>
      <c r="M407" s="513"/>
      <c r="N407" s="513"/>
    </row>
    <row r="408" spans="1:14" x14ac:dyDescent="0.35">
      <c r="A408" t="s">
        <v>3328</v>
      </c>
      <c r="B408" t="s">
        <v>751</v>
      </c>
      <c r="C408" s="515" t="s">
        <v>3355</v>
      </c>
      <c r="D408" s="515"/>
      <c r="F408" s="500" t="s">
        <v>3296</v>
      </c>
    </row>
    <row r="409" spans="1:14" x14ac:dyDescent="0.35">
      <c r="A409" t="s">
        <v>3356</v>
      </c>
      <c r="B409" t="s">
        <v>752</v>
      </c>
      <c r="C409" t="s">
        <v>3357</v>
      </c>
      <c r="F409" t="b">
        <v>1</v>
      </c>
      <c r="G409" t="s">
        <v>3756</v>
      </c>
    </row>
    <row r="410" spans="1:14" x14ac:dyDescent="0.35">
      <c r="A410" t="s">
        <v>3290</v>
      </c>
      <c r="B410" t="s">
        <v>767</v>
      </c>
      <c r="C410" t="s">
        <v>3359</v>
      </c>
      <c r="G410" t="s">
        <v>3757</v>
      </c>
    </row>
    <row r="411" spans="1:14" x14ac:dyDescent="0.35">
      <c r="A411" t="s">
        <v>3290</v>
      </c>
      <c r="B411" t="s">
        <v>768</v>
      </c>
      <c r="C411" t="s">
        <v>3361</v>
      </c>
      <c r="G411" t="s">
        <v>3758</v>
      </c>
    </row>
    <row r="412" spans="1:14" x14ac:dyDescent="0.35">
      <c r="A412" s="516" t="s">
        <v>3316</v>
      </c>
      <c r="B412" s="516" t="s">
        <v>927</v>
      </c>
      <c r="C412" s="517" t="s">
        <v>3759</v>
      </c>
      <c r="D412" s="517"/>
      <c r="E412" s="517"/>
      <c r="F412" s="517"/>
      <c r="G412" s="516"/>
      <c r="H412" s="517"/>
      <c r="I412" s="517"/>
      <c r="J412" s="517"/>
      <c r="K412" s="517"/>
      <c r="L412" s="517"/>
    </row>
    <row r="413" spans="1:14" x14ac:dyDescent="0.35">
      <c r="A413" s="511" t="s">
        <v>3287</v>
      </c>
      <c r="B413" s="511" t="s">
        <v>1041</v>
      </c>
      <c r="C413" s="512" t="s">
        <v>3760</v>
      </c>
      <c r="D413" s="512"/>
      <c r="E413" s="512"/>
      <c r="F413" s="512"/>
      <c r="G413" s="511" t="s">
        <v>3761</v>
      </c>
      <c r="H413" s="512"/>
      <c r="I413" s="512"/>
      <c r="J413" s="512"/>
      <c r="K413" s="512"/>
      <c r="L413" s="512"/>
      <c r="M413" s="512"/>
    </row>
    <row r="414" spans="1:14" x14ac:dyDescent="0.35">
      <c r="A414" s="500" t="s">
        <v>3328</v>
      </c>
      <c r="B414" s="500" t="s">
        <v>769</v>
      </c>
      <c r="C414" s="500" t="s">
        <v>3762</v>
      </c>
      <c r="D414" s="500"/>
      <c r="E414" s="500" t="s">
        <v>3763</v>
      </c>
      <c r="F414" s="500" t="s">
        <v>3296</v>
      </c>
      <c r="L414" s="500" t="s">
        <v>3303</v>
      </c>
    </row>
    <row r="415" spans="1:14" x14ac:dyDescent="0.35">
      <c r="A415" s="500" t="s">
        <v>3367</v>
      </c>
      <c r="B415" s="500" t="s">
        <v>770</v>
      </c>
      <c r="C415" s="500" t="s">
        <v>3616</v>
      </c>
      <c r="D415" s="500"/>
      <c r="G415" s="500" t="s">
        <v>3764</v>
      </c>
      <c r="H415" s="500" t="s">
        <v>3336</v>
      </c>
      <c r="J415" s="500"/>
      <c r="L415" t="b">
        <v>1</v>
      </c>
    </row>
    <row r="416" spans="1:14" s="521" customFormat="1" x14ac:dyDescent="0.35">
      <c r="A416" s="520" t="s">
        <v>3328</v>
      </c>
      <c r="B416" s="520" t="s">
        <v>771</v>
      </c>
      <c r="C416" s="520" t="s">
        <v>3765</v>
      </c>
      <c r="D416" s="520"/>
      <c r="G416" s="520"/>
      <c r="H416" s="520"/>
      <c r="J416" s="520"/>
    </row>
    <row r="417" spans="1:13" s="521" customFormat="1" x14ac:dyDescent="0.35">
      <c r="A417" s="520" t="s">
        <v>3331</v>
      </c>
      <c r="B417" s="520" t="s">
        <v>772</v>
      </c>
      <c r="C417" s="520" t="s">
        <v>3766</v>
      </c>
      <c r="D417" s="520"/>
      <c r="E417" s="520" t="s">
        <v>3335</v>
      </c>
      <c r="G417" s="520" t="s">
        <v>3767</v>
      </c>
      <c r="H417" s="520" t="s">
        <v>3336</v>
      </c>
      <c r="J417" s="520"/>
      <c r="L417" s="520" t="s">
        <v>3303</v>
      </c>
    </row>
    <row r="418" spans="1:13" x14ac:dyDescent="0.35">
      <c r="A418" s="500" t="s">
        <v>3337</v>
      </c>
      <c r="B418" s="500" t="s">
        <v>773</v>
      </c>
      <c r="C418" s="500"/>
      <c r="D418" s="500"/>
      <c r="E418" s="500"/>
      <c r="H418" s="500"/>
      <c r="I418" t="s">
        <v>3768</v>
      </c>
      <c r="J418" s="500"/>
      <c r="L418" s="500"/>
    </row>
    <row r="419" spans="1:13" x14ac:dyDescent="0.35">
      <c r="A419" s="500" t="s">
        <v>3319</v>
      </c>
      <c r="B419" s="500" t="s">
        <v>774</v>
      </c>
      <c r="C419" s="500" t="s">
        <v>3769</v>
      </c>
      <c r="D419" s="500" t="s">
        <v>3340</v>
      </c>
      <c r="E419" s="500"/>
      <c r="H419" s="500"/>
      <c r="J419" s="500"/>
      <c r="L419" s="500"/>
    </row>
    <row r="420" spans="1:13" x14ac:dyDescent="0.35">
      <c r="A420" s="500" t="s">
        <v>3337</v>
      </c>
      <c r="B420" s="500" t="s">
        <v>775</v>
      </c>
      <c r="C420" s="500"/>
      <c r="D420" s="500"/>
      <c r="E420" s="500"/>
      <c r="H420" s="500"/>
      <c r="I420" t="s">
        <v>3770</v>
      </c>
      <c r="K420" s="500"/>
    </row>
    <row r="421" spans="1:13" x14ac:dyDescent="0.35">
      <c r="A421" s="500" t="s">
        <v>3337</v>
      </c>
      <c r="B421" s="500" t="s">
        <v>776</v>
      </c>
      <c r="C421" s="500"/>
      <c r="D421" s="500"/>
      <c r="E421" s="500"/>
      <c r="H421" s="500"/>
      <c r="I421" t="s">
        <v>3771</v>
      </c>
      <c r="K421" s="500"/>
    </row>
    <row r="422" spans="1:13" x14ac:dyDescent="0.35">
      <c r="A422" s="500" t="s">
        <v>3337</v>
      </c>
      <c r="B422" s="500" t="s">
        <v>777</v>
      </c>
      <c r="C422" s="500"/>
      <c r="D422" s="500"/>
      <c r="E422" s="500"/>
      <c r="H422" s="500"/>
      <c r="I422" t="s">
        <v>3772</v>
      </c>
      <c r="K422" s="500"/>
    </row>
    <row r="423" spans="1:13" x14ac:dyDescent="0.35">
      <c r="A423" s="500" t="s">
        <v>3290</v>
      </c>
      <c r="B423" s="500" t="s">
        <v>778</v>
      </c>
      <c r="C423" s="500" t="s">
        <v>3773</v>
      </c>
      <c r="D423" s="500"/>
      <c r="E423" s="500"/>
      <c r="G423" t="s">
        <v>3774</v>
      </c>
      <c r="H423" s="500"/>
      <c r="K423" s="500" t="b">
        <v>1</v>
      </c>
    </row>
    <row r="424" spans="1:13" x14ac:dyDescent="0.35">
      <c r="A424" s="516" t="s">
        <v>3316</v>
      </c>
      <c r="B424" s="511" t="s">
        <v>1041</v>
      </c>
      <c r="C424" s="517" t="s">
        <v>3760</v>
      </c>
      <c r="D424" s="517"/>
      <c r="E424" s="517"/>
      <c r="F424" s="517"/>
      <c r="G424" s="516"/>
      <c r="H424" s="517"/>
      <c r="I424" s="517"/>
      <c r="J424" s="517"/>
      <c r="K424" s="517"/>
      <c r="L424" s="517"/>
      <c r="M424" s="517"/>
    </row>
    <row r="425" spans="1:13" s="523" customFormat="1" x14ac:dyDescent="0.35">
      <c r="A425" s="522" t="s">
        <v>3328</v>
      </c>
      <c r="B425" s="522" t="s">
        <v>779</v>
      </c>
      <c r="C425" s="522" t="s">
        <v>3775</v>
      </c>
      <c r="D425" s="522"/>
      <c r="F425" s="500" t="s">
        <v>3296</v>
      </c>
      <c r="G425" s="522"/>
      <c r="K425" s="522" t="s">
        <v>3303</v>
      </c>
    </row>
    <row r="426" spans="1:13" s="513" customFormat="1" x14ac:dyDescent="0.35">
      <c r="A426" t="s">
        <v>3776</v>
      </c>
      <c r="B426" s="500" t="s">
        <v>780</v>
      </c>
      <c r="C426" s="500" t="s">
        <v>3777</v>
      </c>
      <c r="D426" s="500"/>
      <c r="F426" t="b">
        <v>1</v>
      </c>
      <c r="G426" s="500" t="s">
        <v>3778</v>
      </c>
      <c r="K426" s="500"/>
    </row>
    <row r="427" spans="1:13" x14ac:dyDescent="0.35">
      <c r="A427" t="s">
        <v>3290</v>
      </c>
      <c r="B427" s="500" t="s">
        <v>790</v>
      </c>
      <c r="C427" t="s">
        <v>3361</v>
      </c>
      <c r="G427" t="s">
        <v>3779</v>
      </c>
    </row>
    <row r="428" spans="1:13" s="523" customFormat="1" x14ac:dyDescent="0.35">
      <c r="A428" s="522" t="s">
        <v>3328</v>
      </c>
      <c r="B428" s="522" t="s">
        <v>791</v>
      </c>
      <c r="C428" s="522" t="s">
        <v>3780</v>
      </c>
      <c r="D428" s="522"/>
      <c r="F428" s="500" t="s">
        <v>3296</v>
      </c>
      <c r="G428" s="522"/>
      <c r="K428" s="522" t="s">
        <v>3303</v>
      </c>
    </row>
    <row r="429" spans="1:13" s="513" customFormat="1" x14ac:dyDescent="0.35">
      <c r="A429" t="s">
        <v>3781</v>
      </c>
      <c r="B429" s="500" t="s">
        <v>792</v>
      </c>
      <c r="C429" s="500" t="s">
        <v>3782</v>
      </c>
      <c r="D429" s="500"/>
      <c r="F429" t="b">
        <v>1</v>
      </c>
      <c r="G429" s="500" t="s">
        <v>3783</v>
      </c>
      <c r="K429" s="500"/>
    </row>
    <row r="430" spans="1:13" s="513" customFormat="1" x14ac:dyDescent="0.35">
      <c r="A430" t="s">
        <v>3290</v>
      </c>
      <c r="B430" s="500" t="s">
        <v>799</v>
      </c>
      <c r="C430" t="s">
        <v>3361</v>
      </c>
      <c r="D430"/>
      <c r="G430" t="s">
        <v>3784</v>
      </c>
      <c r="J430"/>
      <c r="K430" s="500"/>
    </row>
    <row r="431" spans="1:13" s="523" customFormat="1" x14ac:dyDescent="0.35">
      <c r="A431" s="522" t="s">
        <v>3328</v>
      </c>
      <c r="B431" s="522" t="s">
        <v>800</v>
      </c>
      <c r="C431" s="522" t="s">
        <v>3785</v>
      </c>
      <c r="D431" s="522"/>
      <c r="F431" s="500" t="s">
        <v>3296</v>
      </c>
      <c r="G431" s="522"/>
      <c r="K431" s="522" t="s">
        <v>3303</v>
      </c>
    </row>
    <row r="432" spans="1:13" s="513" customFormat="1" x14ac:dyDescent="0.35">
      <c r="A432" t="s">
        <v>3786</v>
      </c>
      <c r="B432" s="500" t="s">
        <v>801</v>
      </c>
      <c r="C432" s="500" t="s">
        <v>3787</v>
      </c>
      <c r="D432" s="500"/>
      <c r="F432" s="513" t="b">
        <v>1</v>
      </c>
      <c r="G432" s="500" t="s">
        <v>3788</v>
      </c>
      <c r="K432" s="500"/>
    </row>
    <row r="433" spans="1:11" s="513" customFormat="1" x14ac:dyDescent="0.35">
      <c r="A433" t="s">
        <v>3290</v>
      </c>
      <c r="B433" s="500" t="s">
        <v>812</v>
      </c>
      <c r="C433" t="s">
        <v>3361</v>
      </c>
      <c r="D433"/>
      <c r="G433" t="s">
        <v>3789</v>
      </c>
      <c r="J433"/>
      <c r="K433" s="500"/>
    </row>
    <row r="434" spans="1:11" s="523" customFormat="1" x14ac:dyDescent="0.35">
      <c r="A434" s="522" t="s">
        <v>3790</v>
      </c>
      <c r="B434" s="522" t="s">
        <v>813</v>
      </c>
      <c r="C434" s="522" t="s">
        <v>3791</v>
      </c>
      <c r="D434" s="522"/>
      <c r="F434" s="500" t="s">
        <v>3296</v>
      </c>
      <c r="G434" s="522"/>
      <c r="K434" s="522" t="s">
        <v>3303</v>
      </c>
    </row>
    <row r="435" spans="1:11" s="513" customFormat="1" x14ac:dyDescent="0.35">
      <c r="A435" t="s">
        <v>3786</v>
      </c>
      <c r="B435" s="500" t="s">
        <v>814</v>
      </c>
      <c r="C435" s="500" t="s">
        <v>3787</v>
      </c>
      <c r="D435" s="500"/>
      <c r="F435" s="513" t="b">
        <v>1</v>
      </c>
      <c r="G435" s="500" t="s">
        <v>3792</v>
      </c>
      <c r="K435" s="500"/>
    </row>
    <row r="436" spans="1:11" s="513" customFormat="1" x14ac:dyDescent="0.35">
      <c r="A436" t="s">
        <v>3290</v>
      </c>
      <c r="B436" s="500" t="s">
        <v>825</v>
      </c>
      <c r="C436" t="s">
        <v>3361</v>
      </c>
      <c r="D436"/>
      <c r="G436" t="s">
        <v>3793</v>
      </c>
      <c r="J436"/>
      <c r="K436" s="500"/>
    </row>
    <row r="437" spans="1:11" s="507" customFormat="1" x14ac:dyDescent="0.35">
      <c r="A437" s="506" t="s">
        <v>3316</v>
      </c>
      <c r="B437" s="505" t="s">
        <v>3317</v>
      </c>
      <c r="C437" s="507" t="s">
        <v>3794</v>
      </c>
    </row>
    <row r="438" spans="1:11" x14ac:dyDescent="0.35">
      <c r="A438" s="500" t="s">
        <v>3290</v>
      </c>
      <c r="B438" s="500" t="s">
        <v>826</v>
      </c>
      <c r="C438" s="500" t="s">
        <v>3795</v>
      </c>
      <c r="D438" s="500"/>
    </row>
    <row r="439" spans="1:11" x14ac:dyDescent="0.35">
      <c r="A439" s="500"/>
      <c r="B439" s="500"/>
      <c r="I439" s="500"/>
    </row>
  </sheetData>
  <autoFilter ref="A1:O439"/>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1"/>
  <sheetViews>
    <sheetView workbookViewId="0">
      <pane ySplit="1" topLeftCell="A2" activePane="bottomLeft" state="frozen"/>
      <selection pane="bottomLeft" activeCell="E9" sqref="E9"/>
    </sheetView>
  </sheetViews>
  <sheetFormatPr defaultColWidth="10.90625" defaultRowHeight="14" x14ac:dyDescent="0.3"/>
  <cols>
    <col min="1" max="2" width="10.90625" style="527" customWidth="1"/>
    <col min="3" max="3" width="16.54296875" style="527" customWidth="1"/>
    <col min="4" max="5" width="10.90625" style="527"/>
    <col min="6" max="16384" width="10.90625" style="525"/>
  </cols>
  <sheetData>
    <row r="1" spans="1:5" x14ac:dyDescent="0.3">
      <c r="A1" s="524" t="s">
        <v>3796</v>
      </c>
      <c r="B1" s="524" t="s">
        <v>3275</v>
      </c>
      <c r="C1" s="524" t="s">
        <v>3276</v>
      </c>
      <c r="D1" s="524" t="s">
        <v>3797</v>
      </c>
      <c r="E1" s="524" t="s">
        <v>3798</v>
      </c>
    </row>
    <row r="2" spans="1:5" x14ac:dyDescent="0.3">
      <c r="A2" s="526" t="s">
        <v>3799</v>
      </c>
      <c r="B2" s="526" t="s">
        <v>3800</v>
      </c>
      <c r="C2" s="526" t="s">
        <v>3801</v>
      </c>
    </row>
    <row r="3" spans="1:5" x14ac:dyDescent="0.3">
      <c r="A3" s="526" t="s">
        <v>3799</v>
      </c>
      <c r="B3" s="526" t="s">
        <v>3802</v>
      </c>
      <c r="C3" s="526" t="s">
        <v>3803</v>
      </c>
    </row>
    <row r="4" spans="1:5" x14ac:dyDescent="0.3">
      <c r="A4" s="526" t="s">
        <v>3799</v>
      </c>
      <c r="B4" s="526" t="s">
        <v>3804</v>
      </c>
      <c r="C4" s="526" t="s">
        <v>3805</v>
      </c>
    </row>
    <row r="5" spans="1:5" x14ac:dyDescent="0.3">
      <c r="A5" s="526" t="s">
        <v>3799</v>
      </c>
      <c r="B5" s="526" t="s">
        <v>971</v>
      </c>
      <c r="C5" s="526" t="s">
        <v>3239</v>
      </c>
    </row>
    <row r="6" spans="1:5" x14ac:dyDescent="0.3">
      <c r="A6" s="526"/>
      <c r="B6" s="526"/>
      <c r="C6" s="526"/>
    </row>
    <row r="7" spans="1:5" x14ac:dyDescent="0.3">
      <c r="A7" s="526" t="s">
        <v>3806</v>
      </c>
      <c r="B7" s="526" t="s">
        <v>863</v>
      </c>
      <c r="C7" s="526" t="s">
        <v>3807</v>
      </c>
    </row>
    <row r="8" spans="1:5" x14ac:dyDescent="0.3">
      <c r="A8" s="526" t="s">
        <v>3806</v>
      </c>
      <c r="B8" s="526" t="s">
        <v>870</v>
      </c>
      <c r="C8" s="526" t="s">
        <v>3808</v>
      </c>
    </row>
    <row r="9" spans="1:5" x14ac:dyDescent="0.3">
      <c r="A9" s="528" t="s">
        <v>3806</v>
      </c>
      <c r="B9" s="526" t="s">
        <v>2872</v>
      </c>
      <c r="C9" s="526" t="s">
        <v>3809</v>
      </c>
    </row>
    <row r="10" spans="1:5" x14ac:dyDescent="0.3">
      <c r="A10" s="526" t="s">
        <v>3806</v>
      </c>
      <c r="B10" s="526" t="s">
        <v>923</v>
      </c>
      <c r="C10" s="526" t="s">
        <v>3810</v>
      </c>
    </row>
    <row r="11" spans="1:5" x14ac:dyDescent="0.3">
      <c r="A11" s="526" t="s">
        <v>3806</v>
      </c>
      <c r="B11" s="526" t="s">
        <v>995</v>
      </c>
      <c r="C11" s="526" t="s">
        <v>3811</v>
      </c>
    </row>
    <row r="12" spans="1:5" x14ac:dyDescent="0.3">
      <c r="A12" s="528" t="s">
        <v>3806</v>
      </c>
      <c r="B12" s="528" t="s">
        <v>3812</v>
      </c>
      <c r="C12" s="528" t="s">
        <v>3813</v>
      </c>
    </row>
    <row r="13" spans="1:5" x14ac:dyDescent="0.3">
      <c r="A13" s="526" t="s">
        <v>3806</v>
      </c>
      <c r="B13" s="526" t="s">
        <v>3814</v>
      </c>
      <c r="C13" s="526" t="s">
        <v>3815</v>
      </c>
    </row>
    <row r="14" spans="1:5" x14ac:dyDescent="0.3">
      <c r="A14" s="526" t="s">
        <v>3806</v>
      </c>
      <c r="B14" s="526" t="s">
        <v>3816</v>
      </c>
      <c r="C14" s="526" t="s">
        <v>3817</v>
      </c>
    </row>
    <row r="15" spans="1:5" x14ac:dyDescent="0.3">
      <c r="A15" s="526" t="s">
        <v>3806</v>
      </c>
      <c r="B15" s="526" t="s">
        <v>837</v>
      </c>
      <c r="C15" s="526" t="s">
        <v>3818</v>
      </c>
    </row>
    <row r="16" spans="1:5" x14ac:dyDescent="0.3">
      <c r="A16" s="526" t="s">
        <v>3806</v>
      </c>
      <c r="B16" s="526" t="s">
        <v>3819</v>
      </c>
      <c r="C16" s="526" t="s">
        <v>3820</v>
      </c>
    </row>
    <row r="17" spans="1:3" x14ac:dyDescent="0.3">
      <c r="A17" s="526" t="s">
        <v>3806</v>
      </c>
      <c r="B17" s="526" t="s">
        <v>3821</v>
      </c>
      <c r="C17" s="526" t="s">
        <v>3822</v>
      </c>
    </row>
    <row r="18" spans="1:3" x14ac:dyDescent="0.3">
      <c r="A18" s="526" t="s">
        <v>3806</v>
      </c>
      <c r="B18" s="526" t="s">
        <v>3823</v>
      </c>
      <c r="C18" s="526" t="s">
        <v>3824</v>
      </c>
    </row>
    <row r="19" spans="1:3" x14ac:dyDescent="0.3">
      <c r="A19" s="526" t="s">
        <v>3806</v>
      </c>
      <c r="B19" s="526" t="s">
        <v>3825</v>
      </c>
      <c r="C19" s="526" t="s">
        <v>3826</v>
      </c>
    </row>
    <row r="20" spans="1:3" x14ac:dyDescent="0.3">
      <c r="A20" s="526" t="s">
        <v>3806</v>
      </c>
      <c r="B20" s="526" t="s">
        <v>1277</v>
      </c>
      <c r="C20" s="526" t="s">
        <v>3827</v>
      </c>
    </row>
    <row r="21" spans="1:3" x14ac:dyDescent="0.3">
      <c r="A21" s="526" t="s">
        <v>3806</v>
      </c>
      <c r="B21" s="526" t="s">
        <v>3828</v>
      </c>
      <c r="C21" s="526" t="s">
        <v>3829</v>
      </c>
    </row>
    <row r="22" spans="1:3" x14ac:dyDescent="0.3">
      <c r="A22" s="526" t="s">
        <v>3806</v>
      </c>
      <c r="B22" s="526" t="s">
        <v>2869</v>
      </c>
      <c r="C22" s="526" t="s">
        <v>3830</v>
      </c>
    </row>
    <row r="23" spans="1:3" x14ac:dyDescent="0.3">
      <c r="A23" s="526" t="s">
        <v>3806</v>
      </c>
      <c r="B23" s="526" t="s">
        <v>1178</v>
      </c>
      <c r="C23" s="526" t="s">
        <v>3831</v>
      </c>
    </row>
    <row r="24" spans="1:3" x14ac:dyDescent="0.3">
      <c r="A24" s="528" t="s">
        <v>3806</v>
      </c>
      <c r="B24" s="528" t="s">
        <v>3832</v>
      </c>
      <c r="C24" s="528" t="s">
        <v>3833</v>
      </c>
    </row>
    <row r="25" spans="1:3" x14ac:dyDescent="0.3">
      <c r="A25" s="526" t="s">
        <v>3806</v>
      </c>
      <c r="B25" s="526" t="s">
        <v>3834</v>
      </c>
      <c r="C25" s="526" t="s">
        <v>3835</v>
      </c>
    </row>
    <row r="26" spans="1:3" x14ac:dyDescent="0.3">
      <c r="A26" s="526" t="s">
        <v>3806</v>
      </c>
      <c r="B26" s="526" t="s">
        <v>971</v>
      </c>
      <c r="C26" s="526" t="s">
        <v>3239</v>
      </c>
    </row>
    <row r="27" spans="1:3" x14ac:dyDescent="0.3">
      <c r="A27" s="526"/>
      <c r="B27" s="526"/>
      <c r="C27" s="526"/>
    </row>
    <row r="28" spans="1:3" x14ac:dyDescent="0.3">
      <c r="A28" s="526" t="s">
        <v>3797</v>
      </c>
      <c r="B28" s="528" t="s">
        <v>3836</v>
      </c>
      <c r="C28" s="526" t="s">
        <v>3837</v>
      </c>
    </row>
    <row r="29" spans="1:3" x14ac:dyDescent="0.3">
      <c r="A29" s="526" t="s">
        <v>3797</v>
      </c>
      <c r="B29" s="528" t="s">
        <v>3838</v>
      </c>
      <c r="C29" s="526" t="s">
        <v>2880</v>
      </c>
    </row>
    <row r="30" spans="1:3" x14ac:dyDescent="0.3">
      <c r="A30" s="526" t="s">
        <v>3797</v>
      </c>
      <c r="B30" s="528" t="s">
        <v>2048</v>
      </c>
      <c r="C30" s="526" t="s">
        <v>3839</v>
      </c>
    </row>
    <row r="31" spans="1:3" x14ac:dyDescent="0.3">
      <c r="A31" s="526" t="s">
        <v>3797</v>
      </c>
      <c r="B31" s="528" t="s">
        <v>2016</v>
      </c>
      <c r="C31" s="526" t="s">
        <v>3840</v>
      </c>
    </row>
    <row r="32" spans="1:3" x14ac:dyDescent="0.3">
      <c r="A32" s="526" t="s">
        <v>3797</v>
      </c>
      <c r="B32" s="528" t="s">
        <v>1278</v>
      </c>
      <c r="C32" s="526" t="s">
        <v>3841</v>
      </c>
    </row>
    <row r="33" spans="1:4" x14ac:dyDescent="0.3">
      <c r="A33" s="526" t="s">
        <v>3797</v>
      </c>
      <c r="B33" s="528" t="s">
        <v>3842</v>
      </c>
      <c r="C33" s="526" t="s">
        <v>3843</v>
      </c>
    </row>
    <row r="34" spans="1:4" x14ac:dyDescent="0.3">
      <c r="A34" s="526" t="s">
        <v>3797</v>
      </c>
      <c r="B34" s="528" t="s">
        <v>3844</v>
      </c>
      <c r="C34" s="526" t="s">
        <v>3845</v>
      </c>
    </row>
    <row r="35" spans="1:4" x14ac:dyDescent="0.3">
      <c r="A35" s="526" t="s">
        <v>3797</v>
      </c>
      <c r="B35" s="528" t="s">
        <v>3846</v>
      </c>
      <c r="C35" s="526" t="s">
        <v>3847</v>
      </c>
    </row>
    <row r="36" spans="1:4" x14ac:dyDescent="0.3">
      <c r="A36" s="526" t="s">
        <v>3797</v>
      </c>
      <c r="B36" s="528" t="s">
        <v>1458</v>
      </c>
      <c r="C36" s="526" t="s">
        <v>3848</v>
      </c>
    </row>
    <row r="37" spans="1:4" x14ac:dyDescent="0.3">
      <c r="A37" s="526" t="s">
        <v>3797</v>
      </c>
      <c r="B37" s="528" t="s">
        <v>3849</v>
      </c>
      <c r="C37" s="526" t="s">
        <v>3850</v>
      </c>
    </row>
    <row r="38" spans="1:4" x14ac:dyDescent="0.3">
      <c r="A38" s="526" t="s">
        <v>3797</v>
      </c>
      <c r="B38" s="528" t="s">
        <v>2182</v>
      </c>
      <c r="C38" s="526" t="s">
        <v>3851</v>
      </c>
    </row>
    <row r="39" spans="1:4" x14ac:dyDescent="0.3">
      <c r="A39" s="526" t="s">
        <v>3797</v>
      </c>
      <c r="B39" s="528" t="s">
        <v>924</v>
      </c>
      <c r="C39" s="526" t="s">
        <v>3852</v>
      </c>
    </row>
    <row r="40" spans="1:4" x14ac:dyDescent="0.3">
      <c r="A40" s="526" t="s">
        <v>3797</v>
      </c>
      <c r="B40" s="528" t="s">
        <v>871</v>
      </c>
      <c r="C40" s="526" t="s">
        <v>3853</v>
      </c>
    </row>
    <row r="41" spans="1:4" x14ac:dyDescent="0.3">
      <c r="A41" s="526" t="s">
        <v>3797</v>
      </c>
      <c r="B41" s="528" t="s">
        <v>3854</v>
      </c>
      <c r="C41" s="526" t="s">
        <v>3855</v>
      </c>
    </row>
    <row r="42" spans="1:4" x14ac:dyDescent="0.3">
      <c r="A42" s="526" t="s">
        <v>3797</v>
      </c>
      <c r="B42" s="528" t="s">
        <v>838</v>
      </c>
      <c r="C42" s="526" t="s">
        <v>3856</v>
      </c>
    </row>
    <row r="43" spans="1:4" x14ac:dyDescent="0.3">
      <c r="A43" s="526" t="s">
        <v>3797</v>
      </c>
      <c r="B43" s="528" t="s">
        <v>3857</v>
      </c>
      <c r="C43" s="526" t="s">
        <v>3858</v>
      </c>
    </row>
    <row r="44" spans="1:4" x14ac:dyDescent="0.3">
      <c r="A44" s="526" t="s">
        <v>3797</v>
      </c>
      <c r="B44" s="528" t="s">
        <v>996</v>
      </c>
      <c r="C44" s="526" t="s">
        <v>3859</v>
      </c>
    </row>
    <row r="45" spans="1:4" x14ac:dyDescent="0.3">
      <c r="A45" s="526"/>
      <c r="B45" s="526"/>
      <c r="C45" s="526"/>
    </row>
    <row r="46" spans="1:4" x14ac:dyDescent="0.3">
      <c r="A46" s="526" t="s">
        <v>3798</v>
      </c>
      <c r="B46" s="528" t="s">
        <v>3860</v>
      </c>
      <c r="C46" s="526" t="s">
        <v>3861</v>
      </c>
      <c r="D46" s="528" t="s">
        <v>3836</v>
      </c>
    </row>
    <row r="47" spans="1:4" x14ac:dyDescent="0.3">
      <c r="A47" s="526" t="s">
        <v>3798</v>
      </c>
      <c r="B47" s="528" t="s">
        <v>3862</v>
      </c>
      <c r="C47" s="526" t="s">
        <v>3863</v>
      </c>
      <c r="D47" s="528" t="s">
        <v>3836</v>
      </c>
    </row>
    <row r="48" spans="1:4" x14ac:dyDescent="0.3">
      <c r="A48" s="526" t="s">
        <v>3798</v>
      </c>
      <c r="B48" s="528" t="s">
        <v>3838</v>
      </c>
      <c r="C48" s="526" t="s">
        <v>2880</v>
      </c>
      <c r="D48" s="528" t="s">
        <v>3838</v>
      </c>
    </row>
    <row r="49" spans="1:4" x14ac:dyDescent="0.3">
      <c r="A49" s="526" t="s">
        <v>3798</v>
      </c>
      <c r="B49" s="528" t="s">
        <v>2304</v>
      </c>
      <c r="C49" s="526" t="s">
        <v>2884</v>
      </c>
      <c r="D49" s="528" t="s">
        <v>2048</v>
      </c>
    </row>
    <row r="50" spans="1:4" x14ac:dyDescent="0.3">
      <c r="A50" s="526" t="s">
        <v>3798</v>
      </c>
      <c r="B50" s="528" t="s">
        <v>2049</v>
      </c>
      <c r="C50" s="526" t="s">
        <v>3864</v>
      </c>
      <c r="D50" s="528" t="s">
        <v>2048</v>
      </c>
    </row>
    <row r="51" spans="1:4" x14ac:dyDescent="0.3">
      <c r="A51" s="526" t="s">
        <v>3798</v>
      </c>
      <c r="B51" s="528" t="s">
        <v>3865</v>
      </c>
      <c r="C51" s="526" t="s">
        <v>3866</v>
      </c>
      <c r="D51" s="528" t="s">
        <v>2048</v>
      </c>
    </row>
    <row r="52" spans="1:4" x14ac:dyDescent="0.3">
      <c r="A52" s="526" t="s">
        <v>3798</v>
      </c>
      <c r="B52" s="528" t="s">
        <v>3867</v>
      </c>
      <c r="C52" s="526" t="s">
        <v>3868</v>
      </c>
      <c r="D52" s="528" t="s">
        <v>2048</v>
      </c>
    </row>
    <row r="53" spans="1:4" x14ac:dyDescent="0.3">
      <c r="A53" s="526" t="s">
        <v>3798</v>
      </c>
      <c r="B53" s="528" t="s">
        <v>3869</v>
      </c>
      <c r="C53" s="526" t="s">
        <v>3870</v>
      </c>
      <c r="D53" s="528" t="s">
        <v>2048</v>
      </c>
    </row>
    <row r="54" spans="1:4" x14ac:dyDescent="0.3">
      <c r="A54" s="526" t="s">
        <v>3798</v>
      </c>
      <c r="B54" s="528" t="s">
        <v>3871</v>
      </c>
      <c r="C54" s="526" t="s">
        <v>3872</v>
      </c>
      <c r="D54" s="528" t="s">
        <v>2048</v>
      </c>
    </row>
    <row r="55" spans="1:4" x14ac:dyDescent="0.3">
      <c r="A55" s="526" t="s">
        <v>3798</v>
      </c>
      <c r="B55" s="528" t="s">
        <v>3873</v>
      </c>
      <c r="C55" s="526" t="s">
        <v>3874</v>
      </c>
      <c r="D55" s="528" t="s">
        <v>2016</v>
      </c>
    </row>
    <row r="56" spans="1:4" x14ac:dyDescent="0.3">
      <c r="A56" s="526" t="s">
        <v>3798</v>
      </c>
      <c r="B56" s="528" t="s">
        <v>3875</v>
      </c>
      <c r="C56" s="526" t="s">
        <v>3876</v>
      </c>
      <c r="D56" s="528" t="s">
        <v>2016</v>
      </c>
    </row>
    <row r="57" spans="1:4" x14ac:dyDescent="0.3">
      <c r="A57" s="526" t="s">
        <v>3798</v>
      </c>
      <c r="B57" s="528" t="s">
        <v>2424</v>
      </c>
      <c r="C57" s="526" t="s">
        <v>2981</v>
      </c>
      <c r="D57" s="528" t="s">
        <v>2016</v>
      </c>
    </row>
    <row r="58" spans="1:4" x14ac:dyDescent="0.3">
      <c r="A58" s="526" t="s">
        <v>3798</v>
      </c>
      <c r="B58" s="528" t="s">
        <v>2017</v>
      </c>
      <c r="C58" s="526" t="s">
        <v>2983</v>
      </c>
      <c r="D58" s="528" t="s">
        <v>2016</v>
      </c>
    </row>
    <row r="59" spans="1:4" x14ac:dyDescent="0.3">
      <c r="A59" s="526" t="s">
        <v>3798</v>
      </c>
      <c r="B59" s="528" t="s">
        <v>1279</v>
      </c>
      <c r="C59" s="526" t="s">
        <v>2978</v>
      </c>
      <c r="D59" s="528" t="s">
        <v>1278</v>
      </c>
    </row>
    <row r="60" spans="1:4" x14ac:dyDescent="0.3">
      <c r="A60" s="526" t="s">
        <v>3798</v>
      </c>
      <c r="B60" s="528" t="s">
        <v>3877</v>
      </c>
      <c r="C60" s="526" t="s">
        <v>3878</v>
      </c>
      <c r="D60" s="528" t="s">
        <v>1278</v>
      </c>
    </row>
    <row r="61" spans="1:4" x14ac:dyDescent="0.3">
      <c r="A61" s="526" t="s">
        <v>3798</v>
      </c>
      <c r="B61" s="528" t="s">
        <v>3879</v>
      </c>
      <c r="C61" s="526" t="s">
        <v>3880</v>
      </c>
      <c r="D61" s="528" t="s">
        <v>1278</v>
      </c>
    </row>
    <row r="62" spans="1:4" x14ac:dyDescent="0.3">
      <c r="A62" s="526" t="s">
        <v>3798</v>
      </c>
      <c r="B62" s="528" t="s">
        <v>3881</v>
      </c>
      <c r="C62" s="526" t="s">
        <v>3882</v>
      </c>
      <c r="D62" s="528" t="s">
        <v>3883</v>
      </c>
    </row>
    <row r="63" spans="1:4" x14ac:dyDescent="0.3">
      <c r="A63" s="526" t="s">
        <v>3798</v>
      </c>
      <c r="B63" s="528" t="s">
        <v>3884</v>
      </c>
      <c r="C63" s="526" t="s">
        <v>3885</v>
      </c>
      <c r="D63" s="528" t="s">
        <v>3883</v>
      </c>
    </row>
    <row r="64" spans="1:4" x14ac:dyDescent="0.3">
      <c r="A64" s="526" t="s">
        <v>3798</v>
      </c>
      <c r="B64" s="528" t="s">
        <v>3886</v>
      </c>
      <c r="C64" s="526" t="s">
        <v>3887</v>
      </c>
      <c r="D64" s="528" t="s">
        <v>3883</v>
      </c>
    </row>
    <row r="65" spans="1:4" x14ac:dyDescent="0.3">
      <c r="A65" s="526" t="s">
        <v>3798</v>
      </c>
      <c r="B65" s="528" t="s">
        <v>3888</v>
      </c>
      <c r="C65" s="526" t="s">
        <v>3889</v>
      </c>
      <c r="D65" s="528" t="s">
        <v>3883</v>
      </c>
    </row>
    <row r="66" spans="1:4" x14ac:dyDescent="0.3">
      <c r="A66" s="526" t="s">
        <v>3798</v>
      </c>
      <c r="B66" s="528" t="s">
        <v>3890</v>
      </c>
      <c r="C66" s="526" t="s">
        <v>3891</v>
      </c>
      <c r="D66" s="528" t="s">
        <v>3844</v>
      </c>
    </row>
    <row r="67" spans="1:4" x14ac:dyDescent="0.3">
      <c r="A67" s="526" t="s">
        <v>3798</v>
      </c>
      <c r="B67" s="528" t="s">
        <v>3892</v>
      </c>
      <c r="C67" s="526" t="s">
        <v>3893</v>
      </c>
      <c r="D67" s="528" t="s">
        <v>3844</v>
      </c>
    </row>
    <row r="68" spans="1:4" x14ac:dyDescent="0.3">
      <c r="A68" s="526" t="s">
        <v>3798</v>
      </c>
      <c r="B68" s="528" t="s">
        <v>3894</v>
      </c>
      <c r="C68" s="526" t="s">
        <v>3895</v>
      </c>
      <c r="D68" s="528" t="s">
        <v>3844</v>
      </c>
    </row>
    <row r="69" spans="1:4" x14ac:dyDescent="0.3">
      <c r="A69" s="526" t="s">
        <v>3798</v>
      </c>
      <c r="B69" s="528" t="s">
        <v>3896</v>
      </c>
      <c r="C69" s="526" t="s">
        <v>3124</v>
      </c>
      <c r="D69" s="528" t="s">
        <v>3844</v>
      </c>
    </row>
    <row r="70" spans="1:4" x14ac:dyDescent="0.3">
      <c r="A70" s="526" t="s">
        <v>3798</v>
      </c>
      <c r="B70" s="528" t="s">
        <v>3897</v>
      </c>
      <c r="C70" s="526" t="s">
        <v>3898</v>
      </c>
      <c r="D70" s="528" t="s">
        <v>3844</v>
      </c>
    </row>
    <row r="71" spans="1:4" x14ac:dyDescent="0.3">
      <c r="A71" s="526" t="s">
        <v>3798</v>
      </c>
      <c r="B71" s="528" t="s">
        <v>3899</v>
      </c>
      <c r="C71" s="526" t="s">
        <v>3900</v>
      </c>
      <c r="D71" s="528" t="s">
        <v>3846</v>
      </c>
    </row>
    <row r="72" spans="1:4" x14ac:dyDescent="0.3">
      <c r="A72" s="526" t="s">
        <v>3798</v>
      </c>
      <c r="B72" s="528" t="s">
        <v>2875</v>
      </c>
      <c r="C72" s="526" t="s">
        <v>3118</v>
      </c>
      <c r="D72" s="528" t="s">
        <v>3846</v>
      </c>
    </row>
    <row r="73" spans="1:4" x14ac:dyDescent="0.3">
      <c r="A73" s="526" t="s">
        <v>3798</v>
      </c>
      <c r="B73" s="528" t="s">
        <v>3901</v>
      </c>
      <c r="C73" s="526" t="s">
        <v>3902</v>
      </c>
      <c r="D73" s="528" t="s">
        <v>3846</v>
      </c>
    </row>
    <row r="74" spans="1:4" x14ac:dyDescent="0.3">
      <c r="A74" s="526" t="s">
        <v>3798</v>
      </c>
      <c r="B74" s="528" t="s">
        <v>3903</v>
      </c>
      <c r="C74" s="526" t="s">
        <v>3904</v>
      </c>
      <c r="D74" s="528" t="s">
        <v>3846</v>
      </c>
    </row>
    <row r="75" spans="1:4" x14ac:dyDescent="0.3">
      <c r="A75" s="526" t="s">
        <v>3798</v>
      </c>
      <c r="B75" s="528" t="s">
        <v>3905</v>
      </c>
      <c r="C75" s="526" t="s">
        <v>3906</v>
      </c>
      <c r="D75" s="528" t="s">
        <v>3846</v>
      </c>
    </row>
    <row r="76" spans="1:4" x14ac:dyDescent="0.3">
      <c r="A76" s="526" t="s">
        <v>3798</v>
      </c>
      <c r="B76" s="528" t="s">
        <v>3907</v>
      </c>
      <c r="C76" s="526" t="s">
        <v>3908</v>
      </c>
      <c r="D76" s="528" t="s">
        <v>3846</v>
      </c>
    </row>
    <row r="77" spans="1:4" x14ac:dyDescent="0.3">
      <c r="A77" s="526" t="s">
        <v>3798</v>
      </c>
      <c r="B77" s="528" t="s">
        <v>3909</v>
      </c>
      <c r="C77" s="526" t="s">
        <v>3910</v>
      </c>
      <c r="D77" s="528" t="s">
        <v>3846</v>
      </c>
    </row>
    <row r="78" spans="1:4" x14ac:dyDescent="0.3">
      <c r="A78" s="526" t="s">
        <v>3798</v>
      </c>
      <c r="B78" s="528" t="s">
        <v>3911</v>
      </c>
      <c r="C78" s="526" t="s">
        <v>3912</v>
      </c>
      <c r="D78" s="528" t="s">
        <v>1458</v>
      </c>
    </row>
    <row r="79" spans="1:4" x14ac:dyDescent="0.3">
      <c r="A79" s="526" t="s">
        <v>3798</v>
      </c>
      <c r="B79" s="528" t="s">
        <v>1459</v>
      </c>
      <c r="C79" s="526" t="s">
        <v>2975</v>
      </c>
      <c r="D79" s="528" t="s">
        <v>1458</v>
      </c>
    </row>
    <row r="80" spans="1:4" x14ac:dyDescent="0.3">
      <c r="A80" s="526" t="s">
        <v>3798</v>
      </c>
      <c r="B80" s="528" t="s">
        <v>3913</v>
      </c>
      <c r="C80" s="526" t="s">
        <v>3914</v>
      </c>
      <c r="D80" s="528" t="s">
        <v>1458</v>
      </c>
    </row>
    <row r="81" spans="1:4" x14ac:dyDescent="0.3">
      <c r="A81" s="526" t="s">
        <v>3798</v>
      </c>
      <c r="B81" s="528" t="s">
        <v>3915</v>
      </c>
      <c r="C81" s="526" t="s">
        <v>3916</v>
      </c>
      <c r="D81" s="528" t="s">
        <v>1458</v>
      </c>
    </row>
    <row r="82" spans="1:4" x14ac:dyDescent="0.3">
      <c r="A82" s="526" t="s">
        <v>3798</v>
      </c>
      <c r="B82" s="528" t="s">
        <v>3917</v>
      </c>
      <c r="C82" s="526" t="s">
        <v>3918</v>
      </c>
      <c r="D82" s="528" t="s">
        <v>1458</v>
      </c>
    </row>
    <row r="83" spans="1:4" x14ac:dyDescent="0.3">
      <c r="A83" s="526" t="s">
        <v>3798</v>
      </c>
      <c r="B83" s="528" t="s">
        <v>1262</v>
      </c>
      <c r="C83" s="526" t="s">
        <v>2979</v>
      </c>
      <c r="D83" s="528" t="s">
        <v>3849</v>
      </c>
    </row>
    <row r="84" spans="1:4" x14ac:dyDescent="0.3">
      <c r="A84" s="526" t="s">
        <v>3798</v>
      </c>
      <c r="B84" s="528" t="s">
        <v>3919</v>
      </c>
      <c r="C84" s="526" t="s">
        <v>3125</v>
      </c>
      <c r="D84" s="528" t="s">
        <v>3849</v>
      </c>
    </row>
    <row r="85" spans="1:4" x14ac:dyDescent="0.3">
      <c r="A85" s="526" t="s">
        <v>3798</v>
      </c>
      <c r="B85" s="528" t="s">
        <v>3920</v>
      </c>
      <c r="C85" s="526" t="s">
        <v>3921</v>
      </c>
      <c r="D85" s="528" t="s">
        <v>2182</v>
      </c>
    </row>
    <row r="86" spans="1:4" x14ac:dyDescent="0.3">
      <c r="A86" s="526" t="s">
        <v>3798</v>
      </c>
      <c r="B86" s="528" t="s">
        <v>3922</v>
      </c>
      <c r="C86" s="526" t="s">
        <v>3923</v>
      </c>
      <c r="D86" s="528" t="s">
        <v>2182</v>
      </c>
    </row>
    <row r="87" spans="1:4" x14ac:dyDescent="0.3">
      <c r="A87" s="526" t="s">
        <v>3798</v>
      </c>
      <c r="B87" s="528" t="s">
        <v>3924</v>
      </c>
      <c r="C87" s="526" t="s">
        <v>3925</v>
      </c>
      <c r="D87" s="528" t="s">
        <v>2182</v>
      </c>
    </row>
    <row r="88" spans="1:4" x14ac:dyDescent="0.3">
      <c r="A88" s="526" t="s">
        <v>3798</v>
      </c>
      <c r="B88" s="528" t="s">
        <v>2183</v>
      </c>
      <c r="C88" s="526" t="s">
        <v>2977</v>
      </c>
      <c r="D88" s="528" t="s">
        <v>2182</v>
      </c>
    </row>
    <row r="89" spans="1:4" x14ac:dyDescent="0.3">
      <c r="A89" s="526" t="s">
        <v>3798</v>
      </c>
      <c r="B89" s="528" t="s">
        <v>3926</v>
      </c>
      <c r="C89" s="526" t="s">
        <v>3119</v>
      </c>
      <c r="D89" s="528" t="s">
        <v>924</v>
      </c>
    </row>
    <row r="90" spans="1:4" x14ac:dyDescent="0.3">
      <c r="A90" s="526" t="s">
        <v>3798</v>
      </c>
      <c r="B90" s="528" t="s">
        <v>3927</v>
      </c>
      <c r="C90" s="526" t="s">
        <v>3928</v>
      </c>
      <c r="D90" s="528" t="s">
        <v>924</v>
      </c>
    </row>
    <row r="91" spans="1:4" x14ac:dyDescent="0.3">
      <c r="A91" s="526" t="s">
        <v>3798</v>
      </c>
      <c r="B91" s="528" t="s">
        <v>3929</v>
      </c>
      <c r="C91" s="526" t="s">
        <v>3930</v>
      </c>
      <c r="D91" s="528" t="s">
        <v>924</v>
      </c>
    </row>
    <row r="92" spans="1:4" x14ac:dyDescent="0.3">
      <c r="A92" s="526" t="s">
        <v>3798</v>
      </c>
      <c r="B92" s="528" t="s">
        <v>925</v>
      </c>
      <c r="C92" s="526" t="s">
        <v>2976</v>
      </c>
      <c r="D92" s="528" t="s">
        <v>924</v>
      </c>
    </row>
    <row r="93" spans="1:4" x14ac:dyDescent="0.3">
      <c r="A93" s="526" t="s">
        <v>3798</v>
      </c>
      <c r="B93" s="528" t="s">
        <v>3931</v>
      </c>
      <c r="C93" s="526" t="s">
        <v>3932</v>
      </c>
      <c r="D93" s="528" t="s">
        <v>924</v>
      </c>
    </row>
    <row r="94" spans="1:4" x14ac:dyDescent="0.3">
      <c r="A94" s="526" t="s">
        <v>3798</v>
      </c>
      <c r="B94" s="528" t="s">
        <v>3933</v>
      </c>
      <c r="C94" s="526" t="s">
        <v>3934</v>
      </c>
      <c r="D94" s="528" t="s">
        <v>924</v>
      </c>
    </row>
    <row r="95" spans="1:4" x14ac:dyDescent="0.3">
      <c r="A95" s="526" t="s">
        <v>3798</v>
      </c>
      <c r="B95" s="528" t="s">
        <v>3935</v>
      </c>
      <c r="C95" s="526" t="s">
        <v>3936</v>
      </c>
      <c r="D95" s="528" t="s">
        <v>871</v>
      </c>
    </row>
    <row r="96" spans="1:4" x14ac:dyDescent="0.3">
      <c r="A96" s="526" t="s">
        <v>3798</v>
      </c>
      <c r="B96" s="528" t="s">
        <v>3937</v>
      </c>
      <c r="C96" s="526" t="s">
        <v>2974</v>
      </c>
      <c r="D96" s="528" t="s">
        <v>871</v>
      </c>
    </row>
    <row r="97" spans="1:4" x14ac:dyDescent="0.3">
      <c r="A97" s="526" t="s">
        <v>3798</v>
      </c>
      <c r="B97" s="528" t="s">
        <v>3938</v>
      </c>
      <c r="C97" s="526" t="s">
        <v>3939</v>
      </c>
      <c r="D97" s="528" t="s">
        <v>871</v>
      </c>
    </row>
    <row r="98" spans="1:4" x14ac:dyDescent="0.3">
      <c r="A98" s="526" t="s">
        <v>3798</v>
      </c>
      <c r="B98" s="528" t="s">
        <v>3940</v>
      </c>
      <c r="C98" s="526" t="s">
        <v>3122</v>
      </c>
      <c r="D98" s="528" t="s">
        <v>871</v>
      </c>
    </row>
    <row r="99" spans="1:4" x14ac:dyDescent="0.3">
      <c r="A99" s="526" t="s">
        <v>3798</v>
      </c>
      <c r="B99" s="528" t="s">
        <v>2771</v>
      </c>
      <c r="C99" s="526" t="s">
        <v>2980</v>
      </c>
      <c r="D99" s="528" t="s">
        <v>871</v>
      </c>
    </row>
    <row r="100" spans="1:4" x14ac:dyDescent="0.3">
      <c r="A100" s="526" t="s">
        <v>3798</v>
      </c>
      <c r="B100" s="528" t="s">
        <v>3941</v>
      </c>
      <c r="C100" s="526" t="s">
        <v>3942</v>
      </c>
      <c r="D100" s="528" t="s">
        <v>3854</v>
      </c>
    </row>
    <row r="101" spans="1:4" x14ac:dyDescent="0.3">
      <c r="A101" s="526" t="s">
        <v>3798</v>
      </c>
      <c r="B101" s="528" t="s">
        <v>2871</v>
      </c>
      <c r="C101" s="526" t="s">
        <v>3114</v>
      </c>
      <c r="D101" s="528" t="s">
        <v>3854</v>
      </c>
    </row>
    <row r="102" spans="1:4" x14ac:dyDescent="0.3">
      <c r="A102" s="526" t="s">
        <v>3798</v>
      </c>
      <c r="B102" s="528" t="s">
        <v>3943</v>
      </c>
      <c r="C102" s="526" t="s">
        <v>3944</v>
      </c>
      <c r="D102" s="528" t="s">
        <v>3854</v>
      </c>
    </row>
    <row r="103" spans="1:4" x14ac:dyDescent="0.3">
      <c r="A103" s="526" t="s">
        <v>3798</v>
      </c>
      <c r="B103" s="528" t="s">
        <v>3945</v>
      </c>
      <c r="C103" s="526" t="s">
        <v>3946</v>
      </c>
      <c r="D103" s="528" t="s">
        <v>3854</v>
      </c>
    </row>
    <row r="104" spans="1:4" x14ac:dyDescent="0.3">
      <c r="A104" s="526" t="s">
        <v>3798</v>
      </c>
      <c r="B104" s="528" t="s">
        <v>3947</v>
      </c>
      <c r="C104" s="526" t="s">
        <v>3123</v>
      </c>
      <c r="D104" s="528" t="s">
        <v>3854</v>
      </c>
    </row>
    <row r="105" spans="1:4" x14ac:dyDescent="0.3">
      <c r="A105" s="526" t="s">
        <v>3798</v>
      </c>
      <c r="B105" s="528" t="s">
        <v>3948</v>
      </c>
      <c r="C105" s="526" t="s">
        <v>3949</v>
      </c>
      <c r="D105" s="528" t="s">
        <v>3854</v>
      </c>
    </row>
    <row r="106" spans="1:4" x14ac:dyDescent="0.3">
      <c r="A106" s="526" t="s">
        <v>3798</v>
      </c>
      <c r="B106" s="528" t="s">
        <v>3950</v>
      </c>
      <c r="C106" s="526" t="s">
        <v>3951</v>
      </c>
      <c r="D106" s="528" t="s">
        <v>3854</v>
      </c>
    </row>
    <row r="107" spans="1:4" x14ac:dyDescent="0.3">
      <c r="A107" s="526" t="s">
        <v>3798</v>
      </c>
      <c r="B107" s="528" t="s">
        <v>839</v>
      </c>
      <c r="C107" s="526" t="s">
        <v>2881</v>
      </c>
      <c r="D107" s="528" t="s">
        <v>838</v>
      </c>
    </row>
    <row r="108" spans="1:4" x14ac:dyDescent="0.3">
      <c r="A108" s="526" t="s">
        <v>3798</v>
      </c>
      <c r="B108" s="528" t="s">
        <v>3952</v>
      </c>
      <c r="C108" s="526" t="s">
        <v>3953</v>
      </c>
      <c r="D108" s="528" t="s">
        <v>838</v>
      </c>
    </row>
    <row r="109" spans="1:4" x14ac:dyDescent="0.3">
      <c r="A109" s="526" t="s">
        <v>3798</v>
      </c>
      <c r="B109" s="528" t="s">
        <v>3954</v>
      </c>
      <c r="C109" s="526" t="s">
        <v>3120</v>
      </c>
      <c r="D109" s="528" t="s">
        <v>838</v>
      </c>
    </row>
    <row r="110" spans="1:4" x14ac:dyDescent="0.3">
      <c r="A110" s="526" t="s">
        <v>3798</v>
      </c>
      <c r="B110" s="528" t="s">
        <v>2874</v>
      </c>
      <c r="C110" s="526" t="s">
        <v>3955</v>
      </c>
      <c r="D110" s="528" t="s">
        <v>838</v>
      </c>
    </row>
    <row r="111" spans="1:4" x14ac:dyDescent="0.3">
      <c r="A111" s="526" t="s">
        <v>3798</v>
      </c>
      <c r="B111" s="528" t="s">
        <v>3956</v>
      </c>
      <c r="C111" s="526" t="s">
        <v>3957</v>
      </c>
      <c r="D111" s="528" t="s">
        <v>838</v>
      </c>
    </row>
    <row r="112" spans="1:4" x14ac:dyDescent="0.3">
      <c r="A112" s="526" t="s">
        <v>3798</v>
      </c>
      <c r="B112" s="528" t="s">
        <v>1179</v>
      </c>
      <c r="C112" s="526" t="s">
        <v>2982</v>
      </c>
      <c r="D112" s="528" t="s">
        <v>838</v>
      </c>
    </row>
    <row r="113" spans="1:5" x14ac:dyDescent="0.3">
      <c r="A113" s="526" t="s">
        <v>3798</v>
      </c>
      <c r="B113" s="528" t="s">
        <v>3958</v>
      </c>
      <c r="C113" s="526" t="s">
        <v>3959</v>
      </c>
      <c r="D113" s="528" t="s">
        <v>3857</v>
      </c>
    </row>
    <row r="114" spans="1:5" x14ac:dyDescent="0.3">
      <c r="A114" s="526" t="s">
        <v>3798</v>
      </c>
      <c r="B114" s="528" t="s">
        <v>3960</v>
      </c>
      <c r="C114" s="526" t="s">
        <v>3961</v>
      </c>
      <c r="D114" s="528" t="s">
        <v>3857</v>
      </c>
    </row>
    <row r="115" spans="1:5" x14ac:dyDescent="0.3">
      <c r="A115" s="526" t="s">
        <v>3798</v>
      </c>
      <c r="B115" s="528" t="s">
        <v>3962</v>
      </c>
      <c r="C115" s="526" t="s">
        <v>3963</v>
      </c>
      <c r="D115" s="528" t="s">
        <v>3857</v>
      </c>
    </row>
    <row r="116" spans="1:5" x14ac:dyDescent="0.3">
      <c r="A116" s="526" t="s">
        <v>3798</v>
      </c>
      <c r="B116" s="528" t="s">
        <v>997</v>
      </c>
      <c r="C116" s="526" t="s">
        <v>2885</v>
      </c>
      <c r="D116" s="528" t="s">
        <v>996</v>
      </c>
    </row>
    <row r="117" spans="1:5" x14ac:dyDescent="0.3">
      <c r="A117" s="526" t="s">
        <v>3798</v>
      </c>
      <c r="B117" s="528" t="s">
        <v>3964</v>
      </c>
      <c r="C117" s="526" t="s">
        <v>3965</v>
      </c>
      <c r="D117" s="528" t="s">
        <v>996</v>
      </c>
    </row>
    <row r="118" spans="1:5" x14ac:dyDescent="0.3">
      <c r="A118" s="526"/>
      <c r="B118" s="526"/>
      <c r="C118" s="526"/>
      <c r="D118" s="526"/>
    </row>
    <row r="119" spans="1:5" s="529" customFormat="1" x14ac:dyDescent="0.3">
      <c r="A119" s="527" t="s">
        <v>3966</v>
      </c>
      <c r="B119" s="527" t="s">
        <v>3967</v>
      </c>
      <c r="C119" s="527" t="s">
        <v>3968</v>
      </c>
      <c r="D119" s="527" t="s">
        <v>3836</v>
      </c>
      <c r="E119" s="527" t="s">
        <v>3862</v>
      </c>
    </row>
    <row r="120" spans="1:5" s="529" customFormat="1" x14ac:dyDescent="0.3">
      <c r="A120" s="527" t="s">
        <v>3966</v>
      </c>
      <c r="B120" s="527" t="s">
        <v>3969</v>
      </c>
      <c r="C120" s="527" t="s">
        <v>3970</v>
      </c>
      <c r="D120" s="527" t="s">
        <v>3836</v>
      </c>
      <c r="E120" s="527" t="s">
        <v>3860</v>
      </c>
    </row>
    <row r="121" spans="1:5" s="529" customFormat="1" x14ac:dyDescent="0.3">
      <c r="A121" s="527" t="s">
        <v>3966</v>
      </c>
      <c r="B121" s="527" t="s">
        <v>3971</v>
      </c>
      <c r="C121" s="527" t="s">
        <v>3972</v>
      </c>
      <c r="D121" s="527" t="s">
        <v>3836</v>
      </c>
      <c r="E121" s="527" t="s">
        <v>3860</v>
      </c>
    </row>
    <row r="122" spans="1:5" s="529" customFormat="1" x14ac:dyDescent="0.3">
      <c r="A122" s="527" t="s">
        <v>3966</v>
      </c>
      <c r="B122" s="527" t="s">
        <v>864</v>
      </c>
      <c r="C122" s="527" t="s">
        <v>2880</v>
      </c>
      <c r="D122" s="527" t="s">
        <v>864</v>
      </c>
      <c r="E122" s="527" t="s">
        <v>864</v>
      </c>
    </row>
    <row r="123" spans="1:5" s="529" customFormat="1" x14ac:dyDescent="0.3">
      <c r="A123" s="527" t="s">
        <v>3966</v>
      </c>
      <c r="B123" s="527" t="s">
        <v>3973</v>
      </c>
      <c r="C123" s="527" t="s">
        <v>3974</v>
      </c>
      <c r="D123" s="527" t="s">
        <v>864</v>
      </c>
      <c r="E123" s="527" t="s">
        <v>3838</v>
      </c>
    </row>
    <row r="124" spans="1:5" s="529" customFormat="1" x14ac:dyDescent="0.3">
      <c r="A124" s="527" t="s">
        <v>3966</v>
      </c>
      <c r="B124" s="527" t="s">
        <v>3975</v>
      </c>
      <c r="C124" s="527" t="s">
        <v>3976</v>
      </c>
      <c r="D124" s="527" t="s">
        <v>864</v>
      </c>
      <c r="E124" s="527" t="s">
        <v>3838</v>
      </c>
    </row>
    <row r="125" spans="1:5" s="529" customFormat="1" x14ac:dyDescent="0.3">
      <c r="A125" s="527" t="s">
        <v>3966</v>
      </c>
      <c r="B125" s="527" t="s">
        <v>3977</v>
      </c>
      <c r="C125" s="527" t="s">
        <v>3978</v>
      </c>
      <c r="D125" s="527" t="s">
        <v>864</v>
      </c>
      <c r="E125" s="527" t="s">
        <v>3838</v>
      </c>
    </row>
    <row r="126" spans="1:5" s="529" customFormat="1" x14ac:dyDescent="0.3">
      <c r="A126" s="527" t="s">
        <v>3966</v>
      </c>
      <c r="B126" s="527" t="s">
        <v>3979</v>
      </c>
      <c r="C126" s="527" t="s">
        <v>3980</v>
      </c>
      <c r="D126" s="527" t="s">
        <v>864</v>
      </c>
      <c r="E126" s="527" t="s">
        <v>3838</v>
      </c>
    </row>
    <row r="127" spans="1:5" s="529" customFormat="1" x14ac:dyDescent="0.3">
      <c r="A127" s="527" t="s">
        <v>3966</v>
      </c>
      <c r="B127" s="527" t="s">
        <v>897</v>
      </c>
      <c r="C127" s="527" t="s">
        <v>3981</v>
      </c>
      <c r="D127" s="527" t="s">
        <v>864</v>
      </c>
      <c r="E127" s="527" t="s">
        <v>3838</v>
      </c>
    </row>
    <row r="128" spans="1:5" s="529" customFormat="1" x14ac:dyDescent="0.3">
      <c r="A128" s="527" t="s">
        <v>3966</v>
      </c>
      <c r="B128" s="527" t="s">
        <v>865</v>
      </c>
      <c r="C128" s="527" t="s">
        <v>3982</v>
      </c>
      <c r="D128" s="527" t="s">
        <v>864</v>
      </c>
      <c r="E128" s="527" t="s">
        <v>3838</v>
      </c>
    </row>
    <row r="129" spans="1:5" s="529" customFormat="1" x14ac:dyDescent="0.3">
      <c r="A129" s="527" t="s">
        <v>3966</v>
      </c>
      <c r="B129" s="527" t="s">
        <v>3983</v>
      </c>
      <c r="C129" s="527" t="s">
        <v>3984</v>
      </c>
      <c r="D129" s="527" t="s">
        <v>864</v>
      </c>
      <c r="E129" s="527" t="s">
        <v>3838</v>
      </c>
    </row>
    <row r="130" spans="1:5" s="529" customFormat="1" x14ac:dyDescent="0.3">
      <c r="A130" s="527" t="s">
        <v>3966</v>
      </c>
      <c r="B130" s="527" t="s">
        <v>1879</v>
      </c>
      <c r="C130" s="527" t="s">
        <v>3985</v>
      </c>
      <c r="D130" s="527" t="s">
        <v>864</v>
      </c>
      <c r="E130" s="527" t="s">
        <v>3838</v>
      </c>
    </row>
    <row r="131" spans="1:5" s="529" customFormat="1" x14ac:dyDescent="0.3">
      <c r="A131" s="527" t="s">
        <v>3966</v>
      </c>
      <c r="B131" s="527" t="s">
        <v>2304</v>
      </c>
      <c r="C131" s="527" t="s">
        <v>2884</v>
      </c>
      <c r="D131" s="527" t="s">
        <v>2048</v>
      </c>
      <c r="E131" s="527" t="s">
        <v>2304</v>
      </c>
    </row>
    <row r="132" spans="1:5" s="529" customFormat="1" x14ac:dyDescent="0.3">
      <c r="A132" s="527" t="s">
        <v>3966</v>
      </c>
      <c r="B132" s="527" t="s">
        <v>2867</v>
      </c>
      <c r="C132" s="527" t="s">
        <v>3986</v>
      </c>
      <c r="D132" s="527" t="s">
        <v>2048</v>
      </c>
      <c r="E132" s="527" t="s">
        <v>2304</v>
      </c>
    </row>
    <row r="133" spans="1:5" s="529" customFormat="1" x14ac:dyDescent="0.3">
      <c r="A133" s="527" t="s">
        <v>3966</v>
      </c>
      <c r="B133" s="527" t="s">
        <v>3987</v>
      </c>
      <c r="C133" s="527" t="s">
        <v>3988</v>
      </c>
      <c r="D133" s="527" t="s">
        <v>2048</v>
      </c>
      <c r="E133" s="527" t="s">
        <v>2304</v>
      </c>
    </row>
    <row r="134" spans="1:5" s="529" customFormat="1" x14ac:dyDescent="0.3">
      <c r="A134" s="527" t="s">
        <v>3966</v>
      </c>
      <c r="B134" s="527" t="s">
        <v>3989</v>
      </c>
      <c r="C134" s="527" t="s">
        <v>3990</v>
      </c>
      <c r="D134" s="527" t="s">
        <v>2048</v>
      </c>
      <c r="E134" s="527" t="s">
        <v>2304</v>
      </c>
    </row>
    <row r="135" spans="1:5" s="529" customFormat="1" x14ac:dyDescent="0.3">
      <c r="A135" s="527" t="s">
        <v>3966</v>
      </c>
      <c r="B135" s="527" t="s">
        <v>3991</v>
      </c>
      <c r="C135" s="527" t="s">
        <v>3992</v>
      </c>
      <c r="D135" s="527" t="s">
        <v>2048</v>
      </c>
      <c r="E135" s="527" t="s">
        <v>2304</v>
      </c>
    </row>
    <row r="136" spans="1:5" s="529" customFormat="1" x14ac:dyDescent="0.3">
      <c r="A136" s="527" t="s">
        <v>3966</v>
      </c>
      <c r="B136" s="527" t="s">
        <v>2050</v>
      </c>
      <c r="C136" s="527" t="s">
        <v>2092</v>
      </c>
      <c r="D136" s="527" t="s">
        <v>2048</v>
      </c>
      <c r="E136" s="527" t="s">
        <v>2049</v>
      </c>
    </row>
    <row r="137" spans="1:5" s="529" customFormat="1" x14ac:dyDescent="0.3">
      <c r="A137" s="527" t="s">
        <v>3966</v>
      </c>
      <c r="B137" s="527" t="s">
        <v>2049</v>
      </c>
      <c r="C137" s="527" t="s">
        <v>3993</v>
      </c>
      <c r="D137" s="527" t="s">
        <v>2048</v>
      </c>
      <c r="E137" s="527" t="s">
        <v>2049</v>
      </c>
    </row>
    <row r="138" spans="1:5" s="529" customFormat="1" x14ac:dyDescent="0.3">
      <c r="A138" s="527" t="s">
        <v>3966</v>
      </c>
      <c r="B138" s="527" t="s">
        <v>3994</v>
      </c>
      <c r="C138" s="527" t="s">
        <v>3995</v>
      </c>
      <c r="D138" s="527" t="s">
        <v>2048</v>
      </c>
      <c r="E138" s="527" t="s">
        <v>2049</v>
      </c>
    </row>
    <row r="139" spans="1:5" s="529" customFormat="1" x14ac:dyDescent="0.3">
      <c r="A139" s="527" t="s">
        <v>3966</v>
      </c>
      <c r="B139" s="527" t="s">
        <v>3996</v>
      </c>
      <c r="C139" s="527" t="s">
        <v>3997</v>
      </c>
      <c r="D139" s="527" t="s">
        <v>2048</v>
      </c>
      <c r="E139" s="527" t="s">
        <v>3865</v>
      </c>
    </row>
    <row r="140" spans="1:5" s="529" customFormat="1" x14ac:dyDescent="0.3">
      <c r="A140" s="527" t="s">
        <v>3966</v>
      </c>
      <c r="B140" s="527" t="s">
        <v>3998</v>
      </c>
      <c r="C140" s="527" t="s">
        <v>3999</v>
      </c>
      <c r="D140" s="527" t="s">
        <v>2048</v>
      </c>
      <c r="E140" s="527" t="s">
        <v>3865</v>
      </c>
    </row>
    <row r="141" spans="1:5" s="529" customFormat="1" x14ac:dyDescent="0.3">
      <c r="A141" s="527" t="s">
        <v>3966</v>
      </c>
      <c r="B141" s="527" t="s">
        <v>4000</v>
      </c>
      <c r="C141" s="527" t="s">
        <v>4001</v>
      </c>
      <c r="D141" s="527" t="s">
        <v>2048</v>
      </c>
      <c r="E141" s="527" t="s">
        <v>3865</v>
      </c>
    </row>
    <row r="142" spans="1:5" s="529" customFormat="1" x14ac:dyDescent="0.3">
      <c r="A142" s="527" t="s">
        <v>3966</v>
      </c>
      <c r="B142" s="527" t="s">
        <v>4002</v>
      </c>
      <c r="C142" s="527" t="s">
        <v>4003</v>
      </c>
      <c r="D142" s="527" t="s">
        <v>2048</v>
      </c>
      <c r="E142" s="527" t="s">
        <v>3867</v>
      </c>
    </row>
    <row r="143" spans="1:5" s="529" customFormat="1" x14ac:dyDescent="0.3">
      <c r="A143" s="527" t="s">
        <v>3966</v>
      </c>
      <c r="B143" s="527" t="s">
        <v>3867</v>
      </c>
      <c r="C143" s="527" t="s">
        <v>3868</v>
      </c>
      <c r="D143" s="527" t="s">
        <v>2048</v>
      </c>
      <c r="E143" s="527" t="s">
        <v>3867</v>
      </c>
    </row>
    <row r="144" spans="1:5" s="529" customFormat="1" x14ac:dyDescent="0.3">
      <c r="A144" s="527" t="s">
        <v>3966</v>
      </c>
      <c r="B144" s="527" t="s">
        <v>4004</v>
      </c>
      <c r="C144" s="527" t="s">
        <v>4005</v>
      </c>
      <c r="D144" s="527" t="s">
        <v>2048</v>
      </c>
      <c r="E144" s="527" t="s">
        <v>4006</v>
      </c>
    </row>
    <row r="145" spans="1:5" s="529" customFormat="1" x14ac:dyDescent="0.3">
      <c r="A145" s="527" t="s">
        <v>3966</v>
      </c>
      <c r="B145" s="527" t="s">
        <v>4007</v>
      </c>
      <c r="C145" s="527" t="s">
        <v>4008</v>
      </c>
      <c r="D145" s="527" t="s">
        <v>2048</v>
      </c>
      <c r="E145" s="527" t="s">
        <v>4009</v>
      </c>
    </row>
    <row r="146" spans="1:5" s="529" customFormat="1" x14ac:dyDescent="0.3">
      <c r="A146" s="527" t="s">
        <v>3966</v>
      </c>
      <c r="B146" s="527" t="s">
        <v>4010</v>
      </c>
      <c r="C146" s="527" t="s">
        <v>4011</v>
      </c>
      <c r="D146" s="527" t="s">
        <v>2048</v>
      </c>
      <c r="E146" s="527" t="s">
        <v>4009</v>
      </c>
    </row>
    <row r="147" spans="1:5" s="529" customFormat="1" x14ac:dyDescent="0.3">
      <c r="A147" s="527" t="s">
        <v>3966</v>
      </c>
      <c r="B147" s="527" t="s">
        <v>4012</v>
      </c>
      <c r="C147" s="527" t="s">
        <v>4013</v>
      </c>
      <c r="D147" s="527" t="s">
        <v>2016</v>
      </c>
      <c r="E147" s="527" t="s">
        <v>4014</v>
      </c>
    </row>
    <row r="148" spans="1:5" s="529" customFormat="1" x14ac:dyDescent="0.3">
      <c r="A148" s="527" t="s">
        <v>3966</v>
      </c>
      <c r="B148" s="527" t="s">
        <v>3875</v>
      </c>
      <c r="C148" s="527" t="s">
        <v>4015</v>
      </c>
      <c r="D148" s="527" t="s">
        <v>2016</v>
      </c>
      <c r="E148" s="527" t="s">
        <v>3875</v>
      </c>
    </row>
    <row r="149" spans="1:5" s="529" customFormat="1" x14ac:dyDescent="0.3">
      <c r="A149" s="527" t="s">
        <v>3966</v>
      </c>
      <c r="B149" s="527" t="s">
        <v>4016</v>
      </c>
      <c r="C149" s="527" t="s">
        <v>4017</v>
      </c>
      <c r="D149" s="527" t="s">
        <v>2016</v>
      </c>
      <c r="E149" s="527" t="s">
        <v>2424</v>
      </c>
    </row>
    <row r="150" spans="1:5" s="529" customFormat="1" x14ac:dyDescent="0.3">
      <c r="A150" s="527" t="s">
        <v>3966</v>
      </c>
      <c r="B150" s="527" t="s">
        <v>2424</v>
      </c>
      <c r="C150" s="527" t="s">
        <v>2981</v>
      </c>
      <c r="D150" s="527" t="s">
        <v>2016</v>
      </c>
      <c r="E150" s="527" t="s">
        <v>2424</v>
      </c>
    </row>
    <row r="151" spans="1:5" s="529" customFormat="1" x14ac:dyDescent="0.3">
      <c r="A151" s="527" t="s">
        <v>3966</v>
      </c>
      <c r="B151" s="527" t="s">
        <v>2017</v>
      </c>
      <c r="C151" s="527" t="s">
        <v>2883</v>
      </c>
      <c r="D151" s="527" t="s">
        <v>2016</v>
      </c>
      <c r="E151" s="527" t="s">
        <v>2017</v>
      </c>
    </row>
    <row r="152" spans="1:5" s="529" customFormat="1" x14ac:dyDescent="0.3">
      <c r="A152" s="527" t="s">
        <v>3966</v>
      </c>
      <c r="B152" s="527" t="s">
        <v>4018</v>
      </c>
      <c r="C152" s="527" t="s">
        <v>4019</v>
      </c>
      <c r="D152" s="527" t="s">
        <v>1278</v>
      </c>
      <c r="E152" s="527" t="s">
        <v>1279</v>
      </c>
    </row>
    <row r="153" spans="1:5" s="529" customFormat="1" x14ac:dyDescent="0.3">
      <c r="A153" s="527" t="s">
        <v>3966</v>
      </c>
      <c r="B153" s="527" t="s">
        <v>4020</v>
      </c>
      <c r="C153" s="527" t="s">
        <v>4021</v>
      </c>
      <c r="D153" s="527" t="s">
        <v>1278</v>
      </c>
      <c r="E153" s="527" t="s">
        <v>1279</v>
      </c>
    </row>
    <row r="154" spans="1:5" s="529" customFormat="1" x14ac:dyDescent="0.3">
      <c r="A154" s="527" t="s">
        <v>3966</v>
      </c>
      <c r="B154" s="527" t="s">
        <v>1280</v>
      </c>
      <c r="C154" s="527" t="s">
        <v>4022</v>
      </c>
      <c r="D154" s="527" t="s">
        <v>1278</v>
      </c>
      <c r="E154" s="527" t="s">
        <v>1279</v>
      </c>
    </row>
    <row r="155" spans="1:5" s="529" customFormat="1" x14ac:dyDescent="0.3">
      <c r="A155" s="527" t="s">
        <v>3966</v>
      </c>
      <c r="B155" s="527" t="s">
        <v>3877</v>
      </c>
      <c r="C155" s="527" t="s">
        <v>3878</v>
      </c>
      <c r="D155" s="527" t="s">
        <v>1278</v>
      </c>
      <c r="E155" s="527" t="s">
        <v>3877</v>
      </c>
    </row>
    <row r="156" spans="1:5" s="529" customFormat="1" x14ac:dyDescent="0.3">
      <c r="A156" s="527" t="s">
        <v>3966</v>
      </c>
      <c r="B156" s="527" t="s">
        <v>4023</v>
      </c>
      <c r="C156" s="527" t="s">
        <v>4024</v>
      </c>
      <c r="D156" s="527" t="s">
        <v>1278</v>
      </c>
      <c r="E156" s="527" t="s">
        <v>3877</v>
      </c>
    </row>
    <row r="157" spans="1:5" s="529" customFormat="1" x14ac:dyDescent="0.3">
      <c r="A157" s="527" t="s">
        <v>3966</v>
      </c>
      <c r="B157" s="527" t="s">
        <v>3879</v>
      </c>
      <c r="C157" s="527" t="s">
        <v>3880</v>
      </c>
      <c r="D157" s="527" t="s">
        <v>1278</v>
      </c>
      <c r="E157" s="527" t="s">
        <v>3879</v>
      </c>
    </row>
    <row r="158" spans="1:5" s="529" customFormat="1" x14ac:dyDescent="0.3">
      <c r="A158" s="527" t="s">
        <v>3966</v>
      </c>
      <c r="B158" s="527" t="s">
        <v>3881</v>
      </c>
      <c r="C158" s="527" t="s">
        <v>4025</v>
      </c>
      <c r="D158" s="527" t="s">
        <v>3842</v>
      </c>
      <c r="E158" s="527" t="s">
        <v>3881</v>
      </c>
    </row>
    <row r="159" spans="1:5" s="529" customFormat="1" x14ac:dyDescent="0.3">
      <c r="A159" s="527" t="s">
        <v>3966</v>
      </c>
      <c r="B159" s="527" t="s">
        <v>4026</v>
      </c>
      <c r="C159" s="527" t="s">
        <v>4027</v>
      </c>
      <c r="D159" s="527" t="s">
        <v>3842</v>
      </c>
      <c r="E159" s="527" t="s">
        <v>3881</v>
      </c>
    </row>
    <row r="160" spans="1:5" s="529" customFormat="1" x14ac:dyDescent="0.3">
      <c r="A160" s="527" t="s">
        <v>3966</v>
      </c>
      <c r="B160" s="527" t="s">
        <v>4028</v>
      </c>
      <c r="C160" s="527" t="s">
        <v>4029</v>
      </c>
      <c r="D160" s="527" t="s">
        <v>3842</v>
      </c>
      <c r="E160" s="527" t="s">
        <v>3881</v>
      </c>
    </row>
    <row r="161" spans="1:5" s="529" customFormat="1" x14ac:dyDescent="0.3">
      <c r="A161" s="527" t="s">
        <v>3966</v>
      </c>
      <c r="B161" s="527" t="s">
        <v>3884</v>
      </c>
      <c r="C161" s="527" t="s">
        <v>3885</v>
      </c>
      <c r="D161" s="527" t="s">
        <v>3842</v>
      </c>
      <c r="E161" s="527" t="s">
        <v>3884</v>
      </c>
    </row>
    <row r="162" spans="1:5" s="529" customFormat="1" x14ac:dyDescent="0.3">
      <c r="A162" s="527" t="s">
        <v>3966</v>
      </c>
      <c r="B162" s="527" t="s">
        <v>4030</v>
      </c>
      <c r="C162" s="527" t="s">
        <v>4031</v>
      </c>
      <c r="D162" s="527" t="s">
        <v>3842</v>
      </c>
      <c r="E162" s="527" t="s">
        <v>4032</v>
      </c>
    </row>
    <row r="163" spans="1:5" s="529" customFormat="1" x14ac:dyDescent="0.3">
      <c r="A163" s="527" t="s">
        <v>3966</v>
      </c>
      <c r="B163" s="527" t="s">
        <v>4033</v>
      </c>
      <c r="C163" s="527" t="s">
        <v>4034</v>
      </c>
      <c r="D163" s="527" t="s">
        <v>3842</v>
      </c>
      <c r="E163" s="527" t="s">
        <v>4032</v>
      </c>
    </row>
    <row r="164" spans="1:5" s="529" customFormat="1" x14ac:dyDescent="0.3">
      <c r="A164" s="527" t="s">
        <v>3966</v>
      </c>
      <c r="B164" s="527" t="s">
        <v>4035</v>
      </c>
      <c r="C164" s="527" t="s">
        <v>4036</v>
      </c>
      <c r="D164" s="527" t="s">
        <v>3842</v>
      </c>
      <c r="E164" s="527" t="s">
        <v>3888</v>
      </c>
    </row>
    <row r="165" spans="1:5" s="529" customFormat="1" x14ac:dyDescent="0.3">
      <c r="A165" s="527" t="s">
        <v>3966</v>
      </c>
      <c r="B165" s="527" t="s">
        <v>3888</v>
      </c>
      <c r="C165" s="527" t="s">
        <v>3889</v>
      </c>
      <c r="D165" s="527" t="s">
        <v>3842</v>
      </c>
      <c r="E165" s="527" t="s">
        <v>3888</v>
      </c>
    </row>
    <row r="166" spans="1:5" s="529" customFormat="1" x14ac:dyDescent="0.3">
      <c r="A166" s="527" t="s">
        <v>3966</v>
      </c>
      <c r="B166" s="527" t="s">
        <v>4037</v>
      </c>
      <c r="C166" s="527" t="s">
        <v>4038</v>
      </c>
      <c r="D166" s="527" t="s">
        <v>3844</v>
      </c>
      <c r="E166" s="527" t="s">
        <v>839</v>
      </c>
    </row>
    <row r="167" spans="1:5" s="529" customFormat="1" x14ac:dyDescent="0.3">
      <c r="A167" s="527" t="s">
        <v>3966</v>
      </c>
      <c r="B167" s="527" t="s">
        <v>4039</v>
      </c>
      <c r="C167" s="527" t="s">
        <v>4040</v>
      </c>
      <c r="D167" s="527" t="s">
        <v>3844</v>
      </c>
      <c r="E167" s="527" t="s">
        <v>839</v>
      </c>
    </row>
    <row r="168" spans="1:5" s="529" customFormat="1" x14ac:dyDescent="0.3">
      <c r="A168" s="527" t="s">
        <v>3966</v>
      </c>
      <c r="B168" s="527" t="s">
        <v>3844</v>
      </c>
      <c r="C168" s="527" t="s">
        <v>3845</v>
      </c>
      <c r="D168" s="527" t="s">
        <v>3844</v>
      </c>
      <c r="E168" s="527" t="s">
        <v>3890</v>
      </c>
    </row>
    <row r="169" spans="1:5" s="529" customFormat="1" x14ac:dyDescent="0.3">
      <c r="A169" s="527" t="s">
        <v>3966</v>
      </c>
      <c r="B169" s="527" t="s">
        <v>3892</v>
      </c>
      <c r="C169" s="527" t="s">
        <v>3893</v>
      </c>
      <c r="D169" s="527" t="s">
        <v>3844</v>
      </c>
      <c r="E169" s="527" t="s">
        <v>3892</v>
      </c>
    </row>
    <row r="170" spans="1:5" s="529" customFormat="1" x14ac:dyDescent="0.3">
      <c r="A170" s="527" t="s">
        <v>3966</v>
      </c>
      <c r="B170" s="527" t="s">
        <v>3894</v>
      </c>
      <c r="C170" s="527" t="s">
        <v>3895</v>
      </c>
      <c r="D170" s="527" t="s">
        <v>3844</v>
      </c>
      <c r="E170" s="527" t="s">
        <v>3894</v>
      </c>
    </row>
    <row r="171" spans="1:5" s="529" customFormat="1" x14ac:dyDescent="0.3">
      <c r="A171" s="527" t="s">
        <v>3966</v>
      </c>
      <c r="B171" s="527" t="s">
        <v>4041</v>
      </c>
      <c r="C171" s="527" t="s">
        <v>4042</v>
      </c>
      <c r="D171" s="527" t="s">
        <v>3844</v>
      </c>
      <c r="E171" s="527" t="s">
        <v>3896</v>
      </c>
    </row>
    <row r="172" spans="1:5" s="529" customFormat="1" x14ac:dyDescent="0.3">
      <c r="A172" s="527" t="s">
        <v>3966</v>
      </c>
      <c r="B172" s="527" t="s">
        <v>4043</v>
      </c>
      <c r="C172" s="527" t="s">
        <v>4044</v>
      </c>
      <c r="D172" s="527" t="s">
        <v>3844</v>
      </c>
      <c r="E172" s="527" t="s">
        <v>3896</v>
      </c>
    </row>
    <row r="173" spans="1:5" s="529" customFormat="1" x14ac:dyDescent="0.3">
      <c r="A173" s="527" t="s">
        <v>3966</v>
      </c>
      <c r="B173" s="527" t="s">
        <v>4045</v>
      </c>
      <c r="C173" s="527" t="s">
        <v>4046</v>
      </c>
      <c r="D173" s="527" t="s">
        <v>3844</v>
      </c>
      <c r="E173" s="527" t="s">
        <v>3896</v>
      </c>
    </row>
    <row r="174" spans="1:5" s="529" customFormat="1" x14ac:dyDescent="0.3">
      <c r="A174" s="527" t="s">
        <v>3966</v>
      </c>
      <c r="B174" s="527" t="s">
        <v>3896</v>
      </c>
      <c r="C174" s="527" t="s">
        <v>4047</v>
      </c>
      <c r="D174" s="527" t="s">
        <v>3844</v>
      </c>
      <c r="E174" s="527" t="s">
        <v>3896</v>
      </c>
    </row>
    <row r="175" spans="1:5" s="529" customFormat="1" x14ac:dyDescent="0.3">
      <c r="A175" s="527" t="s">
        <v>3966</v>
      </c>
      <c r="B175" s="527" t="s">
        <v>4048</v>
      </c>
      <c r="C175" s="527" t="s">
        <v>4049</v>
      </c>
      <c r="D175" s="527" t="s">
        <v>3844</v>
      </c>
      <c r="E175" s="527" t="s">
        <v>3896</v>
      </c>
    </row>
    <row r="176" spans="1:5" s="529" customFormat="1" x14ac:dyDescent="0.3">
      <c r="A176" s="527" t="s">
        <v>3966</v>
      </c>
      <c r="B176" s="527" t="s">
        <v>4050</v>
      </c>
      <c r="C176" s="527" t="s">
        <v>4051</v>
      </c>
      <c r="D176" s="527" t="s">
        <v>3844</v>
      </c>
      <c r="E176" s="527" t="s">
        <v>3896</v>
      </c>
    </row>
    <row r="177" spans="1:5" s="529" customFormat="1" x14ac:dyDescent="0.3">
      <c r="A177" s="527" t="s">
        <v>3966</v>
      </c>
      <c r="B177" s="527" t="s">
        <v>3962</v>
      </c>
      <c r="C177" s="527" t="s">
        <v>3963</v>
      </c>
      <c r="D177" s="527" t="s">
        <v>3844</v>
      </c>
      <c r="E177" s="527" t="s">
        <v>3896</v>
      </c>
    </row>
    <row r="178" spans="1:5" s="529" customFormat="1" x14ac:dyDescent="0.3">
      <c r="A178" s="527" t="s">
        <v>3966</v>
      </c>
      <c r="B178" s="527" t="s">
        <v>4052</v>
      </c>
      <c r="C178" s="527" t="s">
        <v>3127</v>
      </c>
      <c r="D178" s="527" t="s">
        <v>3844</v>
      </c>
      <c r="E178" s="527" t="s">
        <v>3896</v>
      </c>
    </row>
    <row r="179" spans="1:5" s="529" customFormat="1" x14ac:dyDescent="0.3">
      <c r="A179" s="527" t="s">
        <v>3966</v>
      </c>
      <c r="B179" s="527" t="s">
        <v>3897</v>
      </c>
      <c r="C179" s="527" t="s">
        <v>3898</v>
      </c>
      <c r="D179" s="527" t="s">
        <v>3844</v>
      </c>
      <c r="E179" s="527" t="s">
        <v>3897</v>
      </c>
    </row>
    <row r="180" spans="1:5" s="529" customFormat="1" x14ac:dyDescent="0.3">
      <c r="A180" s="527" t="s">
        <v>3966</v>
      </c>
      <c r="B180" s="527" t="s">
        <v>4053</v>
      </c>
      <c r="C180" s="527" t="s">
        <v>4054</v>
      </c>
      <c r="D180" s="527" t="s">
        <v>3846</v>
      </c>
      <c r="E180" s="527" t="s">
        <v>3899</v>
      </c>
    </row>
    <row r="181" spans="1:5" s="529" customFormat="1" x14ac:dyDescent="0.3">
      <c r="A181" s="527" t="s">
        <v>3966</v>
      </c>
      <c r="B181" s="527" t="s">
        <v>4055</v>
      </c>
      <c r="C181" s="527" t="s">
        <v>4056</v>
      </c>
      <c r="D181" s="527" t="s">
        <v>3846</v>
      </c>
      <c r="E181" s="527" t="s">
        <v>2875</v>
      </c>
    </row>
    <row r="182" spans="1:5" s="529" customFormat="1" x14ac:dyDescent="0.3">
      <c r="A182" s="527" t="s">
        <v>3966</v>
      </c>
      <c r="B182" s="527" t="s">
        <v>4057</v>
      </c>
      <c r="C182" s="527" t="s">
        <v>4058</v>
      </c>
      <c r="D182" s="527" t="s">
        <v>3846</v>
      </c>
      <c r="E182" s="527" t="s">
        <v>2875</v>
      </c>
    </row>
    <row r="183" spans="1:5" s="529" customFormat="1" x14ac:dyDescent="0.3">
      <c r="A183" s="527" t="s">
        <v>3966</v>
      </c>
      <c r="B183" s="527" t="s">
        <v>4059</v>
      </c>
      <c r="C183" s="527" t="s">
        <v>4060</v>
      </c>
      <c r="D183" s="527" t="s">
        <v>3846</v>
      </c>
      <c r="E183" s="527" t="s">
        <v>2875</v>
      </c>
    </row>
    <row r="184" spans="1:5" s="529" customFormat="1" x14ac:dyDescent="0.3">
      <c r="A184" s="527" t="s">
        <v>3966</v>
      </c>
      <c r="B184" s="527" t="s">
        <v>4061</v>
      </c>
      <c r="C184" s="527" t="s">
        <v>4062</v>
      </c>
      <c r="D184" s="527" t="s">
        <v>3846</v>
      </c>
      <c r="E184" s="527" t="s">
        <v>2875</v>
      </c>
    </row>
    <row r="185" spans="1:5" s="529" customFormat="1" x14ac:dyDescent="0.3">
      <c r="A185" s="527" t="s">
        <v>3966</v>
      </c>
      <c r="B185" s="527" t="s">
        <v>3901</v>
      </c>
      <c r="C185" s="527" t="s">
        <v>3902</v>
      </c>
      <c r="D185" s="527" t="s">
        <v>3846</v>
      </c>
      <c r="E185" s="527" t="s">
        <v>3901</v>
      </c>
    </row>
    <row r="186" spans="1:5" s="529" customFormat="1" x14ac:dyDescent="0.3">
      <c r="A186" s="527" t="s">
        <v>3966</v>
      </c>
      <c r="B186" s="527" t="s">
        <v>4063</v>
      </c>
      <c r="C186" s="527" t="s">
        <v>4064</v>
      </c>
      <c r="D186" s="527" t="s">
        <v>3846</v>
      </c>
      <c r="E186" s="527" t="s">
        <v>3901</v>
      </c>
    </row>
    <row r="187" spans="1:5" s="529" customFormat="1" x14ac:dyDescent="0.3">
      <c r="A187" s="527" t="s">
        <v>3966</v>
      </c>
      <c r="B187" s="527" t="s">
        <v>4065</v>
      </c>
      <c r="C187" s="527" t="s">
        <v>4066</v>
      </c>
      <c r="D187" s="527" t="s">
        <v>3846</v>
      </c>
      <c r="E187" s="527" t="s">
        <v>3903</v>
      </c>
    </row>
    <row r="188" spans="1:5" s="529" customFormat="1" x14ac:dyDescent="0.3">
      <c r="A188" s="527" t="s">
        <v>3966</v>
      </c>
      <c r="B188" s="527" t="s">
        <v>4067</v>
      </c>
      <c r="C188" s="527" t="s">
        <v>4068</v>
      </c>
      <c r="D188" s="527" t="s">
        <v>3846</v>
      </c>
      <c r="E188" s="527" t="s">
        <v>3905</v>
      </c>
    </row>
    <row r="189" spans="1:5" s="529" customFormat="1" x14ac:dyDescent="0.3">
      <c r="A189" s="527" t="s">
        <v>3966</v>
      </c>
      <c r="B189" s="527" t="s">
        <v>4069</v>
      </c>
      <c r="C189" s="527" t="s">
        <v>4070</v>
      </c>
      <c r="D189" s="527" t="s">
        <v>3846</v>
      </c>
      <c r="E189" s="527" t="s">
        <v>3905</v>
      </c>
    </row>
    <row r="190" spans="1:5" s="529" customFormat="1" x14ac:dyDescent="0.3">
      <c r="A190" s="527" t="s">
        <v>3966</v>
      </c>
      <c r="B190" s="527" t="s">
        <v>4071</v>
      </c>
      <c r="C190" s="527" t="s">
        <v>4072</v>
      </c>
      <c r="D190" s="527" t="s">
        <v>3846</v>
      </c>
      <c r="E190" s="527" t="s">
        <v>3907</v>
      </c>
    </row>
    <row r="191" spans="1:5" s="529" customFormat="1" x14ac:dyDescent="0.3">
      <c r="A191" s="527" t="s">
        <v>3966</v>
      </c>
      <c r="B191" s="527" t="s">
        <v>4073</v>
      </c>
      <c r="C191" s="527" t="s">
        <v>4074</v>
      </c>
      <c r="D191" s="527" t="s">
        <v>3846</v>
      </c>
      <c r="E191" s="527" t="s">
        <v>4075</v>
      </c>
    </row>
    <row r="192" spans="1:5" s="529" customFormat="1" x14ac:dyDescent="0.3">
      <c r="A192" s="527" t="s">
        <v>3966</v>
      </c>
      <c r="B192" s="527" t="s">
        <v>3911</v>
      </c>
      <c r="C192" s="527" t="s">
        <v>3912</v>
      </c>
      <c r="D192" s="527" t="s">
        <v>1458</v>
      </c>
      <c r="E192" s="527" t="s">
        <v>3911</v>
      </c>
    </row>
    <row r="193" spans="1:5" s="529" customFormat="1" x14ac:dyDescent="0.3">
      <c r="A193" s="527" t="s">
        <v>3966</v>
      </c>
      <c r="B193" s="527" t="s">
        <v>1459</v>
      </c>
      <c r="C193" s="527" t="s">
        <v>2975</v>
      </c>
      <c r="D193" s="527" t="s">
        <v>1458</v>
      </c>
      <c r="E193" s="527" t="s">
        <v>1459</v>
      </c>
    </row>
    <row r="194" spans="1:5" s="529" customFormat="1" x14ac:dyDescent="0.3">
      <c r="A194" s="527" t="s">
        <v>3966</v>
      </c>
      <c r="B194" s="527" t="s">
        <v>4076</v>
      </c>
      <c r="C194" s="527" t="s">
        <v>4077</v>
      </c>
      <c r="D194" s="527" t="s">
        <v>1458</v>
      </c>
      <c r="E194" s="527" t="s">
        <v>1459</v>
      </c>
    </row>
    <row r="195" spans="1:5" s="529" customFormat="1" x14ac:dyDescent="0.3">
      <c r="A195" s="527" t="s">
        <v>3966</v>
      </c>
      <c r="B195" s="527" t="s">
        <v>4078</v>
      </c>
      <c r="C195" s="527" t="s">
        <v>4079</v>
      </c>
      <c r="D195" s="527" t="s">
        <v>1458</v>
      </c>
      <c r="E195" s="527" t="s">
        <v>1459</v>
      </c>
    </row>
    <row r="196" spans="1:5" s="529" customFormat="1" x14ac:dyDescent="0.3">
      <c r="A196" s="527" t="s">
        <v>3966</v>
      </c>
      <c r="B196" s="527" t="s">
        <v>4080</v>
      </c>
      <c r="C196" s="527" t="s">
        <v>4081</v>
      </c>
      <c r="D196" s="527" t="s">
        <v>1458</v>
      </c>
      <c r="E196" s="527" t="s">
        <v>1459</v>
      </c>
    </row>
    <row r="197" spans="1:5" s="529" customFormat="1" x14ac:dyDescent="0.3">
      <c r="A197" s="527" t="s">
        <v>3966</v>
      </c>
      <c r="B197" s="527" t="s">
        <v>4082</v>
      </c>
      <c r="C197" s="527" t="s">
        <v>3914</v>
      </c>
      <c r="D197" s="527" t="s">
        <v>1458</v>
      </c>
      <c r="E197" s="527" t="s">
        <v>4082</v>
      </c>
    </row>
    <row r="198" spans="1:5" s="529" customFormat="1" x14ac:dyDescent="0.3">
      <c r="A198" s="527" t="s">
        <v>3966</v>
      </c>
      <c r="B198" s="527" t="s">
        <v>4083</v>
      </c>
      <c r="C198" s="527" t="s">
        <v>4084</v>
      </c>
      <c r="D198" s="527" t="s">
        <v>1458</v>
      </c>
      <c r="E198" s="527" t="s">
        <v>4082</v>
      </c>
    </row>
    <row r="199" spans="1:5" s="529" customFormat="1" x14ac:dyDescent="0.3">
      <c r="A199" s="527" t="s">
        <v>3966</v>
      </c>
      <c r="B199" s="527" t="s">
        <v>4085</v>
      </c>
      <c r="C199" s="527" t="s">
        <v>4086</v>
      </c>
      <c r="D199" s="527" t="s">
        <v>1458</v>
      </c>
      <c r="E199" s="527" t="s">
        <v>4087</v>
      </c>
    </row>
    <row r="200" spans="1:5" s="529" customFormat="1" x14ac:dyDescent="0.3">
      <c r="A200" s="527" t="s">
        <v>3966</v>
      </c>
      <c r="B200" s="527" t="s">
        <v>4087</v>
      </c>
      <c r="C200" s="527" t="s">
        <v>3916</v>
      </c>
      <c r="D200" s="527" t="s">
        <v>1458</v>
      </c>
      <c r="E200" s="527" t="s">
        <v>4087</v>
      </c>
    </row>
    <row r="201" spans="1:5" s="529" customFormat="1" x14ac:dyDescent="0.3">
      <c r="A201" s="527" t="s">
        <v>3966</v>
      </c>
      <c r="B201" s="527" t="s">
        <v>3917</v>
      </c>
      <c r="C201" s="527" t="s">
        <v>3918</v>
      </c>
      <c r="D201" s="527" t="s">
        <v>1458</v>
      </c>
      <c r="E201" s="527" t="s">
        <v>3917</v>
      </c>
    </row>
    <row r="202" spans="1:5" s="529" customFormat="1" x14ac:dyDescent="0.3">
      <c r="A202" s="527" t="s">
        <v>3966</v>
      </c>
      <c r="B202" s="527" t="s">
        <v>4088</v>
      </c>
      <c r="C202" s="527" t="s">
        <v>4089</v>
      </c>
      <c r="D202" s="527" t="s">
        <v>1261</v>
      </c>
      <c r="E202" s="527" t="s">
        <v>4090</v>
      </c>
    </row>
    <row r="203" spans="1:5" s="529" customFormat="1" x14ac:dyDescent="0.3">
      <c r="A203" s="527" t="s">
        <v>3966</v>
      </c>
      <c r="B203" s="527" t="s">
        <v>4091</v>
      </c>
      <c r="C203" s="527" t="s">
        <v>4092</v>
      </c>
      <c r="D203" s="527" t="s">
        <v>1261</v>
      </c>
      <c r="E203" s="527" t="s">
        <v>1262</v>
      </c>
    </row>
    <row r="204" spans="1:5" s="529" customFormat="1" x14ac:dyDescent="0.3">
      <c r="A204" s="527" t="s">
        <v>3966</v>
      </c>
      <c r="B204" s="527" t="s">
        <v>4093</v>
      </c>
      <c r="C204" s="527" t="s">
        <v>4094</v>
      </c>
      <c r="D204" s="527" t="s">
        <v>1261</v>
      </c>
      <c r="E204" s="527" t="s">
        <v>1262</v>
      </c>
    </row>
    <row r="205" spans="1:5" s="529" customFormat="1" x14ac:dyDescent="0.3">
      <c r="A205" s="527" t="s">
        <v>3966</v>
      </c>
      <c r="B205" s="527" t="s">
        <v>1262</v>
      </c>
      <c r="C205" s="527" t="s">
        <v>2979</v>
      </c>
      <c r="D205" s="527" t="s">
        <v>1261</v>
      </c>
      <c r="E205" s="527" t="s">
        <v>1262</v>
      </c>
    </row>
    <row r="206" spans="1:5" s="529" customFormat="1" x14ac:dyDescent="0.3">
      <c r="A206" s="527" t="s">
        <v>3966</v>
      </c>
      <c r="B206" s="527" t="s">
        <v>2876</v>
      </c>
      <c r="C206" s="527" t="s">
        <v>4095</v>
      </c>
      <c r="D206" s="527" t="s">
        <v>1261</v>
      </c>
      <c r="E206" s="527" t="s">
        <v>1262</v>
      </c>
    </row>
    <row r="207" spans="1:5" s="529" customFormat="1" x14ac:dyDescent="0.3">
      <c r="A207" s="527" t="s">
        <v>3966</v>
      </c>
      <c r="B207" s="527" t="s">
        <v>4096</v>
      </c>
      <c r="C207" s="527" t="s">
        <v>4097</v>
      </c>
      <c r="D207" s="527" t="s">
        <v>1261</v>
      </c>
      <c r="E207" s="527" t="s">
        <v>1262</v>
      </c>
    </row>
    <row r="208" spans="1:5" s="529" customFormat="1" x14ac:dyDescent="0.3">
      <c r="A208" s="527" t="s">
        <v>3966</v>
      </c>
      <c r="B208" s="527" t="s">
        <v>3919</v>
      </c>
      <c r="C208" s="527" t="s">
        <v>4098</v>
      </c>
      <c r="D208" s="527" t="s">
        <v>1261</v>
      </c>
      <c r="E208" s="527" t="s">
        <v>3919</v>
      </c>
    </row>
    <row r="209" spans="1:5" s="529" customFormat="1" x14ac:dyDescent="0.3">
      <c r="A209" s="527" t="s">
        <v>3966</v>
      </c>
      <c r="B209" s="527" t="s">
        <v>3920</v>
      </c>
      <c r="C209" s="527" t="s">
        <v>3921</v>
      </c>
      <c r="D209" s="527" t="s">
        <v>2182</v>
      </c>
      <c r="E209" s="527" t="s">
        <v>3920</v>
      </c>
    </row>
    <row r="210" spans="1:5" s="529" customFormat="1" x14ac:dyDescent="0.3">
      <c r="A210" s="527" t="s">
        <v>3966</v>
      </c>
      <c r="B210" s="527" t="s">
        <v>4099</v>
      </c>
      <c r="C210" s="527" t="s">
        <v>4100</v>
      </c>
      <c r="D210" s="527" t="s">
        <v>2182</v>
      </c>
      <c r="E210" s="527" t="s">
        <v>3920</v>
      </c>
    </row>
    <row r="211" spans="1:5" s="529" customFormat="1" x14ac:dyDescent="0.3">
      <c r="A211" s="527" t="s">
        <v>3966</v>
      </c>
      <c r="B211" s="527" t="s">
        <v>3922</v>
      </c>
      <c r="C211" s="527" t="s">
        <v>3923</v>
      </c>
      <c r="D211" s="527" t="s">
        <v>2182</v>
      </c>
      <c r="E211" s="527" t="s">
        <v>3922</v>
      </c>
    </row>
    <row r="212" spans="1:5" s="529" customFormat="1" x14ac:dyDescent="0.3">
      <c r="A212" s="527" t="s">
        <v>3966</v>
      </c>
      <c r="B212" s="527" t="s">
        <v>4101</v>
      </c>
      <c r="C212" s="527" t="s">
        <v>4102</v>
      </c>
      <c r="D212" s="527" t="s">
        <v>2182</v>
      </c>
      <c r="E212" s="527" t="s">
        <v>3922</v>
      </c>
    </row>
    <row r="213" spans="1:5" s="529" customFormat="1" x14ac:dyDescent="0.3">
      <c r="A213" s="527" t="s">
        <v>3966</v>
      </c>
      <c r="B213" s="527" t="s">
        <v>4103</v>
      </c>
      <c r="C213" s="527" t="s">
        <v>4104</v>
      </c>
      <c r="D213" s="527" t="s">
        <v>2182</v>
      </c>
      <c r="E213" s="527" t="s">
        <v>3922</v>
      </c>
    </row>
    <row r="214" spans="1:5" s="529" customFormat="1" x14ac:dyDescent="0.3">
      <c r="A214" s="527" t="s">
        <v>3966</v>
      </c>
      <c r="B214" s="527" t="s">
        <v>4105</v>
      </c>
      <c r="C214" s="527" t="s">
        <v>4106</v>
      </c>
      <c r="D214" s="527" t="s">
        <v>2182</v>
      </c>
      <c r="E214" s="527" t="s">
        <v>3922</v>
      </c>
    </row>
    <row r="215" spans="1:5" s="529" customFormat="1" x14ac:dyDescent="0.3">
      <c r="A215" s="527" t="s">
        <v>3966</v>
      </c>
      <c r="B215" s="527" t="s">
        <v>4107</v>
      </c>
      <c r="C215" s="527" t="s">
        <v>4108</v>
      </c>
      <c r="D215" s="527" t="s">
        <v>2182</v>
      </c>
      <c r="E215" s="527" t="s">
        <v>3922</v>
      </c>
    </row>
    <row r="216" spans="1:5" s="529" customFormat="1" x14ac:dyDescent="0.3">
      <c r="A216" s="527" t="s">
        <v>3966</v>
      </c>
      <c r="B216" s="527" t="s">
        <v>4109</v>
      </c>
      <c r="C216" s="527" t="s">
        <v>4110</v>
      </c>
      <c r="D216" s="527" t="s">
        <v>2182</v>
      </c>
      <c r="E216" s="527" t="s">
        <v>3924</v>
      </c>
    </row>
    <row r="217" spans="1:5" s="529" customFormat="1" x14ac:dyDescent="0.3">
      <c r="A217" s="527" t="s">
        <v>3966</v>
      </c>
      <c r="B217" s="527" t="s">
        <v>4111</v>
      </c>
      <c r="C217" s="527" t="s">
        <v>4112</v>
      </c>
      <c r="D217" s="527" t="s">
        <v>2182</v>
      </c>
      <c r="E217" s="527" t="s">
        <v>3924</v>
      </c>
    </row>
    <row r="218" spans="1:5" s="529" customFormat="1" x14ac:dyDescent="0.3">
      <c r="A218" s="527" t="s">
        <v>3966</v>
      </c>
      <c r="B218" s="527" t="s">
        <v>4113</v>
      </c>
      <c r="C218" s="527" t="s">
        <v>4114</v>
      </c>
      <c r="D218" s="527" t="s">
        <v>2182</v>
      </c>
      <c r="E218" s="527" t="s">
        <v>2183</v>
      </c>
    </row>
    <row r="219" spans="1:5" s="529" customFormat="1" x14ac:dyDescent="0.3">
      <c r="A219" s="527" t="s">
        <v>3966</v>
      </c>
      <c r="B219" s="527" t="s">
        <v>2183</v>
      </c>
      <c r="C219" s="527" t="s">
        <v>2977</v>
      </c>
      <c r="D219" s="527" t="s">
        <v>2182</v>
      </c>
      <c r="E219" s="527" t="s">
        <v>2183</v>
      </c>
    </row>
    <row r="220" spans="1:5" s="529" customFormat="1" x14ac:dyDescent="0.3">
      <c r="A220" s="527" t="s">
        <v>3966</v>
      </c>
      <c r="B220" s="527" t="s">
        <v>4115</v>
      </c>
      <c r="C220" s="527" t="s">
        <v>4116</v>
      </c>
      <c r="D220" s="527" t="s">
        <v>2182</v>
      </c>
      <c r="E220" s="527" t="s">
        <v>2183</v>
      </c>
    </row>
    <row r="221" spans="1:5" s="529" customFormat="1" x14ac:dyDescent="0.3">
      <c r="A221" s="527" t="s">
        <v>3966</v>
      </c>
      <c r="B221" s="527" t="s">
        <v>4117</v>
      </c>
      <c r="C221" s="527" t="s">
        <v>4118</v>
      </c>
      <c r="D221" s="527" t="s">
        <v>2182</v>
      </c>
      <c r="E221" s="527" t="s">
        <v>2183</v>
      </c>
    </row>
    <row r="222" spans="1:5" s="529" customFormat="1" x14ac:dyDescent="0.3">
      <c r="A222" s="527" t="s">
        <v>3966</v>
      </c>
      <c r="B222" s="527" t="s">
        <v>4119</v>
      </c>
      <c r="C222" s="527" t="s">
        <v>4120</v>
      </c>
      <c r="D222" s="527" t="s">
        <v>2182</v>
      </c>
      <c r="E222" s="527" t="s">
        <v>2183</v>
      </c>
    </row>
    <row r="223" spans="1:5" s="529" customFormat="1" x14ac:dyDescent="0.3">
      <c r="A223" s="527" t="s">
        <v>3966</v>
      </c>
      <c r="B223" s="527" t="s">
        <v>4121</v>
      </c>
      <c r="C223" s="527" t="s">
        <v>4122</v>
      </c>
      <c r="D223" s="527" t="s">
        <v>2182</v>
      </c>
      <c r="E223" s="527" t="s">
        <v>2183</v>
      </c>
    </row>
    <row r="224" spans="1:5" s="529" customFormat="1" x14ac:dyDescent="0.3">
      <c r="A224" s="527" t="s">
        <v>3966</v>
      </c>
      <c r="B224" s="527" t="s">
        <v>4123</v>
      </c>
      <c r="C224" s="527" t="s">
        <v>4124</v>
      </c>
      <c r="D224" s="527" t="s">
        <v>2182</v>
      </c>
      <c r="E224" s="527" t="s">
        <v>2183</v>
      </c>
    </row>
    <row r="225" spans="1:5" s="529" customFormat="1" x14ac:dyDescent="0.3">
      <c r="A225" s="527" t="s">
        <v>3966</v>
      </c>
      <c r="B225" s="527" t="s">
        <v>2865</v>
      </c>
      <c r="C225" s="527" t="s">
        <v>3119</v>
      </c>
      <c r="D225" s="527" t="s">
        <v>924</v>
      </c>
      <c r="E225" s="527" t="s">
        <v>2865</v>
      </c>
    </row>
    <row r="226" spans="1:5" s="529" customFormat="1" x14ac:dyDescent="0.3">
      <c r="A226" s="527" t="s">
        <v>3966</v>
      </c>
      <c r="B226" s="527" t="s">
        <v>4125</v>
      </c>
      <c r="C226" s="527" t="s">
        <v>3117</v>
      </c>
      <c r="D226" s="527" t="s">
        <v>924</v>
      </c>
      <c r="E226" s="527" t="s">
        <v>2865</v>
      </c>
    </row>
    <row r="227" spans="1:5" s="529" customFormat="1" x14ac:dyDescent="0.3">
      <c r="A227" s="527" t="s">
        <v>3966</v>
      </c>
      <c r="B227" s="527" t="s">
        <v>3927</v>
      </c>
      <c r="C227" s="527" t="s">
        <v>3928</v>
      </c>
      <c r="D227" s="527" t="s">
        <v>924</v>
      </c>
      <c r="E227" s="527" t="s">
        <v>3927</v>
      </c>
    </row>
    <row r="228" spans="1:5" s="529" customFormat="1" x14ac:dyDescent="0.3">
      <c r="A228" s="527" t="s">
        <v>3966</v>
      </c>
      <c r="B228" s="527" t="s">
        <v>3929</v>
      </c>
      <c r="C228" s="527" t="s">
        <v>3930</v>
      </c>
      <c r="D228" s="527" t="s">
        <v>924</v>
      </c>
      <c r="E228" s="527" t="s">
        <v>3929</v>
      </c>
    </row>
    <row r="229" spans="1:5" s="529" customFormat="1" x14ac:dyDescent="0.3">
      <c r="A229" s="527" t="s">
        <v>3966</v>
      </c>
      <c r="B229" s="527" t="s">
        <v>925</v>
      </c>
      <c r="C229" s="527" t="s">
        <v>4126</v>
      </c>
      <c r="D229" s="527" t="s">
        <v>924</v>
      </c>
      <c r="E229" s="527" t="s">
        <v>925</v>
      </c>
    </row>
    <row r="230" spans="1:5" s="529" customFormat="1" x14ac:dyDescent="0.3">
      <c r="A230" s="527" t="s">
        <v>3966</v>
      </c>
      <c r="B230" s="527" t="s">
        <v>2870</v>
      </c>
      <c r="C230" s="527" t="s">
        <v>4127</v>
      </c>
      <c r="D230" s="527" t="s">
        <v>924</v>
      </c>
      <c r="E230" s="527" t="s">
        <v>925</v>
      </c>
    </row>
    <row r="231" spans="1:5" s="529" customFormat="1" x14ac:dyDescent="0.3">
      <c r="A231" s="527" t="s">
        <v>3966</v>
      </c>
      <c r="B231" s="527" t="s">
        <v>3931</v>
      </c>
      <c r="C231" s="527" t="s">
        <v>3932</v>
      </c>
      <c r="D231" s="527" t="s">
        <v>924</v>
      </c>
      <c r="E231" s="527" t="s">
        <v>3931</v>
      </c>
    </row>
    <row r="232" spans="1:5" s="529" customFormat="1" x14ac:dyDescent="0.3">
      <c r="A232" s="527" t="s">
        <v>3966</v>
      </c>
      <c r="B232" s="527" t="s">
        <v>4128</v>
      </c>
      <c r="C232" s="527" t="s">
        <v>4129</v>
      </c>
      <c r="D232" s="527" t="s">
        <v>924</v>
      </c>
      <c r="E232" s="527" t="s">
        <v>3933</v>
      </c>
    </row>
    <row r="233" spans="1:5" s="529" customFormat="1" x14ac:dyDescent="0.3">
      <c r="A233" s="527" t="s">
        <v>3966</v>
      </c>
      <c r="B233" s="527" t="s">
        <v>3933</v>
      </c>
      <c r="C233" s="527" t="s">
        <v>4130</v>
      </c>
      <c r="D233" s="527" t="s">
        <v>924</v>
      </c>
      <c r="E233" s="527" t="s">
        <v>3933</v>
      </c>
    </row>
    <row r="234" spans="1:5" s="529" customFormat="1" x14ac:dyDescent="0.3">
      <c r="A234" s="527" t="s">
        <v>3966</v>
      </c>
      <c r="B234" s="527" t="s">
        <v>4131</v>
      </c>
      <c r="C234" s="527" t="s">
        <v>4132</v>
      </c>
      <c r="D234" s="527" t="s">
        <v>871</v>
      </c>
      <c r="E234" s="527" t="s">
        <v>3935</v>
      </c>
    </row>
    <row r="235" spans="1:5" x14ac:dyDescent="0.3">
      <c r="A235" s="527" t="s">
        <v>3966</v>
      </c>
      <c r="B235" s="527" t="s">
        <v>872</v>
      </c>
      <c r="C235" s="527" t="s">
        <v>2974</v>
      </c>
      <c r="D235" s="527" t="s">
        <v>871</v>
      </c>
      <c r="E235" s="527" t="s">
        <v>872</v>
      </c>
    </row>
    <row r="236" spans="1:5" x14ac:dyDescent="0.3">
      <c r="A236" s="527" t="s">
        <v>3966</v>
      </c>
      <c r="B236" s="527" t="s">
        <v>4133</v>
      </c>
      <c r="C236" s="527" t="s">
        <v>4134</v>
      </c>
      <c r="D236" s="527" t="s">
        <v>871</v>
      </c>
      <c r="E236" s="527" t="s">
        <v>872</v>
      </c>
    </row>
    <row r="237" spans="1:5" x14ac:dyDescent="0.3">
      <c r="A237" s="527" t="s">
        <v>3966</v>
      </c>
      <c r="B237" s="527" t="s">
        <v>4135</v>
      </c>
      <c r="C237" s="527" t="s">
        <v>4136</v>
      </c>
      <c r="D237" s="527" t="s">
        <v>871</v>
      </c>
      <c r="E237" s="527" t="s">
        <v>872</v>
      </c>
    </row>
    <row r="238" spans="1:5" x14ac:dyDescent="0.3">
      <c r="A238" s="527" t="s">
        <v>3966</v>
      </c>
      <c r="B238" s="527" t="s">
        <v>4137</v>
      </c>
      <c r="C238" s="527" t="s">
        <v>4138</v>
      </c>
      <c r="D238" s="527" t="s">
        <v>871</v>
      </c>
      <c r="E238" s="527" t="s">
        <v>872</v>
      </c>
    </row>
    <row r="239" spans="1:5" x14ac:dyDescent="0.3">
      <c r="A239" s="527" t="s">
        <v>3966</v>
      </c>
      <c r="B239" s="527" t="s">
        <v>4139</v>
      </c>
      <c r="C239" s="527" t="s">
        <v>4140</v>
      </c>
      <c r="D239" s="527" t="s">
        <v>871</v>
      </c>
      <c r="E239" s="527" t="s">
        <v>872</v>
      </c>
    </row>
    <row r="240" spans="1:5" x14ac:dyDescent="0.3">
      <c r="A240" s="527" t="s">
        <v>3966</v>
      </c>
      <c r="B240" s="527" t="s">
        <v>4141</v>
      </c>
      <c r="C240" s="527" t="s">
        <v>3939</v>
      </c>
      <c r="D240" s="527" t="s">
        <v>871</v>
      </c>
      <c r="E240" s="527" t="s">
        <v>4141</v>
      </c>
    </row>
    <row r="241" spans="1:5" x14ac:dyDescent="0.3">
      <c r="A241" s="527" t="s">
        <v>3966</v>
      </c>
      <c r="B241" s="527" t="s">
        <v>4142</v>
      </c>
      <c r="C241" s="527" t="s">
        <v>4143</v>
      </c>
      <c r="D241" s="527" t="s">
        <v>871</v>
      </c>
      <c r="E241" s="527" t="s">
        <v>4141</v>
      </c>
    </row>
    <row r="242" spans="1:5" x14ac:dyDescent="0.3">
      <c r="A242" s="527" t="s">
        <v>3966</v>
      </c>
      <c r="B242" s="527" t="s">
        <v>4144</v>
      </c>
      <c r="C242" s="527" t="s">
        <v>4145</v>
      </c>
      <c r="D242" s="527" t="s">
        <v>871</v>
      </c>
      <c r="E242" s="527" t="s">
        <v>4141</v>
      </c>
    </row>
    <row r="243" spans="1:5" x14ac:dyDescent="0.3">
      <c r="A243" s="527" t="s">
        <v>3966</v>
      </c>
      <c r="B243" s="527" t="s">
        <v>4146</v>
      </c>
      <c r="C243" s="527" t="s">
        <v>4147</v>
      </c>
      <c r="D243" s="527" t="s">
        <v>871</v>
      </c>
      <c r="E243" s="527" t="s">
        <v>4141</v>
      </c>
    </row>
    <row r="244" spans="1:5" x14ac:dyDescent="0.3">
      <c r="A244" s="527" t="s">
        <v>3966</v>
      </c>
      <c r="B244" s="527" t="s">
        <v>4148</v>
      </c>
      <c r="C244" s="527" t="s">
        <v>4149</v>
      </c>
      <c r="D244" s="527" t="s">
        <v>871</v>
      </c>
      <c r="E244" s="527" t="s">
        <v>3940</v>
      </c>
    </row>
    <row r="245" spans="1:5" x14ac:dyDescent="0.3">
      <c r="A245" s="527" t="s">
        <v>3966</v>
      </c>
      <c r="B245" s="527" t="s">
        <v>3122</v>
      </c>
      <c r="C245" s="527" t="s">
        <v>3122</v>
      </c>
      <c r="D245" s="527" t="s">
        <v>871</v>
      </c>
      <c r="E245" s="527" t="s">
        <v>3940</v>
      </c>
    </row>
    <row r="246" spans="1:5" x14ac:dyDescent="0.3">
      <c r="A246" s="527" t="s">
        <v>3966</v>
      </c>
      <c r="B246" s="527" t="s">
        <v>4150</v>
      </c>
      <c r="C246" s="527" t="s">
        <v>4151</v>
      </c>
      <c r="D246" s="527" t="s">
        <v>871</v>
      </c>
      <c r="E246" s="527" t="s">
        <v>3940</v>
      </c>
    </row>
    <row r="247" spans="1:5" x14ac:dyDescent="0.3">
      <c r="A247" s="527" t="s">
        <v>3966</v>
      </c>
      <c r="B247" s="527" t="s">
        <v>4152</v>
      </c>
      <c r="C247" s="527" t="s">
        <v>4153</v>
      </c>
      <c r="D247" s="527" t="s">
        <v>871</v>
      </c>
      <c r="E247" s="527" t="s">
        <v>2771</v>
      </c>
    </row>
    <row r="248" spans="1:5" x14ac:dyDescent="0.3">
      <c r="A248" s="527" t="s">
        <v>3966</v>
      </c>
      <c r="B248" s="527" t="s">
        <v>4154</v>
      </c>
      <c r="C248" s="527" t="s">
        <v>4155</v>
      </c>
      <c r="D248" s="527" t="s">
        <v>871</v>
      </c>
      <c r="E248" s="527" t="s">
        <v>2771</v>
      </c>
    </row>
    <row r="249" spans="1:5" x14ac:dyDescent="0.3">
      <c r="A249" s="527" t="s">
        <v>3966</v>
      </c>
      <c r="B249" s="527" t="s">
        <v>2771</v>
      </c>
      <c r="C249" s="527" t="s">
        <v>2980</v>
      </c>
      <c r="D249" s="527" t="s">
        <v>871</v>
      </c>
      <c r="E249" s="527" t="s">
        <v>2771</v>
      </c>
    </row>
    <row r="250" spans="1:5" x14ac:dyDescent="0.3">
      <c r="A250" s="527" t="s">
        <v>3966</v>
      </c>
      <c r="B250" s="527" t="s">
        <v>4156</v>
      </c>
      <c r="C250" s="527" t="s">
        <v>3126</v>
      </c>
      <c r="D250" s="527" t="s">
        <v>871</v>
      </c>
      <c r="E250" s="527" t="s">
        <v>4157</v>
      </c>
    </row>
    <row r="251" spans="1:5" x14ac:dyDescent="0.3">
      <c r="A251" s="527" t="s">
        <v>3966</v>
      </c>
      <c r="B251" s="527" t="s">
        <v>4158</v>
      </c>
      <c r="C251" s="527" t="s">
        <v>4159</v>
      </c>
      <c r="D251" s="527" t="s">
        <v>3854</v>
      </c>
      <c r="E251" s="527" t="s">
        <v>4160</v>
      </c>
    </row>
    <row r="252" spans="1:5" x14ac:dyDescent="0.3">
      <c r="A252" s="527" t="s">
        <v>3966</v>
      </c>
      <c r="B252" s="527" t="s">
        <v>4160</v>
      </c>
      <c r="C252" s="527" t="s">
        <v>3942</v>
      </c>
      <c r="D252" s="527" t="s">
        <v>3854</v>
      </c>
      <c r="E252" s="527" t="s">
        <v>4160</v>
      </c>
    </row>
    <row r="253" spans="1:5" x14ac:dyDescent="0.3">
      <c r="A253" s="527" t="s">
        <v>3966</v>
      </c>
      <c r="B253" s="527" t="s">
        <v>4161</v>
      </c>
      <c r="C253" s="527" t="s">
        <v>4162</v>
      </c>
      <c r="D253" s="527" t="s">
        <v>3854</v>
      </c>
      <c r="E253" s="527" t="s">
        <v>4160</v>
      </c>
    </row>
    <row r="254" spans="1:5" x14ac:dyDescent="0.3">
      <c r="A254" s="527" t="s">
        <v>3966</v>
      </c>
      <c r="B254" s="527" t="s">
        <v>4163</v>
      </c>
      <c r="C254" s="527" t="s">
        <v>4164</v>
      </c>
      <c r="D254" s="527" t="s">
        <v>3854</v>
      </c>
      <c r="E254" s="527" t="s">
        <v>4160</v>
      </c>
    </row>
    <row r="255" spans="1:5" x14ac:dyDescent="0.3">
      <c r="A255" s="527" t="s">
        <v>3966</v>
      </c>
      <c r="B255" s="527" t="s">
        <v>4165</v>
      </c>
      <c r="C255" s="527" t="s">
        <v>4166</v>
      </c>
      <c r="D255" s="527" t="s">
        <v>3854</v>
      </c>
      <c r="E255" s="527" t="s">
        <v>4160</v>
      </c>
    </row>
    <row r="256" spans="1:5" x14ac:dyDescent="0.3">
      <c r="A256" s="527" t="s">
        <v>3966</v>
      </c>
      <c r="B256" s="527" t="s">
        <v>4167</v>
      </c>
      <c r="C256" s="527" t="s">
        <v>4168</v>
      </c>
      <c r="D256" s="527" t="s">
        <v>3854</v>
      </c>
      <c r="E256" s="527" t="s">
        <v>2871</v>
      </c>
    </row>
    <row r="257" spans="1:5" x14ac:dyDescent="0.3">
      <c r="A257" s="527" t="s">
        <v>3966</v>
      </c>
      <c r="B257" s="527" t="s">
        <v>2871</v>
      </c>
      <c r="C257" s="527" t="s">
        <v>3114</v>
      </c>
      <c r="D257" s="527" t="s">
        <v>3854</v>
      </c>
      <c r="E257" s="527" t="s">
        <v>2871</v>
      </c>
    </row>
    <row r="258" spans="1:5" x14ac:dyDescent="0.3">
      <c r="A258" s="527" t="s">
        <v>3966</v>
      </c>
      <c r="B258" s="527" t="s">
        <v>4169</v>
      </c>
      <c r="C258" s="527" t="s">
        <v>4170</v>
      </c>
      <c r="D258" s="527" t="s">
        <v>3854</v>
      </c>
      <c r="E258" s="527" t="s">
        <v>2871</v>
      </c>
    </row>
    <row r="259" spans="1:5" x14ac:dyDescent="0.3">
      <c r="A259" s="527" t="s">
        <v>3966</v>
      </c>
      <c r="B259" s="527" t="s">
        <v>4171</v>
      </c>
      <c r="C259" s="527" t="s">
        <v>4172</v>
      </c>
      <c r="D259" s="527" t="s">
        <v>3854</v>
      </c>
      <c r="E259" s="527" t="s">
        <v>2871</v>
      </c>
    </row>
    <row r="260" spans="1:5" x14ac:dyDescent="0.3">
      <c r="A260" s="527" t="s">
        <v>3966</v>
      </c>
      <c r="B260" s="527" t="s">
        <v>4173</v>
      </c>
      <c r="C260" s="527" t="s">
        <v>4174</v>
      </c>
      <c r="D260" s="527" t="s">
        <v>3854</v>
      </c>
      <c r="E260" s="527" t="s">
        <v>2871</v>
      </c>
    </row>
    <row r="261" spans="1:5" x14ac:dyDescent="0.3">
      <c r="A261" s="527" t="s">
        <v>3966</v>
      </c>
      <c r="B261" s="527" t="s">
        <v>4175</v>
      </c>
      <c r="C261" s="527" t="s">
        <v>4176</v>
      </c>
      <c r="D261" s="527" t="s">
        <v>3854</v>
      </c>
      <c r="E261" s="527" t="s">
        <v>2871</v>
      </c>
    </row>
    <row r="262" spans="1:5" x14ac:dyDescent="0.3">
      <c r="A262" s="527" t="s">
        <v>3966</v>
      </c>
      <c r="B262" s="527" t="s">
        <v>4177</v>
      </c>
      <c r="C262" s="527" t="s">
        <v>4178</v>
      </c>
      <c r="D262" s="527" t="s">
        <v>3854</v>
      </c>
      <c r="E262" s="527" t="s">
        <v>3943</v>
      </c>
    </row>
    <row r="263" spans="1:5" x14ac:dyDescent="0.3">
      <c r="A263" s="527" t="s">
        <v>3966</v>
      </c>
      <c r="B263" s="527" t="s">
        <v>4179</v>
      </c>
      <c r="C263" s="527" t="s">
        <v>4180</v>
      </c>
      <c r="D263" s="527" t="s">
        <v>3854</v>
      </c>
      <c r="E263" s="527" t="s">
        <v>3943</v>
      </c>
    </row>
    <row r="264" spans="1:5" x14ac:dyDescent="0.3">
      <c r="A264" s="527" t="s">
        <v>3966</v>
      </c>
      <c r="B264" s="527" t="s">
        <v>4181</v>
      </c>
      <c r="C264" s="527" t="s">
        <v>4182</v>
      </c>
      <c r="D264" s="527" t="s">
        <v>3854</v>
      </c>
      <c r="E264" s="527" t="s">
        <v>3943</v>
      </c>
    </row>
    <row r="265" spans="1:5" x14ac:dyDescent="0.3">
      <c r="A265" s="527" t="s">
        <v>3966</v>
      </c>
      <c r="B265" s="527" t="s">
        <v>4183</v>
      </c>
      <c r="C265" s="527" t="s">
        <v>4184</v>
      </c>
      <c r="D265" s="527" t="s">
        <v>3854</v>
      </c>
      <c r="E265" s="527" t="s">
        <v>3943</v>
      </c>
    </row>
    <row r="266" spans="1:5" x14ac:dyDescent="0.3">
      <c r="A266" s="527" t="s">
        <v>3966</v>
      </c>
      <c r="B266" s="527" t="s">
        <v>4185</v>
      </c>
      <c r="C266" s="527" t="s">
        <v>4186</v>
      </c>
      <c r="D266" s="527" t="s">
        <v>3854</v>
      </c>
      <c r="E266" s="527" t="s">
        <v>4090</v>
      </c>
    </row>
    <row r="267" spans="1:5" x14ac:dyDescent="0.3">
      <c r="A267" s="527" t="s">
        <v>3966</v>
      </c>
      <c r="B267" s="527" t="s">
        <v>4187</v>
      </c>
      <c r="C267" s="527" t="s">
        <v>4188</v>
      </c>
      <c r="D267" s="527" t="s">
        <v>3854</v>
      </c>
      <c r="E267" s="527" t="s">
        <v>3947</v>
      </c>
    </row>
    <row r="268" spans="1:5" x14ac:dyDescent="0.3">
      <c r="A268" s="527" t="s">
        <v>3966</v>
      </c>
      <c r="B268" s="527" t="s">
        <v>3948</v>
      </c>
      <c r="C268" s="527" t="s">
        <v>3949</v>
      </c>
      <c r="D268" s="527" t="s">
        <v>3854</v>
      </c>
      <c r="E268" s="527" t="s">
        <v>3948</v>
      </c>
    </row>
    <row r="269" spans="1:5" x14ac:dyDescent="0.3">
      <c r="A269" s="527" t="s">
        <v>3966</v>
      </c>
      <c r="B269" s="527" t="s">
        <v>3950</v>
      </c>
      <c r="C269" s="527" t="s">
        <v>4189</v>
      </c>
      <c r="D269" s="527" t="s">
        <v>3854</v>
      </c>
      <c r="E269" s="527" t="s">
        <v>3950</v>
      </c>
    </row>
    <row r="270" spans="1:5" x14ac:dyDescent="0.3">
      <c r="A270" s="527" t="s">
        <v>3966</v>
      </c>
      <c r="B270" s="527" t="s">
        <v>839</v>
      </c>
      <c r="C270" s="527" t="s">
        <v>2881</v>
      </c>
      <c r="D270" s="527" t="s">
        <v>838</v>
      </c>
      <c r="E270" s="527" t="s">
        <v>839</v>
      </c>
    </row>
    <row r="271" spans="1:5" x14ac:dyDescent="0.3">
      <c r="A271" s="527" t="s">
        <v>3966</v>
      </c>
      <c r="B271" s="527" t="s">
        <v>4190</v>
      </c>
      <c r="C271" s="527" t="s">
        <v>4191</v>
      </c>
      <c r="D271" s="527" t="s">
        <v>838</v>
      </c>
      <c r="E271" s="527" t="s">
        <v>3952</v>
      </c>
    </row>
    <row r="272" spans="1:5" x14ac:dyDescent="0.3">
      <c r="A272" s="527" t="s">
        <v>3966</v>
      </c>
      <c r="B272" s="527" t="s">
        <v>4192</v>
      </c>
      <c r="C272" s="527" t="s">
        <v>4193</v>
      </c>
      <c r="D272" s="527" t="s">
        <v>838</v>
      </c>
      <c r="E272" s="527" t="s">
        <v>3954</v>
      </c>
    </row>
    <row r="273" spans="1:5" x14ac:dyDescent="0.3">
      <c r="A273" s="527" t="s">
        <v>3966</v>
      </c>
      <c r="B273" s="527" t="s">
        <v>3954</v>
      </c>
      <c r="C273" s="527" t="s">
        <v>3120</v>
      </c>
      <c r="D273" s="527" t="s">
        <v>838</v>
      </c>
      <c r="E273" s="527" t="s">
        <v>3954</v>
      </c>
    </row>
    <row r="274" spans="1:5" x14ac:dyDescent="0.3">
      <c r="A274" s="527" t="s">
        <v>3966</v>
      </c>
      <c r="B274" s="527" t="s">
        <v>4194</v>
      </c>
      <c r="C274" s="527" t="s">
        <v>4195</v>
      </c>
      <c r="D274" s="527" t="s">
        <v>838</v>
      </c>
      <c r="E274" s="527" t="s">
        <v>3954</v>
      </c>
    </row>
    <row r="275" spans="1:5" x14ac:dyDescent="0.3">
      <c r="A275" s="527" t="s">
        <v>3966</v>
      </c>
      <c r="B275" s="527" t="s">
        <v>4196</v>
      </c>
      <c r="C275" s="527" t="s">
        <v>4197</v>
      </c>
      <c r="D275" s="527" t="s">
        <v>838</v>
      </c>
      <c r="E275" s="527" t="s">
        <v>3954</v>
      </c>
    </row>
    <row r="276" spans="1:5" x14ac:dyDescent="0.3">
      <c r="A276" s="527" t="s">
        <v>3966</v>
      </c>
      <c r="B276" s="527" t="s">
        <v>4198</v>
      </c>
      <c r="C276" s="527" t="s">
        <v>4199</v>
      </c>
      <c r="D276" s="527" t="s">
        <v>838</v>
      </c>
      <c r="E276" s="527" t="s">
        <v>3954</v>
      </c>
    </row>
    <row r="277" spans="1:5" x14ac:dyDescent="0.3">
      <c r="A277" s="527" t="s">
        <v>3966</v>
      </c>
      <c r="B277" s="527" t="s">
        <v>2874</v>
      </c>
      <c r="C277" s="527" t="s">
        <v>3955</v>
      </c>
      <c r="D277" s="527" t="s">
        <v>838</v>
      </c>
      <c r="E277" s="527" t="s">
        <v>2874</v>
      </c>
    </row>
    <row r="278" spans="1:5" x14ac:dyDescent="0.3">
      <c r="A278" s="527" t="s">
        <v>3966</v>
      </c>
      <c r="B278" s="527" t="s">
        <v>4200</v>
      </c>
      <c r="C278" s="527" t="s">
        <v>4201</v>
      </c>
      <c r="D278" s="527" t="s">
        <v>838</v>
      </c>
      <c r="E278" s="527" t="s">
        <v>3956</v>
      </c>
    </row>
    <row r="279" spans="1:5" x14ac:dyDescent="0.3">
      <c r="A279" s="527" t="s">
        <v>3966</v>
      </c>
      <c r="B279" s="527" t="s">
        <v>4202</v>
      </c>
      <c r="C279" s="527" t="s">
        <v>4203</v>
      </c>
      <c r="D279" s="527" t="s">
        <v>838</v>
      </c>
      <c r="E279" s="527" t="s">
        <v>3956</v>
      </c>
    </row>
    <row r="280" spans="1:5" x14ac:dyDescent="0.3">
      <c r="A280" s="527" t="s">
        <v>3966</v>
      </c>
      <c r="B280" s="527" t="s">
        <v>4204</v>
      </c>
      <c r="C280" s="527" t="s">
        <v>4205</v>
      </c>
      <c r="D280" s="527" t="s">
        <v>838</v>
      </c>
      <c r="E280" s="527" t="s">
        <v>3956</v>
      </c>
    </row>
    <row r="281" spans="1:5" x14ac:dyDescent="0.3">
      <c r="A281" s="527" t="s">
        <v>3966</v>
      </c>
      <c r="B281" s="527" t="s">
        <v>4206</v>
      </c>
      <c r="C281" s="527" t="s">
        <v>4207</v>
      </c>
      <c r="D281" s="527" t="s">
        <v>838</v>
      </c>
      <c r="E281" s="527" t="s">
        <v>3956</v>
      </c>
    </row>
    <row r="282" spans="1:5" x14ac:dyDescent="0.3">
      <c r="A282" s="527" t="s">
        <v>3966</v>
      </c>
      <c r="B282" s="527" t="s">
        <v>4208</v>
      </c>
      <c r="C282" s="527" t="s">
        <v>4209</v>
      </c>
      <c r="D282" s="527" t="s">
        <v>838</v>
      </c>
      <c r="E282" s="527" t="s">
        <v>3956</v>
      </c>
    </row>
    <row r="283" spans="1:5" x14ac:dyDescent="0.3">
      <c r="A283" s="527" t="s">
        <v>3966</v>
      </c>
      <c r="B283" s="527" t="s">
        <v>4210</v>
      </c>
      <c r="C283" s="527" t="s">
        <v>4211</v>
      </c>
      <c r="D283" s="527" t="s">
        <v>838</v>
      </c>
      <c r="E283" s="527" t="s">
        <v>1179</v>
      </c>
    </row>
    <row r="284" spans="1:5" x14ac:dyDescent="0.3">
      <c r="A284" s="527" t="s">
        <v>3966</v>
      </c>
      <c r="B284" s="527" t="s">
        <v>4212</v>
      </c>
      <c r="C284" s="527" t="s">
        <v>4213</v>
      </c>
      <c r="D284" s="527" t="s">
        <v>838</v>
      </c>
      <c r="E284" s="527" t="s">
        <v>1179</v>
      </c>
    </row>
    <row r="285" spans="1:5" x14ac:dyDescent="0.3">
      <c r="A285" s="527" t="s">
        <v>3966</v>
      </c>
      <c r="B285" s="527" t="s">
        <v>4214</v>
      </c>
      <c r="C285" s="527" t="s">
        <v>4215</v>
      </c>
      <c r="D285" s="527" t="s">
        <v>838</v>
      </c>
      <c r="E285" s="527" t="s">
        <v>1179</v>
      </c>
    </row>
    <row r="286" spans="1:5" x14ac:dyDescent="0.3">
      <c r="A286" s="527" t="s">
        <v>3966</v>
      </c>
      <c r="B286" s="527" t="s">
        <v>4216</v>
      </c>
      <c r="C286" s="527" t="s">
        <v>4217</v>
      </c>
      <c r="D286" s="527" t="s">
        <v>838</v>
      </c>
      <c r="E286" s="527" t="s">
        <v>1179</v>
      </c>
    </row>
    <row r="287" spans="1:5" x14ac:dyDescent="0.3">
      <c r="A287" s="527" t="s">
        <v>3966</v>
      </c>
      <c r="B287" s="527" t="s">
        <v>4218</v>
      </c>
      <c r="C287" s="527" t="s">
        <v>4219</v>
      </c>
      <c r="D287" s="527" t="s">
        <v>838</v>
      </c>
      <c r="E287" s="527" t="s">
        <v>1179</v>
      </c>
    </row>
    <row r="288" spans="1:5" x14ac:dyDescent="0.3">
      <c r="A288" s="527" t="s">
        <v>3966</v>
      </c>
      <c r="B288" s="527" t="s">
        <v>4220</v>
      </c>
      <c r="C288" s="527" t="s">
        <v>4221</v>
      </c>
      <c r="D288" s="527" t="s">
        <v>838</v>
      </c>
      <c r="E288" s="527" t="s">
        <v>1179</v>
      </c>
    </row>
    <row r="289" spans="1:5" x14ac:dyDescent="0.3">
      <c r="A289" s="527" t="s">
        <v>3966</v>
      </c>
      <c r="B289" s="527" t="s">
        <v>4222</v>
      </c>
      <c r="C289" s="527" t="s">
        <v>4223</v>
      </c>
      <c r="D289" s="527" t="s">
        <v>838</v>
      </c>
      <c r="E289" s="527" t="s">
        <v>1179</v>
      </c>
    </row>
    <row r="290" spans="1:5" x14ac:dyDescent="0.3">
      <c r="A290" s="527" t="s">
        <v>3966</v>
      </c>
      <c r="B290" s="527" t="s">
        <v>1179</v>
      </c>
      <c r="C290" s="527" t="s">
        <v>2982</v>
      </c>
      <c r="D290" s="527" t="s">
        <v>838</v>
      </c>
      <c r="E290" s="527" t="s">
        <v>1179</v>
      </c>
    </row>
    <row r="291" spans="1:5" x14ac:dyDescent="0.3">
      <c r="A291" s="527" t="s">
        <v>3966</v>
      </c>
      <c r="B291" s="527" t="s">
        <v>4224</v>
      </c>
      <c r="C291" s="527" t="s">
        <v>4225</v>
      </c>
      <c r="D291" s="528" t="s">
        <v>3857</v>
      </c>
      <c r="E291" s="527" t="s">
        <v>3958</v>
      </c>
    </row>
    <row r="292" spans="1:5" x14ac:dyDescent="0.3">
      <c r="A292" s="527" t="s">
        <v>3966</v>
      </c>
      <c r="B292" s="527" t="s">
        <v>4226</v>
      </c>
      <c r="C292" s="527" t="s">
        <v>4227</v>
      </c>
      <c r="D292" s="527" t="s">
        <v>3857</v>
      </c>
      <c r="E292" s="527" t="s">
        <v>3960</v>
      </c>
    </row>
    <row r="293" spans="1:5" x14ac:dyDescent="0.3">
      <c r="A293" s="527" t="s">
        <v>3966</v>
      </c>
      <c r="B293" s="527" t="s">
        <v>4228</v>
      </c>
      <c r="C293" s="527" t="s">
        <v>4229</v>
      </c>
      <c r="D293" s="527" t="s">
        <v>3857</v>
      </c>
      <c r="E293" s="527" t="s">
        <v>3962</v>
      </c>
    </row>
    <row r="294" spans="1:5" x14ac:dyDescent="0.3">
      <c r="A294" s="526" t="s">
        <v>3966</v>
      </c>
      <c r="B294" s="527" t="s">
        <v>3962</v>
      </c>
      <c r="C294" s="527" t="s">
        <v>3963</v>
      </c>
      <c r="D294" s="527" t="s">
        <v>3857</v>
      </c>
      <c r="E294" s="527" t="s">
        <v>3962</v>
      </c>
    </row>
    <row r="295" spans="1:5" x14ac:dyDescent="0.3">
      <c r="A295" s="526" t="s">
        <v>3966</v>
      </c>
      <c r="B295" s="527" t="s">
        <v>4230</v>
      </c>
      <c r="C295" s="527" t="s">
        <v>4231</v>
      </c>
      <c r="D295" s="527" t="s">
        <v>3857</v>
      </c>
      <c r="E295" s="527" t="s">
        <v>3962</v>
      </c>
    </row>
    <row r="296" spans="1:5" x14ac:dyDescent="0.3">
      <c r="A296" s="526" t="s">
        <v>3966</v>
      </c>
      <c r="B296" s="527" t="s">
        <v>4232</v>
      </c>
      <c r="C296" s="527" t="s">
        <v>4233</v>
      </c>
      <c r="D296" s="527" t="s">
        <v>996</v>
      </c>
      <c r="E296" s="527" t="s">
        <v>997</v>
      </c>
    </row>
    <row r="297" spans="1:5" x14ac:dyDescent="0.3">
      <c r="A297" s="526" t="s">
        <v>3966</v>
      </c>
      <c r="B297" s="527" t="s">
        <v>998</v>
      </c>
      <c r="C297" s="527" t="s">
        <v>4234</v>
      </c>
      <c r="D297" s="527" t="s">
        <v>996</v>
      </c>
      <c r="E297" s="527" t="s">
        <v>997</v>
      </c>
    </row>
    <row r="298" spans="1:5" x14ac:dyDescent="0.3">
      <c r="A298" s="526" t="s">
        <v>3966</v>
      </c>
      <c r="B298" s="527" t="s">
        <v>997</v>
      </c>
      <c r="C298" s="527" t="s">
        <v>2885</v>
      </c>
      <c r="D298" s="527" t="s">
        <v>996</v>
      </c>
      <c r="E298" s="527" t="s">
        <v>997</v>
      </c>
    </row>
    <row r="299" spans="1:5" x14ac:dyDescent="0.3">
      <c r="A299" s="526" t="s">
        <v>3966</v>
      </c>
      <c r="B299" s="527" t="s">
        <v>4235</v>
      </c>
      <c r="C299" s="527" t="s">
        <v>4236</v>
      </c>
      <c r="D299" s="527" t="s">
        <v>996</v>
      </c>
      <c r="E299" s="527" t="s">
        <v>3964</v>
      </c>
    </row>
    <row r="300" spans="1:5" x14ac:dyDescent="0.3">
      <c r="A300" s="526" t="s">
        <v>3966</v>
      </c>
      <c r="B300" s="527" t="s">
        <v>2050</v>
      </c>
      <c r="C300" s="527" t="s">
        <v>2092</v>
      </c>
      <c r="D300" s="527" t="s">
        <v>2048</v>
      </c>
      <c r="E300" s="527" t="s">
        <v>2049</v>
      </c>
    </row>
    <row r="301" spans="1:5" x14ac:dyDescent="0.3">
      <c r="A301" s="526"/>
      <c r="B301" s="526"/>
      <c r="C301" s="526"/>
      <c r="D301" s="526"/>
      <c r="E301" s="526"/>
    </row>
    <row r="302" spans="1:5" x14ac:dyDescent="0.3">
      <c r="A302" s="526" t="s">
        <v>4237</v>
      </c>
      <c r="B302" s="526" t="s">
        <v>2304</v>
      </c>
      <c r="C302" s="526" t="s">
        <v>2884</v>
      </c>
    </row>
    <row r="303" spans="1:5" x14ac:dyDescent="0.3">
      <c r="A303" s="526" t="s">
        <v>4237</v>
      </c>
      <c r="B303" s="528" t="s">
        <v>872</v>
      </c>
      <c r="C303" s="528" t="s">
        <v>2974</v>
      </c>
    </row>
    <row r="304" spans="1:5" x14ac:dyDescent="0.3">
      <c r="A304" s="528" t="s">
        <v>4237</v>
      </c>
      <c r="B304" s="528" t="s">
        <v>1459</v>
      </c>
      <c r="C304" s="528" t="s">
        <v>2975</v>
      </c>
    </row>
    <row r="305" spans="1:3" x14ac:dyDescent="0.3">
      <c r="A305" s="526" t="s">
        <v>4237</v>
      </c>
      <c r="B305" s="526" t="s">
        <v>864</v>
      </c>
      <c r="C305" s="526" t="s">
        <v>2880</v>
      </c>
    </row>
    <row r="306" spans="1:3" x14ac:dyDescent="0.3">
      <c r="A306" s="526" t="s">
        <v>4237</v>
      </c>
      <c r="B306" s="526" t="s">
        <v>4125</v>
      </c>
      <c r="C306" s="526" t="s">
        <v>3117</v>
      </c>
    </row>
    <row r="307" spans="1:3" x14ac:dyDescent="0.3">
      <c r="A307" s="526" t="s">
        <v>4237</v>
      </c>
      <c r="B307" s="526" t="s">
        <v>2875</v>
      </c>
      <c r="C307" s="526" t="s">
        <v>4238</v>
      </c>
    </row>
    <row r="308" spans="1:3" x14ac:dyDescent="0.3">
      <c r="A308" s="526" t="s">
        <v>4237</v>
      </c>
      <c r="B308" s="526" t="s">
        <v>2865</v>
      </c>
      <c r="C308" s="526" t="s">
        <v>4239</v>
      </c>
    </row>
    <row r="309" spans="1:3" x14ac:dyDescent="0.3">
      <c r="A309" s="526" t="s">
        <v>4237</v>
      </c>
      <c r="B309" s="526" t="s">
        <v>997</v>
      </c>
      <c r="C309" s="526" t="s">
        <v>2885</v>
      </c>
    </row>
    <row r="310" spans="1:3" x14ac:dyDescent="0.3">
      <c r="A310" s="526" t="s">
        <v>4237</v>
      </c>
      <c r="B310" s="526" t="s">
        <v>839</v>
      </c>
      <c r="C310" s="526" t="s">
        <v>2881</v>
      </c>
    </row>
    <row r="311" spans="1:3" x14ac:dyDescent="0.3">
      <c r="A311" s="526" t="s">
        <v>4237</v>
      </c>
      <c r="B311" s="526" t="s">
        <v>2871</v>
      </c>
      <c r="C311" s="526" t="s">
        <v>3114</v>
      </c>
    </row>
    <row r="312" spans="1:3" x14ac:dyDescent="0.3">
      <c r="A312" s="526" t="s">
        <v>4237</v>
      </c>
      <c r="B312" s="526" t="s">
        <v>925</v>
      </c>
      <c r="C312" s="526" t="s">
        <v>2976</v>
      </c>
    </row>
    <row r="313" spans="1:3" x14ac:dyDescent="0.3">
      <c r="A313" s="526" t="s">
        <v>4237</v>
      </c>
      <c r="B313" s="526" t="s">
        <v>2183</v>
      </c>
      <c r="C313" s="526" t="s">
        <v>2977</v>
      </c>
    </row>
    <row r="314" spans="1:3" x14ac:dyDescent="0.3">
      <c r="A314" s="526" t="s">
        <v>4237</v>
      </c>
      <c r="B314" s="526" t="s">
        <v>3954</v>
      </c>
      <c r="C314" s="526" t="s">
        <v>3120</v>
      </c>
    </row>
    <row r="315" spans="1:3" x14ac:dyDescent="0.3">
      <c r="A315" s="526" t="s">
        <v>4237</v>
      </c>
      <c r="B315" s="526" t="s">
        <v>1279</v>
      </c>
      <c r="C315" s="526" t="s">
        <v>2978</v>
      </c>
    </row>
    <row r="316" spans="1:3" x14ac:dyDescent="0.3">
      <c r="A316" s="526" t="s">
        <v>4237</v>
      </c>
      <c r="B316" s="526" t="s">
        <v>3881</v>
      </c>
      <c r="C316" s="526" t="s">
        <v>3882</v>
      </c>
    </row>
    <row r="317" spans="1:3" x14ac:dyDescent="0.3">
      <c r="A317" s="526" t="s">
        <v>4237</v>
      </c>
      <c r="B317" s="526" t="s">
        <v>2050</v>
      </c>
      <c r="C317" s="526" t="s">
        <v>2092</v>
      </c>
    </row>
    <row r="318" spans="1:3" x14ac:dyDescent="0.3">
      <c r="A318" s="526" t="s">
        <v>4237</v>
      </c>
      <c r="B318" s="526" t="s">
        <v>3940</v>
      </c>
      <c r="C318" s="526" t="s">
        <v>3122</v>
      </c>
    </row>
    <row r="319" spans="1:3" x14ac:dyDescent="0.3">
      <c r="A319" s="526" t="s">
        <v>4237</v>
      </c>
      <c r="B319" s="526" t="s">
        <v>1263</v>
      </c>
      <c r="C319" s="526" t="s">
        <v>2979</v>
      </c>
    </row>
    <row r="320" spans="1:3" x14ac:dyDescent="0.3">
      <c r="A320" s="526" t="s">
        <v>4237</v>
      </c>
      <c r="B320" s="526" t="s">
        <v>2771</v>
      </c>
      <c r="C320" s="526" t="s">
        <v>2980</v>
      </c>
    </row>
    <row r="321" spans="1:3" x14ac:dyDescent="0.3">
      <c r="A321" s="526" t="s">
        <v>4237</v>
      </c>
      <c r="B321" s="526" t="s">
        <v>3947</v>
      </c>
      <c r="C321" s="526" t="s">
        <v>3123</v>
      </c>
    </row>
    <row r="322" spans="1:3" x14ac:dyDescent="0.3">
      <c r="A322" s="526" t="s">
        <v>4237</v>
      </c>
      <c r="B322" s="526" t="s">
        <v>3896</v>
      </c>
      <c r="C322" s="526" t="s">
        <v>4047</v>
      </c>
    </row>
    <row r="323" spans="1:3" x14ac:dyDescent="0.3">
      <c r="A323" s="526" t="s">
        <v>4237</v>
      </c>
      <c r="B323" s="526" t="s">
        <v>3919</v>
      </c>
      <c r="C323" s="526" t="s">
        <v>3125</v>
      </c>
    </row>
    <row r="324" spans="1:3" x14ac:dyDescent="0.3">
      <c r="A324" s="526" t="s">
        <v>4237</v>
      </c>
      <c r="B324" s="526" t="s">
        <v>3860</v>
      </c>
      <c r="C324" s="526" t="s">
        <v>3861</v>
      </c>
    </row>
    <row r="325" spans="1:3" x14ac:dyDescent="0.3">
      <c r="A325" s="526" t="s">
        <v>4237</v>
      </c>
      <c r="B325" s="526" t="s">
        <v>4156</v>
      </c>
      <c r="C325" s="526" t="s">
        <v>3126</v>
      </c>
    </row>
    <row r="326" spans="1:3" x14ac:dyDescent="0.3">
      <c r="A326" s="526" t="s">
        <v>4237</v>
      </c>
      <c r="B326" s="526" t="s">
        <v>2424</v>
      </c>
      <c r="C326" s="526" t="s">
        <v>2981</v>
      </c>
    </row>
    <row r="327" spans="1:3" x14ac:dyDescent="0.3">
      <c r="A327" s="526" t="s">
        <v>4237</v>
      </c>
      <c r="B327" s="526" t="s">
        <v>1179</v>
      </c>
      <c r="C327" s="526" t="s">
        <v>2982</v>
      </c>
    </row>
    <row r="328" spans="1:3" x14ac:dyDescent="0.3">
      <c r="A328" s="526" t="s">
        <v>4237</v>
      </c>
      <c r="B328" s="526" t="s">
        <v>4052</v>
      </c>
      <c r="C328" s="526" t="s">
        <v>3127</v>
      </c>
    </row>
    <row r="329" spans="1:3" x14ac:dyDescent="0.3">
      <c r="A329" s="526" t="s">
        <v>4237</v>
      </c>
      <c r="B329" s="526" t="s">
        <v>3888</v>
      </c>
      <c r="C329" s="526" t="s">
        <v>3889</v>
      </c>
    </row>
    <row r="330" spans="1:3" x14ac:dyDescent="0.3">
      <c r="A330" s="526" t="s">
        <v>4237</v>
      </c>
      <c r="B330" s="526" t="s">
        <v>2017</v>
      </c>
      <c r="C330" s="526" t="s">
        <v>2983</v>
      </c>
    </row>
    <row r="331" spans="1:3" x14ac:dyDescent="0.3">
      <c r="A331" s="526"/>
      <c r="B331" s="526"/>
      <c r="C331" s="526"/>
    </row>
    <row r="332" spans="1:3" x14ac:dyDescent="0.3">
      <c r="A332" s="526" t="s">
        <v>4240</v>
      </c>
      <c r="B332" s="526" t="s">
        <v>873</v>
      </c>
      <c r="C332" s="526" t="s">
        <v>4241</v>
      </c>
    </row>
    <row r="333" spans="1:3" x14ac:dyDescent="0.3">
      <c r="A333" s="526" t="s">
        <v>4240</v>
      </c>
      <c r="B333" s="526" t="s">
        <v>840</v>
      </c>
      <c r="C333" s="526" t="s">
        <v>4242</v>
      </c>
    </row>
    <row r="334" spans="1:3" x14ac:dyDescent="0.3">
      <c r="A334" s="526"/>
      <c r="B334" s="526"/>
      <c r="C334" s="526"/>
    </row>
    <row r="335" spans="1:3" x14ac:dyDescent="0.3">
      <c r="A335" s="526" t="s">
        <v>4243</v>
      </c>
      <c r="B335" s="526" t="s">
        <v>1709</v>
      </c>
      <c r="C335" s="526" t="s">
        <v>4244</v>
      </c>
    </row>
    <row r="336" spans="1:3" x14ac:dyDescent="0.3">
      <c r="A336" s="526" t="s">
        <v>4243</v>
      </c>
      <c r="B336" s="526" t="s">
        <v>3363</v>
      </c>
      <c r="C336" s="526" t="s">
        <v>4245</v>
      </c>
    </row>
    <row r="337" spans="1:3" x14ac:dyDescent="0.3">
      <c r="A337" s="526" t="s">
        <v>4243</v>
      </c>
      <c r="B337" s="526" t="s">
        <v>1568</v>
      </c>
      <c r="C337" s="526" t="s">
        <v>4246</v>
      </c>
    </row>
    <row r="338" spans="1:3" x14ac:dyDescent="0.3">
      <c r="A338" s="526" t="s">
        <v>4243</v>
      </c>
      <c r="B338" s="526" t="s">
        <v>1600</v>
      </c>
      <c r="C338" s="526" t="s">
        <v>51</v>
      </c>
    </row>
    <row r="339" spans="1:3" x14ac:dyDescent="0.3">
      <c r="A339" s="526" t="s">
        <v>4243</v>
      </c>
      <c r="B339" s="526" t="s">
        <v>1742</v>
      </c>
      <c r="C339" s="526" t="s">
        <v>4247</v>
      </c>
    </row>
    <row r="340" spans="1:3" x14ac:dyDescent="0.3">
      <c r="A340" s="526" t="s">
        <v>4243</v>
      </c>
      <c r="B340" s="526" t="s">
        <v>1226</v>
      </c>
      <c r="C340" s="526" t="s">
        <v>53</v>
      </c>
    </row>
    <row r="341" spans="1:3" x14ac:dyDescent="0.3">
      <c r="A341" s="526" t="s">
        <v>4243</v>
      </c>
      <c r="B341" s="526" t="s">
        <v>1866</v>
      </c>
      <c r="C341" s="526" t="s">
        <v>54</v>
      </c>
    </row>
    <row r="342" spans="1:3" x14ac:dyDescent="0.3">
      <c r="A342" s="526" t="s">
        <v>4243</v>
      </c>
      <c r="B342" s="526" t="s">
        <v>1605</v>
      </c>
      <c r="C342" s="526" t="s">
        <v>4248</v>
      </c>
    </row>
    <row r="343" spans="1:3" x14ac:dyDescent="0.3">
      <c r="A343" s="526" t="s">
        <v>4243</v>
      </c>
      <c r="B343" s="526" t="s">
        <v>2171</v>
      </c>
      <c r="C343" s="526" t="s">
        <v>2962</v>
      </c>
    </row>
    <row r="344" spans="1:3" x14ac:dyDescent="0.3">
      <c r="A344" s="526" t="s">
        <v>4243</v>
      </c>
      <c r="B344" s="526" t="s">
        <v>1461</v>
      </c>
      <c r="C344" s="526" t="s">
        <v>2984</v>
      </c>
    </row>
    <row r="345" spans="1:3" x14ac:dyDescent="0.3">
      <c r="A345" s="526" t="s">
        <v>4243</v>
      </c>
      <c r="B345" s="526" t="s">
        <v>1509</v>
      </c>
      <c r="C345" s="526" t="s">
        <v>58</v>
      </c>
    </row>
    <row r="346" spans="1:3" x14ac:dyDescent="0.3">
      <c r="A346" s="526" t="s">
        <v>4243</v>
      </c>
      <c r="B346" s="526" t="s">
        <v>3574</v>
      </c>
      <c r="C346" s="526" t="s">
        <v>60</v>
      </c>
    </row>
    <row r="347" spans="1:3" x14ac:dyDescent="0.3">
      <c r="A347" s="526" t="s">
        <v>4243</v>
      </c>
      <c r="B347" s="526" t="s">
        <v>1575</v>
      </c>
      <c r="C347" s="526" t="s">
        <v>61</v>
      </c>
    </row>
    <row r="348" spans="1:3" x14ac:dyDescent="0.3">
      <c r="A348" s="526" t="s">
        <v>4243</v>
      </c>
      <c r="B348" s="526" t="s">
        <v>1684</v>
      </c>
      <c r="C348" s="526" t="s">
        <v>63</v>
      </c>
    </row>
    <row r="349" spans="1:3" x14ac:dyDescent="0.3">
      <c r="A349" s="526" t="s">
        <v>4243</v>
      </c>
      <c r="B349" s="526" t="s">
        <v>2162</v>
      </c>
      <c r="C349" s="526" t="s">
        <v>64</v>
      </c>
    </row>
    <row r="350" spans="1:3" x14ac:dyDescent="0.3">
      <c r="A350" s="526" t="s">
        <v>4243</v>
      </c>
      <c r="B350" s="526" t="s">
        <v>961</v>
      </c>
      <c r="C350" s="526" t="s">
        <v>59</v>
      </c>
    </row>
    <row r="351" spans="1:3" x14ac:dyDescent="0.3">
      <c r="A351" s="526" t="s">
        <v>4243</v>
      </c>
      <c r="B351" s="526" t="s">
        <v>1836</v>
      </c>
      <c r="C351" s="526" t="s">
        <v>62</v>
      </c>
    </row>
    <row r="352" spans="1:3" x14ac:dyDescent="0.3">
      <c r="A352" s="526" t="s">
        <v>4243</v>
      </c>
      <c r="B352" s="526" t="s">
        <v>1582</v>
      </c>
      <c r="C352" s="526" t="s">
        <v>65</v>
      </c>
    </row>
    <row r="353" spans="1:3" x14ac:dyDescent="0.3">
      <c r="A353" s="526" t="s">
        <v>4243</v>
      </c>
      <c r="B353" s="526" t="s">
        <v>1640</v>
      </c>
      <c r="C353" s="526" t="s">
        <v>2994</v>
      </c>
    </row>
    <row r="354" spans="1:3" x14ac:dyDescent="0.3">
      <c r="A354" s="526" t="s">
        <v>4243</v>
      </c>
      <c r="B354" s="526" t="s">
        <v>1819</v>
      </c>
      <c r="C354" s="526" t="s">
        <v>2972</v>
      </c>
    </row>
    <row r="355" spans="1:3" x14ac:dyDescent="0.3">
      <c r="A355" s="526" t="s">
        <v>4243</v>
      </c>
      <c r="B355" s="526" t="s">
        <v>990</v>
      </c>
      <c r="C355" s="526" t="s">
        <v>68</v>
      </c>
    </row>
    <row r="356" spans="1:3" x14ac:dyDescent="0.3">
      <c r="A356" s="526" t="s">
        <v>4243</v>
      </c>
      <c r="B356" s="526" t="s">
        <v>927</v>
      </c>
      <c r="C356" s="526" t="s">
        <v>69</v>
      </c>
    </row>
    <row r="357" spans="1:3" x14ac:dyDescent="0.3">
      <c r="A357" s="526" t="s">
        <v>4243</v>
      </c>
      <c r="B357" s="526" t="s">
        <v>1041</v>
      </c>
      <c r="C357" s="526" t="s">
        <v>4249</v>
      </c>
    </row>
    <row r="358" spans="1:3" x14ac:dyDescent="0.3">
      <c r="A358" s="526"/>
      <c r="B358" s="526"/>
      <c r="C358" s="526"/>
    </row>
    <row r="359" spans="1:3" x14ac:dyDescent="0.3">
      <c r="A359" s="526" t="s">
        <v>4250</v>
      </c>
      <c r="B359" s="526" t="s">
        <v>843</v>
      </c>
      <c r="C359" s="526" t="s">
        <v>2365</v>
      </c>
    </row>
    <row r="360" spans="1:3" x14ac:dyDescent="0.3">
      <c r="A360" s="526" t="s">
        <v>4250</v>
      </c>
      <c r="B360" s="526" t="s">
        <v>848</v>
      </c>
      <c r="C360" s="526" t="s">
        <v>1266</v>
      </c>
    </row>
    <row r="361" spans="1:3" x14ac:dyDescent="0.3">
      <c r="A361" s="526"/>
      <c r="B361" s="526"/>
      <c r="C361" s="526"/>
    </row>
    <row r="362" spans="1:3" x14ac:dyDescent="0.3">
      <c r="A362" s="526" t="s">
        <v>4251</v>
      </c>
      <c r="B362" s="526" t="s">
        <v>843</v>
      </c>
      <c r="C362" s="526" t="s">
        <v>2365</v>
      </c>
    </row>
    <row r="363" spans="1:3" x14ac:dyDescent="0.3">
      <c r="A363" s="526" t="s">
        <v>4251</v>
      </c>
      <c r="B363" s="526" t="s">
        <v>848</v>
      </c>
      <c r="C363" s="526" t="s">
        <v>1266</v>
      </c>
    </row>
    <row r="364" spans="1:3" x14ac:dyDescent="0.3">
      <c r="A364" s="526" t="s">
        <v>4251</v>
      </c>
      <c r="B364" s="526" t="s">
        <v>885</v>
      </c>
      <c r="C364" s="526" t="s">
        <v>4252</v>
      </c>
    </row>
    <row r="365" spans="1:3" x14ac:dyDescent="0.3">
      <c r="A365" s="526"/>
      <c r="B365" s="526"/>
      <c r="C365" s="526"/>
    </row>
    <row r="366" spans="1:3" x14ac:dyDescent="0.3">
      <c r="A366" s="527" t="s">
        <v>4253</v>
      </c>
      <c r="B366" s="527" t="s">
        <v>877</v>
      </c>
      <c r="C366" s="530" t="s">
        <v>4254</v>
      </c>
    </row>
    <row r="367" spans="1:3" x14ac:dyDescent="0.3">
      <c r="A367" s="527" t="s">
        <v>4253</v>
      </c>
      <c r="B367" s="526" t="s">
        <v>953</v>
      </c>
      <c r="C367" s="530" t="s">
        <v>4255</v>
      </c>
    </row>
    <row r="368" spans="1:3" x14ac:dyDescent="0.3">
      <c r="A368" s="527" t="s">
        <v>4253</v>
      </c>
      <c r="B368" s="527" t="s">
        <v>895</v>
      </c>
      <c r="C368" s="530" t="s">
        <v>4256</v>
      </c>
    </row>
    <row r="369" spans="1:3" x14ac:dyDescent="0.3">
      <c r="A369" s="527" t="s">
        <v>4253</v>
      </c>
      <c r="B369" s="527" t="s">
        <v>844</v>
      </c>
      <c r="C369" s="530" t="s">
        <v>4257</v>
      </c>
    </row>
    <row r="370" spans="1:3" x14ac:dyDescent="0.3">
      <c r="A370" s="530" t="s">
        <v>4253</v>
      </c>
      <c r="B370" s="530" t="s">
        <v>1135</v>
      </c>
      <c r="C370" s="530" t="s">
        <v>3238</v>
      </c>
    </row>
    <row r="371" spans="1:3" x14ac:dyDescent="0.3">
      <c r="A371" s="530"/>
      <c r="B371" s="530"/>
      <c r="C371" s="530"/>
    </row>
    <row r="372" spans="1:3" x14ac:dyDescent="0.3">
      <c r="A372" s="527" t="s">
        <v>4258</v>
      </c>
      <c r="B372" s="527" t="s">
        <v>928</v>
      </c>
      <c r="C372" s="527" t="s">
        <v>3852</v>
      </c>
    </row>
    <row r="373" spans="1:3" x14ac:dyDescent="0.3">
      <c r="A373" s="527" t="s">
        <v>4258</v>
      </c>
      <c r="B373" s="527" t="s">
        <v>4259</v>
      </c>
      <c r="C373" s="527" t="s">
        <v>3845</v>
      </c>
    </row>
    <row r="374" spans="1:3" x14ac:dyDescent="0.3">
      <c r="A374" s="527" t="s">
        <v>4258</v>
      </c>
      <c r="B374" s="527" t="s">
        <v>4260</v>
      </c>
      <c r="C374" s="527" t="s">
        <v>3847</v>
      </c>
    </row>
    <row r="375" spans="1:3" x14ac:dyDescent="0.3">
      <c r="A375" s="527" t="s">
        <v>4258</v>
      </c>
      <c r="B375" s="527" t="s">
        <v>1159</v>
      </c>
      <c r="C375" s="527" t="s">
        <v>3851</v>
      </c>
    </row>
    <row r="376" spans="1:3" x14ac:dyDescent="0.3">
      <c r="A376" s="527" t="s">
        <v>4258</v>
      </c>
      <c r="B376" s="527" t="s">
        <v>4261</v>
      </c>
      <c r="C376" s="527" t="s">
        <v>3858</v>
      </c>
    </row>
    <row r="377" spans="1:3" x14ac:dyDescent="0.3">
      <c r="A377" s="527" t="s">
        <v>4258</v>
      </c>
      <c r="B377" s="527" t="s">
        <v>1892</v>
      </c>
      <c r="C377" s="527" t="s">
        <v>3856</v>
      </c>
    </row>
    <row r="378" spans="1:3" x14ac:dyDescent="0.3">
      <c r="A378" s="527" t="s">
        <v>4258</v>
      </c>
      <c r="B378" s="527" t="s">
        <v>1782</v>
      </c>
      <c r="C378" s="527" t="s">
        <v>3855</v>
      </c>
    </row>
    <row r="379" spans="1:3" x14ac:dyDescent="0.3">
      <c r="A379" s="527" t="s">
        <v>4258</v>
      </c>
      <c r="B379" s="527" t="s">
        <v>4262</v>
      </c>
      <c r="C379" s="527" t="s">
        <v>3843</v>
      </c>
    </row>
    <row r="380" spans="1:3" x14ac:dyDescent="0.3">
      <c r="A380" s="527" t="s">
        <v>4258</v>
      </c>
      <c r="B380" s="527" t="s">
        <v>1805</v>
      </c>
      <c r="C380" s="527" t="s">
        <v>3850</v>
      </c>
    </row>
    <row r="381" spans="1:3" x14ac:dyDescent="0.3">
      <c r="A381" s="527" t="s">
        <v>4258</v>
      </c>
      <c r="B381" s="527" t="s">
        <v>2069</v>
      </c>
      <c r="C381" s="527" t="s">
        <v>3853</v>
      </c>
    </row>
    <row r="382" spans="1:3" x14ac:dyDescent="0.3">
      <c r="A382" s="527" t="s">
        <v>4258</v>
      </c>
      <c r="B382" s="527" t="s">
        <v>1426</v>
      </c>
      <c r="C382" s="527" t="s">
        <v>3837</v>
      </c>
    </row>
    <row r="383" spans="1:3" x14ac:dyDescent="0.3">
      <c r="A383" s="527" t="s">
        <v>4258</v>
      </c>
      <c r="B383" s="527" t="s">
        <v>4263</v>
      </c>
      <c r="C383" s="527" t="s">
        <v>3841</v>
      </c>
    </row>
    <row r="384" spans="1:3" x14ac:dyDescent="0.3">
      <c r="A384" s="527" t="s">
        <v>4258</v>
      </c>
      <c r="B384" s="527" t="s">
        <v>1333</v>
      </c>
      <c r="C384" s="527" t="s">
        <v>3859</v>
      </c>
    </row>
    <row r="385" spans="1:3" x14ac:dyDescent="0.3">
      <c r="A385" s="527" t="s">
        <v>4258</v>
      </c>
      <c r="B385" s="527" t="s">
        <v>987</v>
      </c>
      <c r="C385" s="527" t="s">
        <v>3839</v>
      </c>
    </row>
    <row r="386" spans="1:3" x14ac:dyDescent="0.3">
      <c r="A386" s="527" t="s">
        <v>4258</v>
      </c>
      <c r="B386" s="527" t="s">
        <v>2129</v>
      </c>
      <c r="C386" s="527" t="s">
        <v>3848</v>
      </c>
    </row>
    <row r="387" spans="1:3" x14ac:dyDescent="0.3">
      <c r="A387" s="527" t="s">
        <v>4258</v>
      </c>
      <c r="B387" s="527" t="s">
        <v>2025</v>
      </c>
      <c r="C387" s="527" t="s">
        <v>3840</v>
      </c>
    </row>
    <row r="388" spans="1:3" x14ac:dyDescent="0.3">
      <c r="A388" s="527" t="s">
        <v>4258</v>
      </c>
      <c r="B388" s="527" t="s">
        <v>950</v>
      </c>
      <c r="C388" s="527" t="s">
        <v>2880</v>
      </c>
    </row>
    <row r="389" spans="1:3" x14ac:dyDescent="0.3">
      <c r="A389" s="530"/>
      <c r="B389" s="530"/>
      <c r="C389" s="530"/>
    </row>
    <row r="390" spans="1:3" x14ac:dyDescent="0.3">
      <c r="A390" s="530" t="s">
        <v>4264</v>
      </c>
      <c r="B390" s="530" t="s">
        <v>845</v>
      </c>
      <c r="C390" s="530" t="s">
        <v>941</v>
      </c>
    </row>
    <row r="391" spans="1:3" x14ac:dyDescent="0.3">
      <c r="A391" s="530" t="s">
        <v>4264</v>
      </c>
      <c r="B391" s="530" t="s">
        <v>1181</v>
      </c>
      <c r="C391" s="530" t="s">
        <v>4265</v>
      </c>
    </row>
    <row r="392" spans="1:3" x14ac:dyDescent="0.3">
      <c r="A392" s="530" t="s">
        <v>4264</v>
      </c>
      <c r="B392" s="530" t="s">
        <v>1044</v>
      </c>
      <c r="C392" s="530" t="s">
        <v>4266</v>
      </c>
    </row>
    <row r="393" spans="1:3" x14ac:dyDescent="0.3">
      <c r="A393" s="530" t="s">
        <v>4264</v>
      </c>
      <c r="B393" s="530" t="s">
        <v>948</v>
      </c>
      <c r="C393" s="530" t="s">
        <v>4267</v>
      </c>
    </row>
    <row r="394" spans="1:3" x14ac:dyDescent="0.3">
      <c r="A394" s="530" t="s">
        <v>4264</v>
      </c>
      <c r="B394" s="530" t="s">
        <v>1594</v>
      </c>
      <c r="C394" s="530" t="s">
        <v>4268</v>
      </c>
    </row>
    <row r="395" spans="1:3" x14ac:dyDescent="0.3">
      <c r="A395" s="530" t="s">
        <v>4264</v>
      </c>
      <c r="B395" s="530" t="s">
        <v>1051</v>
      </c>
      <c r="C395" s="530" t="s">
        <v>4269</v>
      </c>
    </row>
    <row r="396" spans="1:3" x14ac:dyDescent="0.3">
      <c r="A396" s="526"/>
      <c r="B396" s="526"/>
      <c r="C396" s="526"/>
    </row>
    <row r="397" spans="1:3" x14ac:dyDescent="0.3">
      <c r="A397" s="526" t="s">
        <v>4270</v>
      </c>
      <c r="B397" s="526" t="s">
        <v>852</v>
      </c>
      <c r="C397" s="526" t="s">
        <v>4271</v>
      </c>
    </row>
    <row r="398" spans="1:3" x14ac:dyDescent="0.3">
      <c r="A398" s="526" t="s">
        <v>4270</v>
      </c>
      <c r="B398" s="526" t="s">
        <v>954</v>
      </c>
      <c r="C398" s="526" t="s">
        <v>4272</v>
      </c>
    </row>
    <row r="399" spans="1:3" x14ac:dyDescent="0.3">
      <c r="A399" s="526"/>
      <c r="B399" s="526"/>
      <c r="C399" s="526"/>
    </row>
    <row r="400" spans="1:3" x14ac:dyDescent="0.3">
      <c r="A400" s="527" t="s">
        <v>4273</v>
      </c>
      <c r="B400" s="527" t="s">
        <v>846</v>
      </c>
      <c r="C400" s="527" t="s">
        <v>3257</v>
      </c>
    </row>
    <row r="401" spans="1:10" x14ac:dyDescent="0.3">
      <c r="A401" s="527" t="s">
        <v>4273</v>
      </c>
      <c r="B401" s="527" t="s">
        <v>1320</v>
      </c>
      <c r="C401" s="527" t="s">
        <v>3258</v>
      </c>
    </row>
    <row r="402" spans="1:10" x14ac:dyDescent="0.3">
      <c r="A402" s="527" t="s">
        <v>4273</v>
      </c>
      <c r="B402" s="527" t="s">
        <v>1390</v>
      </c>
      <c r="C402" s="527" t="s">
        <v>4274</v>
      </c>
    </row>
    <row r="403" spans="1:10" x14ac:dyDescent="0.3">
      <c r="A403" s="527" t="s">
        <v>4273</v>
      </c>
      <c r="B403" s="527" t="s">
        <v>2044</v>
      </c>
      <c r="C403" s="527" t="s">
        <v>4275</v>
      </c>
    </row>
    <row r="404" spans="1:10" x14ac:dyDescent="0.3">
      <c r="A404" s="527" t="s">
        <v>4273</v>
      </c>
      <c r="B404" s="527" t="s">
        <v>933</v>
      </c>
      <c r="C404" s="527" t="s">
        <v>4276</v>
      </c>
    </row>
    <row r="405" spans="1:10" x14ac:dyDescent="0.3">
      <c r="A405" s="527" t="s">
        <v>4273</v>
      </c>
      <c r="B405" s="527" t="s">
        <v>970</v>
      </c>
      <c r="C405" s="527" t="s">
        <v>4277</v>
      </c>
    </row>
    <row r="406" spans="1:10" x14ac:dyDescent="0.3">
      <c r="A406" s="527" t="s">
        <v>4273</v>
      </c>
      <c r="B406" s="527" t="s">
        <v>2067</v>
      </c>
      <c r="C406" s="527" t="s">
        <v>4278</v>
      </c>
    </row>
    <row r="407" spans="1:10" x14ac:dyDescent="0.3">
      <c r="A407" s="527" t="s">
        <v>4273</v>
      </c>
      <c r="B407" s="527" t="s">
        <v>1344</v>
      </c>
      <c r="C407" s="527" t="s">
        <v>4279</v>
      </c>
    </row>
    <row r="408" spans="1:10" x14ac:dyDescent="0.3">
      <c r="A408" s="527" t="s">
        <v>4273</v>
      </c>
      <c r="B408" s="530" t="s">
        <v>986</v>
      </c>
      <c r="C408" s="530" t="s">
        <v>4280</v>
      </c>
    </row>
    <row r="409" spans="1:10" x14ac:dyDescent="0.3">
      <c r="A409" s="527" t="s">
        <v>4273</v>
      </c>
      <c r="B409" s="527" t="s">
        <v>2053</v>
      </c>
      <c r="C409" s="527" t="s">
        <v>4281</v>
      </c>
    </row>
    <row r="410" spans="1:10" x14ac:dyDescent="0.3">
      <c r="A410" s="527" t="s">
        <v>4273</v>
      </c>
      <c r="B410" s="527" t="s">
        <v>981</v>
      </c>
      <c r="C410" s="527" t="s">
        <v>4282</v>
      </c>
    </row>
    <row r="411" spans="1:10" x14ac:dyDescent="0.3">
      <c r="A411" s="527" t="s">
        <v>4273</v>
      </c>
      <c r="B411" s="527" t="s">
        <v>4283</v>
      </c>
      <c r="C411" s="527" t="s">
        <v>4284</v>
      </c>
    </row>
    <row r="412" spans="1:10" x14ac:dyDescent="0.3">
      <c r="A412" s="527" t="s">
        <v>4273</v>
      </c>
      <c r="B412" s="527" t="s">
        <v>971</v>
      </c>
      <c r="C412" s="527" t="s">
        <v>4285</v>
      </c>
      <c r="H412" s="531"/>
      <c r="I412" s="531"/>
      <c r="J412" s="531"/>
    </row>
    <row r="413" spans="1:10" x14ac:dyDescent="0.3">
      <c r="A413" s="527" t="s">
        <v>4273</v>
      </c>
      <c r="B413" s="530" t="s">
        <v>1135</v>
      </c>
      <c r="C413" s="530" t="s">
        <v>3238</v>
      </c>
      <c r="H413" s="531"/>
      <c r="I413" s="531"/>
      <c r="J413" s="531"/>
    </row>
    <row r="414" spans="1:10" x14ac:dyDescent="0.3">
      <c r="H414" s="531"/>
      <c r="I414" s="531"/>
      <c r="J414" s="531"/>
    </row>
    <row r="415" spans="1:10" x14ac:dyDescent="0.3">
      <c r="A415" s="527" t="s">
        <v>4286</v>
      </c>
      <c r="B415" s="527" t="s">
        <v>1821</v>
      </c>
      <c r="C415" s="527" t="s">
        <v>3232</v>
      </c>
      <c r="H415" s="532"/>
      <c r="I415" s="532"/>
      <c r="J415" s="532"/>
    </row>
    <row r="416" spans="1:10" x14ac:dyDescent="0.3">
      <c r="A416" s="527" t="s">
        <v>4286</v>
      </c>
      <c r="B416" s="527" t="s">
        <v>4287</v>
      </c>
      <c r="C416" s="527" t="s">
        <v>3233</v>
      </c>
      <c r="H416" s="531"/>
      <c r="I416" s="531"/>
      <c r="J416" s="531"/>
    </row>
    <row r="417" spans="1:12" x14ac:dyDescent="0.3">
      <c r="A417" s="527" t="s">
        <v>4286</v>
      </c>
      <c r="B417" s="527" t="s">
        <v>1002</v>
      </c>
      <c r="C417" s="527" t="s">
        <v>3234</v>
      </c>
    </row>
    <row r="418" spans="1:12" x14ac:dyDescent="0.3">
      <c r="A418" s="527" t="s">
        <v>4286</v>
      </c>
      <c r="B418" s="527" t="s">
        <v>929</v>
      </c>
      <c r="C418" s="527" t="s">
        <v>3235</v>
      </c>
    </row>
    <row r="419" spans="1:12" x14ac:dyDescent="0.3">
      <c r="A419" s="527" t="s">
        <v>4286</v>
      </c>
      <c r="B419" s="527" t="s">
        <v>1031</v>
      </c>
      <c r="C419" s="527" t="s">
        <v>3236</v>
      </c>
    </row>
    <row r="420" spans="1:12" x14ac:dyDescent="0.3">
      <c r="A420" s="527" t="s">
        <v>4286</v>
      </c>
      <c r="B420" s="527" t="s">
        <v>1034</v>
      </c>
      <c r="C420" s="527" t="s">
        <v>3237</v>
      </c>
    </row>
    <row r="421" spans="1:12" x14ac:dyDescent="0.3">
      <c r="A421" s="527" t="s">
        <v>4286</v>
      </c>
      <c r="B421" s="527" t="s">
        <v>1109</v>
      </c>
      <c r="C421" s="527" t="s">
        <v>2147</v>
      </c>
    </row>
    <row r="422" spans="1:12" x14ac:dyDescent="0.3">
      <c r="A422" s="527" t="s">
        <v>4286</v>
      </c>
      <c r="B422" s="527" t="s">
        <v>971</v>
      </c>
      <c r="C422" s="527" t="s">
        <v>4285</v>
      </c>
    </row>
    <row r="423" spans="1:12" x14ac:dyDescent="0.3">
      <c r="A423" s="527" t="s">
        <v>4286</v>
      </c>
      <c r="B423" s="530" t="s">
        <v>1135</v>
      </c>
      <c r="C423" s="530" t="s">
        <v>3238</v>
      </c>
    </row>
    <row r="424" spans="1:12" x14ac:dyDescent="0.3">
      <c r="J424" s="532"/>
      <c r="K424" s="532"/>
      <c r="L424" s="532"/>
    </row>
    <row r="425" spans="1:12" x14ac:dyDescent="0.3">
      <c r="A425" s="527" t="s">
        <v>4288</v>
      </c>
      <c r="B425" s="527" t="s">
        <v>2054</v>
      </c>
      <c r="C425" s="527" t="s">
        <v>3251</v>
      </c>
    </row>
    <row r="426" spans="1:12" x14ac:dyDescent="0.3">
      <c r="A426" s="527" t="s">
        <v>4288</v>
      </c>
      <c r="B426" s="527" t="s">
        <v>4289</v>
      </c>
      <c r="C426" s="527" t="s">
        <v>3252</v>
      </c>
    </row>
    <row r="427" spans="1:12" x14ac:dyDescent="0.3">
      <c r="A427" s="527" t="s">
        <v>4288</v>
      </c>
      <c r="B427" s="527" t="s">
        <v>920</v>
      </c>
      <c r="C427" s="527" t="s">
        <v>3253</v>
      </c>
    </row>
    <row r="428" spans="1:12" x14ac:dyDescent="0.3">
      <c r="A428" s="527" t="s">
        <v>4288</v>
      </c>
      <c r="B428" s="527" t="s">
        <v>1109</v>
      </c>
      <c r="C428" s="527" t="s">
        <v>2147</v>
      </c>
    </row>
    <row r="429" spans="1:12" x14ac:dyDescent="0.3">
      <c r="A429" s="527" t="s">
        <v>4288</v>
      </c>
      <c r="B429" s="527" t="s">
        <v>971</v>
      </c>
      <c r="C429" s="527" t="s">
        <v>4285</v>
      </c>
    </row>
    <row r="430" spans="1:12" x14ac:dyDescent="0.3">
      <c r="A430" s="527" t="s">
        <v>4288</v>
      </c>
      <c r="B430" s="530" t="s">
        <v>1135</v>
      </c>
      <c r="C430" s="530" t="s">
        <v>3238</v>
      </c>
      <c r="J430" s="531"/>
      <c r="K430" s="531"/>
      <c r="L430" s="531"/>
    </row>
    <row r="431" spans="1:12" x14ac:dyDescent="0.3">
      <c r="J431" s="532"/>
      <c r="K431" s="532"/>
      <c r="L431" s="532"/>
    </row>
    <row r="432" spans="1:12" x14ac:dyDescent="0.3">
      <c r="A432" s="527" t="s">
        <v>4290</v>
      </c>
      <c r="B432" s="527" t="s">
        <v>1417</v>
      </c>
      <c r="C432" s="527" t="s">
        <v>3240</v>
      </c>
      <c r="J432" s="532"/>
      <c r="K432" s="532"/>
      <c r="L432" s="532"/>
    </row>
    <row r="433" spans="1:3" x14ac:dyDescent="0.3">
      <c r="A433" s="527" t="s">
        <v>4290</v>
      </c>
      <c r="B433" s="527" t="s">
        <v>4291</v>
      </c>
      <c r="C433" s="527" t="s">
        <v>4292</v>
      </c>
    </row>
    <row r="434" spans="1:3" x14ac:dyDescent="0.3">
      <c r="A434" s="527" t="s">
        <v>4290</v>
      </c>
      <c r="B434" s="527" t="s">
        <v>884</v>
      </c>
      <c r="C434" s="527" t="s">
        <v>4293</v>
      </c>
    </row>
    <row r="435" spans="1:3" x14ac:dyDescent="0.3">
      <c r="A435" s="527" t="s">
        <v>4290</v>
      </c>
      <c r="B435" s="527" t="s">
        <v>2055</v>
      </c>
      <c r="C435" s="527" t="s">
        <v>4294</v>
      </c>
    </row>
    <row r="436" spans="1:3" x14ac:dyDescent="0.3">
      <c r="A436" s="527" t="s">
        <v>4290</v>
      </c>
      <c r="B436" s="527" t="s">
        <v>1443</v>
      </c>
      <c r="C436" s="527" t="s">
        <v>3244</v>
      </c>
    </row>
    <row r="437" spans="1:3" x14ac:dyDescent="0.3">
      <c r="A437" s="527" t="s">
        <v>4290</v>
      </c>
      <c r="B437" s="527" t="s">
        <v>2543</v>
      </c>
      <c r="C437" s="527" t="s">
        <v>4295</v>
      </c>
    </row>
    <row r="438" spans="1:3" x14ac:dyDescent="0.3">
      <c r="A438" s="527" t="s">
        <v>4290</v>
      </c>
      <c r="B438" s="527" t="s">
        <v>1028</v>
      </c>
      <c r="C438" s="527" t="s">
        <v>4296</v>
      </c>
    </row>
    <row r="439" spans="1:3" x14ac:dyDescent="0.3">
      <c r="A439" s="527" t="s">
        <v>4290</v>
      </c>
      <c r="B439" s="527" t="s">
        <v>1109</v>
      </c>
      <c r="C439" s="527" t="s">
        <v>2147</v>
      </c>
    </row>
    <row r="440" spans="1:3" x14ac:dyDescent="0.3">
      <c r="A440" s="527" t="s">
        <v>4290</v>
      </c>
      <c r="B440" s="527" t="s">
        <v>971</v>
      </c>
      <c r="C440" s="527" t="s">
        <v>4285</v>
      </c>
    </row>
    <row r="441" spans="1:3" x14ac:dyDescent="0.3">
      <c r="A441" s="527" t="s">
        <v>4290</v>
      </c>
      <c r="B441" s="530" t="s">
        <v>1135</v>
      </c>
      <c r="C441" s="530" t="s">
        <v>3238</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E527"/>
  <sheetViews>
    <sheetView zoomScale="70" zoomScaleNormal="70" workbookViewId="0">
      <pane xSplit="14" ySplit="2" topLeftCell="KT488" activePane="bottomRight" state="frozen"/>
      <selection pane="topRight" activeCell="O1" sqref="O1"/>
      <selection pane="bottomLeft" activeCell="A3" sqref="A3"/>
      <selection pane="bottomRight" activeCell="M3" sqref="M3:M527"/>
    </sheetView>
  </sheetViews>
  <sheetFormatPr defaultColWidth="8.90625" defaultRowHeight="14" x14ac:dyDescent="0.3"/>
  <cols>
    <col min="1" max="1" width="33.1796875" style="24" customWidth="1"/>
    <col min="2" max="4" width="20.81640625" style="26" customWidth="1"/>
    <col min="5" max="6" width="8.90625" style="24"/>
    <col min="7" max="7" width="20.81640625" style="26" customWidth="1"/>
    <col min="8" max="11" width="8.90625" style="24"/>
    <col min="12" max="737" width="8.90625" style="24" customWidth="1"/>
    <col min="738" max="751" width="8.90625" style="24"/>
    <col min="752" max="752" width="20.81640625" style="26" customWidth="1"/>
    <col min="753" max="16384" width="8.90625" style="24"/>
  </cols>
  <sheetData>
    <row r="1" spans="1:759" x14ac:dyDescent="0.3">
      <c r="A1" s="537" t="s">
        <v>47</v>
      </c>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537"/>
      <c r="AF1" s="537"/>
      <c r="AG1" s="537"/>
      <c r="AH1" s="537"/>
      <c r="AI1" s="537"/>
      <c r="AJ1" s="537"/>
      <c r="AK1" s="537"/>
      <c r="AL1" s="537" t="s">
        <v>48</v>
      </c>
      <c r="AM1" s="537"/>
      <c r="AN1" s="537"/>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c r="BM1" s="537"/>
      <c r="BN1" s="537"/>
      <c r="BO1" s="537"/>
      <c r="BP1" s="537" t="s">
        <v>49</v>
      </c>
      <c r="BQ1" s="537"/>
      <c r="BR1" s="537"/>
      <c r="BS1" s="537"/>
      <c r="BT1" s="537"/>
      <c r="BU1" s="537"/>
      <c r="BV1" s="537"/>
      <c r="BW1" s="537"/>
      <c r="BX1" s="537"/>
      <c r="BY1" s="537"/>
      <c r="BZ1" s="537"/>
      <c r="CA1" s="537"/>
      <c r="CB1" s="537"/>
      <c r="CC1" s="537"/>
      <c r="CD1" s="537"/>
      <c r="CE1" s="537"/>
      <c r="CF1" s="537"/>
      <c r="CG1" s="537"/>
      <c r="CH1" s="537"/>
      <c r="CI1" s="537"/>
      <c r="CJ1" s="537"/>
      <c r="CK1" s="537"/>
      <c r="CL1" s="537"/>
      <c r="CM1" s="537"/>
      <c r="CN1" s="537"/>
      <c r="CO1" s="537"/>
      <c r="CP1" s="537"/>
      <c r="CQ1" s="537"/>
      <c r="CR1" s="537"/>
      <c r="CS1" s="537"/>
      <c r="CT1" s="537" t="s">
        <v>50</v>
      </c>
      <c r="CU1" s="537"/>
      <c r="CV1" s="537"/>
      <c r="CW1" s="537"/>
      <c r="CX1" s="537"/>
      <c r="CY1" s="537"/>
      <c r="CZ1" s="537"/>
      <c r="DA1" s="537"/>
      <c r="DB1" s="537"/>
      <c r="DC1" s="537"/>
      <c r="DD1" s="537"/>
      <c r="DE1" s="537"/>
      <c r="DF1" s="537"/>
      <c r="DG1" s="537"/>
      <c r="DH1" s="537"/>
      <c r="DI1" s="537"/>
      <c r="DJ1" s="537"/>
      <c r="DK1" s="537"/>
      <c r="DL1" s="537"/>
      <c r="DM1" s="537"/>
      <c r="DN1" s="537"/>
      <c r="DO1" s="537"/>
      <c r="DP1" s="537"/>
      <c r="DQ1" s="537"/>
      <c r="DR1" s="537"/>
      <c r="DS1" s="537"/>
      <c r="DT1" s="537"/>
      <c r="DU1" s="537"/>
      <c r="DV1" s="537"/>
      <c r="DW1" s="537"/>
      <c r="DX1" s="537" t="s">
        <v>51</v>
      </c>
      <c r="DY1" s="537"/>
      <c r="DZ1" s="537"/>
      <c r="EA1" s="537"/>
      <c r="EB1" s="537"/>
      <c r="EC1" s="537"/>
      <c r="ED1" s="537"/>
      <c r="EE1" s="537"/>
      <c r="EF1" s="537"/>
      <c r="EG1" s="537"/>
      <c r="EH1" s="537"/>
      <c r="EI1" s="537"/>
      <c r="EJ1" s="537"/>
      <c r="EK1" s="537"/>
      <c r="EL1" s="537"/>
      <c r="EM1" s="537"/>
      <c r="EN1" s="537"/>
      <c r="EO1" s="537"/>
      <c r="EP1" s="537"/>
      <c r="EQ1" s="537"/>
      <c r="ER1" s="537"/>
      <c r="ES1" s="537"/>
      <c r="ET1" s="537"/>
      <c r="EU1" s="537"/>
      <c r="EV1" s="537"/>
      <c r="EW1" s="537"/>
      <c r="EX1" s="537"/>
      <c r="EY1" s="537"/>
      <c r="EZ1" s="537"/>
      <c r="FA1" s="537"/>
      <c r="FB1" s="537" t="s">
        <v>52</v>
      </c>
      <c r="FC1" s="537"/>
      <c r="FD1" s="537"/>
      <c r="FE1" s="537"/>
      <c r="FF1" s="537"/>
      <c r="FG1" s="537"/>
      <c r="FH1" s="537"/>
      <c r="FI1" s="537"/>
      <c r="FJ1" s="537"/>
      <c r="FK1" s="537"/>
      <c r="FL1" s="537"/>
      <c r="FM1" s="537"/>
      <c r="FN1" s="537"/>
      <c r="FO1" s="537"/>
      <c r="FP1" s="537"/>
      <c r="FQ1" s="537"/>
      <c r="FR1" s="537"/>
      <c r="FS1" s="537"/>
      <c r="FT1" s="537"/>
      <c r="FU1" s="537"/>
      <c r="FV1" s="537"/>
      <c r="FW1" s="537"/>
      <c r="FX1" s="537"/>
      <c r="FY1" s="537"/>
      <c r="FZ1" s="537"/>
      <c r="GA1" s="537"/>
      <c r="GB1" s="537"/>
      <c r="GC1" s="537"/>
      <c r="GD1" s="537"/>
      <c r="GE1" s="537"/>
      <c r="GF1" s="537" t="s">
        <v>53</v>
      </c>
      <c r="GG1" s="537"/>
      <c r="GH1" s="537"/>
      <c r="GI1" s="537"/>
      <c r="GJ1" s="537"/>
      <c r="GK1" s="537"/>
      <c r="GL1" s="537"/>
      <c r="GM1" s="537"/>
      <c r="GN1" s="537"/>
      <c r="GO1" s="537"/>
      <c r="GP1" s="537"/>
      <c r="GQ1" s="537"/>
      <c r="GR1" s="537"/>
      <c r="GS1" s="537"/>
      <c r="GT1" s="537"/>
      <c r="GU1" s="537"/>
      <c r="GV1" s="537"/>
      <c r="GW1" s="537"/>
      <c r="GX1" s="537"/>
      <c r="GY1" s="537"/>
      <c r="GZ1" s="537"/>
      <c r="HA1" s="537"/>
      <c r="HB1" s="537"/>
      <c r="HC1" s="537"/>
      <c r="HD1" s="537"/>
      <c r="HE1" s="537"/>
      <c r="HF1" s="537"/>
      <c r="HG1" s="537"/>
      <c r="HH1" s="537" t="s">
        <v>54</v>
      </c>
      <c r="HI1" s="537"/>
      <c r="HJ1" s="537"/>
      <c r="HK1" s="537"/>
      <c r="HL1" s="537"/>
      <c r="HM1" s="537"/>
      <c r="HN1" s="537"/>
      <c r="HO1" s="537"/>
      <c r="HP1" s="537"/>
      <c r="HQ1" s="537"/>
      <c r="HR1" s="537"/>
      <c r="HS1" s="537"/>
      <c r="HT1" s="537"/>
      <c r="HU1" s="537"/>
      <c r="HV1" s="537"/>
      <c r="HW1" s="537"/>
      <c r="HX1" s="537"/>
      <c r="HY1" s="537"/>
      <c r="HZ1" s="537"/>
      <c r="IA1" s="537"/>
      <c r="IB1" s="537"/>
      <c r="IC1" s="537"/>
      <c r="ID1" s="537"/>
      <c r="IE1" s="537"/>
      <c r="IF1" s="537"/>
      <c r="IG1" s="537"/>
      <c r="IH1" s="537"/>
      <c r="II1" s="537"/>
      <c r="IJ1" s="537"/>
      <c r="IK1" s="537"/>
      <c r="IL1" s="537" t="s">
        <v>55</v>
      </c>
      <c r="IM1" s="537"/>
      <c r="IN1" s="537"/>
      <c r="IO1" s="537"/>
      <c r="IP1" s="537"/>
      <c r="IQ1" s="537"/>
      <c r="IR1" s="537"/>
      <c r="IS1" s="537"/>
      <c r="IT1" s="537"/>
      <c r="IU1" s="537"/>
      <c r="IV1" s="537"/>
      <c r="IW1" s="537"/>
      <c r="IX1" s="537"/>
      <c r="IY1" s="537"/>
      <c r="IZ1" s="537"/>
      <c r="JA1" s="537"/>
      <c r="JB1" s="537"/>
      <c r="JC1" s="537"/>
      <c r="JD1" s="537"/>
      <c r="JE1" s="537"/>
      <c r="JF1" s="537"/>
      <c r="JG1" s="537"/>
      <c r="JH1" s="537"/>
      <c r="JI1" s="537"/>
      <c r="JJ1" s="537"/>
      <c r="JK1" s="537"/>
      <c r="JL1" s="537"/>
      <c r="JM1" s="537"/>
      <c r="JN1" s="537"/>
      <c r="JO1" s="537"/>
      <c r="JP1" s="537" t="s">
        <v>56</v>
      </c>
      <c r="JQ1" s="537"/>
      <c r="JR1" s="537"/>
      <c r="JS1" s="537"/>
      <c r="JT1" s="537"/>
      <c r="JU1" s="537"/>
      <c r="JV1" s="537"/>
      <c r="JW1" s="537"/>
      <c r="JX1" s="537"/>
      <c r="JY1" s="537"/>
      <c r="JZ1" s="537"/>
      <c r="KA1" s="537"/>
      <c r="KB1" s="537"/>
      <c r="KC1" s="537"/>
      <c r="KD1" s="537"/>
      <c r="KE1" s="537"/>
      <c r="KF1" s="537"/>
      <c r="KG1" s="537"/>
      <c r="KH1" s="537"/>
      <c r="KI1" s="537"/>
      <c r="KJ1" s="537"/>
      <c r="KK1" s="537"/>
      <c r="KL1" s="537"/>
      <c r="KM1" s="537"/>
      <c r="KN1" s="537"/>
      <c r="KO1" s="537"/>
      <c r="KP1" s="537"/>
      <c r="KQ1" s="537"/>
      <c r="KR1" s="537"/>
      <c r="KS1" s="537"/>
      <c r="KT1" s="537" t="s">
        <v>57</v>
      </c>
      <c r="KU1" s="537"/>
      <c r="KV1" s="537"/>
      <c r="KW1" s="537"/>
      <c r="KX1" s="537"/>
      <c r="KY1" s="537"/>
      <c r="KZ1" s="537"/>
      <c r="LA1" s="537"/>
      <c r="LB1" s="537"/>
      <c r="LC1" s="537"/>
      <c r="LD1" s="537"/>
      <c r="LE1" s="537"/>
      <c r="LF1" s="537"/>
      <c r="LG1" s="537"/>
      <c r="LH1" s="537"/>
      <c r="LI1" s="537"/>
      <c r="LJ1" s="537"/>
      <c r="LK1" s="537"/>
      <c r="LL1" s="537"/>
      <c r="LM1" s="537"/>
      <c r="LN1" s="537"/>
      <c r="LO1" s="537"/>
      <c r="LP1" s="537"/>
      <c r="LQ1" s="537"/>
      <c r="LR1" s="537"/>
      <c r="LS1" s="537"/>
      <c r="LT1" s="537"/>
      <c r="LU1" s="537"/>
      <c r="LV1" s="537"/>
      <c r="LW1" s="537"/>
      <c r="LX1" s="537" t="s">
        <v>58</v>
      </c>
      <c r="LY1" s="537"/>
      <c r="LZ1" s="537"/>
      <c r="MA1" s="537"/>
      <c r="MB1" s="537"/>
      <c r="MC1" s="537"/>
      <c r="MD1" s="537"/>
      <c r="ME1" s="537"/>
      <c r="MF1" s="537"/>
      <c r="MG1" s="537"/>
      <c r="MH1" s="537"/>
      <c r="MI1" s="537"/>
      <c r="MJ1" s="537"/>
      <c r="MK1" s="537"/>
      <c r="ML1" s="537"/>
      <c r="MM1" s="537"/>
      <c r="MN1" s="537"/>
      <c r="MO1" s="537"/>
      <c r="MP1" s="537"/>
      <c r="MQ1" s="537"/>
      <c r="MR1" s="537"/>
      <c r="MS1" s="537"/>
      <c r="MT1" s="537"/>
      <c r="MU1" s="537"/>
      <c r="MV1" s="537"/>
      <c r="MW1" s="537"/>
      <c r="MX1" s="537"/>
      <c r="MY1" s="537"/>
      <c r="MZ1" s="537"/>
      <c r="NA1" s="537"/>
      <c r="NB1" s="537" t="s">
        <v>59</v>
      </c>
      <c r="NC1" s="537"/>
      <c r="ND1" s="537"/>
      <c r="NE1" s="537"/>
      <c r="NF1" s="537"/>
      <c r="NG1" s="537"/>
      <c r="NH1" s="537"/>
      <c r="NI1" s="537"/>
      <c r="NJ1" s="537"/>
      <c r="NK1" s="537"/>
      <c r="NL1" s="537"/>
      <c r="NM1" s="537"/>
      <c r="NN1" s="537"/>
      <c r="NO1" s="537"/>
      <c r="NP1" s="537"/>
      <c r="NQ1" s="537"/>
      <c r="NR1" s="537"/>
      <c r="NS1" s="537"/>
      <c r="NT1" s="537"/>
      <c r="NU1" s="537"/>
      <c r="NV1" s="537"/>
      <c r="NW1" s="537"/>
      <c r="NX1" s="537"/>
      <c r="NY1" s="537"/>
      <c r="NZ1" s="537"/>
      <c r="OA1" s="537"/>
      <c r="OB1" s="537"/>
      <c r="OC1" s="537"/>
      <c r="OD1" s="537"/>
      <c r="OE1" s="537"/>
      <c r="OF1" s="537" t="s">
        <v>60</v>
      </c>
      <c r="OG1" s="537"/>
      <c r="OH1" s="537"/>
      <c r="OI1" s="537"/>
      <c r="OJ1" s="537"/>
      <c r="OK1" s="537"/>
      <c r="OL1" s="537"/>
      <c r="OM1" s="537"/>
      <c r="ON1" s="537"/>
      <c r="OO1" s="537"/>
      <c r="OP1" s="537"/>
      <c r="OQ1" s="537"/>
      <c r="OR1" s="537"/>
      <c r="OS1" s="537"/>
      <c r="OT1" s="537"/>
      <c r="OU1" s="537"/>
      <c r="OV1" s="537"/>
      <c r="OW1" s="537"/>
      <c r="OX1" s="537"/>
      <c r="OY1" s="537"/>
      <c r="OZ1" s="537"/>
      <c r="PA1" s="537"/>
      <c r="PB1" s="537"/>
      <c r="PC1" s="537"/>
      <c r="PD1" s="537"/>
      <c r="PE1" s="537"/>
      <c r="PF1" s="537"/>
      <c r="PG1" s="537"/>
      <c r="PH1" s="537"/>
      <c r="PI1" s="537"/>
      <c r="PJ1" s="537" t="s">
        <v>61</v>
      </c>
      <c r="PK1" s="537"/>
      <c r="PL1" s="537"/>
      <c r="PM1" s="537"/>
      <c r="PN1" s="537"/>
      <c r="PO1" s="537"/>
      <c r="PP1" s="537"/>
      <c r="PQ1" s="537"/>
      <c r="PR1" s="537"/>
      <c r="PS1" s="537"/>
      <c r="PT1" s="537"/>
      <c r="PU1" s="537"/>
      <c r="PV1" s="537"/>
      <c r="PW1" s="537"/>
      <c r="PX1" s="537"/>
      <c r="PY1" s="537"/>
      <c r="PZ1" s="537"/>
      <c r="QA1" s="537"/>
      <c r="QB1" s="537"/>
      <c r="QC1" s="537"/>
      <c r="QD1" s="537"/>
      <c r="QE1" s="537"/>
      <c r="QF1" s="537"/>
      <c r="QG1" s="537"/>
      <c r="QH1" s="537"/>
      <c r="QI1" s="537"/>
      <c r="QJ1" s="537"/>
      <c r="QK1" s="537"/>
      <c r="QL1" s="537"/>
      <c r="QM1" s="537"/>
      <c r="QN1" s="537" t="s">
        <v>62</v>
      </c>
      <c r="QO1" s="537"/>
      <c r="QP1" s="537"/>
      <c r="QQ1" s="537"/>
      <c r="QR1" s="537"/>
      <c r="QS1" s="537"/>
      <c r="QT1" s="537"/>
      <c r="QU1" s="537"/>
      <c r="QV1" s="537"/>
      <c r="QW1" s="537"/>
      <c r="QX1" s="537"/>
      <c r="QY1" s="537"/>
      <c r="QZ1" s="537"/>
      <c r="RA1" s="537"/>
      <c r="RB1" s="537"/>
      <c r="RC1" s="537"/>
      <c r="RD1" s="537"/>
      <c r="RE1" s="537"/>
      <c r="RF1" s="537"/>
      <c r="RG1" s="537"/>
      <c r="RH1" s="537"/>
      <c r="RI1" s="537"/>
      <c r="RJ1" s="537"/>
      <c r="RK1" s="537"/>
      <c r="RL1" s="537"/>
      <c r="RM1" s="537"/>
      <c r="RN1" s="537"/>
      <c r="RO1" s="537"/>
      <c r="RP1" s="537"/>
      <c r="RQ1" s="537"/>
      <c r="RR1" s="537" t="s">
        <v>63</v>
      </c>
      <c r="RS1" s="537"/>
      <c r="RT1" s="537"/>
      <c r="RU1" s="537"/>
      <c r="RV1" s="537"/>
      <c r="RW1" s="537"/>
      <c r="RX1" s="537"/>
      <c r="RY1" s="537"/>
      <c r="RZ1" s="537"/>
      <c r="SA1" s="537"/>
      <c r="SB1" s="537"/>
      <c r="SC1" s="537"/>
      <c r="SD1" s="537"/>
      <c r="SE1" s="537"/>
      <c r="SF1" s="537"/>
      <c r="SG1" s="537"/>
      <c r="SH1" s="537"/>
      <c r="SI1" s="537"/>
      <c r="SJ1" s="537"/>
      <c r="SK1" s="537"/>
      <c r="SL1" s="537"/>
      <c r="SM1" s="537"/>
      <c r="SN1" s="537"/>
      <c r="SO1" s="537"/>
      <c r="SP1" s="537"/>
      <c r="SQ1" s="537"/>
      <c r="SR1" s="537"/>
      <c r="SS1" s="537"/>
      <c r="ST1" s="537"/>
      <c r="SU1" s="537"/>
      <c r="SV1" s="537" t="s">
        <v>64</v>
      </c>
      <c r="SW1" s="537"/>
      <c r="SX1" s="537"/>
      <c r="SY1" s="537"/>
      <c r="SZ1" s="537"/>
      <c r="TA1" s="537"/>
      <c r="TB1" s="537"/>
      <c r="TC1" s="537"/>
      <c r="TD1" s="537"/>
      <c r="TE1" s="537"/>
      <c r="TF1" s="537"/>
      <c r="TG1" s="537"/>
      <c r="TH1" s="537"/>
      <c r="TI1" s="537"/>
      <c r="TJ1" s="537"/>
      <c r="TK1" s="537"/>
      <c r="TL1" s="537"/>
      <c r="TM1" s="537"/>
      <c r="TN1" s="537"/>
      <c r="TO1" s="537"/>
      <c r="TP1" s="537"/>
      <c r="TQ1" s="537"/>
      <c r="TR1" s="537"/>
      <c r="TS1" s="537"/>
      <c r="TT1" s="537"/>
      <c r="TU1" s="537"/>
      <c r="TV1" s="537"/>
      <c r="TW1" s="537"/>
      <c r="TX1" s="537"/>
      <c r="TY1" s="537"/>
      <c r="TZ1" s="537" t="s">
        <v>65</v>
      </c>
      <c r="UA1" s="537"/>
      <c r="UB1" s="537"/>
      <c r="UC1" s="537"/>
      <c r="UD1" s="537"/>
      <c r="UE1" s="537"/>
      <c r="UF1" s="537"/>
      <c r="UG1" s="537"/>
      <c r="UH1" s="537"/>
      <c r="UI1" s="537"/>
      <c r="UJ1" s="537"/>
      <c r="UK1" s="537"/>
      <c r="UL1" s="537"/>
      <c r="UM1" s="537"/>
      <c r="UN1" s="537"/>
      <c r="UO1" s="537"/>
      <c r="UP1" s="537"/>
      <c r="UQ1" s="537"/>
      <c r="UR1" s="537"/>
      <c r="US1" s="537"/>
      <c r="UT1" s="537"/>
      <c r="UU1" s="537"/>
      <c r="UV1" s="537"/>
      <c r="UW1" s="537"/>
      <c r="UX1" s="537"/>
      <c r="UY1" s="537"/>
      <c r="UZ1" s="537"/>
      <c r="VA1" s="537"/>
      <c r="VB1" s="537"/>
      <c r="VC1" s="537"/>
      <c r="VD1" s="537" t="s">
        <v>66</v>
      </c>
      <c r="VE1" s="537"/>
      <c r="VF1" s="537"/>
      <c r="VG1" s="537"/>
      <c r="VH1" s="537"/>
      <c r="VI1" s="537"/>
      <c r="VJ1" s="537"/>
      <c r="VK1" s="537"/>
      <c r="VL1" s="537"/>
      <c r="VM1" s="537"/>
      <c r="VN1" s="537"/>
      <c r="VO1" s="537"/>
      <c r="VP1" s="537"/>
      <c r="VQ1" s="537"/>
      <c r="VR1" s="537"/>
      <c r="VS1" s="537"/>
      <c r="VT1" s="537"/>
      <c r="VU1" s="537"/>
      <c r="VV1" s="537"/>
      <c r="VW1" s="537"/>
      <c r="VX1" s="537"/>
      <c r="VY1" s="537"/>
      <c r="VZ1" s="537"/>
      <c r="WA1" s="537"/>
      <c r="WB1" s="537"/>
      <c r="WC1" s="537"/>
      <c r="WD1" s="537"/>
      <c r="WE1" s="537"/>
      <c r="WF1" s="537"/>
      <c r="WG1" s="537"/>
      <c r="WH1" s="537" t="s">
        <v>67</v>
      </c>
      <c r="WI1" s="537"/>
      <c r="WJ1" s="537"/>
      <c r="WK1" s="537"/>
      <c r="WL1" s="537"/>
      <c r="WM1" s="537"/>
      <c r="WN1" s="537"/>
      <c r="WO1" s="537"/>
      <c r="WP1" s="537"/>
      <c r="WQ1" s="537"/>
      <c r="WR1" s="537"/>
      <c r="WS1" s="537"/>
      <c r="WT1" s="537"/>
      <c r="WU1" s="537"/>
      <c r="WV1" s="537"/>
      <c r="WW1" s="537"/>
      <c r="WX1" s="537"/>
      <c r="WY1" s="537"/>
      <c r="WZ1" s="537"/>
      <c r="XA1" s="537"/>
      <c r="XB1" s="537"/>
      <c r="XC1" s="537"/>
      <c r="XD1" s="537"/>
      <c r="XE1" s="537"/>
      <c r="XF1" s="537"/>
      <c r="XG1" s="537"/>
      <c r="XH1" s="537"/>
      <c r="XI1" s="537"/>
      <c r="XJ1" s="537"/>
      <c r="XK1" s="537"/>
      <c r="XL1" s="537" t="s">
        <v>68</v>
      </c>
      <c r="XM1" s="537"/>
      <c r="XN1" s="537"/>
      <c r="XO1" s="537"/>
      <c r="XP1" s="537"/>
      <c r="XQ1" s="537"/>
      <c r="XR1" s="537"/>
      <c r="XS1" s="537"/>
      <c r="XT1" s="537"/>
      <c r="XU1" s="537"/>
      <c r="XV1" s="537"/>
      <c r="XW1" s="537"/>
      <c r="XX1" s="537"/>
      <c r="XY1" s="537"/>
      <c r="XZ1" s="537"/>
      <c r="YA1" s="537"/>
      <c r="YB1" s="537"/>
      <c r="YC1" s="537"/>
      <c r="YD1" s="537"/>
      <c r="YE1" s="537"/>
      <c r="YF1" s="537"/>
      <c r="YG1" s="537"/>
      <c r="YH1" s="537"/>
      <c r="YI1" s="537"/>
      <c r="YJ1" s="537"/>
      <c r="YK1" s="537"/>
      <c r="YL1" s="537"/>
      <c r="YM1" s="537"/>
      <c r="YN1" s="537" t="s">
        <v>69</v>
      </c>
      <c r="YO1" s="537"/>
      <c r="YP1" s="537"/>
      <c r="YQ1" s="537"/>
      <c r="YR1" s="537"/>
      <c r="YS1" s="537"/>
      <c r="YT1" s="537"/>
      <c r="YU1" s="537"/>
      <c r="YV1" s="537"/>
      <c r="YW1" s="537"/>
      <c r="YX1" s="537"/>
      <c r="YY1" s="537"/>
      <c r="YZ1" s="537"/>
      <c r="ZA1" s="537"/>
      <c r="ZB1" s="537"/>
      <c r="ZC1" s="537"/>
      <c r="ZD1" s="537"/>
      <c r="ZE1" s="537"/>
      <c r="ZF1" s="537"/>
      <c r="ZG1" s="537"/>
      <c r="ZH1" s="537"/>
      <c r="ZI1" s="537"/>
      <c r="ZJ1" s="537"/>
      <c r="ZK1" s="537"/>
      <c r="ZL1" s="537"/>
      <c r="ZM1" s="537"/>
      <c r="ZN1" s="537"/>
      <c r="ZO1" s="537"/>
      <c r="ZP1" s="537"/>
      <c r="ZQ1" s="537"/>
      <c r="ZR1" s="537" t="s">
        <v>70</v>
      </c>
      <c r="ZS1" s="537"/>
      <c r="ZT1" s="537"/>
      <c r="ZU1" s="537"/>
      <c r="ZV1" s="537"/>
      <c r="ZW1" s="537"/>
      <c r="ZX1" s="537"/>
      <c r="ZY1" s="537"/>
      <c r="ZZ1" s="537"/>
      <c r="AAA1" s="537"/>
      <c r="AAB1" s="537" t="s">
        <v>71</v>
      </c>
      <c r="AAC1" s="537"/>
      <c r="AAD1" s="537"/>
      <c r="AAE1" s="537"/>
      <c r="AAF1" s="537"/>
      <c r="AAG1" s="537"/>
      <c r="AAH1" s="537"/>
      <c r="AAI1" s="537"/>
      <c r="AAJ1" s="537"/>
      <c r="AAK1" s="537"/>
      <c r="AAL1" s="537"/>
      <c r="AAM1" s="537"/>
      <c r="AAN1" s="537" t="s">
        <v>72</v>
      </c>
      <c r="AAO1" s="537"/>
      <c r="AAP1" s="537"/>
      <c r="AAQ1" s="537"/>
      <c r="AAR1" s="537"/>
      <c r="AAS1" s="537"/>
      <c r="AAT1" s="537"/>
      <c r="AAU1" s="537"/>
      <c r="AAV1" s="537"/>
      <c r="AAW1" s="537" t="s">
        <v>73</v>
      </c>
      <c r="AAX1" s="537"/>
      <c r="AAY1" s="537"/>
      <c r="AAZ1" s="537"/>
      <c r="ABA1" s="537"/>
      <c r="ABB1" s="537"/>
      <c r="ABC1" s="537"/>
      <c r="ABD1" s="537"/>
      <c r="ABE1" s="537"/>
      <c r="ABF1" s="537"/>
      <c r="ABG1" s="537"/>
      <c r="ABH1" s="537"/>
      <c r="ABI1" s="537"/>
      <c r="ABJ1" s="537" t="s">
        <v>74</v>
      </c>
      <c r="ABK1" s="537"/>
      <c r="ABL1" s="537"/>
      <c r="ABM1" s="537"/>
      <c r="ABN1" s="537"/>
      <c r="ABO1" s="537"/>
      <c r="ABP1" s="537"/>
      <c r="ABQ1" s="537"/>
      <c r="ABR1" s="537"/>
      <c r="ABS1" s="537"/>
      <c r="ABT1" s="537"/>
      <c r="ABU1" s="537"/>
      <c r="ABV1" s="537"/>
      <c r="ABW1" s="537" t="s">
        <v>75</v>
      </c>
      <c r="ABX1" s="537"/>
      <c r="ABY1" s="537"/>
      <c r="ABZ1" s="537"/>
      <c r="ACA1" s="537"/>
    </row>
    <row r="2" spans="1:759" s="25" customFormat="1" x14ac:dyDescent="0.3">
      <c r="A2" s="25" t="s">
        <v>76</v>
      </c>
      <c r="B2" s="25" t="s">
        <v>77</v>
      </c>
      <c r="C2" s="25" t="s">
        <v>78</v>
      </c>
      <c r="D2" s="25" t="s">
        <v>79</v>
      </c>
      <c r="E2" s="25" t="s">
        <v>80</v>
      </c>
      <c r="F2" s="25" t="s">
        <v>81</v>
      </c>
      <c r="G2" s="25" t="s">
        <v>82</v>
      </c>
      <c r="H2" s="25" t="s">
        <v>83</v>
      </c>
      <c r="I2" s="25" t="s">
        <v>84</v>
      </c>
      <c r="J2" s="25" t="s">
        <v>85</v>
      </c>
      <c r="K2" s="25" t="s">
        <v>86</v>
      </c>
      <c r="L2" s="25" t="s">
        <v>87</v>
      </c>
      <c r="M2" s="25" t="s">
        <v>88</v>
      </c>
      <c r="N2" s="25" t="s">
        <v>89</v>
      </c>
      <c r="O2" s="25" t="s">
        <v>90</v>
      </c>
      <c r="P2" s="25" t="s">
        <v>91</v>
      </c>
      <c r="Q2" s="25" t="s">
        <v>92</v>
      </c>
      <c r="R2" s="25" t="s">
        <v>93</v>
      </c>
      <c r="S2" s="25" t="s">
        <v>94</v>
      </c>
      <c r="T2" s="25" t="s">
        <v>95</v>
      </c>
      <c r="U2" s="25" t="s">
        <v>96</v>
      </c>
      <c r="V2" s="25" t="s">
        <v>97</v>
      </c>
      <c r="W2" s="25" t="s">
        <v>98</v>
      </c>
      <c r="X2" s="25" t="s">
        <v>99</v>
      </c>
      <c r="Y2" s="25" t="s">
        <v>100</v>
      </c>
      <c r="Z2" s="25" t="s">
        <v>101</v>
      </c>
      <c r="AA2" s="25" t="s">
        <v>102</v>
      </c>
      <c r="AB2" s="25" t="s">
        <v>103</v>
      </c>
      <c r="AC2" s="25" t="s">
        <v>104</v>
      </c>
      <c r="AD2" s="25" t="s">
        <v>105</v>
      </c>
      <c r="AE2" s="25" t="s">
        <v>106</v>
      </c>
      <c r="AF2" s="25" t="s">
        <v>107</v>
      </c>
      <c r="AG2" s="25" t="s">
        <v>108</v>
      </c>
      <c r="AH2" s="25" t="s">
        <v>109</v>
      </c>
      <c r="AI2" s="25" t="s">
        <v>110</v>
      </c>
      <c r="AJ2" s="25" t="s">
        <v>111</v>
      </c>
      <c r="AK2" s="25" t="s">
        <v>112</v>
      </c>
      <c r="AL2" s="25" t="s">
        <v>113</v>
      </c>
      <c r="AM2" s="25" t="s">
        <v>114</v>
      </c>
      <c r="AN2" s="25" t="s">
        <v>115</v>
      </c>
      <c r="AO2" s="25" t="s">
        <v>116</v>
      </c>
      <c r="AP2" s="25" t="s">
        <v>117</v>
      </c>
      <c r="AQ2" s="25" t="s">
        <v>118</v>
      </c>
      <c r="AR2" s="25" t="s">
        <v>119</v>
      </c>
      <c r="AS2" s="25" t="s">
        <v>120</v>
      </c>
      <c r="AT2" s="25" t="s">
        <v>121</v>
      </c>
      <c r="AU2" s="25" t="s">
        <v>122</v>
      </c>
      <c r="AV2" s="25" t="s">
        <v>123</v>
      </c>
      <c r="AW2" s="25" t="s">
        <v>124</v>
      </c>
      <c r="AX2" s="25" t="s">
        <v>125</v>
      </c>
      <c r="AY2" s="25" t="s">
        <v>126</v>
      </c>
      <c r="AZ2" s="25" t="s">
        <v>127</v>
      </c>
      <c r="BA2" s="25" t="s">
        <v>128</v>
      </c>
      <c r="BB2" s="25" t="s">
        <v>129</v>
      </c>
      <c r="BC2" s="25" t="s">
        <v>130</v>
      </c>
      <c r="BD2" s="25" t="s">
        <v>131</v>
      </c>
      <c r="BE2" s="25" t="s">
        <v>132</v>
      </c>
      <c r="BF2" s="25" t="s">
        <v>133</v>
      </c>
      <c r="BG2" s="25" t="s">
        <v>134</v>
      </c>
      <c r="BH2" s="25" t="s">
        <v>135</v>
      </c>
      <c r="BI2" s="25" t="s">
        <v>136</v>
      </c>
      <c r="BJ2" s="25" t="s">
        <v>137</v>
      </c>
      <c r="BK2" s="25" t="s">
        <v>138</v>
      </c>
      <c r="BL2" s="25" t="s">
        <v>139</v>
      </c>
      <c r="BM2" s="25" t="s">
        <v>140</v>
      </c>
      <c r="BN2" s="25" t="s">
        <v>141</v>
      </c>
      <c r="BO2" s="25" t="s">
        <v>142</v>
      </c>
      <c r="BP2" s="25" t="s">
        <v>143</v>
      </c>
      <c r="BQ2" s="25" t="s">
        <v>144</v>
      </c>
      <c r="BR2" s="25" t="s">
        <v>145</v>
      </c>
      <c r="BS2" s="25" t="s">
        <v>146</v>
      </c>
      <c r="BT2" s="25" t="s">
        <v>147</v>
      </c>
      <c r="BU2" s="25" t="s">
        <v>148</v>
      </c>
      <c r="BV2" s="25" t="s">
        <v>149</v>
      </c>
      <c r="BW2" s="25" t="s">
        <v>150</v>
      </c>
      <c r="BX2" s="25" t="s">
        <v>151</v>
      </c>
      <c r="BY2" s="25" t="s">
        <v>152</v>
      </c>
      <c r="BZ2" s="25" t="s">
        <v>153</v>
      </c>
      <c r="CA2" s="25" t="s">
        <v>154</v>
      </c>
      <c r="CB2" s="25" t="s">
        <v>155</v>
      </c>
      <c r="CC2" s="25" t="s">
        <v>156</v>
      </c>
      <c r="CD2" s="25" t="s">
        <v>157</v>
      </c>
      <c r="CE2" s="25" t="s">
        <v>158</v>
      </c>
      <c r="CF2" s="25" t="s">
        <v>159</v>
      </c>
      <c r="CG2" s="25" t="s">
        <v>160</v>
      </c>
      <c r="CH2" s="25" t="s">
        <v>161</v>
      </c>
      <c r="CI2" s="25" t="s">
        <v>162</v>
      </c>
      <c r="CJ2" s="25" t="s">
        <v>163</v>
      </c>
      <c r="CK2" s="25" t="s">
        <v>164</v>
      </c>
      <c r="CL2" s="25" t="s">
        <v>165</v>
      </c>
      <c r="CM2" s="25" t="s">
        <v>166</v>
      </c>
      <c r="CN2" s="25" t="s">
        <v>167</v>
      </c>
      <c r="CO2" s="25" t="s">
        <v>168</v>
      </c>
      <c r="CP2" s="25" t="s">
        <v>169</v>
      </c>
      <c r="CQ2" s="25" t="s">
        <v>170</v>
      </c>
      <c r="CR2" s="25" t="s">
        <v>171</v>
      </c>
      <c r="CS2" s="25" t="s">
        <v>172</v>
      </c>
      <c r="CT2" s="25" t="s">
        <v>173</v>
      </c>
      <c r="CU2" s="25" t="s">
        <v>174</v>
      </c>
      <c r="CV2" s="25" t="s">
        <v>175</v>
      </c>
      <c r="CW2" s="25" t="s">
        <v>176</v>
      </c>
      <c r="CX2" s="25" t="s">
        <v>177</v>
      </c>
      <c r="CY2" s="25" t="s">
        <v>178</v>
      </c>
      <c r="CZ2" s="25" t="s">
        <v>179</v>
      </c>
      <c r="DA2" s="25" t="s">
        <v>180</v>
      </c>
      <c r="DB2" s="25" t="s">
        <v>181</v>
      </c>
      <c r="DC2" s="25" t="s">
        <v>182</v>
      </c>
      <c r="DD2" s="25" t="s">
        <v>183</v>
      </c>
      <c r="DE2" s="25" t="s">
        <v>184</v>
      </c>
      <c r="DF2" s="25" t="s">
        <v>185</v>
      </c>
      <c r="DG2" s="25" t="s">
        <v>186</v>
      </c>
      <c r="DH2" s="25" t="s">
        <v>187</v>
      </c>
      <c r="DI2" s="25" t="s">
        <v>188</v>
      </c>
      <c r="DJ2" s="25" t="s">
        <v>189</v>
      </c>
      <c r="DK2" s="25" t="s">
        <v>190</v>
      </c>
      <c r="DL2" s="25" t="s">
        <v>191</v>
      </c>
      <c r="DM2" s="25" t="s">
        <v>192</v>
      </c>
      <c r="DN2" s="25" t="s">
        <v>193</v>
      </c>
      <c r="DO2" s="25" t="s">
        <v>194</v>
      </c>
      <c r="DP2" s="25" t="s">
        <v>195</v>
      </c>
      <c r="DQ2" s="25" t="s">
        <v>196</v>
      </c>
      <c r="DR2" s="25" t="s">
        <v>197</v>
      </c>
      <c r="DS2" s="25" t="s">
        <v>198</v>
      </c>
      <c r="DT2" s="25" t="s">
        <v>199</v>
      </c>
      <c r="DU2" s="25" t="s">
        <v>200</v>
      </c>
      <c r="DV2" s="25" t="s">
        <v>201</v>
      </c>
      <c r="DW2" s="25" t="s">
        <v>202</v>
      </c>
      <c r="DX2" s="25" t="s">
        <v>203</v>
      </c>
      <c r="DY2" s="25" t="s">
        <v>204</v>
      </c>
      <c r="DZ2" s="25" t="s">
        <v>205</v>
      </c>
      <c r="EA2" s="25" t="s">
        <v>206</v>
      </c>
      <c r="EB2" s="25" t="s">
        <v>207</v>
      </c>
      <c r="EC2" s="25" t="s">
        <v>208</v>
      </c>
      <c r="ED2" s="25" t="s">
        <v>209</v>
      </c>
      <c r="EE2" s="25" t="s">
        <v>210</v>
      </c>
      <c r="EF2" s="25" t="s">
        <v>211</v>
      </c>
      <c r="EG2" s="25" t="s">
        <v>212</v>
      </c>
      <c r="EH2" s="25" t="s">
        <v>213</v>
      </c>
      <c r="EI2" s="25" t="s">
        <v>214</v>
      </c>
      <c r="EJ2" s="25" t="s">
        <v>215</v>
      </c>
      <c r="EK2" s="25" t="s">
        <v>216</v>
      </c>
      <c r="EL2" s="25" t="s">
        <v>217</v>
      </c>
      <c r="EM2" s="25" t="s">
        <v>218</v>
      </c>
      <c r="EN2" s="25" t="s">
        <v>219</v>
      </c>
      <c r="EO2" s="25" t="s">
        <v>220</v>
      </c>
      <c r="EP2" s="25" t="s">
        <v>221</v>
      </c>
      <c r="EQ2" s="25" t="s">
        <v>222</v>
      </c>
      <c r="ER2" s="25" t="s">
        <v>223</v>
      </c>
      <c r="ES2" s="25" t="s">
        <v>224</v>
      </c>
      <c r="ET2" s="25" t="s">
        <v>225</v>
      </c>
      <c r="EU2" s="25" t="s">
        <v>226</v>
      </c>
      <c r="EV2" s="25" t="s">
        <v>227</v>
      </c>
      <c r="EW2" s="25" t="s">
        <v>228</v>
      </c>
      <c r="EX2" s="25" t="s">
        <v>229</v>
      </c>
      <c r="EY2" s="25" t="s">
        <v>230</v>
      </c>
      <c r="EZ2" s="25" t="s">
        <v>231</v>
      </c>
      <c r="FA2" s="25" t="s">
        <v>232</v>
      </c>
      <c r="FB2" s="25" t="s">
        <v>233</v>
      </c>
      <c r="FC2" s="25" t="s">
        <v>234</v>
      </c>
      <c r="FD2" s="25" t="s">
        <v>235</v>
      </c>
      <c r="FE2" s="25" t="s">
        <v>236</v>
      </c>
      <c r="FF2" s="25" t="s">
        <v>237</v>
      </c>
      <c r="FG2" s="25" t="s">
        <v>238</v>
      </c>
      <c r="FH2" s="25" t="s">
        <v>239</v>
      </c>
      <c r="FI2" s="25" t="s">
        <v>240</v>
      </c>
      <c r="FJ2" s="25" t="s">
        <v>241</v>
      </c>
      <c r="FK2" s="25" t="s">
        <v>242</v>
      </c>
      <c r="FL2" s="25" t="s">
        <v>243</v>
      </c>
      <c r="FM2" s="25" t="s">
        <v>244</v>
      </c>
      <c r="FN2" s="25" t="s">
        <v>245</v>
      </c>
      <c r="FO2" s="25" t="s">
        <v>246</v>
      </c>
      <c r="FP2" s="25" t="s">
        <v>247</v>
      </c>
      <c r="FQ2" s="25" t="s">
        <v>248</v>
      </c>
      <c r="FR2" s="25" t="s">
        <v>249</v>
      </c>
      <c r="FS2" s="25" t="s">
        <v>250</v>
      </c>
      <c r="FT2" s="25" t="s">
        <v>251</v>
      </c>
      <c r="FU2" s="25" t="s">
        <v>252</v>
      </c>
      <c r="FV2" s="25" t="s">
        <v>253</v>
      </c>
      <c r="FW2" s="25" t="s">
        <v>254</v>
      </c>
      <c r="FX2" s="25" t="s">
        <v>255</v>
      </c>
      <c r="FY2" s="25" t="s">
        <v>256</v>
      </c>
      <c r="FZ2" s="25" t="s">
        <v>257</v>
      </c>
      <c r="GA2" s="25" t="s">
        <v>258</v>
      </c>
      <c r="GB2" s="25" t="s">
        <v>259</v>
      </c>
      <c r="GC2" s="25" t="s">
        <v>260</v>
      </c>
      <c r="GD2" s="25" t="s">
        <v>261</v>
      </c>
      <c r="GE2" s="25" t="s">
        <v>262</v>
      </c>
      <c r="GF2" s="25" t="s">
        <v>263</v>
      </c>
      <c r="GG2" s="25" t="s">
        <v>264</v>
      </c>
      <c r="GH2" s="25" t="s">
        <v>265</v>
      </c>
      <c r="GI2" s="25" t="s">
        <v>266</v>
      </c>
      <c r="GJ2" s="25" t="s">
        <v>267</v>
      </c>
      <c r="GK2" s="25" t="s">
        <v>268</v>
      </c>
      <c r="GL2" s="25" t="s">
        <v>269</v>
      </c>
      <c r="GM2" s="25" t="s">
        <v>270</v>
      </c>
      <c r="GN2" s="25" t="s">
        <v>271</v>
      </c>
      <c r="GO2" s="25" t="s">
        <v>272</v>
      </c>
      <c r="GP2" s="25" t="s">
        <v>273</v>
      </c>
      <c r="GQ2" s="25" t="s">
        <v>274</v>
      </c>
      <c r="GR2" s="25" t="s">
        <v>275</v>
      </c>
      <c r="GS2" s="25" t="s">
        <v>276</v>
      </c>
      <c r="GT2" s="25" t="s">
        <v>277</v>
      </c>
      <c r="GU2" s="25" t="s">
        <v>278</v>
      </c>
      <c r="GV2" s="25" t="s">
        <v>279</v>
      </c>
      <c r="GW2" s="25" t="s">
        <v>280</v>
      </c>
      <c r="GX2" s="25" t="s">
        <v>281</v>
      </c>
      <c r="GY2" s="25" t="s">
        <v>282</v>
      </c>
      <c r="GZ2" s="25" t="s">
        <v>283</v>
      </c>
      <c r="HA2" s="25" t="s">
        <v>284</v>
      </c>
      <c r="HB2" s="25" t="s">
        <v>285</v>
      </c>
      <c r="HC2" s="25" t="s">
        <v>286</v>
      </c>
      <c r="HD2" s="25" t="s">
        <v>287</v>
      </c>
      <c r="HE2" s="25" t="s">
        <v>288</v>
      </c>
      <c r="HF2" s="25" t="s">
        <v>289</v>
      </c>
      <c r="HG2" s="25" t="s">
        <v>290</v>
      </c>
      <c r="HH2" s="25" t="s">
        <v>291</v>
      </c>
      <c r="HI2" s="25" t="s">
        <v>292</v>
      </c>
      <c r="HJ2" s="25" t="s">
        <v>293</v>
      </c>
      <c r="HK2" s="25" t="s">
        <v>294</v>
      </c>
      <c r="HL2" s="25" t="s">
        <v>295</v>
      </c>
      <c r="HM2" s="25" t="s">
        <v>296</v>
      </c>
      <c r="HN2" s="25" t="s">
        <v>297</v>
      </c>
      <c r="HO2" s="25" t="s">
        <v>298</v>
      </c>
      <c r="HP2" s="25" t="s">
        <v>299</v>
      </c>
      <c r="HQ2" s="25" t="s">
        <v>300</v>
      </c>
      <c r="HR2" s="25" t="s">
        <v>301</v>
      </c>
      <c r="HS2" s="25" t="s">
        <v>302</v>
      </c>
      <c r="HT2" s="25" t="s">
        <v>303</v>
      </c>
      <c r="HU2" s="25" t="s">
        <v>304</v>
      </c>
      <c r="HV2" s="25" t="s">
        <v>305</v>
      </c>
      <c r="HW2" s="25" t="s">
        <v>306</v>
      </c>
      <c r="HX2" s="25" t="s">
        <v>307</v>
      </c>
      <c r="HY2" s="25" t="s">
        <v>308</v>
      </c>
      <c r="HZ2" s="25" t="s">
        <v>309</v>
      </c>
      <c r="IA2" s="25" t="s">
        <v>310</v>
      </c>
      <c r="IB2" s="25" t="s">
        <v>311</v>
      </c>
      <c r="IC2" s="25" t="s">
        <v>312</v>
      </c>
      <c r="ID2" s="25" t="s">
        <v>313</v>
      </c>
      <c r="IE2" s="25" t="s">
        <v>314</v>
      </c>
      <c r="IF2" s="25" t="s">
        <v>315</v>
      </c>
      <c r="IG2" s="25" t="s">
        <v>316</v>
      </c>
      <c r="IH2" s="25" t="s">
        <v>317</v>
      </c>
      <c r="II2" s="25" t="s">
        <v>318</v>
      </c>
      <c r="IJ2" s="25" t="s">
        <v>319</v>
      </c>
      <c r="IK2" s="25" t="s">
        <v>320</v>
      </c>
      <c r="IL2" s="25" t="s">
        <v>321</v>
      </c>
      <c r="IM2" s="25" t="s">
        <v>322</v>
      </c>
      <c r="IN2" s="25" t="s">
        <v>323</v>
      </c>
      <c r="IO2" s="25" t="s">
        <v>324</v>
      </c>
      <c r="IP2" s="25" t="s">
        <v>325</v>
      </c>
      <c r="IQ2" s="25" t="s">
        <v>326</v>
      </c>
      <c r="IR2" s="25" t="s">
        <v>327</v>
      </c>
      <c r="IS2" s="25" t="s">
        <v>328</v>
      </c>
      <c r="IT2" s="25" t="s">
        <v>329</v>
      </c>
      <c r="IU2" s="25" t="s">
        <v>330</v>
      </c>
      <c r="IV2" s="25" t="s">
        <v>331</v>
      </c>
      <c r="IW2" s="25" t="s">
        <v>332</v>
      </c>
      <c r="IX2" s="25" t="s">
        <v>333</v>
      </c>
      <c r="IY2" s="25" t="s">
        <v>334</v>
      </c>
      <c r="IZ2" s="25" t="s">
        <v>335</v>
      </c>
      <c r="JA2" s="25" t="s">
        <v>336</v>
      </c>
      <c r="JB2" s="25" t="s">
        <v>337</v>
      </c>
      <c r="JC2" s="25" t="s">
        <v>338</v>
      </c>
      <c r="JD2" s="25" t="s">
        <v>339</v>
      </c>
      <c r="JE2" s="25" t="s">
        <v>340</v>
      </c>
      <c r="JF2" s="25" t="s">
        <v>341</v>
      </c>
      <c r="JG2" s="25" t="s">
        <v>342</v>
      </c>
      <c r="JH2" s="25" t="s">
        <v>343</v>
      </c>
      <c r="JI2" s="25" t="s">
        <v>344</v>
      </c>
      <c r="JJ2" s="25" t="s">
        <v>345</v>
      </c>
      <c r="JK2" s="25" t="s">
        <v>346</v>
      </c>
      <c r="JL2" s="25" t="s">
        <v>347</v>
      </c>
      <c r="JM2" s="25" t="s">
        <v>348</v>
      </c>
      <c r="JN2" s="25" t="s">
        <v>349</v>
      </c>
      <c r="JO2" s="25" t="s">
        <v>350</v>
      </c>
      <c r="JP2" s="25" t="s">
        <v>351</v>
      </c>
      <c r="JQ2" s="25" t="s">
        <v>352</v>
      </c>
      <c r="JR2" s="25" t="s">
        <v>353</v>
      </c>
      <c r="JS2" s="25" t="s">
        <v>354</v>
      </c>
      <c r="JT2" s="25" t="s">
        <v>355</v>
      </c>
      <c r="JU2" s="25" t="s">
        <v>356</v>
      </c>
      <c r="JV2" s="25" t="s">
        <v>357</v>
      </c>
      <c r="JW2" s="25" t="s">
        <v>358</v>
      </c>
      <c r="JX2" s="25" t="s">
        <v>359</v>
      </c>
      <c r="JY2" s="25" t="s">
        <v>360</v>
      </c>
      <c r="JZ2" s="25" t="s">
        <v>361</v>
      </c>
      <c r="KA2" s="25" t="s">
        <v>362</v>
      </c>
      <c r="KB2" s="25" t="s">
        <v>363</v>
      </c>
      <c r="KC2" s="25" t="s">
        <v>364</v>
      </c>
      <c r="KD2" s="25" t="s">
        <v>365</v>
      </c>
      <c r="KE2" s="25" t="s">
        <v>366</v>
      </c>
      <c r="KF2" s="25" t="s">
        <v>367</v>
      </c>
      <c r="KG2" s="25" t="s">
        <v>368</v>
      </c>
      <c r="KH2" s="25" t="s">
        <v>369</v>
      </c>
      <c r="KI2" s="25" t="s">
        <v>370</v>
      </c>
      <c r="KJ2" s="25" t="s">
        <v>371</v>
      </c>
      <c r="KK2" s="25" t="s">
        <v>372</v>
      </c>
      <c r="KL2" s="25" t="s">
        <v>373</v>
      </c>
      <c r="KM2" s="25" t="s">
        <v>374</v>
      </c>
      <c r="KN2" s="25" t="s">
        <v>375</v>
      </c>
      <c r="KO2" s="25" t="s">
        <v>376</v>
      </c>
      <c r="KP2" s="25" t="s">
        <v>377</v>
      </c>
      <c r="KQ2" s="25" t="s">
        <v>378</v>
      </c>
      <c r="KR2" s="25" t="s">
        <v>379</v>
      </c>
      <c r="KS2" s="25" t="s">
        <v>380</v>
      </c>
      <c r="KT2" s="25" t="s">
        <v>381</v>
      </c>
      <c r="KU2" s="25" t="s">
        <v>382</v>
      </c>
      <c r="KV2" s="25" t="s">
        <v>383</v>
      </c>
      <c r="KW2" s="25" t="s">
        <v>384</v>
      </c>
      <c r="KX2" s="25" t="s">
        <v>385</v>
      </c>
      <c r="KY2" s="25" t="s">
        <v>386</v>
      </c>
      <c r="KZ2" s="25" t="s">
        <v>387</v>
      </c>
      <c r="LA2" s="25" t="s">
        <v>388</v>
      </c>
      <c r="LB2" s="25" t="s">
        <v>389</v>
      </c>
      <c r="LC2" s="25" t="s">
        <v>390</v>
      </c>
      <c r="LD2" s="25" t="s">
        <v>391</v>
      </c>
      <c r="LE2" s="25" t="s">
        <v>392</v>
      </c>
      <c r="LF2" s="25" t="s">
        <v>393</v>
      </c>
      <c r="LG2" s="25" t="s">
        <v>394</v>
      </c>
      <c r="LH2" s="25" t="s">
        <v>395</v>
      </c>
      <c r="LI2" s="25" t="s">
        <v>396</v>
      </c>
      <c r="LJ2" s="25" t="s">
        <v>397</v>
      </c>
      <c r="LK2" s="25" t="s">
        <v>398</v>
      </c>
      <c r="LL2" s="25" t="s">
        <v>399</v>
      </c>
      <c r="LM2" s="25" t="s">
        <v>400</v>
      </c>
      <c r="LN2" s="25" t="s">
        <v>401</v>
      </c>
      <c r="LO2" s="25" t="s">
        <v>402</v>
      </c>
      <c r="LP2" s="25" t="s">
        <v>403</v>
      </c>
      <c r="LQ2" s="25" t="s">
        <v>404</v>
      </c>
      <c r="LR2" s="25" t="s">
        <v>405</v>
      </c>
      <c r="LS2" s="25" t="s">
        <v>406</v>
      </c>
      <c r="LT2" s="25" t="s">
        <v>407</v>
      </c>
      <c r="LU2" s="25" t="s">
        <v>408</v>
      </c>
      <c r="LV2" s="25" t="s">
        <v>409</v>
      </c>
      <c r="LW2" s="25" t="s">
        <v>410</v>
      </c>
      <c r="LX2" s="25" t="s">
        <v>411</v>
      </c>
      <c r="LY2" s="25" t="s">
        <v>412</v>
      </c>
      <c r="LZ2" s="25" t="s">
        <v>413</v>
      </c>
      <c r="MA2" s="25" t="s">
        <v>414</v>
      </c>
      <c r="MB2" s="25" t="s">
        <v>415</v>
      </c>
      <c r="MC2" s="25" t="s">
        <v>416</v>
      </c>
      <c r="MD2" s="25" t="s">
        <v>417</v>
      </c>
      <c r="ME2" s="25" t="s">
        <v>418</v>
      </c>
      <c r="MF2" s="25" t="s">
        <v>419</v>
      </c>
      <c r="MG2" s="25" t="s">
        <v>420</v>
      </c>
      <c r="MH2" s="25" t="s">
        <v>421</v>
      </c>
      <c r="MI2" s="25" t="s">
        <v>422</v>
      </c>
      <c r="MJ2" s="25" t="s">
        <v>423</v>
      </c>
      <c r="MK2" s="25" t="s">
        <v>424</v>
      </c>
      <c r="ML2" s="25" t="s">
        <v>425</v>
      </c>
      <c r="MM2" s="25" t="s">
        <v>426</v>
      </c>
      <c r="MN2" s="25" t="s">
        <v>427</v>
      </c>
      <c r="MO2" s="25" t="s">
        <v>428</v>
      </c>
      <c r="MP2" s="25" t="s">
        <v>429</v>
      </c>
      <c r="MQ2" s="25" t="s">
        <v>430</v>
      </c>
      <c r="MR2" s="25" t="s">
        <v>431</v>
      </c>
      <c r="MS2" s="25" t="s">
        <v>432</v>
      </c>
      <c r="MT2" s="25" t="s">
        <v>433</v>
      </c>
      <c r="MU2" s="25" t="s">
        <v>434</v>
      </c>
      <c r="MV2" s="25" t="s">
        <v>435</v>
      </c>
      <c r="MW2" s="25" t="s">
        <v>436</v>
      </c>
      <c r="MX2" s="25" t="s">
        <v>437</v>
      </c>
      <c r="MY2" s="25" t="s">
        <v>438</v>
      </c>
      <c r="MZ2" s="25" t="s">
        <v>439</v>
      </c>
      <c r="NA2" s="25" t="s">
        <v>440</v>
      </c>
      <c r="NB2" s="25" t="s">
        <v>441</v>
      </c>
      <c r="NC2" s="25" t="s">
        <v>442</v>
      </c>
      <c r="ND2" s="25" t="s">
        <v>443</v>
      </c>
      <c r="NE2" s="25" t="s">
        <v>444</v>
      </c>
      <c r="NF2" s="25" t="s">
        <v>445</v>
      </c>
      <c r="NG2" s="25" t="s">
        <v>446</v>
      </c>
      <c r="NH2" s="25" t="s">
        <v>447</v>
      </c>
      <c r="NI2" s="25" t="s">
        <v>448</v>
      </c>
      <c r="NJ2" s="25" t="s">
        <v>449</v>
      </c>
      <c r="NK2" s="25" t="s">
        <v>450</v>
      </c>
      <c r="NL2" s="25" t="s">
        <v>451</v>
      </c>
      <c r="NM2" s="25" t="s">
        <v>452</v>
      </c>
      <c r="NN2" s="25" t="s">
        <v>453</v>
      </c>
      <c r="NO2" s="25" t="s">
        <v>454</v>
      </c>
      <c r="NP2" s="25" t="s">
        <v>455</v>
      </c>
      <c r="NQ2" s="25" t="s">
        <v>456</v>
      </c>
      <c r="NR2" s="25" t="s">
        <v>457</v>
      </c>
      <c r="NS2" s="25" t="s">
        <v>458</v>
      </c>
      <c r="NT2" s="25" t="s">
        <v>459</v>
      </c>
      <c r="NU2" s="25" t="s">
        <v>460</v>
      </c>
      <c r="NV2" s="25" t="s">
        <v>461</v>
      </c>
      <c r="NW2" s="25" t="s">
        <v>462</v>
      </c>
      <c r="NX2" s="25" t="s">
        <v>463</v>
      </c>
      <c r="NY2" s="25" t="s">
        <v>464</v>
      </c>
      <c r="NZ2" s="25" t="s">
        <v>465</v>
      </c>
      <c r="OA2" s="25" t="s">
        <v>466</v>
      </c>
      <c r="OB2" s="25" t="s">
        <v>467</v>
      </c>
      <c r="OC2" s="25" t="s">
        <v>468</v>
      </c>
      <c r="OD2" s="25" t="s">
        <v>469</v>
      </c>
      <c r="OE2" s="25" t="s">
        <v>470</v>
      </c>
      <c r="OF2" s="25" t="s">
        <v>471</v>
      </c>
      <c r="OG2" s="25" t="s">
        <v>472</v>
      </c>
      <c r="OH2" s="25" t="s">
        <v>473</v>
      </c>
      <c r="OI2" s="25" t="s">
        <v>474</v>
      </c>
      <c r="OJ2" s="25" t="s">
        <v>475</v>
      </c>
      <c r="OK2" s="25" t="s">
        <v>476</v>
      </c>
      <c r="OL2" s="25" t="s">
        <v>477</v>
      </c>
      <c r="OM2" s="25" t="s">
        <v>478</v>
      </c>
      <c r="ON2" s="25" t="s">
        <v>479</v>
      </c>
      <c r="OO2" s="25" t="s">
        <v>480</v>
      </c>
      <c r="OP2" s="25" t="s">
        <v>481</v>
      </c>
      <c r="OQ2" s="25" t="s">
        <v>482</v>
      </c>
      <c r="OR2" s="25" t="s">
        <v>483</v>
      </c>
      <c r="OS2" s="25" t="s">
        <v>484</v>
      </c>
      <c r="OT2" s="25" t="s">
        <v>485</v>
      </c>
      <c r="OU2" s="25" t="s">
        <v>486</v>
      </c>
      <c r="OV2" s="25" t="s">
        <v>487</v>
      </c>
      <c r="OW2" s="25" t="s">
        <v>488</v>
      </c>
      <c r="OX2" s="25" t="s">
        <v>489</v>
      </c>
      <c r="OY2" s="25" t="s">
        <v>490</v>
      </c>
      <c r="OZ2" s="25" t="s">
        <v>491</v>
      </c>
      <c r="PA2" s="25" t="s">
        <v>492</v>
      </c>
      <c r="PB2" s="25" t="s">
        <v>493</v>
      </c>
      <c r="PC2" s="25" t="s">
        <v>494</v>
      </c>
      <c r="PD2" s="25" t="s">
        <v>495</v>
      </c>
      <c r="PE2" s="25" t="s">
        <v>496</v>
      </c>
      <c r="PF2" s="25" t="s">
        <v>497</v>
      </c>
      <c r="PG2" s="25" t="s">
        <v>498</v>
      </c>
      <c r="PH2" s="25" t="s">
        <v>499</v>
      </c>
      <c r="PI2" s="25" t="s">
        <v>500</v>
      </c>
      <c r="PJ2" s="25" t="s">
        <v>501</v>
      </c>
      <c r="PK2" s="25" t="s">
        <v>502</v>
      </c>
      <c r="PL2" s="25" t="s">
        <v>503</v>
      </c>
      <c r="PM2" s="25" t="s">
        <v>504</v>
      </c>
      <c r="PN2" s="25" t="s">
        <v>505</v>
      </c>
      <c r="PO2" s="25" t="s">
        <v>506</v>
      </c>
      <c r="PP2" s="25" t="s">
        <v>507</v>
      </c>
      <c r="PQ2" s="25" t="s">
        <v>508</v>
      </c>
      <c r="PR2" s="25" t="s">
        <v>509</v>
      </c>
      <c r="PS2" s="25" t="s">
        <v>510</v>
      </c>
      <c r="PT2" s="25" t="s">
        <v>511</v>
      </c>
      <c r="PU2" s="25" t="s">
        <v>512</v>
      </c>
      <c r="PV2" s="25" t="s">
        <v>513</v>
      </c>
      <c r="PW2" s="25" t="s">
        <v>514</v>
      </c>
      <c r="PX2" s="25" t="s">
        <v>515</v>
      </c>
      <c r="PY2" s="25" t="s">
        <v>516</v>
      </c>
      <c r="PZ2" s="25" t="s">
        <v>517</v>
      </c>
      <c r="QA2" s="25" t="s">
        <v>518</v>
      </c>
      <c r="QB2" s="25" t="s">
        <v>519</v>
      </c>
      <c r="QC2" s="25" t="s">
        <v>520</v>
      </c>
      <c r="QD2" s="25" t="s">
        <v>521</v>
      </c>
      <c r="QE2" s="25" t="s">
        <v>522</v>
      </c>
      <c r="QF2" s="25" t="s">
        <v>523</v>
      </c>
      <c r="QG2" s="25" t="s">
        <v>524</v>
      </c>
      <c r="QH2" s="25" t="s">
        <v>525</v>
      </c>
      <c r="QI2" s="25" t="s">
        <v>526</v>
      </c>
      <c r="QJ2" s="25" t="s">
        <v>527</v>
      </c>
      <c r="QK2" s="25" t="s">
        <v>528</v>
      </c>
      <c r="QL2" s="25" t="s">
        <v>529</v>
      </c>
      <c r="QM2" s="25" t="s">
        <v>530</v>
      </c>
      <c r="QN2" s="25" t="s">
        <v>531</v>
      </c>
      <c r="QO2" s="25" t="s">
        <v>532</v>
      </c>
      <c r="QP2" s="25" t="s">
        <v>533</v>
      </c>
      <c r="QQ2" s="25" t="s">
        <v>534</v>
      </c>
      <c r="QR2" s="25" t="s">
        <v>535</v>
      </c>
      <c r="QS2" s="25" t="s">
        <v>536</v>
      </c>
      <c r="QT2" s="25" t="s">
        <v>537</v>
      </c>
      <c r="QU2" s="25" t="s">
        <v>538</v>
      </c>
      <c r="QV2" s="25" t="s">
        <v>539</v>
      </c>
      <c r="QW2" s="25" t="s">
        <v>540</v>
      </c>
      <c r="QX2" s="25" t="s">
        <v>541</v>
      </c>
      <c r="QY2" s="25" t="s">
        <v>542</v>
      </c>
      <c r="QZ2" s="25" t="s">
        <v>543</v>
      </c>
      <c r="RA2" s="25" t="s">
        <v>544</v>
      </c>
      <c r="RB2" s="25" t="s">
        <v>545</v>
      </c>
      <c r="RC2" s="25" t="s">
        <v>546</v>
      </c>
      <c r="RD2" s="25" t="s">
        <v>547</v>
      </c>
      <c r="RE2" s="25" t="s">
        <v>548</v>
      </c>
      <c r="RF2" s="25" t="s">
        <v>549</v>
      </c>
      <c r="RG2" s="25" t="s">
        <v>550</v>
      </c>
      <c r="RH2" s="25" t="s">
        <v>551</v>
      </c>
      <c r="RI2" s="25" t="s">
        <v>552</v>
      </c>
      <c r="RJ2" s="25" t="s">
        <v>553</v>
      </c>
      <c r="RK2" s="25" t="s">
        <v>554</v>
      </c>
      <c r="RL2" s="25" t="s">
        <v>555</v>
      </c>
      <c r="RM2" s="25" t="s">
        <v>556</v>
      </c>
      <c r="RN2" s="25" t="s">
        <v>557</v>
      </c>
      <c r="RO2" s="25" t="s">
        <v>558</v>
      </c>
      <c r="RP2" s="25" t="s">
        <v>559</v>
      </c>
      <c r="RQ2" s="25" t="s">
        <v>560</v>
      </c>
      <c r="RR2" s="25" t="s">
        <v>561</v>
      </c>
      <c r="RS2" s="25" t="s">
        <v>562</v>
      </c>
      <c r="RT2" s="25" t="s">
        <v>563</v>
      </c>
      <c r="RU2" s="25" t="s">
        <v>564</v>
      </c>
      <c r="RV2" s="25" t="s">
        <v>565</v>
      </c>
      <c r="RW2" s="25" t="s">
        <v>566</v>
      </c>
      <c r="RX2" s="25" t="s">
        <v>567</v>
      </c>
      <c r="RY2" s="25" t="s">
        <v>568</v>
      </c>
      <c r="RZ2" s="25" t="s">
        <v>569</v>
      </c>
      <c r="SA2" s="25" t="s">
        <v>570</v>
      </c>
      <c r="SB2" s="25" t="s">
        <v>571</v>
      </c>
      <c r="SC2" s="25" t="s">
        <v>572</v>
      </c>
      <c r="SD2" s="25" t="s">
        <v>573</v>
      </c>
      <c r="SE2" s="25" t="s">
        <v>574</v>
      </c>
      <c r="SF2" s="25" t="s">
        <v>575</v>
      </c>
      <c r="SG2" s="25" t="s">
        <v>576</v>
      </c>
      <c r="SH2" s="25" t="s">
        <v>577</v>
      </c>
      <c r="SI2" s="25" t="s">
        <v>578</v>
      </c>
      <c r="SJ2" s="25" t="s">
        <v>579</v>
      </c>
      <c r="SK2" s="25" t="s">
        <v>580</v>
      </c>
      <c r="SL2" s="25" t="s">
        <v>581</v>
      </c>
      <c r="SM2" s="25" t="s">
        <v>582</v>
      </c>
      <c r="SN2" s="25" t="s">
        <v>583</v>
      </c>
      <c r="SO2" s="25" t="s">
        <v>584</v>
      </c>
      <c r="SP2" s="25" t="s">
        <v>585</v>
      </c>
      <c r="SQ2" s="25" t="s">
        <v>586</v>
      </c>
      <c r="SR2" s="25" t="s">
        <v>587</v>
      </c>
      <c r="SS2" s="25" t="s">
        <v>588</v>
      </c>
      <c r="ST2" s="25" t="s">
        <v>589</v>
      </c>
      <c r="SU2" s="25" t="s">
        <v>590</v>
      </c>
      <c r="SV2" s="25" t="s">
        <v>591</v>
      </c>
      <c r="SW2" s="25" t="s">
        <v>592</v>
      </c>
      <c r="SX2" s="25" t="s">
        <v>593</v>
      </c>
      <c r="SY2" s="25" t="s">
        <v>594</v>
      </c>
      <c r="SZ2" s="25" t="s">
        <v>595</v>
      </c>
      <c r="TA2" s="25" t="s">
        <v>596</v>
      </c>
      <c r="TB2" s="25" t="s">
        <v>597</v>
      </c>
      <c r="TC2" s="25" t="s">
        <v>598</v>
      </c>
      <c r="TD2" s="25" t="s">
        <v>599</v>
      </c>
      <c r="TE2" s="25" t="s">
        <v>600</v>
      </c>
      <c r="TF2" s="25" t="s">
        <v>601</v>
      </c>
      <c r="TG2" s="25" t="s">
        <v>602</v>
      </c>
      <c r="TH2" s="25" t="s">
        <v>603</v>
      </c>
      <c r="TI2" s="25" t="s">
        <v>604</v>
      </c>
      <c r="TJ2" s="25" t="s">
        <v>605</v>
      </c>
      <c r="TK2" s="25" t="s">
        <v>606</v>
      </c>
      <c r="TL2" s="25" t="s">
        <v>607</v>
      </c>
      <c r="TM2" s="25" t="s">
        <v>608</v>
      </c>
      <c r="TN2" s="25" t="s">
        <v>609</v>
      </c>
      <c r="TO2" s="25" t="s">
        <v>610</v>
      </c>
      <c r="TP2" s="25" t="s">
        <v>611</v>
      </c>
      <c r="TQ2" s="25" t="s">
        <v>612</v>
      </c>
      <c r="TR2" s="25" t="s">
        <v>613</v>
      </c>
      <c r="TS2" s="25" t="s">
        <v>614</v>
      </c>
      <c r="TT2" s="25" t="s">
        <v>615</v>
      </c>
      <c r="TU2" s="25" t="s">
        <v>616</v>
      </c>
      <c r="TV2" s="25" t="s">
        <v>617</v>
      </c>
      <c r="TW2" s="25" t="s">
        <v>618</v>
      </c>
      <c r="TX2" s="25" t="s">
        <v>619</v>
      </c>
      <c r="TY2" s="25" t="s">
        <v>620</v>
      </c>
      <c r="TZ2" s="25" t="s">
        <v>621</v>
      </c>
      <c r="UA2" s="25" t="s">
        <v>622</v>
      </c>
      <c r="UB2" s="25" t="s">
        <v>623</v>
      </c>
      <c r="UC2" s="25" t="s">
        <v>624</v>
      </c>
      <c r="UD2" s="25" t="s">
        <v>625</v>
      </c>
      <c r="UE2" s="25" t="s">
        <v>626</v>
      </c>
      <c r="UF2" s="25" t="s">
        <v>627</v>
      </c>
      <c r="UG2" s="25" t="s">
        <v>628</v>
      </c>
      <c r="UH2" s="25" t="s">
        <v>629</v>
      </c>
      <c r="UI2" s="25" t="s">
        <v>630</v>
      </c>
      <c r="UJ2" s="25" t="s">
        <v>631</v>
      </c>
      <c r="UK2" s="25" t="s">
        <v>632</v>
      </c>
      <c r="UL2" s="25" t="s">
        <v>633</v>
      </c>
      <c r="UM2" s="25" t="s">
        <v>634</v>
      </c>
      <c r="UN2" s="25" t="s">
        <v>635</v>
      </c>
      <c r="UO2" s="25" t="s">
        <v>636</v>
      </c>
      <c r="UP2" s="25" t="s">
        <v>637</v>
      </c>
      <c r="UQ2" s="25" t="s">
        <v>638</v>
      </c>
      <c r="UR2" s="25" t="s">
        <v>639</v>
      </c>
      <c r="US2" s="25" t="s">
        <v>640</v>
      </c>
      <c r="UT2" s="25" t="s">
        <v>641</v>
      </c>
      <c r="UU2" s="25" t="s">
        <v>642</v>
      </c>
      <c r="UV2" s="25" t="s">
        <v>643</v>
      </c>
      <c r="UW2" s="25" t="s">
        <v>644</v>
      </c>
      <c r="UX2" s="25" t="s">
        <v>645</v>
      </c>
      <c r="UY2" s="25" t="s">
        <v>646</v>
      </c>
      <c r="UZ2" s="25" t="s">
        <v>647</v>
      </c>
      <c r="VA2" s="25" t="s">
        <v>648</v>
      </c>
      <c r="VB2" s="25" t="s">
        <v>649</v>
      </c>
      <c r="VC2" s="25" t="s">
        <v>650</v>
      </c>
      <c r="VD2" s="25" t="s">
        <v>651</v>
      </c>
      <c r="VE2" s="25" t="s">
        <v>652</v>
      </c>
      <c r="VF2" s="25" t="s">
        <v>653</v>
      </c>
      <c r="VG2" s="25" t="s">
        <v>654</v>
      </c>
      <c r="VH2" s="25" t="s">
        <v>655</v>
      </c>
      <c r="VI2" s="25" t="s">
        <v>656</v>
      </c>
      <c r="VJ2" s="25" t="s">
        <v>657</v>
      </c>
      <c r="VK2" s="25" t="s">
        <v>658</v>
      </c>
      <c r="VL2" s="25" t="s">
        <v>659</v>
      </c>
      <c r="VM2" s="25" t="s">
        <v>660</v>
      </c>
      <c r="VN2" s="25" t="s">
        <v>661</v>
      </c>
      <c r="VO2" s="25" t="s">
        <v>662</v>
      </c>
      <c r="VP2" s="25" t="s">
        <v>663</v>
      </c>
      <c r="VQ2" s="25" t="s">
        <v>664</v>
      </c>
      <c r="VR2" s="25" t="s">
        <v>665</v>
      </c>
      <c r="VS2" s="25" t="s">
        <v>666</v>
      </c>
      <c r="VT2" s="25" t="s">
        <v>667</v>
      </c>
      <c r="VU2" s="25" t="s">
        <v>668</v>
      </c>
      <c r="VV2" s="25" t="s">
        <v>669</v>
      </c>
      <c r="VW2" s="25" t="s">
        <v>670</v>
      </c>
      <c r="VX2" s="25" t="s">
        <v>671</v>
      </c>
      <c r="VY2" s="25" t="s">
        <v>672</v>
      </c>
      <c r="VZ2" s="25" t="s">
        <v>673</v>
      </c>
      <c r="WA2" s="25" t="s">
        <v>674</v>
      </c>
      <c r="WB2" s="25" t="s">
        <v>675</v>
      </c>
      <c r="WC2" s="25" t="s">
        <v>676</v>
      </c>
      <c r="WD2" s="25" t="s">
        <v>677</v>
      </c>
      <c r="WE2" s="25" t="s">
        <v>678</v>
      </c>
      <c r="WF2" s="25" t="s">
        <v>679</v>
      </c>
      <c r="WG2" s="25" t="s">
        <v>680</v>
      </c>
      <c r="WH2" s="25" t="s">
        <v>681</v>
      </c>
      <c r="WI2" s="25" t="s">
        <v>682</v>
      </c>
      <c r="WJ2" s="25" t="s">
        <v>683</v>
      </c>
      <c r="WK2" s="25" t="s">
        <v>684</v>
      </c>
      <c r="WL2" s="25" t="s">
        <v>685</v>
      </c>
      <c r="WM2" s="25" t="s">
        <v>686</v>
      </c>
      <c r="WN2" s="25" t="s">
        <v>687</v>
      </c>
      <c r="WO2" s="25" t="s">
        <v>688</v>
      </c>
      <c r="WP2" s="25" t="s">
        <v>689</v>
      </c>
      <c r="WQ2" s="25" t="s">
        <v>690</v>
      </c>
      <c r="WR2" s="25" t="s">
        <v>691</v>
      </c>
      <c r="WS2" s="25" t="s">
        <v>692</v>
      </c>
      <c r="WT2" s="25" t="s">
        <v>693</v>
      </c>
      <c r="WU2" s="25" t="s">
        <v>694</v>
      </c>
      <c r="WV2" s="25" t="s">
        <v>695</v>
      </c>
      <c r="WW2" s="25" t="s">
        <v>696</v>
      </c>
      <c r="WX2" s="25" t="s">
        <v>697</v>
      </c>
      <c r="WY2" s="25" t="s">
        <v>698</v>
      </c>
      <c r="WZ2" s="25" t="s">
        <v>699</v>
      </c>
      <c r="XA2" s="25" t="s">
        <v>700</v>
      </c>
      <c r="XB2" s="25" t="s">
        <v>701</v>
      </c>
      <c r="XC2" s="25" t="s">
        <v>702</v>
      </c>
      <c r="XD2" s="25" t="s">
        <v>703</v>
      </c>
      <c r="XE2" s="25" t="s">
        <v>704</v>
      </c>
      <c r="XF2" s="25" t="s">
        <v>705</v>
      </c>
      <c r="XG2" s="25" t="s">
        <v>706</v>
      </c>
      <c r="XH2" s="25" t="s">
        <v>707</v>
      </c>
      <c r="XI2" s="25" t="s">
        <v>708</v>
      </c>
      <c r="XJ2" s="25" t="s">
        <v>709</v>
      </c>
      <c r="XK2" s="25" t="s">
        <v>710</v>
      </c>
      <c r="XL2" s="25" t="s">
        <v>711</v>
      </c>
      <c r="XM2" s="25" t="s">
        <v>712</v>
      </c>
      <c r="XN2" s="25" t="s">
        <v>713</v>
      </c>
      <c r="XO2" s="25" t="s">
        <v>714</v>
      </c>
      <c r="XP2" s="25" t="s">
        <v>715</v>
      </c>
      <c r="XQ2" s="25" t="s">
        <v>716</v>
      </c>
      <c r="XR2" s="25" t="s">
        <v>717</v>
      </c>
      <c r="XS2" s="25" t="s">
        <v>718</v>
      </c>
      <c r="XT2" s="25" t="s">
        <v>719</v>
      </c>
      <c r="XU2" s="25" t="s">
        <v>720</v>
      </c>
      <c r="XV2" s="25" t="s">
        <v>721</v>
      </c>
      <c r="XW2" s="25" t="s">
        <v>722</v>
      </c>
      <c r="XX2" s="25" t="s">
        <v>723</v>
      </c>
      <c r="XY2" s="25" t="s">
        <v>724</v>
      </c>
      <c r="XZ2" s="25" t="s">
        <v>725</v>
      </c>
      <c r="YA2" s="25" t="s">
        <v>726</v>
      </c>
      <c r="YB2" s="25" t="s">
        <v>727</v>
      </c>
      <c r="YC2" s="25" t="s">
        <v>728</v>
      </c>
      <c r="YD2" s="25" t="s">
        <v>729</v>
      </c>
      <c r="YE2" s="25" t="s">
        <v>730</v>
      </c>
      <c r="YF2" s="25" t="s">
        <v>731</v>
      </c>
      <c r="YG2" s="25" t="s">
        <v>732</v>
      </c>
      <c r="YH2" s="25" t="s">
        <v>733</v>
      </c>
      <c r="YI2" s="25" t="s">
        <v>734</v>
      </c>
      <c r="YJ2" s="25" t="s">
        <v>735</v>
      </c>
      <c r="YK2" s="25" t="s">
        <v>736</v>
      </c>
      <c r="YL2" s="25" t="s">
        <v>737</v>
      </c>
      <c r="YM2" s="25" t="s">
        <v>738</v>
      </c>
      <c r="YN2" s="25" t="s">
        <v>739</v>
      </c>
      <c r="YO2" s="25" t="s">
        <v>740</v>
      </c>
      <c r="YP2" s="25" t="s">
        <v>741</v>
      </c>
      <c r="YQ2" s="25" t="s">
        <v>742</v>
      </c>
      <c r="YR2" s="25" t="s">
        <v>743</v>
      </c>
      <c r="YS2" s="25" t="s">
        <v>744</v>
      </c>
      <c r="YT2" s="25" t="s">
        <v>745</v>
      </c>
      <c r="YU2" s="25" t="s">
        <v>746</v>
      </c>
      <c r="YV2" s="25" t="s">
        <v>747</v>
      </c>
      <c r="YW2" s="25" t="s">
        <v>748</v>
      </c>
      <c r="YX2" s="25" t="s">
        <v>749</v>
      </c>
      <c r="YY2" s="25" t="s">
        <v>750</v>
      </c>
      <c r="YZ2" s="25" t="s">
        <v>751</v>
      </c>
      <c r="ZA2" s="25" t="s">
        <v>752</v>
      </c>
      <c r="ZB2" s="25" t="s">
        <v>753</v>
      </c>
      <c r="ZC2" s="25" t="s">
        <v>754</v>
      </c>
      <c r="ZD2" s="25" t="s">
        <v>755</v>
      </c>
      <c r="ZE2" s="25" t="s">
        <v>756</v>
      </c>
      <c r="ZF2" s="25" t="s">
        <v>757</v>
      </c>
      <c r="ZG2" s="25" t="s">
        <v>758</v>
      </c>
      <c r="ZH2" s="25" t="s">
        <v>759</v>
      </c>
      <c r="ZI2" s="25" t="s">
        <v>760</v>
      </c>
      <c r="ZJ2" s="25" t="s">
        <v>761</v>
      </c>
      <c r="ZK2" s="25" t="s">
        <v>762</v>
      </c>
      <c r="ZL2" s="25" t="s">
        <v>763</v>
      </c>
      <c r="ZM2" s="25" t="s">
        <v>764</v>
      </c>
      <c r="ZN2" s="25" t="s">
        <v>765</v>
      </c>
      <c r="ZO2" s="25" t="s">
        <v>766</v>
      </c>
      <c r="ZP2" s="25" t="s">
        <v>767</v>
      </c>
      <c r="ZQ2" s="25" t="s">
        <v>768</v>
      </c>
      <c r="ZR2" s="25" t="s">
        <v>769</v>
      </c>
      <c r="ZS2" s="25" t="s">
        <v>770</v>
      </c>
      <c r="ZT2" s="25" t="s">
        <v>771</v>
      </c>
      <c r="ZU2" s="25" t="s">
        <v>772</v>
      </c>
      <c r="ZV2" s="25" t="s">
        <v>773</v>
      </c>
      <c r="ZW2" s="25" t="s">
        <v>774</v>
      </c>
      <c r="ZX2" s="25" t="s">
        <v>775</v>
      </c>
      <c r="ZY2" s="25" t="s">
        <v>776</v>
      </c>
      <c r="ZZ2" s="25" t="s">
        <v>777</v>
      </c>
      <c r="AAA2" s="25" t="s">
        <v>778</v>
      </c>
      <c r="AAB2" s="25" t="s">
        <v>779</v>
      </c>
      <c r="AAC2" s="25" t="s">
        <v>780</v>
      </c>
      <c r="AAD2" s="25" t="s">
        <v>781</v>
      </c>
      <c r="AAE2" s="25" t="s">
        <v>782</v>
      </c>
      <c r="AAF2" s="25" t="s">
        <v>783</v>
      </c>
      <c r="AAG2" s="25" t="s">
        <v>784</v>
      </c>
      <c r="AAH2" s="25" t="s">
        <v>785</v>
      </c>
      <c r="AAI2" s="25" t="s">
        <v>786</v>
      </c>
      <c r="AAJ2" s="25" t="s">
        <v>787</v>
      </c>
      <c r="AAK2" s="25" t="s">
        <v>788</v>
      </c>
      <c r="AAL2" s="25" t="s">
        <v>789</v>
      </c>
      <c r="AAM2" s="25" t="s">
        <v>790</v>
      </c>
      <c r="AAN2" s="25" t="s">
        <v>791</v>
      </c>
      <c r="AAO2" s="25" t="s">
        <v>792</v>
      </c>
      <c r="AAP2" s="25" t="s">
        <v>793</v>
      </c>
      <c r="AAQ2" s="25" t="s">
        <v>794</v>
      </c>
      <c r="AAR2" s="25" t="s">
        <v>795</v>
      </c>
      <c r="AAS2" s="25" t="s">
        <v>796</v>
      </c>
      <c r="AAT2" s="25" t="s">
        <v>797</v>
      </c>
      <c r="AAU2" s="25" t="s">
        <v>798</v>
      </c>
      <c r="AAV2" s="25" t="s">
        <v>799</v>
      </c>
      <c r="AAW2" s="25" t="s">
        <v>800</v>
      </c>
      <c r="AAX2" s="25" t="s">
        <v>801</v>
      </c>
      <c r="AAY2" s="25" t="s">
        <v>802</v>
      </c>
      <c r="AAZ2" s="25" t="s">
        <v>803</v>
      </c>
      <c r="ABA2" s="25" t="s">
        <v>804</v>
      </c>
      <c r="ABB2" s="25" t="s">
        <v>805</v>
      </c>
      <c r="ABC2" s="25" t="s">
        <v>806</v>
      </c>
      <c r="ABD2" s="25" t="s">
        <v>807</v>
      </c>
      <c r="ABE2" s="25" t="s">
        <v>808</v>
      </c>
      <c r="ABF2" s="25" t="s">
        <v>809</v>
      </c>
      <c r="ABG2" s="25" t="s">
        <v>810</v>
      </c>
      <c r="ABH2" s="25" t="s">
        <v>811</v>
      </c>
      <c r="ABI2" s="25" t="s">
        <v>812</v>
      </c>
      <c r="ABJ2" s="25" t="s">
        <v>813</v>
      </c>
      <c r="ABK2" s="25" t="s">
        <v>814</v>
      </c>
      <c r="ABL2" s="25" t="s">
        <v>815</v>
      </c>
      <c r="ABM2" s="25" t="s">
        <v>816</v>
      </c>
      <c r="ABN2" s="25" t="s">
        <v>817</v>
      </c>
      <c r="ABO2" s="25" t="s">
        <v>818</v>
      </c>
      <c r="ABP2" s="25" t="s">
        <v>819</v>
      </c>
      <c r="ABQ2" s="25" t="s">
        <v>820</v>
      </c>
      <c r="ABR2" s="25" t="s">
        <v>821</v>
      </c>
      <c r="ABS2" s="25" t="s">
        <v>822</v>
      </c>
      <c r="ABT2" s="25" t="s">
        <v>823</v>
      </c>
      <c r="ABU2" s="25" t="s">
        <v>824</v>
      </c>
      <c r="ABV2" s="25" t="s">
        <v>825</v>
      </c>
      <c r="ABW2" s="25" t="s">
        <v>826</v>
      </c>
      <c r="ABX2" s="25" t="s">
        <v>827</v>
      </c>
      <c r="ABY2" s="25" t="s">
        <v>828</v>
      </c>
      <c r="ABZ2" s="25" t="s">
        <v>829</v>
      </c>
      <c r="ACA2" s="25" t="s">
        <v>830</v>
      </c>
      <c r="ACB2" s="25" t="s">
        <v>831</v>
      </c>
      <c r="ACC2" s="25" t="s">
        <v>832</v>
      </c>
      <c r="ACD2" s="25" t="s">
        <v>833</v>
      </c>
      <c r="ACE2" s="25" t="s">
        <v>834</v>
      </c>
    </row>
    <row r="3" spans="1:759" x14ac:dyDescent="0.3">
      <c r="A3" s="24" t="s">
        <v>835</v>
      </c>
      <c r="B3" s="26">
        <v>44285.400159618053</v>
      </c>
      <c r="C3" s="26">
        <v>44285.412350439823</v>
      </c>
      <c r="D3" s="26">
        <v>44285</v>
      </c>
      <c r="E3" s="24" t="s">
        <v>836</v>
      </c>
      <c r="F3" s="24" t="s">
        <v>837</v>
      </c>
      <c r="G3" s="26">
        <v>44285</v>
      </c>
      <c r="H3" s="24" t="s">
        <v>838</v>
      </c>
      <c r="I3" s="24" t="s">
        <v>839</v>
      </c>
      <c r="J3" s="24" t="s">
        <v>839</v>
      </c>
      <c r="K3" s="24" t="s">
        <v>839</v>
      </c>
      <c r="L3" s="24" t="s">
        <v>840</v>
      </c>
      <c r="M3" s="24" t="s">
        <v>841</v>
      </c>
      <c r="N3" s="24" t="s">
        <v>842</v>
      </c>
      <c r="O3" s="24">
        <v>1</v>
      </c>
      <c r="P3" s="24">
        <v>0</v>
      </c>
      <c r="Q3" s="24">
        <v>1</v>
      </c>
      <c r="R3" s="24">
        <v>1</v>
      </c>
      <c r="S3" s="24">
        <v>1</v>
      </c>
      <c r="T3" s="24">
        <v>1</v>
      </c>
      <c r="U3" s="24">
        <v>1</v>
      </c>
      <c r="V3" s="24">
        <v>1</v>
      </c>
      <c r="W3" s="24">
        <v>0</v>
      </c>
      <c r="X3" s="24">
        <v>0</v>
      </c>
      <c r="Y3" s="24">
        <v>0</v>
      </c>
      <c r="Z3" s="24">
        <v>0</v>
      </c>
      <c r="AA3" s="24">
        <v>0</v>
      </c>
      <c r="AB3" s="24">
        <v>1</v>
      </c>
      <c r="AC3" s="24">
        <v>1</v>
      </c>
      <c r="AD3" s="24">
        <v>0</v>
      </c>
      <c r="AE3" s="24">
        <v>0</v>
      </c>
      <c r="AF3" s="24">
        <v>1</v>
      </c>
      <c r="AG3" s="24">
        <v>1</v>
      </c>
      <c r="AH3" s="24">
        <v>1</v>
      </c>
      <c r="AI3" s="24">
        <v>0</v>
      </c>
      <c r="AJ3" s="24">
        <v>0</v>
      </c>
      <c r="AK3" s="24">
        <v>0</v>
      </c>
      <c r="AL3" s="24" t="s">
        <v>843</v>
      </c>
      <c r="AN3" s="24">
        <v>1500</v>
      </c>
      <c r="AO3" s="24">
        <v>1500</v>
      </c>
      <c r="AQ3" s="24">
        <v>1500</v>
      </c>
      <c r="AR3" s="24">
        <v>0</v>
      </c>
      <c r="AS3" s="24">
        <v>0</v>
      </c>
      <c r="AU3" s="24" t="s">
        <v>844</v>
      </c>
      <c r="AW3" s="24" t="s">
        <v>845</v>
      </c>
      <c r="AX3" s="24" t="s">
        <v>843</v>
      </c>
      <c r="AY3" s="24" t="s">
        <v>846</v>
      </c>
      <c r="AZ3" s="24">
        <v>1</v>
      </c>
      <c r="BA3" s="24">
        <v>0</v>
      </c>
      <c r="BB3" s="24">
        <v>0</v>
      </c>
      <c r="BC3" s="24">
        <v>0</v>
      </c>
      <c r="BD3" s="24">
        <v>0</v>
      </c>
      <c r="BE3" s="24">
        <v>0</v>
      </c>
      <c r="BF3" s="24">
        <v>0</v>
      </c>
      <c r="BG3" s="24">
        <v>0</v>
      </c>
      <c r="BH3" s="24">
        <v>0</v>
      </c>
      <c r="BI3" s="24">
        <v>0</v>
      </c>
      <c r="BJ3" s="24">
        <v>0</v>
      </c>
      <c r="BK3" s="24">
        <v>0</v>
      </c>
      <c r="BL3" s="24">
        <v>0</v>
      </c>
      <c r="BM3" s="24">
        <v>0</v>
      </c>
      <c r="CT3" s="24" t="s">
        <v>843</v>
      </c>
      <c r="CV3" s="24">
        <v>3000</v>
      </c>
      <c r="CW3" s="24">
        <v>3000</v>
      </c>
      <c r="CY3" s="24">
        <v>3000</v>
      </c>
      <c r="CZ3" s="24">
        <v>0</v>
      </c>
      <c r="DA3" s="24">
        <v>0</v>
      </c>
      <c r="DC3" s="24" t="s">
        <v>844</v>
      </c>
      <c r="DE3" s="24" t="s">
        <v>845</v>
      </c>
      <c r="DF3" s="24" t="s">
        <v>843</v>
      </c>
      <c r="DG3" s="24" t="s">
        <v>846</v>
      </c>
      <c r="DH3" s="24">
        <v>1</v>
      </c>
      <c r="DI3" s="24">
        <v>0</v>
      </c>
      <c r="DJ3" s="24">
        <v>0</v>
      </c>
      <c r="DK3" s="24">
        <v>0</v>
      </c>
      <c r="DL3" s="24">
        <v>0</v>
      </c>
      <c r="DM3" s="24">
        <v>0</v>
      </c>
      <c r="DN3" s="24">
        <v>0</v>
      </c>
      <c r="DO3" s="24">
        <v>0</v>
      </c>
      <c r="DP3" s="24">
        <v>0</v>
      </c>
      <c r="DQ3" s="24">
        <v>0</v>
      </c>
      <c r="DR3" s="24">
        <v>0</v>
      </c>
      <c r="DS3" s="24">
        <v>0</v>
      </c>
      <c r="DT3" s="24">
        <v>0</v>
      </c>
      <c r="DU3" s="24">
        <v>0</v>
      </c>
      <c r="DX3" s="24" t="s">
        <v>843</v>
      </c>
      <c r="DZ3" s="24">
        <v>6000</v>
      </c>
      <c r="EA3" s="24">
        <v>6000</v>
      </c>
      <c r="EC3" s="24">
        <v>6500</v>
      </c>
      <c r="ED3" s="24">
        <v>-7.6923076923076934</v>
      </c>
      <c r="EE3" s="24">
        <v>-500</v>
      </c>
      <c r="EG3" s="24" t="s">
        <v>844</v>
      </c>
      <c r="EI3" s="24" t="s">
        <v>845</v>
      </c>
      <c r="EJ3" s="24" t="s">
        <v>843</v>
      </c>
      <c r="EK3" s="24" t="s">
        <v>847</v>
      </c>
      <c r="EL3" s="24">
        <v>1</v>
      </c>
      <c r="EM3" s="24">
        <v>0</v>
      </c>
      <c r="EN3" s="24">
        <v>0</v>
      </c>
      <c r="EO3" s="24">
        <v>0</v>
      </c>
      <c r="EP3" s="24">
        <v>0</v>
      </c>
      <c r="EQ3" s="24">
        <v>0</v>
      </c>
      <c r="ER3" s="24">
        <v>0</v>
      </c>
      <c r="ES3" s="24">
        <v>0</v>
      </c>
      <c r="ET3" s="24">
        <v>0</v>
      </c>
      <c r="EU3" s="24">
        <v>0</v>
      </c>
      <c r="EV3" s="24">
        <v>1</v>
      </c>
      <c r="EW3" s="24">
        <v>0</v>
      </c>
      <c r="EX3" s="24">
        <v>0</v>
      </c>
      <c r="EY3" s="24">
        <v>0</v>
      </c>
      <c r="FB3" s="24" t="s">
        <v>848</v>
      </c>
      <c r="FC3" s="24">
        <v>2</v>
      </c>
      <c r="FD3" s="24">
        <v>5000</v>
      </c>
      <c r="FE3" s="24">
        <v>2500</v>
      </c>
      <c r="FG3" s="24">
        <v>2500</v>
      </c>
      <c r="FH3" s="24">
        <v>0</v>
      </c>
      <c r="FI3" s="24">
        <v>0</v>
      </c>
      <c r="FK3" s="24" t="s">
        <v>844</v>
      </c>
      <c r="FM3" s="24" t="s">
        <v>845</v>
      </c>
      <c r="FN3" s="24" t="s">
        <v>843</v>
      </c>
      <c r="FO3" s="24" t="s">
        <v>849</v>
      </c>
      <c r="FP3" s="24">
        <v>1</v>
      </c>
      <c r="FQ3" s="24">
        <v>1</v>
      </c>
      <c r="FR3" s="24">
        <v>0</v>
      </c>
      <c r="FS3" s="24">
        <v>1</v>
      </c>
      <c r="FT3" s="24">
        <v>0</v>
      </c>
      <c r="FU3" s="24">
        <v>0</v>
      </c>
      <c r="FV3" s="24">
        <v>0</v>
      </c>
      <c r="FW3" s="24">
        <v>0</v>
      </c>
      <c r="FX3" s="24">
        <v>0</v>
      </c>
      <c r="FY3" s="24">
        <v>0</v>
      </c>
      <c r="FZ3" s="24">
        <v>0</v>
      </c>
      <c r="GA3" s="24">
        <v>0</v>
      </c>
      <c r="GB3" s="24">
        <v>0</v>
      </c>
      <c r="GC3" s="24">
        <v>0</v>
      </c>
      <c r="GF3" s="24" t="s">
        <v>843</v>
      </c>
      <c r="GH3" s="24">
        <v>15000</v>
      </c>
      <c r="GI3" s="24">
        <v>15000</v>
      </c>
      <c r="GJ3" s="24">
        <v>0</v>
      </c>
      <c r="GK3" s="24">
        <v>0</v>
      </c>
      <c r="GM3" s="24" t="s">
        <v>844</v>
      </c>
      <c r="GO3" s="24" t="s">
        <v>845</v>
      </c>
      <c r="GP3" s="24" t="s">
        <v>843</v>
      </c>
      <c r="GQ3" s="24" t="s">
        <v>850</v>
      </c>
      <c r="GR3" s="24">
        <v>1</v>
      </c>
      <c r="GS3" s="24">
        <v>1</v>
      </c>
      <c r="GT3" s="24">
        <v>0</v>
      </c>
      <c r="GU3" s="24">
        <v>0</v>
      </c>
      <c r="GV3" s="24">
        <v>0</v>
      </c>
      <c r="GW3" s="24">
        <v>0</v>
      </c>
      <c r="GX3" s="24">
        <v>0</v>
      </c>
      <c r="GY3" s="24">
        <v>1</v>
      </c>
      <c r="GZ3" s="24">
        <v>0</v>
      </c>
      <c r="HA3" s="24">
        <v>0</v>
      </c>
      <c r="HB3" s="24">
        <v>1</v>
      </c>
      <c r="HC3" s="24">
        <v>0</v>
      </c>
      <c r="HD3" s="24">
        <v>0</v>
      </c>
      <c r="HE3" s="24">
        <v>0</v>
      </c>
      <c r="HH3" s="24" t="s">
        <v>843</v>
      </c>
      <c r="HJ3" s="24">
        <v>3000</v>
      </c>
      <c r="HK3" s="24">
        <v>3000</v>
      </c>
      <c r="HM3" s="24">
        <v>3000</v>
      </c>
      <c r="HN3" s="24">
        <v>0</v>
      </c>
      <c r="HO3" s="24">
        <v>0</v>
      </c>
      <c r="HQ3" s="24" t="s">
        <v>844</v>
      </c>
      <c r="HS3" s="24" t="s">
        <v>845</v>
      </c>
      <c r="HT3" s="24" t="s">
        <v>843</v>
      </c>
      <c r="HU3" s="24" t="s">
        <v>851</v>
      </c>
      <c r="HV3" s="24">
        <v>1</v>
      </c>
      <c r="HW3" s="24">
        <v>1</v>
      </c>
      <c r="HX3" s="24">
        <v>0</v>
      </c>
      <c r="HY3" s="24">
        <v>0</v>
      </c>
      <c r="HZ3" s="24">
        <v>0</v>
      </c>
      <c r="IA3" s="24">
        <v>0</v>
      </c>
      <c r="IB3" s="24">
        <v>0</v>
      </c>
      <c r="IC3" s="24">
        <v>0</v>
      </c>
      <c r="ID3" s="24">
        <v>0</v>
      </c>
      <c r="IE3" s="24">
        <v>0</v>
      </c>
      <c r="IF3" s="24">
        <v>0</v>
      </c>
      <c r="IG3" s="24">
        <v>0</v>
      </c>
      <c r="IH3" s="24">
        <v>0</v>
      </c>
      <c r="II3" s="24">
        <v>0</v>
      </c>
      <c r="IL3" s="24" t="s">
        <v>843</v>
      </c>
      <c r="IN3" s="24">
        <v>7000</v>
      </c>
      <c r="IO3" s="24">
        <v>7000</v>
      </c>
      <c r="IQ3" s="24">
        <v>7000</v>
      </c>
      <c r="IR3" s="24">
        <v>0</v>
      </c>
      <c r="IS3" s="24">
        <v>0</v>
      </c>
      <c r="IU3" s="24" t="s">
        <v>844</v>
      </c>
      <c r="IW3" s="24" t="s">
        <v>845</v>
      </c>
      <c r="IX3" s="24" t="s">
        <v>843</v>
      </c>
      <c r="IY3" s="24" t="s">
        <v>846</v>
      </c>
      <c r="IZ3" s="24">
        <v>1</v>
      </c>
      <c r="JA3" s="24">
        <v>0</v>
      </c>
      <c r="JB3" s="24">
        <v>0</v>
      </c>
      <c r="JC3" s="24">
        <v>0</v>
      </c>
      <c r="JD3" s="24">
        <v>0</v>
      </c>
      <c r="JE3" s="24">
        <v>0</v>
      </c>
      <c r="JF3" s="24">
        <v>0</v>
      </c>
      <c r="JG3" s="24">
        <v>0</v>
      </c>
      <c r="JH3" s="24">
        <v>0</v>
      </c>
      <c r="JI3" s="24">
        <v>0</v>
      </c>
      <c r="JJ3" s="24">
        <v>0</v>
      </c>
      <c r="JK3" s="24">
        <v>0</v>
      </c>
      <c r="JL3" s="24">
        <v>0</v>
      </c>
      <c r="JM3" s="24">
        <v>0</v>
      </c>
      <c r="RR3" s="24" t="s">
        <v>852</v>
      </c>
      <c r="RT3" s="24">
        <v>250</v>
      </c>
      <c r="RU3" s="24">
        <v>250</v>
      </c>
      <c r="RW3" s="24">
        <v>250</v>
      </c>
      <c r="RX3" s="24">
        <v>0</v>
      </c>
      <c r="RY3" s="24">
        <v>0</v>
      </c>
      <c r="SA3" s="24" t="s">
        <v>844</v>
      </c>
      <c r="SC3" s="24" t="s">
        <v>845</v>
      </c>
      <c r="SD3" s="24" t="s">
        <v>843</v>
      </c>
      <c r="SE3" s="24" t="s">
        <v>853</v>
      </c>
      <c r="SF3" s="24">
        <v>1</v>
      </c>
      <c r="SG3" s="24">
        <v>1</v>
      </c>
      <c r="SH3" s="24">
        <v>0</v>
      </c>
      <c r="SI3" s="24">
        <v>0</v>
      </c>
      <c r="SJ3" s="24">
        <v>0</v>
      </c>
      <c r="SK3" s="24">
        <v>0</v>
      </c>
      <c r="SL3" s="24">
        <v>0</v>
      </c>
      <c r="SM3" s="24">
        <v>0</v>
      </c>
      <c r="SN3" s="24">
        <v>0</v>
      </c>
      <c r="SO3" s="24">
        <v>1</v>
      </c>
      <c r="SP3" s="24">
        <v>0</v>
      </c>
      <c r="SQ3" s="24">
        <v>0</v>
      </c>
      <c r="SR3" s="24">
        <v>0</v>
      </c>
      <c r="SS3" s="24">
        <v>0</v>
      </c>
      <c r="SV3" s="24" t="s">
        <v>852</v>
      </c>
      <c r="SX3" s="24">
        <v>100</v>
      </c>
      <c r="SY3" s="24">
        <v>100</v>
      </c>
      <c r="TA3" s="24">
        <v>100</v>
      </c>
      <c r="TB3" s="24">
        <v>0</v>
      </c>
      <c r="TC3" s="24">
        <v>0</v>
      </c>
      <c r="TE3" s="24" t="s">
        <v>844</v>
      </c>
      <c r="TG3" s="24" t="s">
        <v>845</v>
      </c>
      <c r="TH3" s="24" t="s">
        <v>843</v>
      </c>
      <c r="TI3" s="24" t="s">
        <v>851</v>
      </c>
      <c r="TJ3" s="24">
        <v>1</v>
      </c>
      <c r="TK3" s="24">
        <v>1</v>
      </c>
      <c r="TL3" s="24">
        <v>0</v>
      </c>
      <c r="TM3" s="24">
        <v>0</v>
      </c>
      <c r="TN3" s="24">
        <v>0</v>
      </c>
      <c r="TO3" s="24">
        <v>0</v>
      </c>
      <c r="TP3" s="24">
        <v>0</v>
      </c>
      <c r="TQ3" s="24">
        <v>0</v>
      </c>
      <c r="TR3" s="24">
        <v>0</v>
      </c>
      <c r="TS3" s="24">
        <v>0</v>
      </c>
      <c r="TT3" s="24">
        <v>0</v>
      </c>
      <c r="TU3" s="24">
        <v>0</v>
      </c>
      <c r="TV3" s="24">
        <v>0</v>
      </c>
      <c r="TW3" s="24">
        <v>0</v>
      </c>
      <c r="TZ3" s="24" t="s">
        <v>843</v>
      </c>
      <c r="UB3" s="24">
        <v>200</v>
      </c>
      <c r="UC3" s="24">
        <v>200</v>
      </c>
      <c r="UE3" s="24">
        <v>200</v>
      </c>
      <c r="UF3" s="24">
        <v>0</v>
      </c>
      <c r="UG3" s="24">
        <v>0</v>
      </c>
      <c r="UI3" s="24" t="s">
        <v>844</v>
      </c>
      <c r="UK3" s="24" t="s">
        <v>845</v>
      </c>
      <c r="UL3" s="24" t="s">
        <v>843</v>
      </c>
      <c r="UM3" s="24" t="s">
        <v>849</v>
      </c>
      <c r="UN3" s="24">
        <v>1</v>
      </c>
      <c r="UO3" s="24">
        <v>1</v>
      </c>
      <c r="UP3" s="24">
        <v>0</v>
      </c>
      <c r="UQ3" s="24">
        <v>1</v>
      </c>
      <c r="UR3" s="24">
        <v>0</v>
      </c>
      <c r="US3" s="24">
        <v>0</v>
      </c>
      <c r="UT3" s="24">
        <v>0</v>
      </c>
      <c r="UU3" s="24">
        <v>0</v>
      </c>
      <c r="UV3" s="24">
        <v>0</v>
      </c>
      <c r="UW3" s="24">
        <v>0</v>
      </c>
      <c r="UX3" s="24">
        <v>0</v>
      </c>
      <c r="UY3" s="24">
        <v>0</v>
      </c>
      <c r="UZ3" s="24">
        <v>0</v>
      </c>
      <c r="VA3" s="24">
        <v>0</v>
      </c>
      <c r="VD3" s="24" t="s">
        <v>843</v>
      </c>
      <c r="VF3" s="24">
        <v>1000</v>
      </c>
      <c r="VG3" s="24">
        <v>1000</v>
      </c>
      <c r="VI3" s="24">
        <v>1000</v>
      </c>
      <c r="VJ3" s="24">
        <v>0</v>
      </c>
      <c r="VK3" s="24">
        <v>0</v>
      </c>
      <c r="VM3" s="24" t="s">
        <v>844</v>
      </c>
      <c r="VO3" s="24" t="s">
        <v>845</v>
      </c>
      <c r="VP3" s="24" t="s">
        <v>843</v>
      </c>
      <c r="VQ3" s="24" t="s">
        <v>854</v>
      </c>
      <c r="VR3" s="24">
        <v>1</v>
      </c>
      <c r="VS3" s="24">
        <v>1</v>
      </c>
      <c r="VT3" s="24">
        <v>0</v>
      </c>
      <c r="VU3" s="24">
        <v>1</v>
      </c>
      <c r="VV3" s="24">
        <v>0</v>
      </c>
      <c r="VW3" s="24">
        <v>0</v>
      </c>
      <c r="VX3" s="24">
        <v>0</v>
      </c>
      <c r="VY3" s="24">
        <v>0</v>
      </c>
      <c r="VZ3" s="24">
        <v>0</v>
      </c>
      <c r="WA3" s="24">
        <v>0</v>
      </c>
      <c r="WB3" s="24">
        <v>0</v>
      </c>
      <c r="WC3" s="24">
        <v>0</v>
      </c>
      <c r="WD3" s="24">
        <v>0</v>
      </c>
      <c r="WE3" s="24">
        <v>0</v>
      </c>
      <c r="WH3" s="24" t="s">
        <v>843</v>
      </c>
      <c r="WJ3" s="24">
        <v>3000</v>
      </c>
      <c r="WK3" s="24">
        <v>3000</v>
      </c>
      <c r="WM3" s="24">
        <v>3000</v>
      </c>
      <c r="WN3" s="24">
        <v>0</v>
      </c>
      <c r="WO3" s="24">
        <v>0</v>
      </c>
      <c r="WQ3" s="24" t="s">
        <v>844</v>
      </c>
      <c r="WS3" s="24" t="s">
        <v>845</v>
      </c>
      <c r="WT3" s="24" t="s">
        <v>843</v>
      </c>
      <c r="WU3" s="24" t="s">
        <v>851</v>
      </c>
      <c r="WV3" s="24">
        <v>1</v>
      </c>
      <c r="WW3" s="24">
        <v>1</v>
      </c>
      <c r="WX3" s="24">
        <v>0</v>
      </c>
      <c r="WY3" s="24">
        <v>0</v>
      </c>
      <c r="WZ3" s="24">
        <v>0</v>
      </c>
      <c r="XA3" s="24">
        <v>0</v>
      </c>
      <c r="XB3" s="24">
        <v>0</v>
      </c>
      <c r="XC3" s="24">
        <v>0</v>
      </c>
      <c r="XD3" s="24">
        <v>0</v>
      </c>
      <c r="XE3" s="24">
        <v>0</v>
      </c>
      <c r="XF3" s="24">
        <v>0</v>
      </c>
      <c r="XG3" s="24">
        <v>0</v>
      </c>
      <c r="XH3" s="24">
        <v>0</v>
      </c>
      <c r="XI3" s="24">
        <v>0</v>
      </c>
      <c r="AAB3" s="24" t="s">
        <v>843</v>
      </c>
      <c r="AAC3" s="24" t="s">
        <v>855</v>
      </c>
      <c r="AAD3" s="24">
        <v>0</v>
      </c>
      <c r="AAE3" s="24">
        <v>0</v>
      </c>
      <c r="AAF3" s="24">
        <v>1</v>
      </c>
      <c r="AAG3" s="24">
        <v>1</v>
      </c>
      <c r="AAH3" s="24">
        <v>0</v>
      </c>
      <c r="AAI3" s="24">
        <v>0</v>
      </c>
      <c r="AAJ3" s="24">
        <v>1</v>
      </c>
      <c r="AAK3" s="24">
        <v>0</v>
      </c>
      <c r="AAL3" s="24">
        <v>0</v>
      </c>
      <c r="AAN3" s="24" t="s">
        <v>843</v>
      </c>
      <c r="AAO3" s="24" t="s">
        <v>856</v>
      </c>
      <c r="AAP3" s="24">
        <v>0</v>
      </c>
      <c r="AAQ3" s="24">
        <v>0</v>
      </c>
      <c r="AAR3" s="24">
        <v>1</v>
      </c>
      <c r="AAS3" s="24">
        <v>1</v>
      </c>
      <c r="AAT3" s="24">
        <v>0</v>
      </c>
      <c r="AAU3" s="24">
        <v>0</v>
      </c>
      <c r="AAW3" s="24" t="s">
        <v>843</v>
      </c>
      <c r="AAX3" s="24" t="s">
        <v>857</v>
      </c>
      <c r="AAY3" s="24">
        <v>0</v>
      </c>
      <c r="AAZ3" s="24">
        <v>0</v>
      </c>
      <c r="ABA3" s="24">
        <v>1</v>
      </c>
      <c r="ABB3" s="24">
        <v>1</v>
      </c>
      <c r="ABC3" s="24">
        <v>0</v>
      </c>
      <c r="ABD3" s="24">
        <v>0</v>
      </c>
      <c r="ABE3" s="24">
        <v>0</v>
      </c>
      <c r="ABF3" s="24">
        <v>1</v>
      </c>
      <c r="ABG3" s="24">
        <v>0</v>
      </c>
      <c r="ABH3" s="24">
        <v>0</v>
      </c>
      <c r="ABJ3" s="24" t="s">
        <v>843</v>
      </c>
      <c r="ABK3" s="24" t="s">
        <v>857</v>
      </c>
      <c r="ABL3" s="24">
        <v>0</v>
      </c>
      <c r="ABM3" s="24">
        <v>0</v>
      </c>
      <c r="ABN3" s="24">
        <v>1</v>
      </c>
      <c r="ABO3" s="24">
        <v>1</v>
      </c>
      <c r="ABP3" s="24">
        <v>0</v>
      </c>
      <c r="ABQ3" s="24">
        <v>0</v>
      </c>
      <c r="ABR3" s="24">
        <v>0</v>
      </c>
      <c r="ABS3" s="24">
        <v>1</v>
      </c>
      <c r="ABT3" s="24">
        <v>0</v>
      </c>
      <c r="ABU3" s="24">
        <v>0</v>
      </c>
      <c r="ABW3" s="24" t="s">
        <v>858</v>
      </c>
      <c r="ABX3" s="26">
        <v>168516935</v>
      </c>
      <c r="ABY3" s="24">
        <v>44285.441250000003</v>
      </c>
      <c r="ACA3" s="24" t="s">
        <v>859</v>
      </c>
      <c r="ACB3" s="24" t="s">
        <v>860</v>
      </c>
      <c r="ACE3" s="24">
        <v>1</v>
      </c>
    </row>
    <row r="4" spans="1:759" x14ac:dyDescent="0.3">
      <c r="A4" s="24" t="s">
        <v>861</v>
      </c>
      <c r="B4" s="26">
        <v>44281.318429062499</v>
      </c>
      <c r="C4" s="26">
        <v>44281.320953541668</v>
      </c>
      <c r="D4" s="26">
        <v>44281</v>
      </c>
      <c r="E4" s="24" t="s">
        <v>862</v>
      </c>
      <c r="F4" s="24" t="s">
        <v>863</v>
      </c>
      <c r="G4" s="26">
        <v>44281</v>
      </c>
      <c r="H4" s="24" t="s">
        <v>864</v>
      </c>
      <c r="I4" s="24" t="s">
        <v>864</v>
      </c>
      <c r="J4" s="24" t="s">
        <v>865</v>
      </c>
      <c r="K4" s="24" t="s">
        <v>864</v>
      </c>
      <c r="L4" s="24" t="s">
        <v>840</v>
      </c>
      <c r="M4" s="24" t="s">
        <v>866</v>
      </c>
      <c r="N4" s="24" t="s">
        <v>867</v>
      </c>
      <c r="O4" s="24">
        <v>0</v>
      </c>
      <c r="P4" s="24">
        <v>0</v>
      </c>
      <c r="Q4" s="24">
        <v>1</v>
      </c>
      <c r="R4" s="24">
        <v>1</v>
      </c>
      <c r="S4" s="24">
        <v>0</v>
      </c>
      <c r="T4" s="24">
        <v>0</v>
      </c>
      <c r="U4" s="24">
        <v>0</v>
      </c>
      <c r="V4" s="24">
        <v>0</v>
      </c>
      <c r="W4" s="24">
        <v>0</v>
      </c>
      <c r="X4" s="24">
        <v>0</v>
      </c>
      <c r="Y4" s="24">
        <v>0</v>
      </c>
      <c r="Z4" s="24">
        <v>0</v>
      </c>
      <c r="AA4" s="24">
        <v>0</v>
      </c>
      <c r="AB4" s="24">
        <v>0</v>
      </c>
      <c r="AC4" s="24">
        <v>1</v>
      </c>
      <c r="AD4" s="24">
        <v>0</v>
      </c>
      <c r="AE4" s="24">
        <v>0</v>
      </c>
      <c r="AF4" s="24">
        <v>0</v>
      </c>
      <c r="AG4" s="24">
        <v>0</v>
      </c>
      <c r="AH4" s="24">
        <v>0</v>
      </c>
      <c r="AI4" s="24">
        <v>0</v>
      </c>
      <c r="AJ4" s="24">
        <v>0</v>
      </c>
      <c r="AK4" s="24">
        <v>0</v>
      </c>
      <c r="CT4" s="24" t="s">
        <v>843</v>
      </c>
      <c r="CV4" s="24">
        <v>3000</v>
      </c>
      <c r="CW4" s="24">
        <v>3000</v>
      </c>
      <c r="CY4" s="24">
        <v>3000</v>
      </c>
      <c r="CZ4" s="24">
        <v>0</v>
      </c>
      <c r="DA4" s="24">
        <v>0</v>
      </c>
      <c r="DC4" s="24" t="s">
        <v>844</v>
      </c>
      <c r="DE4" s="24" t="s">
        <v>845</v>
      </c>
      <c r="DF4" s="24" t="s">
        <v>848</v>
      </c>
      <c r="DX4" s="24" t="s">
        <v>843</v>
      </c>
      <c r="DZ4" s="24">
        <v>4000</v>
      </c>
      <c r="EA4" s="24">
        <v>4000</v>
      </c>
      <c r="EC4" s="24">
        <v>4000</v>
      </c>
      <c r="ED4" s="24">
        <v>0</v>
      </c>
      <c r="EE4" s="24">
        <v>0</v>
      </c>
      <c r="EG4" s="24" t="s">
        <v>844</v>
      </c>
      <c r="EI4" s="24" t="s">
        <v>845</v>
      </c>
      <c r="EJ4" s="24" t="s">
        <v>848</v>
      </c>
      <c r="SV4" s="24" t="s">
        <v>852</v>
      </c>
      <c r="SX4" s="24">
        <v>200</v>
      </c>
      <c r="SY4" s="24">
        <v>200</v>
      </c>
      <c r="TA4" s="24">
        <v>214</v>
      </c>
      <c r="TB4" s="24">
        <v>-6.5420560747663554</v>
      </c>
      <c r="TC4" s="24">
        <v>-14</v>
      </c>
      <c r="TE4" s="24" t="s">
        <v>844</v>
      </c>
      <c r="TG4" s="24" t="s">
        <v>845</v>
      </c>
      <c r="TH4" s="24" t="s">
        <v>848</v>
      </c>
      <c r="AAB4" s="24" t="s">
        <v>848</v>
      </c>
      <c r="AAN4" s="24" t="s">
        <v>848</v>
      </c>
      <c r="AAW4" s="24" t="s">
        <v>848</v>
      </c>
      <c r="ABJ4" s="24" t="s">
        <v>848</v>
      </c>
      <c r="ABX4" s="26">
        <v>168741985</v>
      </c>
      <c r="ABY4" s="24">
        <v>44286.287453703699</v>
      </c>
      <c r="ACA4" s="24" t="s">
        <v>859</v>
      </c>
      <c r="ACB4" s="24" t="s">
        <v>860</v>
      </c>
      <c r="ACE4" s="24">
        <v>2</v>
      </c>
    </row>
    <row r="5" spans="1:759" x14ac:dyDescent="0.3">
      <c r="A5" s="24" t="s">
        <v>868</v>
      </c>
      <c r="B5" s="26">
        <v>44281.381211990738</v>
      </c>
      <c r="C5" s="26">
        <v>44281.393001620367</v>
      </c>
      <c r="D5" s="26">
        <v>44281</v>
      </c>
      <c r="E5" s="24" t="s">
        <v>869</v>
      </c>
      <c r="F5" s="24" t="s">
        <v>870</v>
      </c>
      <c r="G5" s="26">
        <v>44281</v>
      </c>
      <c r="H5" s="24" t="s">
        <v>871</v>
      </c>
      <c r="I5" s="24" t="s">
        <v>872</v>
      </c>
      <c r="J5" s="24" t="s">
        <v>872</v>
      </c>
      <c r="K5" s="24" t="s">
        <v>872</v>
      </c>
      <c r="L5" s="24" t="s">
        <v>873</v>
      </c>
      <c r="M5" s="24" t="s">
        <v>874</v>
      </c>
      <c r="N5" s="24" t="s">
        <v>875</v>
      </c>
      <c r="O5" s="24">
        <v>0</v>
      </c>
      <c r="P5" s="24">
        <v>0</v>
      </c>
      <c r="Q5" s="24">
        <v>0</v>
      </c>
      <c r="R5" s="24">
        <v>0</v>
      </c>
      <c r="S5" s="24">
        <v>0</v>
      </c>
      <c r="T5" s="24">
        <v>0</v>
      </c>
      <c r="U5" s="24">
        <v>0</v>
      </c>
      <c r="V5" s="24">
        <v>0</v>
      </c>
      <c r="W5" s="24">
        <v>1</v>
      </c>
      <c r="X5" s="24">
        <v>1</v>
      </c>
      <c r="Y5" s="24">
        <v>1</v>
      </c>
      <c r="Z5" s="24">
        <v>1</v>
      </c>
      <c r="AA5" s="24">
        <v>0</v>
      </c>
      <c r="AB5" s="24">
        <v>0</v>
      </c>
      <c r="AC5" s="24">
        <v>0</v>
      </c>
      <c r="AD5" s="24">
        <v>0</v>
      </c>
      <c r="AE5" s="24">
        <v>0</v>
      </c>
      <c r="AF5" s="24">
        <v>0</v>
      </c>
      <c r="AG5" s="24">
        <v>0</v>
      </c>
      <c r="AH5" s="24">
        <v>0</v>
      </c>
      <c r="AI5" s="24">
        <v>0</v>
      </c>
      <c r="AJ5" s="24">
        <v>0</v>
      </c>
      <c r="AK5" s="24">
        <v>0</v>
      </c>
      <c r="JP5" s="24" t="s">
        <v>852</v>
      </c>
      <c r="JR5" s="24">
        <v>200</v>
      </c>
      <c r="JS5" s="24">
        <v>200</v>
      </c>
      <c r="JU5" s="24">
        <v>150</v>
      </c>
      <c r="JV5" s="24">
        <v>33.333333333333329</v>
      </c>
      <c r="JW5" s="24">
        <v>50</v>
      </c>
      <c r="JX5" s="24" t="s">
        <v>876</v>
      </c>
      <c r="JY5" s="24" t="s">
        <v>877</v>
      </c>
      <c r="KB5" s="24" t="s">
        <v>843</v>
      </c>
      <c r="KC5" s="24" t="s">
        <v>878</v>
      </c>
      <c r="KD5" s="24">
        <v>0</v>
      </c>
      <c r="KE5" s="24">
        <v>0</v>
      </c>
      <c r="KF5" s="24">
        <v>0</v>
      </c>
      <c r="KG5" s="24">
        <v>0</v>
      </c>
      <c r="KH5" s="24">
        <v>1</v>
      </c>
      <c r="KI5" s="24">
        <v>0</v>
      </c>
      <c r="KJ5" s="24">
        <v>0</v>
      </c>
      <c r="KK5" s="24">
        <v>0</v>
      </c>
      <c r="KL5" s="24">
        <v>0</v>
      </c>
      <c r="KM5" s="24">
        <v>0</v>
      </c>
      <c r="KN5" s="24">
        <v>1</v>
      </c>
      <c r="KO5" s="24">
        <v>0</v>
      </c>
      <c r="KP5" s="24">
        <v>0</v>
      </c>
      <c r="KQ5" s="24">
        <v>0</v>
      </c>
      <c r="KT5" s="24" t="s">
        <v>852</v>
      </c>
      <c r="KV5" s="24">
        <v>175</v>
      </c>
      <c r="KW5" s="24">
        <v>175</v>
      </c>
      <c r="KY5" s="24">
        <v>150</v>
      </c>
      <c r="KZ5" s="24">
        <v>16.666666666666661</v>
      </c>
      <c r="LA5" s="24">
        <v>25</v>
      </c>
      <c r="LB5" s="24" t="s">
        <v>879</v>
      </c>
      <c r="LC5" s="24" t="s">
        <v>877</v>
      </c>
      <c r="LF5" s="24" t="s">
        <v>843</v>
      </c>
      <c r="LG5" s="24" t="s">
        <v>880</v>
      </c>
      <c r="LH5" s="24">
        <v>0</v>
      </c>
      <c r="LI5" s="24">
        <v>0</v>
      </c>
      <c r="LJ5" s="24">
        <v>0</v>
      </c>
      <c r="LK5" s="24">
        <v>0</v>
      </c>
      <c r="LL5" s="24">
        <v>0</v>
      </c>
      <c r="LM5" s="24">
        <v>1</v>
      </c>
      <c r="LN5" s="24">
        <v>0</v>
      </c>
      <c r="LO5" s="24">
        <v>0</v>
      </c>
      <c r="LP5" s="24">
        <v>0</v>
      </c>
      <c r="LQ5" s="24">
        <v>0</v>
      </c>
      <c r="LR5" s="24">
        <v>1</v>
      </c>
      <c r="LS5" s="24">
        <v>0</v>
      </c>
      <c r="LT5" s="24">
        <v>0</v>
      </c>
      <c r="LU5" s="24">
        <v>0</v>
      </c>
      <c r="LX5" s="24" t="s">
        <v>852</v>
      </c>
      <c r="LZ5" s="24">
        <v>250</v>
      </c>
      <c r="MA5" s="24">
        <v>250</v>
      </c>
      <c r="MC5" s="24">
        <v>200</v>
      </c>
      <c r="MD5" s="24">
        <v>25</v>
      </c>
      <c r="ME5" s="24">
        <v>50</v>
      </c>
      <c r="MF5" s="24" t="s">
        <v>881</v>
      </c>
      <c r="MG5" s="24" t="s">
        <v>877</v>
      </c>
      <c r="MJ5" s="24" t="s">
        <v>843</v>
      </c>
      <c r="MK5" s="24" t="s">
        <v>878</v>
      </c>
      <c r="ML5" s="24">
        <v>0</v>
      </c>
      <c r="MM5" s="24">
        <v>0</v>
      </c>
      <c r="MN5" s="24">
        <v>0</v>
      </c>
      <c r="MO5" s="24">
        <v>0</v>
      </c>
      <c r="MP5" s="24">
        <v>1</v>
      </c>
      <c r="MQ5" s="24">
        <v>0</v>
      </c>
      <c r="MR5" s="24">
        <v>0</v>
      </c>
      <c r="MS5" s="24">
        <v>0</v>
      </c>
      <c r="MT5" s="24">
        <v>0</v>
      </c>
      <c r="MU5" s="24">
        <v>0</v>
      </c>
      <c r="MV5" s="24">
        <v>1</v>
      </c>
      <c r="MW5" s="24">
        <v>0</v>
      </c>
      <c r="MX5" s="24">
        <v>0</v>
      </c>
      <c r="MY5" s="24">
        <v>0</v>
      </c>
      <c r="OF5" s="24" t="s">
        <v>852</v>
      </c>
      <c r="OH5" s="24">
        <v>250</v>
      </c>
      <c r="OI5" s="24">
        <v>250</v>
      </c>
      <c r="OK5" s="24">
        <v>200</v>
      </c>
      <c r="OL5" s="24">
        <v>25</v>
      </c>
      <c r="OM5" s="24">
        <v>50</v>
      </c>
      <c r="ON5" s="24" t="s">
        <v>882</v>
      </c>
      <c r="OO5" s="24" t="s">
        <v>877</v>
      </c>
      <c r="OR5" s="24" t="s">
        <v>843</v>
      </c>
      <c r="OS5" s="24" t="s">
        <v>880</v>
      </c>
      <c r="OT5" s="24">
        <v>0</v>
      </c>
      <c r="OU5" s="24">
        <v>0</v>
      </c>
      <c r="OV5" s="24">
        <v>0</v>
      </c>
      <c r="OW5" s="24">
        <v>0</v>
      </c>
      <c r="OX5" s="24">
        <v>0</v>
      </c>
      <c r="OY5" s="24">
        <v>1</v>
      </c>
      <c r="OZ5" s="24">
        <v>0</v>
      </c>
      <c r="PA5" s="24">
        <v>0</v>
      </c>
      <c r="PB5" s="24">
        <v>0</v>
      </c>
      <c r="PC5" s="24">
        <v>0</v>
      </c>
      <c r="PD5" s="24">
        <v>1</v>
      </c>
      <c r="PE5" s="24">
        <v>0</v>
      </c>
      <c r="PF5" s="24">
        <v>0</v>
      </c>
      <c r="PG5" s="24">
        <v>0</v>
      </c>
      <c r="AAB5" s="24" t="s">
        <v>843</v>
      </c>
      <c r="AAC5" s="24" t="s">
        <v>883</v>
      </c>
      <c r="AAD5" s="24">
        <v>0</v>
      </c>
      <c r="AAE5" s="24">
        <v>0</v>
      </c>
      <c r="AAF5" s="24">
        <v>1</v>
      </c>
      <c r="AAG5" s="24">
        <v>0</v>
      </c>
      <c r="AAH5" s="24">
        <v>0</v>
      </c>
      <c r="AAI5" s="24">
        <v>1</v>
      </c>
      <c r="AAJ5" s="24">
        <v>0</v>
      </c>
      <c r="AAK5" s="24">
        <v>0</v>
      </c>
      <c r="AAL5" s="24">
        <v>0</v>
      </c>
      <c r="AAN5" s="24" t="s">
        <v>848</v>
      </c>
      <c r="AAW5" s="24" t="s">
        <v>843</v>
      </c>
      <c r="AAX5" s="24" t="s">
        <v>884</v>
      </c>
      <c r="AAY5" s="24">
        <v>0</v>
      </c>
      <c r="AAZ5" s="24">
        <v>0</v>
      </c>
      <c r="ABA5" s="24">
        <v>1</v>
      </c>
      <c r="ABB5" s="24">
        <v>0</v>
      </c>
      <c r="ABC5" s="24">
        <v>0</v>
      </c>
      <c r="ABD5" s="24">
        <v>0</v>
      </c>
      <c r="ABE5" s="24">
        <v>0</v>
      </c>
      <c r="ABF5" s="24">
        <v>0</v>
      </c>
      <c r="ABG5" s="24">
        <v>0</v>
      </c>
      <c r="ABH5" s="24">
        <v>0</v>
      </c>
      <c r="ABJ5" s="24" t="s">
        <v>885</v>
      </c>
      <c r="ABX5" s="26">
        <v>168766041</v>
      </c>
      <c r="ABY5" s="24">
        <v>44286.341458333343</v>
      </c>
      <c r="ACA5" s="24" t="s">
        <v>859</v>
      </c>
      <c r="ACB5" s="24" t="s">
        <v>860</v>
      </c>
      <c r="ACE5" s="24">
        <v>3</v>
      </c>
    </row>
    <row r="6" spans="1:759" x14ac:dyDescent="0.3">
      <c r="A6" s="24" t="s">
        <v>886</v>
      </c>
      <c r="B6" s="26">
        <v>44281.310021701393</v>
      </c>
      <c r="C6" s="26">
        <v>44281.311991585651</v>
      </c>
      <c r="D6" s="26">
        <v>44281</v>
      </c>
      <c r="E6" s="24" t="s">
        <v>862</v>
      </c>
      <c r="F6" s="24" t="s">
        <v>863</v>
      </c>
      <c r="G6" s="26">
        <v>44281</v>
      </c>
      <c r="H6" s="24" t="s">
        <v>864</v>
      </c>
      <c r="I6" s="24" t="s">
        <v>864</v>
      </c>
      <c r="J6" s="24" t="s">
        <v>865</v>
      </c>
      <c r="K6" s="24" t="s">
        <v>864</v>
      </c>
      <c r="L6" s="24" t="s">
        <v>840</v>
      </c>
      <c r="M6" s="24" t="s">
        <v>866</v>
      </c>
      <c r="N6" s="24" t="s">
        <v>887</v>
      </c>
      <c r="O6" s="24">
        <v>0</v>
      </c>
      <c r="P6" s="24">
        <v>0</v>
      </c>
      <c r="Q6" s="24">
        <v>0</v>
      </c>
      <c r="R6" s="24">
        <v>0</v>
      </c>
      <c r="S6" s="24">
        <v>0</v>
      </c>
      <c r="T6" s="24">
        <v>0</v>
      </c>
      <c r="U6" s="24">
        <v>1</v>
      </c>
      <c r="V6" s="24">
        <v>1</v>
      </c>
      <c r="W6" s="24">
        <v>0</v>
      </c>
      <c r="X6" s="24">
        <v>0</v>
      </c>
      <c r="Y6" s="24">
        <v>0</v>
      </c>
      <c r="Z6" s="24">
        <v>0</v>
      </c>
      <c r="AA6" s="24">
        <v>0</v>
      </c>
      <c r="AB6" s="24">
        <v>0</v>
      </c>
      <c r="AC6" s="24">
        <v>0</v>
      </c>
      <c r="AD6" s="24">
        <v>0</v>
      </c>
      <c r="AE6" s="24">
        <v>0</v>
      </c>
      <c r="AF6" s="24">
        <v>0</v>
      </c>
      <c r="AG6" s="24">
        <v>1</v>
      </c>
      <c r="AH6" s="24">
        <v>1</v>
      </c>
      <c r="AI6" s="24">
        <v>0</v>
      </c>
      <c r="AJ6" s="24">
        <v>0</v>
      </c>
      <c r="AK6" s="24">
        <v>0</v>
      </c>
      <c r="HH6" s="24" t="s">
        <v>843</v>
      </c>
      <c r="HJ6" s="24">
        <v>4500</v>
      </c>
      <c r="HK6" s="24">
        <v>4500</v>
      </c>
      <c r="HM6" s="24">
        <v>4500</v>
      </c>
      <c r="HN6" s="24">
        <v>0</v>
      </c>
      <c r="HO6" s="24">
        <v>0</v>
      </c>
      <c r="HQ6" s="24" t="s">
        <v>844</v>
      </c>
      <c r="HT6" s="24" t="s">
        <v>848</v>
      </c>
      <c r="IL6" s="24" t="s">
        <v>843</v>
      </c>
      <c r="IN6" s="24">
        <v>6000</v>
      </c>
      <c r="IO6" s="24">
        <v>6000</v>
      </c>
      <c r="IQ6" s="24">
        <v>6250</v>
      </c>
      <c r="IR6" s="24">
        <v>-4</v>
      </c>
      <c r="IS6" s="24">
        <v>-250</v>
      </c>
      <c r="IU6" s="24" t="s">
        <v>844</v>
      </c>
      <c r="IW6" s="24" t="s">
        <v>845</v>
      </c>
      <c r="IX6" s="24" t="s">
        <v>848</v>
      </c>
      <c r="VD6" s="24" t="s">
        <v>843</v>
      </c>
      <c r="VF6" s="24">
        <v>1000</v>
      </c>
      <c r="VG6" s="24">
        <v>1000</v>
      </c>
      <c r="VI6" s="24">
        <v>1500</v>
      </c>
      <c r="VJ6" s="24">
        <v>-33.333333333333329</v>
      </c>
      <c r="VK6" s="24">
        <v>-500</v>
      </c>
      <c r="VL6" s="24" t="s">
        <v>888</v>
      </c>
      <c r="VM6" s="24" t="s">
        <v>844</v>
      </c>
      <c r="VO6" s="24" t="s">
        <v>845</v>
      </c>
      <c r="VP6" s="24" t="s">
        <v>848</v>
      </c>
      <c r="WH6" s="24" t="s">
        <v>843</v>
      </c>
      <c r="WJ6" s="24">
        <v>2500</v>
      </c>
      <c r="WK6" s="24">
        <v>2500</v>
      </c>
      <c r="WM6" s="24">
        <v>2750</v>
      </c>
      <c r="WN6" s="24">
        <v>-9.0909090909090917</v>
      </c>
      <c r="WO6" s="24">
        <v>-250</v>
      </c>
      <c r="WQ6" s="24" t="s">
        <v>844</v>
      </c>
      <c r="WS6" s="24" t="s">
        <v>845</v>
      </c>
      <c r="WT6" s="24" t="s">
        <v>848</v>
      </c>
      <c r="AAB6" s="24" t="s">
        <v>848</v>
      </c>
      <c r="AAN6" s="24" t="s">
        <v>848</v>
      </c>
      <c r="AAW6" s="24" t="s">
        <v>848</v>
      </c>
      <c r="ABJ6" s="24" t="s">
        <v>848</v>
      </c>
      <c r="ABX6" s="26">
        <v>168740182</v>
      </c>
      <c r="ABY6" s="24">
        <v>44286.282523148147</v>
      </c>
      <c r="ACA6" s="24" t="s">
        <v>859</v>
      </c>
      <c r="ACB6" s="24" t="s">
        <v>860</v>
      </c>
      <c r="ACE6" s="24">
        <v>4</v>
      </c>
    </row>
    <row r="7" spans="1:759" x14ac:dyDescent="0.3">
      <c r="A7" s="24" t="s">
        <v>889</v>
      </c>
      <c r="B7" s="26">
        <v>44281.316289918977</v>
      </c>
      <c r="C7" s="26">
        <v>44281.318276712962</v>
      </c>
      <c r="D7" s="26">
        <v>44281</v>
      </c>
      <c r="E7" s="24" t="s">
        <v>862</v>
      </c>
      <c r="F7" s="24" t="s">
        <v>863</v>
      </c>
      <c r="G7" s="26">
        <v>44281</v>
      </c>
      <c r="H7" s="24" t="s">
        <v>864</v>
      </c>
      <c r="I7" s="24" t="s">
        <v>864</v>
      </c>
      <c r="J7" s="24" t="s">
        <v>865</v>
      </c>
      <c r="K7" s="24" t="s">
        <v>864</v>
      </c>
      <c r="L7" s="24" t="s">
        <v>840</v>
      </c>
      <c r="M7" s="24" t="s">
        <v>890</v>
      </c>
      <c r="N7" s="24" t="s">
        <v>891</v>
      </c>
      <c r="O7" s="24">
        <v>0</v>
      </c>
      <c r="P7" s="24">
        <v>0</v>
      </c>
      <c r="Q7" s="24">
        <v>1</v>
      </c>
      <c r="R7" s="24">
        <v>1</v>
      </c>
      <c r="S7" s="24">
        <v>1</v>
      </c>
      <c r="T7" s="24">
        <v>1</v>
      </c>
      <c r="U7" s="24">
        <v>0</v>
      </c>
      <c r="V7" s="24">
        <v>0</v>
      </c>
      <c r="W7" s="24">
        <v>0</v>
      </c>
      <c r="X7" s="24">
        <v>0</v>
      </c>
      <c r="Y7" s="24">
        <v>0</v>
      </c>
      <c r="Z7" s="24">
        <v>0</v>
      </c>
      <c r="AA7" s="24">
        <v>0</v>
      </c>
      <c r="AB7" s="24">
        <v>0</v>
      </c>
      <c r="AC7" s="24">
        <v>0</v>
      </c>
      <c r="AD7" s="24">
        <v>0</v>
      </c>
      <c r="AE7" s="24">
        <v>0</v>
      </c>
      <c r="AF7" s="24">
        <v>0</v>
      </c>
      <c r="AG7" s="24">
        <v>0</v>
      </c>
      <c r="AH7" s="24">
        <v>0</v>
      </c>
      <c r="AI7" s="24">
        <v>0</v>
      </c>
      <c r="AJ7" s="24">
        <v>0</v>
      </c>
      <c r="AK7" s="24">
        <v>0</v>
      </c>
      <c r="CT7" s="24" t="s">
        <v>843</v>
      </c>
      <c r="CV7" s="24">
        <v>3000</v>
      </c>
      <c r="CW7" s="24">
        <v>3000</v>
      </c>
      <c r="CY7" s="24">
        <v>3000</v>
      </c>
      <c r="CZ7" s="24">
        <v>0</v>
      </c>
      <c r="DA7" s="24">
        <v>0</v>
      </c>
      <c r="DC7" s="24" t="s">
        <v>844</v>
      </c>
      <c r="DE7" s="24" t="s">
        <v>845</v>
      </c>
      <c r="DF7" s="24" t="s">
        <v>848</v>
      </c>
      <c r="DX7" s="24" t="s">
        <v>843</v>
      </c>
      <c r="DZ7" s="24">
        <v>3500</v>
      </c>
      <c r="EA7" s="24">
        <v>3500</v>
      </c>
      <c r="EC7" s="24">
        <v>3500</v>
      </c>
      <c r="ED7" s="24">
        <v>0</v>
      </c>
      <c r="EE7" s="24">
        <v>0</v>
      </c>
      <c r="EG7" s="24" t="s">
        <v>844</v>
      </c>
      <c r="EI7" s="24" t="s">
        <v>845</v>
      </c>
      <c r="EJ7" s="24" t="s">
        <v>848</v>
      </c>
      <c r="FB7" s="24" t="s">
        <v>843</v>
      </c>
      <c r="FD7" s="24">
        <v>3000</v>
      </c>
      <c r="FE7" s="24">
        <v>3000</v>
      </c>
      <c r="FG7" s="24">
        <v>3250</v>
      </c>
      <c r="FH7" s="24">
        <v>-7.6923076923076934</v>
      </c>
      <c r="FI7" s="24">
        <v>-250</v>
      </c>
      <c r="FK7" s="24" t="s">
        <v>844</v>
      </c>
      <c r="FM7" s="24" t="s">
        <v>845</v>
      </c>
      <c r="FN7" s="24" t="s">
        <v>848</v>
      </c>
      <c r="GF7" s="24" t="s">
        <v>843</v>
      </c>
      <c r="GH7" s="24">
        <v>15000</v>
      </c>
      <c r="GI7" s="24">
        <v>15000</v>
      </c>
      <c r="GJ7" s="24">
        <v>0</v>
      </c>
      <c r="GK7" s="24">
        <v>0</v>
      </c>
      <c r="GM7" s="24" t="s">
        <v>844</v>
      </c>
      <c r="GO7" s="24" t="s">
        <v>845</v>
      </c>
      <c r="GP7" s="24" t="s">
        <v>848</v>
      </c>
      <c r="AAB7" s="24" t="s">
        <v>848</v>
      </c>
      <c r="AAN7" s="24" t="s">
        <v>848</v>
      </c>
      <c r="AAW7" s="24" t="s">
        <v>848</v>
      </c>
      <c r="ABJ7" s="24" t="s">
        <v>848</v>
      </c>
      <c r="ABX7" s="26">
        <v>168740267</v>
      </c>
      <c r="ABY7" s="24">
        <v>44286.282731481479</v>
      </c>
      <c r="ACA7" s="24" t="s">
        <v>859</v>
      </c>
      <c r="ACB7" s="24" t="s">
        <v>860</v>
      </c>
      <c r="ACE7" s="24">
        <v>5</v>
      </c>
    </row>
    <row r="8" spans="1:759" x14ac:dyDescent="0.3">
      <c r="A8" s="24" t="s">
        <v>892</v>
      </c>
      <c r="B8" s="26">
        <v>44281.312069930558</v>
      </c>
      <c r="C8" s="26">
        <v>44281.313791168992</v>
      </c>
      <c r="D8" s="26">
        <v>44281</v>
      </c>
      <c r="E8" s="24" t="s">
        <v>862</v>
      </c>
      <c r="F8" s="24" t="s">
        <v>863</v>
      </c>
      <c r="G8" s="26">
        <v>44281</v>
      </c>
      <c r="H8" s="24" t="s">
        <v>864</v>
      </c>
      <c r="I8" s="24" t="s">
        <v>864</v>
      </c>
      <c r="J8" s="24" t="s">
        <v>865</v>
      </c>
      <c r="K8" s="24" t="s">
        <v>864</v>
      </c>
      <c r="L8" s="24" t="s">
        <v>840</v>
      </c>
      <c r="M8" s="24" t="s">
        <v>890</v>
      </c>
      <c r="N8" s="24" t="s">
        <v>893</v>
      </c>
      <c r="O8" s="24">
        <v>0</v>
      </c>
      <c r="P8" s="24">
        <v>0</v>
      </c>
      <c r="Q8" s="24">
        <v>1</v>
      </c>
      <c r="R8" s="24">
        <v>1</v>
      </c>
      <c r="S8" s="24">
        <v>0</v>
      </c>
      <c r="T8" s="24">
        <v>1</v>
      </c>
      <c r="U8" s="24">
        <v>1</v>
      </c>
      <c r="V8" s="24">
        <v>0</v>
      </c>
      <c r="W8" s="24">
        <v>0</v>
      </c>
      <c r="X8" s="24">
        <v>0</v>
      </c>
      <c r="Y8" s="24">
        <v>0</v>
      </c>
      <c r="Z8" s="24">
        <v>0</v>
      </c>
      <c r="AA8" s="24">
        <v>0</v>
      </c>
      <c r="AB8" s="24">
        <v>0</v>
      </c>
      <c r="AC8" s="24">
        <v>0</v>
      </c>
      <c r="AD8" s="24">
        <v>0</v>
      </c>
      <c r="AE8" s="24">
        <v>0</v>
      </c>
      <c r="AF8" s="24">
        <v>0</v>
      </c>
      <c r="AG8" s="24">
        <v>0</v>
      </c>
      <c r="AH8" s="24">
        <v>0</v>
      </c>
      <c r="AI8" s="24">
        <v>0</v>
      </c>
      <c r="AJ8" s="24">
        <v>0</v>
      </c>
      <c r="AK8" s="24">
        <v>0</v>
      </c>
      <c r="CT8" s="24" t="s">
        <v>843</v>
      </c>
      <c r="CV8" s="24">
        <v>3000</v>
      </c>
      <c r="CW8" s="24">
        <v>3000</v>
      </c>
      <c r="CY8" s="24">
        <v>3000</v>
      </c>
      <c r="CZ8" s="24">
        <v>0</v>
      </c>
      <c r="DA8" s="24">
        <v>0</v>
      </c>
      <c r="DC8" s="24" t="s">
        <v>844</v>
      </c>
      <c r="DE8" s="24" t="s">
        <v>845</v>
      </c>
      <c r="DF8" s="24" t="s">
        <v>848</v>
      </c>
      <c r="DX8" s="24" t="s">
        <v>843</v>
      </c>
      <c r="DZ8" s="24">
        <v>4000</v>
      </c>
      <c r="EA8" s="24">
        <v>4000</v>
      </c>
      <c r="EC8" s="24">
        <v>4000</v>
      </c>
      <c r="ED8" s="24">
        <v>0</v>
      </c>
      <c r="EE8" s="24">
        <v>0</v>
      </c>
      <c r="EG8" s="24" t="s">
        <v>844</v>
      </c>
      <c r="EI8" s="24" t="s">
        <v>845</v>
      </c>
      <c r="EJ8" s="24" t="s">
        <v>848</v>
      </c>
      <c r="GF8" s="24" t="s">
        <v>843</v>
      </c>
      <c r="GH8" s="24">
        <v>15000</v>
      </c>
      <c r="GI8" s="24">
        <v>15000</v>
      </c>
      <c r="GJ8" s="24">
        <v>0</v>
      </c>
      <c r="GK8" s="24">
        <v>0</v>
      </c>
      <c r="GM8" s="24" t="s">
        <v>844</v>
      </c>
      <c r="GO8" s="24" t="s">
        <v>845</v>
      </c>
      <c r="GP8" s="24" t="s">
        <v>848</v>
      </c>
      <c r="HH8" s="24" t="s">
        <v>843</v>
      </c>
      <c r="HJ8" s="24">
        <v>3500</v>
      </c>
      <c r="HK8" s="24">
        <v>3500</v>
      </c>
      <c r="HM8" s="24">
        <v>3500</v>
      </c>
      <c r="HN8" s="24">
        <v>0</v>
      </c>
      <c r="HO8" s="24">
        <v>0</v>
      </c>
      <c r="HQ8" s="24" t="s">
        <v>844</v>
      </c>
      <c r="HS8" s="24" t="s">
        <v>845</v>
      </c>
      <c r="HT8" s="24" t="s">
        <v>848</v>
      </c>
      <c r="AAB8" s="24" t="s">
        <v>848</v>
      </c>
      <c r="AAN8" s="24" t="s">
        <v>848</v>
      </c>
      <c r="AAW8" s="24" t="s">
        <v>848</v>
      </c>
      <c r="ABJ8" s="24" t="s">
        <v>848</v>
      </c>
      <c r="ABX8" s="26">
        <v>168740206</v>
      </c>
      <c r="ABY8" s="24">
        <v>44286.282581018517</v>
      </c>
      <c r="ACA8" s="24" t="s">
        <v>859</v>
      </c>
      <c r="ACB8" s="24" t="s">
        <v>860</v>
      </c>
      <c r="ACE8" s="24">
        <v>6</v>
      </c>
    </row>
    <row r="9" spans="1:759" x14ac:dyDescent="0.3">
      <c r="A9" s="24" t="s">
        <v>894</v>
      </c>
      <c r="B9" s="26">
        <v>44281.29992474537</v>
      </c>
      <c r="C9" s="26">
        <v>44281.302634513893</v>
      </c>
      <c r="D9" s="26">
        <v>44281</v>
      </c>
      <c r="E9" s="24" t="s">
        <v>862</v>
      </c>
      <c r="F9" s="24" t="s">
        <v>863</v>
      </c>
      <c r="G9" s="26">
        <v>44281</v>
      </c>
      <c r="H9" s="24" t="s">
        <v>864</v>
      </c>
      <c r="I9" s="24" t="s">
        <v>864</v>
      </c>
      <c r="J9" s="24" t="s">
        <v>865</v>
      </c>
      <c r="K9" s="24" t="s">
        <v>864</v>
      </c>
      <c r="L9" s="24" t="s">
        <v>840</v>
      </c>
      <c r="M9" s="24" t="s">
        <v>866</v>
      </c>
      <c r="N9" s="24" t="s">
        <v>887</v>
      </c>
      <c r="O9" s="24">
        <v>0</v>
      </c>
      <c r="P9" s="24">
        <v>0</v>
      </c>
      <c r="Q9" s="24">
        <v>0</v>
      </c>
      <c r="R9" s="24">
        <v>0</v>
      </c>
      <c r="S9" s="24">
        <v>0</v>
      </c>
      <c r="T9" s="24">
        <v>0</v>
      </c>
      <c r="U9" s="24">
        <v>1</v>
      </c>
      <c r="V9" s="24">
        <v>1</v>
      </c>
      <c r="W9" s="24">
        <v>0</v>
      </c>
      <c r="X9" s="24">
        <v>0</v>
      </c>
      <c r="Y9" s="24">
        <v>0</v>
      </c>
      <c r="Z9" s="24">
        <v>0</v>
      </c>
      <c r="AA9" s="24">
        <v>0</v>
      </c>
      <c r="AB9" s="24">
        <v>0</v>
      </c>
      <c r="AC9" s="24">
        <v>0</v>
      </c>
      <c r="AD9" s="24">
        <v>0</v>
      </c>
      <c r="AE9" s="24">
        <v>0</v>
      </c>
      <c r="AF9" s="24">
        <v>0</v>
      </c>
      <c r="AG9" s="24">
        <v>1</v>
      </c>
      <c r="AH9" s="24">
        <v>1</v>
      </c>
      <c r="AI9" s="24">
        <v>0</v>
      </c>
      <c r="AJ9" s="24">
        <v>0</v>
      </c>
      <c r="AK9" s="24">
        <v>0</v>
      </c>
      <c r="HH9" s="24" t="s">
        <v>843</v>
      </c>
      <c r="HJ9" s="24">
        <v>4500</v>
      </c>
      <c r="HK9" s="24">
        <v>4500</v>
      </c>
      <c r="HM9" s="24">
        <v>4500</v>
      </c>
      <c r="HN9" s="24">
        <v>0</v>
      </c>
      <c r="HO9" s="24">
        <v>0</v>
      </c>
      <c r="HT9" s="24" t="s">
        <v>848</v>
      </c>
      <c r="IL9" s="24" t="s">
        <v>843</v>
      </c>
      <c r="IN9" s="24">
        <v>6000</v>
      </c>
      <c r="IO9" s="24">
        <v>6000</v>
      </c>
      <c r="IQ9" s="24">
        <v>6250</v>
      </c>
      <c r="IR9" s="24">
        <v>-4</v>
      </c>
      <c r="IS9" s="24">
        <v>-250</v>
      </c>
      <c r="IU9" s="24" t="s">
        <v>895</v>
      </c>
      <c r="IX9" s="24" t="s">
        <v>848</v>
      </c>
      <c r="VD9" s="24" t="s">
        <v>843</v>
      </c>
      <c r="VF9" s="24">
        <v>1000</v>
      </c>
      <c r="VG9" s="24">
        <v>1000</v>
      </c>
      <c r="VI9" s="24">
        <v>1500</v>
      </c>
      <c r="VJ9" s="24">
        <v>-33.333333333333329</v>
      </c>
      <c r="VK9" s="24">
        <v>-500</v>
      </c>
      <c r="VL9" s="24" t="s">
        <v>888</v>
      </c>
      <c r="VM9" s="24" t="s">
        <v>844</v>
      </c>
      <c r="VO9" s="24" t="s">
        <v>845</v>
      </c>
      <c r="VP9" s="24" t="s">
        <v>848</v>
      </c>
      <c r="WH9" s="24" t="s">
        <v>843</v>
      </c>
      <c r="WJ9" s="24">
        <v>2500</v>
      </c>
      <c r="WK9" s="24">
        <v>2500</v>
      </c>
      <c r="WM9" s="24">
        <v>2750</v>
      </c>
      <c r="WN9" s="24">
        <v>-9.0909090909090917</v>
      </c>
      <c r="WO9" s="24">
        <v>-250</v>
      </c>
      <c r="WQ9" s="24" t="s">
        <v>844</v>
      </c>
      <c r="WS9" s="24" t="s">
        <v>845</v>
      </c>
      <c r="WT9" s="24" t="s">
        <v>848</v>
      </c>
      <c r="AAB9" s="24" t="s">
        <v>848</v>
      </c>
      <c r="AAN9" s="24" t="s">
        <v>848</v>
      </c>
      <c r="AAW9" s="24" t="s">
        <v>848</v>
      </c>
      <c r="ABJ9" s="24" t="s">
        <v>848</v>
      </c>
      <c r="ABX9" s="26">
        <v>168740128</v>
      </c>
      <c r="ABY9" s="24">
        <v>44286.282361111109</v>
      </c>
      <c r="ACA9" s="24" t="s">
        <v>859</v>
      </c>
      <c r="ACB9" s="24" t="s">
        <v>860</v>
      </c>
      <c r="ACE9" s="24">
        <v>7</v>
      </c>
    </row>
    <row r="10" spans="1:759" x14ac:dyDescent="0.3">
      <c r="A10" s="24" t="s">
        <v>896</v>
      </c>
      <c r="B10" s="26">
        <v>44281.296790173612</v>
      </c>
      <c r="C10" s="26">
        <v>44281.299846481481</v>
      </c>
      <c r="D10" s="26">
        <v>44281</v>
      </c>
      <c r="E10" s="24" t="s">
        <v>862</v>
      </c>
      <c r="F10" s="24" t="s">
        <v>863</v>
      </c>
      <c r="G10" s="26">
        <v>44281</v>
      </c>
      <c r="H10" s="24" t="s">
        <v>864</v>
      </c>
      <c r="I10" s="24" t="s">
        <v>864</v>
      </c>
      <c r="J10" s="24" t="s">
        <v>897</v>
      </c>
      <c r="K10" s="24" t="s">
        <v>864</v>
      </c>
      <c r="L10" s="24" t="s">
        <v>840</v>
      </c>
      <c r="M10" s="24" t="s">
        <v>866</v>
      </c>
      <c r="N10" s="24" t="s">
        <v>898</v>
      </c>
      <c r="O10" s="24">
        <v>0</v>
      </c>
      <c r="P10" s="24">
        <v>0</v>
      </c>
      <c r="Q10" s="24">
        <v>0</v>
      </c>
      <c r="R10" s="24">
        <v>0</v>
      </c>
      <c r="S10" s="24">
        <v>0</v>
      </c>
      <c r="T10" s="24">
        <v>0</v>
      </c>
      <c r="U10" s="24">
        <v>1</v>
      </c>
      <c r="V10" s="24">
        <v>1</v>
      </c>
      <c r="W10" s="24">
        <v>0</v>
      </c>
      <c r="X10" s="24">
        <v>0</v>
      </c>
      <c r="Y10" s="24">
        <v>0</v>
      </c>
      <c r="Z10" s="24">
        <v>0</v>
      </c>
      <c r="AA10" s="24">
        <v>0</v>
      </c>
      <c r="AB10" s="24">
        <v>0</v>
      </c>
      <c r="AC10" s="24">
        <v>0</v>
      </c>
      <c r="AD10" s="24">
        <v>0</v>
      </c>
      <c r="AE10" s="24">
        <v>0</v>
      </c>
      <c r="AF10" s="24">
        <v>0</v>
      </c>
      <c r="AG10" s="24">
        <v>0</v>
      </c>
      <c r="AH10" s="24">
        <v>1</v>
      </c>
      <c r="AI10" s="24">
        <v>0</v>
      </c>
      <c r="AJ10" s="24">
        <v>0</v>
      </c>
      <c r="AK10" s="24">
        <v>0</v>
      </c>
      <c r="HH10" s="24" t="s">
        <v>843</v>
      </c>
      <c r="HJ10" s="24">
        <v>3500</v>
      </c>
      <c r="HK10" s="24">
        <v>3500</v>
      </c>
      <c r="HM10" s="24">
        <v>3500</v>
      </c>
      <c r="HN10" s="24">
        <v>0</v>
      </c>
      <c r="HO10" s="24">
        <v>0</v>
      </c>
      <c r="HT10" s="24" t="s">
        <v>848</v>
      </c>
      <c r="IL10" s="24" t="s">
        <v>843</v>
      </c>
      <c r="IN10" s="24">
        <v>6000</v>
      </c>
      <c r="IO10" s="24">
        <v>6000</v>
      </c>
      <c r="IQ10" s="24">
        <v>6000</v>
      </c>
      <c r="IR10" s="24">
        <v>0</v>
      </c>
      <c r="IS10" s="24">
        <v>0</v>
      </c>
      <c r="IX10" s="24" t="s">
        <v>848</v>
      </c>
      <c r="WH10" s="24" t="s">
        <v>843</v>
      </c>
      <c r="WJ10" s="24">
        <v>2500</v>
      </c>
      <c r="WK10" s="24">
        <v>2500</v>
      </c>
      <c r="WM10" s="24">
        <v>2500</v>
      </c>
      <c r="WN10" s="24">
        <v>0</v>
      </c>
      <c r="WO10" s="24">
        <v>0</v>
      </c>
      <c r="WT10" s="24" t="s">
        <v>848</v>
      </c>
      <c r="AAB10" s="24" t="s">
        <v>848</v>
      </c>
      <c r="AAN10" s="24" t="s">
        <v>848</v>
      </c>
      <c r="AAW10" s="24" t="s">
        <v>848</v>
      </c>
      <c r="ABJ10" s="24" t="s">
        <v>848</v>
      </c>
      <c r="ABX10" s="26">
        <v>168740118</v>
      </c>
      <c r="ABY10" s="24">
        <v>44286.282314814824</v>
      </c>
      <c r="ACA10" s="24" t="s">
        <v>859</v>
      </c>
      <c r="ACB10" s="24" t="s">
        <v>860</v>
      </c>
      <c r="ACE10" s="24">
        <v>8</v>
      </c>
    </row>
    <row r="11" spans="1:759" x14ac:dyDescent="0.3">
      <c r="A11" s="24" t="s">
        <v>899</v>
      </c>
      <c r="B11" s="26">
        <v>44281.29365143519</v>
      </c>
      <c r="C11" s="26">
        <v>44281.296682337968</v>
      </c>
      <c r="D11" s="26">
        <v>44281</v>
      </c>
      <c r="E11" s="24" t="s">
        <v>862</v>
      </c>
      <c r="F11" s="24" t="s">
        <v>863</v>
      </c>
      <c r="G11" s="26">
        <v>44281</v>
      </c>
      <c r="H11" s="24" t="s">
        <v>864</v>
      </c>
      <c r="I11" s="24" t="s">
        <v>864</v>
      </c>
      <c r="J11" s="24" t="s">
        <v>865</v>
      </c>
      <c r="K11" s="24" t="s">
        <v>864</v>
      </c>
      <c r="L11" s="24" t="s">
        <v>840</v>
      </c>
      <c r="M11" s="24" t="s">
        <v>866</v>
      </c>
      <c r="N11" s="24" t="s">
        <v>900</v>
      </c>
      <c r="O11" s="24">
        <v>0</v>
      </c>
      <c r="P11" s="24">
        <v>0</v>
      </c>
      <c r="Q11" s="24">
        <v>0</v>
      </c>
      <c r="R11" s="24">
        <v>0</v>
      </c>
      <c r="S11" s="24">
        <v>0</v>
      </c>
      <c r="T11" s="24">
        <v>0</v>
      </c>
      <c r="U11" s="24">
        <v>1</v>
      </c>
      <c r="V11" s="24">
        <v>1</v>
      </c>
      <c r="W11" s="24">
        <v>0</v>
      </c>
      <c r="X11" s="24">
        <v>0</v>
      </c>
      <c r="Y11" s="24">
        <v>0</v>
      </c>
      <c r="Z11" s="24">
        <v>0</v>
      </c>
      <c r="AA11" s="24">
        <v>0</v>
      </c>
      <c r="AB11" s="24">
        <v>0</v>
      </c>
      <c r="AC11" s="24">
        <v>0</v>
      </c>
      <c r="AD11" s="24">
        <v>0</v>
      </c>
      <c r="AE11" s="24">
        <v>0</v>
      </c>
      <c r="AF11" s="24">
        <v>0</v>
      </c>
      <c r="AG11" s="24">
        <v>0</v>
      </c>
      <c r="AH11" s="24">
        <v>1</v>
      </c>
      <c r="AI11" s="24">
        <v>0</v>
      </c>
      <c r="AJ11" s="24">
        <v>0</v>
      </c>
      <c r="AK11" s="24">
        <v>0</v>
      </c>
      <c r="HH11" s="24" t="s">
        <v>843</v>
      </c>
      <c r="HJ11" s="24">
        <v>4500</v>
      </c>
      <c r="HK11" s="24">
        <v>4500</v>
      </c>
      <c r="HM11" s="24">
        <v>4500</v>
      </c>
      <c r="HN11" s="24">
        <v>0</v>
      </c>
      <c r="HO11" s="24">
        <v>0</v>
      </c>
      <c r="HQ11" s="24" t="s">
        <v>895</v>
      </c>
      <c r="HT11" s="24" t="s">
        <v>848</v>
      </c>
      <c r="IL11" s="24" t="s">
        <v>843</v>
      </c>
      <c r="IN11" s="24">
        <v>6000</v>
      </c>
      <c r="IO11" s="24">
        <v>6000</v>
      </c>
      <c r="IQ11" s="24">
        <v>6250</v>
      </c>
      <c r="IR11" s="24">
        <v>-4</v>
      </c>
      <c r="IS11" s="24">
        <v>-250</v>
      </c>
      <c r="IX11" s="24" t="s">
        <v>848</v>
      </c>
      <c r="WH11" s="24" t="s">
        <v>843</v>
      </c>
      <c r="WJ11" s="24">
        <v>2500</v>
      </c>
      <c r="WK11" s="24">
        <v>2500</v>
      </c>
      <c r="WM11" s="24">
        <v>2750</v>
      </c>
      <c r="WN11" s="24">
        <v>-9.0909090909090917</v>
      </c>
      <c r="WO11" s="24">
        <v>-250</v>
      </c>
      <c r="WT11" s="24" t="s">
        <v>848</v>
      </c>
      <c r="AAB11" s="24" t="s">
        <v>848</v>
      </c>
      <c r="AAN11" s="24" t="s">
        <v>848</v>
      </c>
      <c r="AAW11" s="24" t="s">
        <v>848</v>
      </c>
      <c r="ABJ11" s="24" t="s">
        <v>848</v>
      </c>
      <c r="ABX11" s="26">
        <v>168740102</v>
      </c>
      <c r="ABY11" s="24">
        <v>44286.282280092593</v>
      </c>
      <c r="ACA11" s="24" t="s">
        <v>859</v>
      </c>
      <c r="ACB11" s="24" t="s">
        <v>860</v>
      </c>
      <c r="ACE11" s="24">
        <v>9</v>
      </c>
    </row>
    <row r="12" spans="1:759" x14ac:dyDescent="0.3">
      <c r="A12" s="24" t="s">
        <v>901</v>
      </c>
      <c r="B12" s="26">
        <v>44281.545137592591</v>
      </c>
      <c r="C12" s="26">
        <v>44285.383108449067</v>
      </c>
      <c r="D12" s="26">
        <v>44281</v>
      </c>
      <c r="E12" s="24" t="s">
        <v>902</v>
      </c>
      <c r="F12" s="24" t="s">
        <v>837</v>
      </c>
      <c r="G12" s="26">
        <v>44283</v>
      </c>
      <c r="H12" s="24" t="s">
        <v>838</v>
      </c>
      <c r="I12" s="24" t="s">
        <v>839</v>
      </c>
      <c r="J12" s="24" t="s">
        <v>839</v>
      </c>
      <c r="K12" s="24" t="s">
        <v>839</v>
      </c>
      <c r="L12" s="24" t="s">
        <v>873</v>
      </c>
      <c r="M12" s="24" t="s">
        <v>903</v>
      </c>
      <c r="N12" s="24" t="s">
        <v>904</v>
      </c>
      <c r="O12" s="24">
        <v>1</v>
      </c>
      <c r="P12" s="24">
        <v>1</v>
      </c>
      <c r="Q12" s="24">
        <v>1</v>
      </c>
      <c r="R12" s="24">
        <v>0</v>
      </c>
      <c r="S12" s="24">
        <v>0</v>
      </c>
      <c r="T12" s="24">
        <v>1</v>
      </c>
      <c r="U12" s="24">
        <v>1</v>
      </c>
      <c r="V12" s="24">
        <v>1</v>
      </c>
      <c r="W12" s="24">
        <v>0</v>
      </c>
      <c r="X12" s="24">
        <v>0</v>
      </c>
      <c r="Y12" s="24">
        <v>0</v>
      </c>
      <c r="Z12" s="24">
        <v>0</v>
      </c>
      <c r="AA12" s="24">
        <v>0</v>
      </c>
      <c r="AB12" s="24">
        <v>0</v>
      </c>
      <c r="AC12" s="24">
        <v>0</v>
      </c>
      <c r="AD12" s="24">
        <v>0</v>
      </c>
      <c r="AE12" s="24">
        <v>0</v>
      </c>
      <c r="AF12" s="24">
        <v>0</v>
      </c>
      <c r="AG12" s="24">
        <v>1</v>
      </c>
      <c r="AH12" s="24">
        <v>1</v>
      </c>
      <c r="AI12" s="24">
        <v>0</v>
      </c>
      <c r="AJ12" s="24">
        <v>0</v>
      </c>
      <c r="AK12" s="24">
        <v>0</v>
      </c>
      <c r="AL12" s="24" t="s">
        <v>843</v>
      </c>
      <c r="AN12" s="24">
        <v>1500</v>
      </c>
      <c r="AO12" s="24">
        <v>1500</v>
      </c>
      <c r="AQ12" s="24">
        <v>1500</v>
      </c>
      <c r="AR12" s="24">
        <v>0</v>
      </c>
      <c r="AS12" s="24">
        <v>0</v>
      </c>
      <c r="AU12" s="24" t="s">
        <v>844</v>
      </c>
      <c r="AW12" s="24" t="s">
        <v>845</v>
      </c>
      <c r="AX12" s="24" t="s">
        <v>848</v>
      </c>
      <c r="BP12" s="24" t="s">
        <v>843</v>
      </c>
      <c r="BR12" s="24">
        <v>2000</v>
      </c>
      <c r="BS12" s="24">
        <v>2000</v>
      </c>
      <c r="BU12" s="24">
        <v>2000</v>
      </c>
      <c r="BV12" s="24">
        <v>0</v>
      </c>
      <c r="BW12" s="24">
        <v>0</v>
      </c>
      <c r="BY12" s="24" t="s">
        <v>844</v>
      </c>
      <c r="CA12" s="24" t="s">
        <v>845</v>
      </c>
      <c r="CB12" s="24" t="s">
        <v>848</v>
      </c>
      <c r="CT12" s="24" t="s">
        <v>843</v>
      </c>
      <c r="CV12" s="24">
        <v>3000</v>
      </c>
      <c r="CW12" s="24">
        <v>3000</v>
      </c>
      <c r="CY12" s="24">
        <v>3000</v>
      </c>
      <c r="CZ12" s="24">
        <v>0</v>
      </c>
      <c r="DA12" s="24">
        <v>0</v>
      </c>
      <c r="DC12" s="24" t="s">
        <v>844</v>
      </c>
      <c r="DE12" s="24" t="s">
        <v>845</v>
      </c>
      <c r="DF12" s="24" t="s">
        <v>848</v>
      </c>
      <c r="GF12" s="24" t="s">
        <v>843</v>
      </c>
      <c r="GH12" s="24">
        <v>15000</v>
      </c>
      <c r="GI12" s="24">
        <v>15000</v>
      </c>
      <c r="GJ12" s="24">
        <v>0</v>
      </c>
      <c r="GK12" s="24">
        <v>0</v>
      </c>
      <c r="GM12" s="24" t="s">
        <v>844</v>
      </c>
      <c r="GO12" s="24" t="s">
        <v>845</v>
      </c>
      <c r="GP12" s="24" t="s">
        <v>848</v>
      </c>
      <c r="HH12" s="24" t="s">
        <v>843</v>
      </c>
      <c r="HJ12" s="24">
        <v>3000</v>
      </c>
      <c r="HK12" s="24">
        <v>3000</v>
      </c>
      <c r="HM12" s="24">
        <v>3000</v>
      </c>
      <c r="HN12" s="24">
        <v>0</v>
      </c>
      <c r="HO12" s="24">
        <v>0</v>
      </c>
      <c r="HQ12" s="24" t="s">
        <v>844</v>
      </c>
      <c r="HS12" s="24" t="s">
        <v>845</v>
      </c>
      <c r="HT12" s="24" t="s">
        <v>848</v>
      </c>
      <c r="IL12" s="24" t="s">
        <v>843</v>
      </c>
      <c r="IN12" s="24">
        <v>7000</v>
      </c>
      <c r="IO12" s="24">
        <v>7000</v>
      </c>
      <c r="IQ12" s="24">
        <v>7000</v>
      </c>
      <c r="IR12" s="24">
        <v>0</v>
      </c>
      <c r="IS12" s="24">
        <v>0</v>
      </c>
      <c r="IU12" s="24" t="s">
        <v>844</v>
      </c>
      <c r="IW12" s="24" t="s">
        <v>845</v>
      </c>
      <c r="IX12" s="24" t="s">
        <v>843</v>
      </c>
      <c r="IY12" s="24" t="s">
        <v>905</v>
      </c>
      <c r="IZ12" s="24">
        <v>1</v>
      </c>
      <c r="JA12" s="24">
        <v>1</v>
      </c>
      <c r="JB12" s="24">
        <v>1</v>
      </c>
      <c r="JC12" s="24">
        <v>1</v>
      </c>
      <c r="JD12" s="24">
        <v>0</v>
      </c>
      <c r="JE12" s="24">
        <v>0</v>
      </c>
      <c r="JF12" s="24">
        <v>0</v>
      </c>
      <c r="JG12" s="24">
        <v>0</v>
      </c>
      <c r="JH12" s="24">
        <v>0</v>
      </c>
      <c r="JI12" s="24">
        <v>0</v>
      </c>
      <c r="JJ12" s="24">
        <v>0</v>
      </c>
      <c r="JK12" s="24">
        <v>0</v>
      </c>
      <c r="JL12" s="24">
        <v>0</v>
      </c>
      <c r="JM12" s="24">
        <v>0</v>
      </c>
      <c r="JN12" s="24" t="s">
        <v>906</v>
      </c>
      <c r="VD12" s="24" t="s">
        <v>843</v>
      </c>
      <c r="VF12" s="24">
        <v>1000</v>
      </c>
      <c r="VG12" s="24">
        <v>1000</v>
      </c>
      <c r="VI12" s="24">
        <v>1000</v>
      </c>
      <c r="VJ12" s="24">
        <v>0</v>
      </c>
      <c r="VK12" s="24">
        <v>0</v>
      </c>
      <c r="VM12" s="24" t="s">
        <v>844</v>
      </c>
      <c r="VO12" s="24" t="s">
        <v>845</v>
      </c>
      <c r="VP12" s="24" t="s">
        <v>848</v>
      </c>
      <c r="WH12" s="24" t="s">
        <v>843</v>
      </c>
      <c r="WJ12" s="24">
        <v>3000</v>
      </c>
      <c r="WK12" s="24">
        <v>3000</v>
      </c>
      <c r="WM12" s="24">
        <v>3000</v>
      </c>
      <c r="WN12" s="24">
        <v>0</v>
      </c>
      <c r="WO12" s="24">
        <v>0</v>
      </c>
      <c r="WQ12" s="24" t="s">
        <v>844</v>
      </c>
      <c r="WS12" s="24" t="s">
        <v>845</v>
      </c>
      <c r="WT12" s="24" t="s">
        <v>848</v>
      </c>
      <c r="AAB12" s="24" t="s">
        <v>843</v>
      </c>
      <c r="AAC12" s="24" t="s">
        <v>907</v>
      </c>
      <c r="AAD12" s="24">
        <v>1</v>
      </c>
      <c r="AAE12" s="24">
        <v>1</v>
      </c>
      <c r="AAF12" s="24">
        <v>1</v>
      </c>
      <c r="AAG12" s="24">
        <v>1</v>
      </c>
      <c r="AAH12" s="24">
        <v>0</v>
      </c>
      <c r="AAI12" s="24">
        <v>0</v>
      </c>
      <c r="AAJ12" s="24">
        <v>1</v>
      </c>
      <c r="AAK12" s="24">
        <v>0</v>
      </c>
      <c r="AAL12" s="24">
        <v>0</v>
      </c>
      <c r="AAN12" s="24" t="s">
        <v>848</v>
      </c>
      <c r="AAW12" s="24" t="s">
        <v>843</v>
      </c>
      <c r="AAX12" s="24" t="s">
        <v>908</v>
      </c>
      <c r="AAY12" s="24">
        <v>0</v>
      </c>
      <c r="AAZ12" s="24">
        <v>0</v>
      </c>
      <c r="ABA12" s="24">
        <v>0</v>
      </c>
      <c r="ABB12" s="24">
        <v>0</v>
      </c>
      <c r="ABC12" s="24">
        <v>0</v>
      </c>
      <c r="ABD12" s="24">
        <v>0</v>
      </c>
      <c r="ABE12" s="24">
        <v>0</v>
      </c>
      <c r="ABF12" s="24">
        <v>1</v>
      </c>
      <c r="ABG12" s="24">
        <v>0</v>
      </c>
      <c r="ABH12" s="24">
        <v>1</v>
      </c>
      <c r="ABJ12" s="24" t="s">
        <v>885</v>
      </c>
      <c r="ABW12" s="24" t="s">
        <v>909</v>
      </c>
      <c r="ABX12" s="26">
        <v>168496665</v>
      </c>
      <c r="ABY12" s="24">
        <v>44285.390648148154</v>
      </c>
      <c r="ACA12" s="24" t="s">
        <v>859</v>
      </c>
      <c r="ACB12" s="24" t="s">
        <v>860</v>
      </c>
      <c r="ACE12" s="24">
        <v>10</v>
      </c>
    </row>
    <row r="13" spans="1:759" x14ac:dyDescent="0.3">
      <c r="A13" s="24" t="s">
        <v>910</v>
      </c>
      <c r="B13" s="26">
        <v>44281.41493890046</v>
      </c>
      <c r="C13" s="26">
        <v>44281.420751712962</v>
      </c>
      <c r="D13" s="26">
        <v>44281</v>
      </c>
      <c r="E13" s="24" t="s">
        <v>869</v>
      </c>
      <c r="F13" s="24" t="s">
        <v>870</v>
      </c>
      <c r="G13" s="26">
        <v>44281</v>
      </c>
      <c r="H13" s="24" t="s">
        <v>871</v>
      </c>
      <c r="I13" s="24" t="s">
        <v>872</v>
      </c>
      <c r="J13" s="24" t="s">
        <v>872</v>
      </c>
      <c r="K13" s="24" t="s">
        <v>872</v>
      </c>
      <c r="L13" s="24" t="s">
        <v>873</v>
      </c>
      <c r="M13" s="24" t="s">
        <v>911</v>
      </c>
      <c r="N13" s="24" t="s">
        <v>912</v>
      </c>
      <c r="O13" s="24">
        <v>0</v>
      </c>
      <c r="P13" s="24">
        <v>0</v>
      </c>
      <c r="Q13" s="24">
        <v>0</v>
      </c>
      <c r="R13" s="24">
        <v>0</v>
      </c>
      <c r="S13" s="24">
        <v>0</v>
      </c>
      <c r="T13" s="24">
        <v>0</v>
      </c>
      <c r="U13" s="24">
        <v>0</v>
      </c>
      <c r="V13" s="24">
        <v>0</v>
      </c>
      <c r="W13" s="24">
        <v>1</v>
      </c>
      <c r="X13" s="24">
        <v>1</v>
      </c>
      <c r="Y13" s="24">
        <v>0</v>
      </c>
      <c r="Z13" s="24">
        <v>1</v>
      </c>
      <c r="AA13" s="24">
        <v>1</v>
      </c>
      <c r="AB13" s="24">
        <v>0</v>
      </c>
      <c r="AC13" s="24">
        <v>0</v>
      </c>
      <c r="AD13" s="24">
        <v>0</v>
      </c>
      <c r="AE13" s="24">
        <v>0</v>
      </c>
      <c r="AF13" s="24">
        <v>0</v>
      </c>
      <c r="AG13" s="24">
        <v>0</v>
      </c>
      <c r="AH13" s="24">
        <v>0</v>
      </c>
      <c r="AI13" s="24">
        <v>0</v>
      </c>
      <c r="AJ13" s="24">
        <v>0</v>
      </c>
      <c r="AK13" s="24">
        <v>0</v>
      </c>
      <c r="JP13" s="24" t="s">
        <v>852</v>
      </c>
      <c r="JR13" s="24">
        <v>200</v>
      </c>
      <c r="JS13" s="24">
        <v>200</v>
      </c>
      <c r="JU13" s="24">
        <v>150</v>
      </c>
      <c r="JV13" s="24">
        <v>33.333333333333329</v>
      </c>
      <c r="JW13" s="24">
        <v>50</v>
      </c>
      <c r="JX13" s="24" t="s">
        <v>913</v>
      </c>
      <c r="JY13" s="24" t="s">
        <v>877</v>
      </c>
      <c r="KB13" s="24" t="s">
        <v>843</v>
      </c>
      <c r="KC13" s="24" t="s">
        <v>914</v>
      </c>
      <c r="KD13" s="24">
        <v>0</v>
      </c>
      <c r="KE13" s="24">
        <v>0</v>
      </c>
      <c r="KF13" s="24">
        <v>0</v>
      </c>
      <c r="KG13" s="24">
        <v>0</v>
      </c>
      <c r="KH13" s="24">
        <v>0</v>
      </c>
      <c r="KI13" s="24">
        <v>0</v>
      </c>
      <c r="KJ13" s="24">
        <v>0</v>
      </c>
      <c r="KK13" s="24">
        <v>1</v>
      </c>
      <c r="KL13" s="24">
        <v>0</v>
      </c>
      <c r="KM13" s="24">
        <v>0</v>
      </c>
      <c r="KN13" s="24">
        <v>1</v>
      </c>
      <c r="KO13" s="24">
        <v>0</v>
      </c>
      <c r="KP13" s="24">
        <v>0</v>
      </c>
      <c r="KQ13" s="24">
        <v>0</v>
      </c>
      <c r="KT13" s="24" t="s">
        <v>852</v>
      </c>
      <c r="KV13" s="24">
        <v>175</v>
      </c>
      <c r="KW13" s="24">
        <v>175</v>
      </c>
      <c r="KY13" s="24">
        <v>150</v>
      </c>
      <c r="KZ13" s="24">
        <v>16.666666666666661</v>
      </c>
      <c r="LA13" s="24">
        <v>25</v>
      </c>
      <c r="LB13" s="24" t="s">
        <v>915</v>
      </c>
      <c r="LC13" s="24" t="s">
        <v>877</v>
      </c>
      <c r="LF13" s="24" t="s">
        <v>843</v>
      </c>
      <c r="LG13" s="24" t="s">
        <v>880</v>
      </c>
      <c r="LH13" s="24">
        <v>0</v>
      </c>
      <c r="LI13" s="24">
        <v>0</v>
      </c>
      <c r="LJ13" s="24">
        <v>0</v>
      </c>
      <c r="LK13" s="24">
        <v>0</v>
      </c>
      <c r="LL13" s="24">
        <v>0</v>
      </c>
      <c r="LM13" s="24">
        <v>1</v>
      </c>
      <c r="LN13" s="24">
        <v>0</v>
      </c>
      <c r="LO13" s="24">
        <v>0</v>
      </c>
      <c r="LP13" s="24">
        <v>0</v>
      </c>
      <c r="LQ13" s="24">
        <v>0</v>
      </c>
      <c r="LR13" s="24">
        <v>1</v>
      </c>
      <c r="LS13" s="24">
        <v>0</v>
      </c>
      <c r="LT13" s="24">
        <v>0</v>
      </c>
      <c r="LU13" s="24">
        <v>0</v>
      </c>
      <c r="OF13" s="24" t="s">
        <v>852</v>
      </c>
      <c r="OH13" s="24">
        <v>250</v>
      </c>
      <c r="OI13" s="24">
        <v>250</v>
      </c>
      <c r="OK13" s="24">
        <v>200</v>
      </c>
      <c r="OL13" s="24">
        <v>25</v>
      </c>
      <c r="OM13" s="24">
        <v>50</v>
      </c>
      <c r="ON13" s="24" t="s">
        <v>916</v>
      </c>
      <c r="OO13" s="24" t="s">
        <v>877</v>
      </c>
      <c r="OR13" s="24" t="s">
        <v>843</v>
      </c>
      <c r="OS13" s="24" t="s">
        <v>878</v>
      </c>
      <c r="OT13" s="24">
        <v>0</v>
      </c>
      <c r="OU13" s="24">
        <v>0</v>
      </c>
      <c r="OV13" s="24">
        <v>0</v>
      </c>
      <c r="OW13" s="24">
        <v>0</v>
      </c>
      <c r="OX13" s="24">
        <v>1</v>
      </c>
      <c r="OY13" s="24">
        <v>0</v>
      </c>
      <c r="OZ13" s="24">
        <v>0</v>
      </c>
      <c r="PA13" s="24">
        <v>0</v>
      </c>
      <c r="PB13" s="24">
        <v>0</v>
      </c>
      <c r="PC13" s="24">
        <v>0</v>
      </c>
      <c r="PD13" s="24">
        <v>1</v>
      </c>
      <c r="PE13" s="24">
        <v>0</v>
      </c>
      <c r="PF13" s="24">
        <v>0</v>
      </c>
      <c r="PG13" s="24">
        <v>0</v>
      </c>
      <c r="PJ13" s="24" t="s">
        <v>852</v>
      </c>
      <c r="PL13" s="24">
        <v>150</v>
      </c>
      <c r="PM13" s="24">
        <v>150</v>
      </c>
      <c r="PO13" s="24">
        <v>100</v>
      </c>
      <c r="PP13" s="24">
        <v>50</v>
      </c>
      <c r="PQ13" s="24">
        <v>50</v>
      </c>
      <c r="PR13" s="24" t="s">
        <v>917</v>
      </c>
      <c r="PS13" s="24" t="s">
        <v>877</v>
      </c>
      <c r="PV13" s="24" t="s">
        <v>843</v>
      </c>
      <c r="PW13" s="24" t="s">
        <v>918</v>
      </c>
      <c r="PX13" s="24">
        <v>0</v>
      </c>
      <c r="PY13" s="24">
        <v>0</v>
      </c>
      <c r="PZ13" s="24">
        <v>0</v>
      </c>
      <c r="QA13" s="24">
        <v>0</v>
      </c>
      <c r="QB13" s="24">
        <v>1</v>
      </c>
      <c r="QC13" s="24">
        <v>0</v>
      </c>
      <c r="QD13" s="24">
        <v>0</v>
      </c>
      <c r="QE13" s="24">
        <v>1</v>
      </c>
      <c r="QF13" s="24">
        <v>0</v>
      </c>
      <c r="QG13" s="24">
        <v>0</v>
      </c>
      <c r="QH13" s="24">
        <v>1</v>
      </c>
      <c r="QI13" s="24">
        <v>0</v>
      </c>
      <c r="QJ13" s="24">
        <v>0</v>
      </c>
      <c r="QK13" s="24">
        <v>0</v>
      </c>
      <c r="AAB13" s="24" t="s">
        <v>843</v>
      </c>
      <c r="AAC13" s="24" t="s">
        <v>919</v>
      </c>
      <c r="AAD13" s="24">
        <v>0</v>
      </c>
      <c r="AAE13" s="24">
        <v>0</v>
      </c>
      <c r="AAF13" s="24">
        <v>0</v>
      </c>
      <c r="AAG13" s="24">
        <v>1</v>
      </c>
      <c r="AAH13" s="24">
        <v>0</v>
      </c>
      <c r="AAI13" s="24">
        <v>1</v>
      </c>
      <c r="AAJ13" s="24">
        <v>0</v>
      </c>
      <c r="AAK13" s="24">
        <v>0</v>
      </c>
      <c r="AAL13" s="24">
        <v>0</v>
      </c>
      <c r="AAN13" s="24" t="s">
        <v>843</v>
      </c>
      <c r="AAO13" s="24" t="s">
        <v>920</v>
      </c>
      <c r="AAP13" s="24">
        <v>0</v>
      </c>
      <c r="AAQ13" s="24">
        <v>0</v>
      </c>
      <c r="AAR13" s="24">
        <v>1</v>
      </c>
      <c r="AAS13" s="24">
        <v>0</v>
      </c>
      <c r="AAT13" s="24">
        <v>0</v>
      </c>
      <c r="AAU13" s="24">
        <v>0</v>
      </c>
      <c r="AAW13" s="24" t="s">
        <v>848</v>
      </c>
      <c r="ABJ13" s="24" t="s">
        <v>885</v>
      </c>
      <c r="ABX13" s="26">
        <v>168805485</v>
      </c>
      <c r="ABY13" s="24">
        <v>44286.418449074074</v>
      </c>
      <c r="ACA13" s="24" t="s">
        <v>859</v>
      </c>
      <c r="ACB13" s="24" t="s">
        <v>860</v>
      </c>
      <c r="ACE13" s="24">
        <v>11</v>
      </c>
    </row>
    <row r="14" spans="1:759" x14ac:dyDescent="0.3">
      <c r="A14" s="24" t="s">
        <v>921</v>
      </c>
      <c r="B14" s="26">
        <v>44286.670848287038</v>
      </c>
      <c r="C14" s="26">
        <v>44286.672416875001</v>
      </c>
      <c r="D14" s="26">
        <v>44286</v>
      </c>
      <c r="E14" s="24" t="s">
        <v>922</v>
      </c>
      <c r="F14" s="24" t="s">
        <v>923</v>
      </c>
      <c r="G14" s="26">
        <v>44286</v>
      </c>
      <c r="H14" s="24" t="s">
        <v>924</v>
      </c>
      <c r="I14" s="24" t="s">
        <v>925</v>
      </c>
      <c r="J14" s="24" t="s">
        <v>925</v>
      </c>
      <c r="K14" s="24" t="s">
        <v>925</v>
      </c>
      <c r="L14" s="24" t="s">
        <v>873</v>
      </c>
      <c r="M14" s="24" t="s">
        <v>926</v>
      </c>
      <c r="N14" s="24" t="s">
        <v>927</v>
      </c>
      <c r="O14" s="24">
        <v>0</v>
      </c>
      <c r="P14" s="24">
        <v>0</v>
      </c>
      <c r="Q14" s="24">
        <v>0</v>
      </c>
      <c r="R14" s="24">
        <v>0</v>
      </c>
      <c r="S14" s="24">
        <v>0</v>
      </c>
      <c r="T14" s="24">
        <v>0</v>
      </c>
      <c r="U14" s="24">
        <v>0</v>
      </c>
      <c r="V14" s="24">
        <v>0</v>
      </c>
      <c r="W14" s="24">
        <v>0</v>
      </c>
      <c r="X14" s="24">
        <v>0</v>
      </c>
      <c r="Y14" s="24">
        <v>0</v>
      </c>
      <c r="Z14" s="24">
        <v>0</v>
      </c>
      <c r="AA14" s="24">
        <v>0</v>
      </c>
      <c r="AB14" s="24">
        <v>0</v>
      </c>
      <c r="AC14" s="24">
        <v>0</v>
      </c>
      <c r="AD14" s="24">
        <v>0</v>
      </c>
      <c r="AE14" s="24">
        <v>0</v>
      </c>
      <c r="AF14" s="24">
        <v>0</v>
      </c>
      <c r="AG14" s="24">
        <v>0</v>
      </c>
      <c r="AH14" s="24">
        <v>0</v>
      </c>
      <c r="AI14" s="24">
        <v>0</v>
      </c>
      <c r="AJ14" s="24">
        <v>1</v>
      </c>
      <c r="AK14" s="24">
        <v>0</v>
      </c>
      <c r="YN14" s="24" t="s">
        <v>843</v>
      </c>
      <c r="YP14" s="24">
        <v>750</v>
      </c>
      <c r="YQ14" s="24">
        <v>750</v>
      </c>
      <c r="YW14" s="24" t="s">
        <v>895</v>
      </c>
      <c r="YX14" s="24" t="s">
        <v>928</v>
      </c>
      <c r="YZ14" s="24" t="s">
        <v>848</v>
      </c>
      <c r="AAB14" s="24" t="s">
        <v>843</v>
      </c>
      <c r="AAC14" s="24" t="s">
        <v>929</v>
      </c>
      <c r="AAD14" s="24">
        <v>0</v>
      </c>
      <c r="AAE14" s="24">
        <v>0</v>
      </c>
      <c r="AAF14" s="24">
        <v>0</v>
      </c>
      <c r="AAG14" s="24">
        <v>1</v>
      </c>
      <c r="AAH14" s="24">
        <v>0</v>
      </c>
      <c r="AAI14" s="24">
        <v>0</v>
      </c>
      <c r="AAJ14" s="24">
        <v>0</v>
      </c>
      <c r="AAK14" s="24">
        <v>0</v>
      </c>
      <c r="AAL14" s="24">
        <v>0</v>
      </c>
      <c r="AAN14" s="24" t="s">
        <v>848</v>
      </c>
      <c r="AAW14" s="24" t="s">
        <v>848</v>
      </c>
      <c r="ABJ14" s="24" t="s">
        <v>848</v>
      </c>
      <c r="ABW14" s="24" t="s">
        <v>909</v>
      </c>
      <c r="ABX14" s="26">
        <v>169270643</v>
      </c>
      <c r="ABY14" s="24">
        <v>44288.374409722222</v>
      </c>
      <c r="ACA14" s="24" t="s">
        <v>859</v>
      </c>
      <c r="ACB14" s="24" t="s">
        <v>860</v>
      </c>
      <c r="ACE14" s="24">
        <v>13</v>
      </c>
    </row>
    <row r="15" spans="1:759" x14ac:dyDescent="0.3">
      <c r="A15" s="24" t="s">
        <v>930</v>
      </c>
      <c r="B15" s="26">
        <v>44281.404083923611</v>
      </c>
      <c r="C15" s="26">
        <v>44281.410688703712</v>
      </c>
      <c r="D15" s="26">
        <v>44281</v>
      </c>
      <c r="E15" s="24" t="s">
        <v>869</v>
      </c>
      <c r="F15" s="24" t="s">
        <v>870</v>
      </c>
      <c r="G15" s="26">
        <v>44281</v>
      </c>
      <c r="H15" s="24" t="s">
        <v>871</v>
      </c>
      <c r="I15" s="24" t="s">
        <v>872</v>
      </c>
      <c r="J15" s="24" t="s">
        <v>872</v>
      </c>
      <c r="K15" s="24" t="s">
        <v>872</v>
      </c>
      <c r="L15" s="24" t="s">
        <v>873</v>
      </c>
      <c r="M15" s="24" t="s">
        <v>931</v>
      </c>
      <c r="N15" s="24" t="s">
        <v>912</v>
      </c>
      <c r="O15" s="24">
        <v>0</v>
      </c>
      <c r="P15" s="24">
        <v>0</v>
      </c>
      <c r="Q15" s="24">
        <v>0</v>
      </c>
      <c r="R15" s="24">
        <v>0</v>
      </c>
      <c r="S15" s="24">
        <v>0</v>
      </c>
      <c r="T15" s="24">
        <v>0</v>
      </c>
      <c r="U15" s="24">
        <v>0</v>
      </c>
      <c r="V15" s="24">
        <v>0</v>
      </c>
      <c r="W15" s="24">
        <v>1</v>
      </c>
      <c r="X15" s="24">
        <v>1</v>
      </c>
      <c r="Y15" s="24">
        <v>0</v>
      </c>
      <c r="Z15" s="24">
        <v>1</v>
      </c>
      <c r="AA15" s="24">
        <v>1</v>
      </c>
      <c r="AB15" s="24">
        <v>0</v>
      </c>
      <c r="AC15" s="24">
        <v>0</v>
      </c>
      <c r="AD15" s="24">
        <v>0</v>
      </c>
      <c r="AE15" s="24">
        <v>0</v>
      </c>
      <c r="AF15" s="24">
        <v>0</v>
      </c>
      <c r="AG15" s="24">
        <v>0</v>
      </c>
      <c r="AH15" s="24">
        <v>0</v>
      </c>
      <c r="AI15" s="24">
        <v>0</v>
      </c>
      <c r="AJ15" s="24">
        <v>0</v>
      </c>
      <c r="AK15" s="24">
        <v>0</v>
      </c>
      <c r="JP15" s="24" t="s">
        <v>852</v>
      </c>
      <c r="JR15" s="24">
        <v>200</v>
      </c>
      <c r="JS15" s="24">
        <v>200</v>
      </c>
      <c r="JU15" s="24">
        <v>150</v>
      </c>
      <c r="JV15" s="24">
        <v>33.333333333333329</v>
      </c>
      <c r="JW15" s="24">
        <v>50</v>
      </c>
      <c r="JX15" s="24" t="s">
        <v>932</v>
      </c>
      <c r="JY15" s="24" t="s">
        <v>877</v>
      </c>
      <c r="KB15" s="24" t="s">
        <v>843</v>
      </c>
      <c r="KC15" s="24" t="s">
        <v>933</v>
      </c>
      <c r="KD15" s="24">
        <v>0</v>
      </c>
      <c r="KE15" s="24">
        <v>0</v>
      </c>
      <c r="KF15" s="24">
        <v>0</v>
      </c>
      <c r="KG15" s="24">
        <v>0</v>
      </c>
      <c r="KH15" s="24">
        <v>1</v>
      </c>
      <c r="KI15" s="24">
        <v>0</v>
      </c>
      <c r="KJ15" s="24">
        <v>0</v>
      </c>
      <c r="KK15" s="24">
        <v>0</v>
      </c>
      <c r="KL15" s="24">
        <v>0</v>
      </c>
      <c r="KM15" s="24">
        <v>0</v>
      </c>
      <c r="KN15" s="24">
        <v>0</v>
      </c>
      <c r="KO15" s="24">
        <v>0</v>
      </c>
      <c r="KP15" s="24">
        <v>0</v>
      </c>
      <c r="KQ15" s="24">
        <v>0</v>
      </c>
      <c r="KT15" s="24" t="s">
        <v>852</v>
      </c>
      <c r="KV15" s="24">
        <v>175</v>
      </c>
      <c r="KW15" s="24">
        <v>175</v>
      </c>
      <c r="KY15" s="24">
        <v>150</v>
      </c>
      <c r="KZ15" s="24">
        <v>16.666666666666661</v>
      </c>
      <c r="LA15" s="24">
        <v>25</v>
      </c>
      <c r="LB15" s="24" t="s">
        <v>934</v>
      </c>
      <c r="LC15" s="24" t="s">
        <v>877</v>
      </c>
      <c r="LF15" s="24" t="s">
        <v>843</v>
      </c>
      <c r="LG15" s="24" t="s">
        <v>880</v>
      </c>
      <c r="LH15" s="24">
        <v>0</v>
      </c>
      <c r="LI15" s="24">
        <v>0</v>
      </c>
      <c r="LJ15" s="24">
        <v>0</v>
      </c>
      <c r="LK15" s="24">
        <v>0</v>
      </c>
      <c r="LL15" s="24">
        <v>0</v>
      </c>
      <c r="LM15" s="24">
        <v>1</v>
      </c>
      <c r="LN15" s="24">
        <v>0</v>
      </c>
      <c r="LO15" s="24">
        <v>0</v>
      </c>
      <c r="LP15" s="24">
        <v>0</v>
      </c>
      <c r="LQ15" s="24">
        <v>0</v>
      </c>
      <c r="LR15" s="24">
        <v>1</v>
      </c>
      <c r="LS15" s="24">
        <v>0</v>
      </c>
      <c r="LT15" s="24">
        <v>0</v>
      </c>
      <c r="LU15" s="24">
        <v>0</v>
      </c>
      <c r="OF15" s="24" t="s">
        <v>852</v>
      </c>
      <c r="OH15" s="24">
        <v>250</v>
      </c>
      <c r="OI15" s="24">
        <v>250</v>
      </c>
      <c r="OK15" s="24">
        <v>200</v>
      </c>
      <c r="OL15" s="24">
        <v>25</v>
      </c>
      <c r="OM15" s="24">
        <v>50</v>
      </c>
      <c r="ON15" s="24" t="s">
        <v>935</v>
      </c>
      <c r="OO15" s="24" t="s">
        <v>877</v>
      </c>
      <c r="OR15" s="24" t="s">
        <v>843</v>
      </c>
      <c r="OS15" s="24" t="s">
        <v>878</v>
      </c>
      <c r="OT15" s="24">
        <v>0</v>
      </c>
      <c r="OU15" s="24">
        <v>0</v>
      </c>
      <c r="OV15" s="24">
        <v>0</v>
      </c>
      <c r="OW15" s="24">
        <v>0</v>
      </c>
      <c r="OX15" s="24">
        <v>1</v>
      </c>
      <c r="OY15" s="24">
        <v>0</v>
      </c>
      <c r="OZ15" s="24">
        <v>0</v>
      </c>
      <c r="PA15" s="24">
        <v>0</v>
      </c>
      <c r="PB15" s="24">
        <v>0</v>
      </c>
      <c r="PC15" s="24">
        <v>0</v>
      </c>
      <c r="PD15" s="24">
        <v>1</v>
      </c>
      <c r="PE15" s="24">
        <v>0</v>
      </c>
      <c r="PF15" s="24">
        <v>0</v>
      </c>
      <c r="PG15" s="24">
        <v>0</v>
      </c>
      <c r="PJ15" s="24" t="s">
        <v>852</v>
      </c>
      <c r="PL15" s="24">
        <v>150</v>
      </c>
      <c r="PM15" s="24">
        <v>150</v>
      </c>
      <c r="PO15" s="24">
        <v>100</v>
      </c>
      <c r="PP15" s="24">
        <v>50</v>
      </c>
      <c r="PQ15" s="24">
        <v>50</v>
      </c>
      <c r="PR15" s="24" t="s">
        <v>936</v>
      </c>
      <c r="PS15" s="24" t="s">
        <v>877</v>
      </c>
      <c r="PV15" s="24" t="s">
        <v>843</v>
      </c>
      <c r="PW15" s="24" t="s">
        <v>878</v>
      </c>
      <c r="PX15" s="24">
        <v>0</v>
      </c>
      <c r="PY15" s="24">
        <v>0</v>
      </c>
      <c r="PZ15" s="24">
        <v>0</v>
      </c>
      <c r="QA15" s="24">
        <v>0</v>
      </c>
      <c r="QB15" s="24">
        <v>1</v>
      </c>
      <c r="QC15" s="24">
        <v>0</v>
      </c>
      <c r="QD15" s="24">
        <v>0</v>
      </c>
      <c r="QE15" s="24">
        <v>0</v>
      </c>
      <c r="QF15" s="24">
        <v>0</v>
      </c>
      <c r="QG15" s="24">
        <v>0</v>
      </c>
      <c r="QH15" s="24">
        <v>1</v>
      </c>
      <c r="QI15" s="24">
        <v>0</v>
      </c>
      <c r="QJ15" s="24">
        <v>0</v>
      </c>
      <c r="QK15" s="24">
        <v>0</v>
      </c>
      <c r="AAB15" s="24" t="s">
        <v>843</v>
      </c>
      <c r="AAC15" s="24" t="s">
        <v>919</v>
      </c>
      <c r="AAD15" s="24">
        <v>0</v>
      </c>
      <c r="AAE15" s="24">
        <v>0</v>
      </c>
      <c r="AAF15" s="24">
        <v>0</v>
      </c>
      <c r="AAG15" s="24">
        <v>1</v>
      </c>
      <c r="AAH15" s="24">
        <v>0</v>
      </c>
      <c r="AAI15" s="24">
        <v>1</v>
      </c>
      <c r="AAJ15" s="24">
        <v>0</v>
      </c>
      <c r="AAK15" s="24">
        <v>0</v>
      </c>
      <c r="AAL15" s="24">
        <v>0</v>
      </c>
      <c r="AAN15" s="24" t="s">
        <v>843</v>
      </c>
      <c r="AAO15" s="24" t="s">
        <v>920</v>
      </c>
      <c r="AAP15" s="24">
        <v>0</v>
      </c>
      <c r="AAQ15" s="24">
        <v>0</v>
      </c>
      <c r="AAR15" s="24">
        <v>1</v>
      </c>
      <c r="AAS15" s="24">
        <v>0</v>
      </c>
      <c r="AAT15" s="24">
        <v>0</v>
      </c>
      <c r="AAU15" s="24">
        <v>0</v>
      </c>
      <c r="AAW15" s="24" t="s">
        <v>848</v>
      </c>
      <c r="ABJ15" s="24" t="s">
        <v>843</v>
      </c>
      <c r="ABK15" s="24" t="s">
        <v>884</v>
      </c>
      <c r="ABL15" s="24">
        <v>0</v>
      </c>
      <c r="ABM15" s="24">
        <v>0</v>
      </c>
      <c r="ABN15" s="24">
        <v>1</v>
      </c>
      <c r="ABO15" s="24">
        <v>0</v>
      </c>
      <c r="ABP15" s="24">
        <v>0</v>
      </c>
      <c r="ABQ15" s="24">
        <v>0</v>
      </c>
      <c r="ABR15" s="24">
        <v>0</v>
      </c>
      <c r="ABS15" s="24">
        <v>0</v>
      </c>
      <c r="ABT15" s="24">
        <v>0</v>
      </c>
      <c r="ABU15" s="24">
        <v>0</v>
      </c>
      <c r="ABX15" s="26">
        <v>168804796</v>
      </c>
      <c r="ABY15" s="24">
        <v>44286.41710648148</v>
      </c>
      <c r="ACA15" s="24" t="s">
        <v>859</v>
      </c>
      <c r="ACB15" s="24" t="s">
        <v>860</v>
      </c>
      <c r="ACE15" s="24">
        <v>14</v>
      </c>
    </row>
    <row r="16" spans="1:759" x14ac:dyDescent="0.3">
      <c r="A16" s="24" t="s">
        <v>937</v>
      </c>
      <c r="B16" s="26">
        <v>44284.70977376157</v>
      </c>
      <c r="C16" s="26">
        <v>44285.384878668978</v>
      </c>
      <c r="D16" s="26">
        <v>44284</v>
      </c>
      <c r="E16" s="24" t="s">
        <v>902</v>
      </c>
      <c r="F16" s="24" t="s">
        <v>837</v>
      </c>
      <c r="G16" s="26">
        <v>44284</v>
      </c>
      <c r="H16" s="24" t="s">
        <v>838</v>
      </c>
      <c r="I16" s="24" t="s">
        <v>839</v>
      </c>
      <c r="J16" s="24" t="s">
        <v>839</v>
      </c>
      <c r="K16" s="24" t="s">
        <v>839</v>
      </c>
      <c r="L16" s="24" t="s">
        <v>840</v>
      </c>
      <c r="M16" s="24" t="s">
        <v>938</v>
      </c>
      <c r="N16" s="24" t="s">
        <v>939</v>
      </c>
      <c r="O16" s="24">
        <v>0</v>
      </c>
      <c r="P16" s="24">
        <v>0</v>
      </c>
      <c r="Q16" s="24">
        <v>0</v>
      </c>
      <c r="R16" s="24">
        <v>0</v>
      </c>
      <c r="S16" s="24">
        <v>0</v>
      </c>
      <c r="T16" s="24">
        <v>0</v>
      </c>
      <c r="U16" s="24">
        <v>0</v>
      </c>
      <c r="V16" s="24">
        <v>0</v>
      </c>
      <c r="W16" s="24">
        <v>0</v>
      </c>
      <c r="X16" s="24">
        <v>0</v>
      </c>
      <c r="Y16" s="24">
        <v>0</v>
      </c>
      <c r="Z16" s="24">
        <v>0</v>
      </c>
      <c r="AA16" s="24">
        <v>0</v>
      </c>
      <c r="AB16" s="24">
        <v>0</v>
      </c>
      <c r="AC16" s="24">
        <v>1</v>
      </c>
      <c r="AD16" s="24">
        <v>1</v>
      </c>
      <c r="AE16" s="24">
        <v>1</v>
      </c>
      <c r="AF16" s="24">
        <v>1</v>
      </c>
      <c r="AG16" s="24">
        <v>0</v>
      </c>
      <c r="AH16" s="24">
        <v>0</v>
      </c>
      <c r="AI16" s="24">
        <v>1</v>
      </c>
      <c r="AJ16" s="24">
        <v>1</v>
      </c>
      <c r="AK16" s="24">
        <v>0</v>
      </c>
      <c r="NB16" s="24" t="s">
        <v>843</v>
      </c>
      <c r="ND16" s="24">
        <v>3000</v>
      </c>
      <c r="NE16" s="24">
        <v>3000</v>
      </c>
      <c r="NG16" s="24">
        <v>3000</v>
      </c>
      <c r="NH16" s="24">
        <v>0</v>
      </c>
      <c r="NI16" s="24">
        <v>0</v>
      </c>
      <c r="NK16" s="24" t="s">
        <v>877</v>
      </c>
      <c r="NN16" s="24" t="s">
        <v>843</v>
      </c>
      <c r="NO16" s="24" t="s">
        <v>940</v>
      </c>
      <c r="NP16" s="24">
        <v>1</v>
      </c>
      <c r="NQ16" s="24">
        <v>1</v>
      </c>
      <c r="NR16" s="24">
        <v>1</v>
      </c>
      <c r="NS16" s="24">
        <v>0</v>
      </c>
      <c r="NT16" s="24">
        <v>0</v>
      </c>
      <c r="NU16" s="24">
        <v>0</v>
      </c>
      <c r="NV16" s="24">
        <v>0</v>
      </c>
      <c r="NW16" s="24">
        <v>0</v>
      </c>
      <c r="NX16" s="24">
        <v>0</v>
      </c>
      <c r="NY16" s="24">
        <v>0</v>
      </c>
      <c r="NZ16" s="24">
        <v>0</v>
      </c>
      <c r="OA16" s="24">
        <v>0</v>
      </c>
      <c r="OB16" s="24">
        <v>0</v>
      </c>
      <c r="OC16" s="24">
        <v>0</v>
      </c>
      <c r="OD16" s="24" t="s">
        <v>941</v>
      </c>
      <c r="QN16" s="24" t="s">
        <v>843</v>
      </c>
      <c r="QP16" s="24">
        <v>1300</v>
      </c>
      <c r="QQ16" s="24">
        <v>1300</v>
      </c>
      <c r="QS16" s="24">
        <v>1300</v>
      </c>
      <c r="QT16" s="24">
        <v>0</v>
      </c>
      <c r="QU16" s="24">
        <v>0</v>
      </c>
      <c r="QW16" s="24" t="s">
        <v>844</v>
      </c>
      <c r="QY16" s="24" t="s">
        <v>845</v>
      </c>
      <c r="QZ16" s="24" t="s">
        <v>843</v>
      </c>
      <c r="RA16" s="24" t="s">
        <v>942</v>
      </c>
      <c r="RB16" s="24">
        <v>1</v>
      </c>
      <c r="RC16" s="24">
        <v>1</v>
      </c>
      <c r="RD16" s="24">
        <v>1</v>
      </c>
      <c r="RE16" s="24">
        <v>1</v>
      </c>
      <c r="RF16" s="24">
        <v>0</v>
      </c>
      <c r="RG16" s="24">
        <v>0</v>
      </c>
      <c r="RH16" s="24">
        <v>0</v>
      </c>
      <c r="RI16" s="24">
        <v>0</v>
      </c>
      <c r="RJ16" s="24">
        <v>0</v>
      </c>
      <c r="RK16" s="24">
        <v>1</v>
      </c>
      <c r="RL16" s="24">
        <v>0</v>
      </c>
      <c r="RM16" s="24">
        <v>0</v>
      </c>
      <c r="RN16" s="24">
        <v>0</v>
      </c>
      <c r="RO16" s="24">
        <v>0</v>
      </c>
      <c r="RP16" s="24" t="s">
        <v>941</v>
      </c>
      <c r="SV16" s="24" t="s">
        <v>852</v>
      </c>
      <c r="SX16" s="24">
        <v>100</v>
      </c>
      <c r="SY16" s="24">
        <v>100</v>
      </c>
      <c r="TA16" s="24">
        <v>100</v>
      </c>
      <c r="TB16" s="24">
        <v>0</v>
      </c>
      <c r="TC16" s="24">
        <v>0</v>
      </c>
      <c r="TE16" s="24" t="s">
        <v>844</v>
      </c>
      <c r="TG16" s="24" t="s">
        <v>845</v>
      </c>
      <c r="TH16" s="24" t="s">
        <v>848</v>
      </c>
      <c r="TZ16" s="24" t="s">
        <v>843</v>
      </c>
      <c r="UB16" s="24">
        <v>200</v>
      </c>
      <c r="UC16" s="24">
        <v>200</v>
      </c>
      <c r="UE16" s="24">
        <v>200</v>
      </c>
      <c r="UF16" s="24">
        <v>0</v>
      </c>
      <c r="UG16" s="24">
        <v>0</v>
      </c>
      <c r="UI16" s="24" t="s">
        <v>844</v>
      </c>
      <c r="UK16" s="24" t="s">
        <v>845</v>
      </c>
      <c r="UL16" s="24" t="s">
        <v>848</v>
      </c>
      <c r="XL16" s="24" t="s">
        <v>843</v>
      </c>
      <c r="XN16" s="24">
        <v>50</v>
      </c>
      <c r="XO16" s="24">
        <v>50</v>
      </c>
      <c r="XP16" s="24">
        <v>0</v>
      </c>
      <c r="XQ16" s="24">
        <v>0</v>
      </c>
      <c r="XS16" s="24" t="s">
        <v>877</v>
      </c>
      <c r="XV16" s="24" t="s">
        <v>848</v>
      </c>
      <c r="YN16" s="24" t="s">
        <v>843</v>
      </c>
      <c r="YP16" s="24">
        <v>750</v>
      </c>
      <c r="YQ16" s="24">
        <v>750</v>
      </c>
      <c r="YS16" s="24">
        <v>750</v>
      </c>
      <c r="YT16" s="24">
        <v>0</v>
      </c>
      <c r="YU16" s="24">
        <v>0</v>
      </c>
      <c r="YW16" s="24" t="s">
        <v>844</v>
      </c>
      <c r="YY16" s="24" t="s">
        <v>845</v>
      </c>
      <c r="YZ16" s="24" t="s">
        <v>848</v>
      </c>
      <c r="AAB16" s="24" t="s">
        <v>848</v>
      </c>
      <c r="AAN16" s="24" t="s">
        <v>848</v>
      </c>
      <c r="AAW16" s="24" t="s">
        <v>848</v>
      </c>
      <c r="ABJ16" s="24" t="s">
        <v>848</v>
      </c>
      <c r="ABW16" s="24" t="s">
        <v>909</v>
      </c>
      <c r="ABX16" s="26">
        <v>168496811</v>
      </c>
      <c r="ABY16" s="24">
        <v>44285.390960648147</v>
      </c>
      <c r="ACA16" s="24" t="s">
        <v>859</v>
      </c>
      <c r="ACB16" s="24" t="s">
        <v>860</v>
      </c>
      <c r="ACE16" s="24">
        <v>15</v>
      </c>
    </row>
    <row r="17" spans="1:759" x14ac:dyDescent="0.3">
      <c r="A17" s="24" t="s">
        <v>943</v>
      </c>
      <c r="B17" s="26">
        <v>44281.353001458338</v>
      </c>
      <c r="C17" s="26">
        <v>44281.355043761578</v>
      </c>
      <c r="D17" s="26">
        <v>44281</v>
      </c>
      <c r="E17" s="24" t="s">
        <v>869</v>
      </c>
      <c r="F17" s="24" t="s">
        <v>870</v>
      </c>
      <c r="G17" s="26">
        <v>44281</v>
      </c>
      <c r="H17" s="24" t="s">
        <v>871</v>
      </c>
      <c r="I17" s="24" t="s">
        <v>872</v>
      </c>
      <c r="J17" s="24" t="s">
        <v>872</v>
      </c>
      <c r="K17" s="24" t="s">
        <v>872</v>
      </c>
      <c r="L17" s="24" t="s">
        <v>873</v>
      </c>
      <c r="M17" s="24" t="s">
        <v>944</v>
      </c>
      <c r="N17" s="24" t="s">
        <v>927</v>
      </c>
      <c r="O17" s="24">
        <v>0</v>
      </c>
      <c r="P17" s="24">
        <v>0</v>
      </c>
      <c r="Q17" s="24">
        <v>0</v>
      </c>
      <c r="R17" s="24">
        <v>0</v>
      </c>
      <c r="S17" s="24">
        <v>0</v>
      </c>
      <c r="T17" s="24">
        <v>0</v>
      </c>
      <c r="U17" s="24">
        <v>0</v>
      </c>
      <c r="V17" s="24">
        <v>0</v>
      </c>
      <c r="W17" s="24">
        <v>0</v>
      </c>
      <c r="X17" s="24">
        <v>0</v>
      </c>
      <c r="Y17" s="24">
        <v>0</v>
      </c>
      <c r="Z17" s="24">
        <v>0</v>
      </c>
      <c r="AA17" s="24">
        <v>0</v>
      </c>
      <c r="AB17" s="24">
        <v>0</v>
      </c>
      <c r="AC17" s="24">
        <v>0</v>
      </c>
      <c r="AD17" s="24">
        <v>0</v>
      </c>
      <c r="AE17" s="24">
        <v>0</v>
      </c>
      <c r="AF17" s="24">
        <v>0</v>
      </c>
      <c r="AG17" s="24">
        <v>0</v>
      </c>
      <c r="AH17" s="24">
        <v>0</v>
      </c>
      <c r="AI17" s="24">
        <v>0</v>
      </c>
      <c r="AJ17" s="24">
        <v>1</v>
      </c>
      <c r="AK17" s="24">
        <v>0</v>
      </c>
      <c r="YN17" s="24" t="s">
        <v>843</v>
      </c>
      <c r="YP17" s="24">
        <v>1000</v>
      </c>
      <c r="YQ17" s="24">
        <v>1000</v>
      </c>
      <c r="YS17" s="24">
        <v>1000</v>
      </c>
      <c r="YT17" s="24">
        <v>0</v>
      </c>
      <c r="YU17" s="24">
        <v>0</v>
      </c>
      <c r="YW17" s="24" t="s">
        <v>844</v>
      </c>
      <c r="YY17" s="24" t="s">
        <v>845</v>
      </c>
      <c r="YZ17" s="24" t="s">
        <v>848</v>
      </c>
      <c r="AAB17" s="24" t="s">
        <v>843</v>
      </c>
      <c r="AAC17" s="24" t="s">
        <v>929</v>
      </c>
      <c r="AAD17" s="24">
        <v>0</v>
      </c>
      <c r="AAE17" s="24">
        <v>0</v>
      </c>
      <c r="AAF17" s="24">
        <v>0</v>
      </c>
      <c r="AAG17" s="24">
        <v>1</v>
      </c>
      <c r="AAH17" s="24">
        <v>0</v>
      </c>
      <c r="AAI17" s="24">
        <v>0</v>
      </c>
      <c r="AAJ17" s="24">
        <v>0</v>
      </c>
      <c r="AAK17" s="24">
        <v>0</v>
      </c>
      <c r="AAL17" s="24">
        <v>0</v>
      </c>
      <c r="AAN17" s="24" t="s">
        <v>848</v>
      </c>
      <c r="AAW17" s="24" t="s">
        <v>848</v>
      </c>
      <c r="ABJ17" s="24" t="s">
        <v>843</v>
      </c>
      <c r="ABK17" s="24" t="s">
        <v>884</v>
      </c>
      <c r="ABL17" s="24">
        <v>0</v>
      </c>
      <c r="ABM17" s="24">
        <v>0</v>
      </c>
      <c r="ABN17" s="24">
        <v>1</v>
      </c>
      <c r="ABO17" s="24">
        <v>0</v>
      </c>
      <c r="ABP17" s="24">
        <v>0</v>
      </c>
      <c r="ABQ17" s="24">
        <v>0</v>
      </c>
      <c r="ABR17" s="24">
        <v>0</v>
      </c>
      <c r="ABS17" s="24">
        <v>0</v>
      </c>
      <c r="ABT17" s="24">
        <v>0</v>
      </c>
      <c r="ABU17" s="24">
        <v>0</v>
      </c>
      <c r="ABX17" s="26">
        <v>168758571</v>
      </c>
      <c r="ABY17" s="24">
        <v>44286.325543981482</v>
      </c>
      <c r="ACA17" s="24" t="s">
        <v>859</v>
      </c>
      <c r="ACB17" s="24" t="s">
        <v>860</v>
      </c>
      <c r="ACE17" s="24">
        <v>16</v>
      </c>
    </row>
    <row r="18" spans="1:759" x14ac:dyDescent="0.3">
      <c r="A18" s="24" t="s">
        <v>945</v>
      </c>
      <c r="B18" s="26">
        <v>44281.507022395832</v>
      </c>
      <c r="C18" s="26">
        <v>44281.510798414347</v>
      </c>
      <c r="D18" s="26">
        <v>44281</v>
      </c>
      <c r="E18" s="24" t="s">
        <v>869</v>
      </c>
      <c r="F18" s="24" t="s">
        <v>870</v>
      </c>
      <c r="G18" s="26">
        <v>44281</v>
      </c>
      <c r="H18" s="24" t="s">
        <v>871</v>
      </c>
      <c r="I18" s="24" t="s">
        <v>872</v>
      </c>
      <c r="J18" s="24" t="s">
        <v>872</v>
      </c>
      <c r="K18" s="24" t="s">
        <v>872</v>
      </c>
      <c r="L18" s="24" t="s">
        <v>873</v>
      </c>
      <c r="M18" s="24" t="s">
        <v>946</v>
      </c>
      <c r="N18" s="24" t="s">
        <v>947</v>
      </c>
      <c r="O18" s="24">
        <v>1</v>
      </c>
      <c r="P18" s="24">
        <v>0</v>
      </c>
      <c r="Q18" s="24">
        <v>0</v>
      </c>
      <c r="R18" s="24">
        <v>0</v>
      </c>
      <c r="S18" s="24">
        <v>1</v>
      </c>
      <c r="T18" s="24">
        <v>0</v>
      </c>
      <c r="U18" s="24">
        <v>0</v>
      </c>
      <c r="V18" s="24">
        <v>0</v>
      </c>
      <c r="W18" s="24">
        <v>0</v>
      </c>
      <c r="X18" s="24">
        <v>0</v>
      </c>
      <c r="Y18" s="24">
        <v>0</v>
      </c>
      <c r="Z18" s="24">
        <v>0</v>
      </c>
      <c r="AA18" s="24">
        <v>0</v>
      </c>
      <c r="AB18" s="24">
        <v>0</v>
      </c>
      <c r="AC18" s="24">
        <v>0</v>
      </c>
      <c r="AD18" s="24">
        <v>0</v>
      </c>
      <c r="AE18" s="24">
        <v>0</v>
      </c>
      <c r="AF18" s="24">
        <v>1</v>
      </c>
      <c r="AG18" s="24">
        <v>1</v>
      </c>
      <c r="AH18" s="24">
        <v>1</v>
      </c>
      <c r="AI18" s="24">
        <v>0</v>
      </c>
      <c r="AJ18" s="24">
        <v>0</v>
      </c>
      <c r="AK18" s="24">
        <v>0</v>
      </c>
      <c r="AL18" s="24" t="s">
        <v>843</v>
      </c>
      <c r="AN18" s="24">
        <v>1000</v>
      </c>
      <c r="AO18" s="24">
        <v>1000</v>
      </c>
      <c r="AQ18" s="24">
        <v>1000</v>
      </c>
      <c r="AR18" s="24">
        <v>0</v>
      </c>
      <c r="AS18" s="24">
        <v>0</v>
      </c>
      <c r="AU18" s="24" t="s">
        <v>844</v>
      </c>
      <c r="AW18" s="24" t="s">
        <v>845</v>
      </c>
      <c r="AX18" s="24" t="s">
        <v>848</v>
      </c>
      <c r="FB18" s="24" t="s">
        <v>843</v>
      </c>
      <c r="FD18" s="24">
        <v>3500</v>
      </c>
      <c r="FE18" s="24">
        <v>3500</v>
      </c>
      <c r="FG18" s="24">
        <v>3500</v>
      </c>
      <c r="FH18" s="24">
        <v>0</v>
      </c>
      <c r="FI18" s="24">
        <v>0</v>
      </c>
      <c r="FK18" s="24" t="s">
        <v>844</v>
      </c>
      <c r="FM18" s="24" t="s">
        <v>948</v>
      </c>
      <c r="FN18" s="24" t="s">
        <v>843</v>
      </c>
      <c r="FO18" s="24" t="s">
        <v>949</v>
      </c>
      <c r="FP18" s="24">
        <v>1</v>
      </c>
      <c r="FQ18" s="24">
        <v>0</v>
      </c>
      <c r="FR18" s="24">
        <v>0</v>
      </c>
      <c r="FS18" s="24">
        <v>0</v>
      </c>
      <c r="FT18" s="24">
        <v>0</v>
      </c>
      <c r="FU18" s="24">
        <v>1</v>
      </c>
      <c r="FV18" s="24">
        <v>0</v>
      </c>
      <c r="FW18" s="24">
        <v>0</v>
      </c>
      <c r="FX18" s="24">
        <v>0</v>
      </c>
      <c r="FY18" s="24">
        <v>0</v>
      </c>
      <c r="FZ18" s="24">
        <v>0</v>
      </c>
      <c r="GA18" s="24">
        <v>0</v>
      </c>
      <c r="GB18" s="24">
        <v>0</v>
      </c>
      <c r="GC18" s="24">
        <v>0</v>
      </c>
      <c r="TZ18" s="24" t="s">
        <v>843</v>
      </c>
      <c r="UB18" s="24">
        <v>150</v>
      </c>
      <c r="UC18" s="24">
        <v>150</v>
      </c>
      <c r="UE18" s="24">
        <v>150</v>
      </c>
      <c r="UF18" s="24">
        <v>0</v>
      </c>
      <c r="UG18" s="24">
        <v>0</v>
      </c>
      <c r="UI18" s="24" t="s">
        <v>895</v>
      </c>
      <c r="UJ18" s="24" t="s">
        <v>950</v>
      </c>
      <c r="UL18" s="24" t="s">
        <v>848</v>
      </c>
      <c r="VD18" s="24" t="s">
        <v>843</v>
      </c>
      <c r="VF18" s="24">
        <v>1000</v>
      </c>
      <c r="VG18" s="24">
        <v>1000</v>
      </c>
      <c r="VI18" s="24">
        <v>1000</v>
      </c>
      <c r="VJ18" s="24">
        <v>0</v>
      </c>
      <c r="VK18" s="24">
        <v>0</v>
      </c>
      <c r="VM18" s="24" t="s">
        <v>844</v>
      </c>
      <c r="VO18" s="24" t="s">
        <v>948</v>
      </c>
      <c r="VP18" s="24" t="s">
        <v>843</v>
      </c>
      <c r="VQ18" s="24" t="s">
        <v>949</v>
      </c>
      <c r="VR18" s="24">
        <v>1</v>
      </c>
      <c r="VS18" s="24">
        <v>0</v>
      </c>
      <c r="VT18" s="24">
        <v>0</v>
      </c>
      <c r="VU18" s="24">
        <v>0</v>
      </c>
      <c r="VV18" s="24">
        <v>0</v>
      </c>
      <c r="VW18" s="24">
        <v>1</v>
      </c>
      <c r="VX18" s="24">
        <v>0</v>
      </c>
      <c r="VY18" s="24">
        <v>0</v>
      </c>
      <c r="VZ18" s="24">
        <v>0</v>
      </c>
      <c r="WA18" s="24">
        <v>0</v>
      </c>
      <c r="WB18" s="24">
        <v>0</v>
      </c>
      <c r="WC18" s="24">
        <v>0</v>
      </c>
      <c r="WD18" s="24">
        <v>0</v>
      </c>
      <c r="WE18" s="24">
        <v>0</v>
      </c>
      <c r="WH18" s="24" t="s">
        <v>843</v>
      </c>
      <c r="WJ18" s="24">
        <v>3000</v>
      </c>
      <c r="WK18" s="24">
        <v>3000</v>
      </c>
      <c r="WM18" s="24">
        <v>3000</v>
      </c>
      <c r="WN18" s="24">
        <v>0</v>
      </c>
      <c r="WO18" s="24">
        <v>0</v>
      </c>
      <c r="WQ18" s="24" t="s">
        <v>844</v>
      </c>
      <c r="WS18" s="24" t="s">
        <v>845</v>
      </c>
      <c r="WT18" s="24" t="s">
        <v>848</v>
      </c>
      <c r="AAB18" s="24" t="s">
        <v>843</v>
      </c>
      <c r="AAC18" s="24" t="s">
        <v>919</v>
      </c>
      <c r="AAD18" s="24">
        <v>0</v>
      </c>
      <c r="AAE18" s="24">
        <v>0</v>
      </c>
      <c r="AAF18" s="24">
        <v>0</v>
      </c>
      <c r="AAG18" s="24">
        <v>1</v>
      </c>
      <c r="AAH18" s="24">
        <v>0</v>
      </c>
      <c r="AAI18" s="24">
        <v>1</v>
      </c>
      <c r="AAJ18" s="24">
        <v>0</v>
      </c>
      <c r="AAK18" s="24">
        <v>0</v>
      </c>
      <c r="AAL18" s="24">
        <v>0</v>
      </c>
      <c r="AAN18" s="24" t="s">
        <v>848</v>
      </c>
      <c r="AAW18" s="24" t="s">
        <v>843</v>
      </c>
      <c r="AAX18" s="24" t="s">
        <v>884</v>
      </c>
      <c r="AAY18" s="24">
        <v>0</v>
      </c>
      <c r="AAZ18" s="24">
        <v>0</v>
      </c>
      <c r="ABA18" s="24">
        <v>1</v>
      </c>
      <c r="ABB18" s="24">
        <v>0</v>
      </c>
      <c r="ABC18" s="24">
        <v>0</v>
      </c>
      <c r="ABD18" s="24">
        <v>0</v>
      </c>
      <c r="ABE18" s="24">
        <v>0</v>
      </c>
      <c r="ABF18" s="24">
        <v>0</v>
      </c>
      <c r="ABG18" s="24">
        <v>0</v>
      </c>
      <c r="ABH18" s="24">
        <v>0</v>
      </c>
      <c r="ABJ18" s="24" t="s">
        <v>843</v>
      </c>
      <c r="ABK18" s="24" t="s">
        <v>884</v>
      </c>
      <c r="ABL18" s="24">
        <v>0</v>
      </c>
      <c r="ABM18" s="24">
        <v>0</v>
      </c>
      <c r="ABN18" s="24">
        <v>1</v>
      </c>
      <c r="ABO18" s="24">
        <v>0</v>
      </c>
      <c r="ABP18" s="24">
        <v>0</v>
      </c>
      <c r="ABQ18" s="24">
        <v>0</v>
      </c>
      <c r="ABR18" s="24">
        <v>0</v>
      </c>
      <c r="ABS18" s="24">
        <v>0</v>
      </c>
      <c r="ABT18" s="24">
        <v>0</v>
      </c>
      <c r="ABU18" s="24">
        <v>0</v>
      </c>
      <c r="ABX18" s="26">
        <v>168813748</v>
      </c>
      <c r="ABY18" s="24">
        <v>44286.433969907397</v>
      </c>
      <c r="ACA18" s="24" t="s">
        <v>859</v>
      </c>
      <c r="ACB18" s="24" t="s">
        <v>860</v>
      </c>
      <c r="ACE18" s="24">
        <v>17</v>
      </c>
    </row>
    <row r="19" spans="1:759" x14ac:dyDescent="0.3">
      <c r="A19" s="24" t="s">
        <v>951</v>
      </c>
      <c r="B19" s="26">
        <v>44281.314125763893</v>
      </c>
      <c r="C19" s="26">
        <v>44281.316194525461</v>
      </c>
      <c r="D19" s="26">
        <v>44281</v>
      </c>
      <c r="E19" s="24" t="s">
        <v>862</v>
      </c>
      <c r="F19" s="24" t="s">
        <v>863</v>
      </c>
      <c r="G19" s="26">
        <v>44281</v>
      </c>
      <c r="H19" s="24" t="s">
        <v>864</v>
      </c>
      <c r="I19" s="24" t="s">
        <v>864</v>
      </c>
      <c r="J19" s="24" t="s">
        <v>865</v>
      </c>
      <c r="K19" s="24" t="s">
        <v>864</v>
      </c>
      <c r="L19" s="24" t="s">
        <v>840</v>
      </c>
      <c r="M19" s="24" t="s">
        <v>866</v>
      </c>
      <c r="N19" s="24" t="s">
        <v>952</v>
      </c>
      <c r="O19" s="24">
        <v>0</v>
      </c>
      <c r="P19" s="24">
        <v>0</v>
      </c>
      <c r="Q19" s="24">
        <v>0</v>
      </c>
      <c r="R19" s="24">
        <v>0</v>
      </c>
      <c r="S19" s="24">
        <v>0</v>
      </c>
      <c r="T19" s="24">
        <v>0</v>
      </c>
      <c r="U19" s="24">
        <v>0</v>
      </c>
      <c r="V19" s="24">
        <v>0</v>
      </c>
      <c r="W19" s="24">
        <v>0</v>
      </c>
      <c r="X19" s="24">
        <v>1</v>
      </c>
      <c r="Y19" s="24">
        <v>1</v>
      </c>
      <c r="Z19" s="24">
        <v>0</v>
      </c>
      <c r="AA19" s="24">
        <v>0</v>
      </c>
      <c r="AB19" s="24">
        <v>1</v>
      </c>
      <c r="AC19" s="24">
        <v>1</v>
      </c>
      <c r="AD19" s="24">
        <v>0</v>
      </c>
      <c r="AE19" s="24">
        <v>0</v>
      </c>
      <c r="AF19" s="24">
        <v>1</v>
      </c>
      <c r="AG19" s="24">
        <v>0</v>
      </c>
      <c r="AH19" s="24">
        <v>0</v>
      </c>
      <c r="AI19" s="24">
        <v>0</v>
      </c>
      <c r="AJ19" s="24">
        <v>0</v>
      </c>
      <c r="AK19" s="24">
        <v>0</v>
      </c>
      <c r="KT19" s="24" t="s">
        <v>852</v>
      </c>
      <c r="KV19" s="24">
        <v>200</v>
      </c>
      <c r="KW19" s="24">
        <v>200</v>
      </c>
      <c r="KY19" s="24">
        <v>200</v>
      </c>
      <c r="KZ19" s="24">
        <v>0</v>
      </c>
      <c r="LA19" s="24">
        <v>0</v>
      </c>
      <c r="LC19" s="24" t="s">
        <v>953</v>
      </c>
      <c r="LF19" s="24" t="s">
        <v>848</v>
      </c>
      <c r="LX19" s="24" t="s">
        <v>852</v>
      </c>
      <c r="LZ19" s="24">
        <v>400</v>
      </c>
      <c r="MA19" s="24">
        <v>400</v>
      </c>
      <c r="MC19" s="24">
        <v>350</v>
      </c>
      <c r="MD19" s="24">
        <v>14.28571428571429</v>
      </c>
      <c r="ME19" s="24">
        <v>50</v>
      </c>
      <c r="MF19" s="24" t="s">
        <v>888</v>
      </c>
      <c r="MG19" s="24" t="s">
        <v>844</v>
      </c>
      <c r="MI19" s="24" t="s">
        <v>845</v>
      </c>
      <c r="MJ19" s="24" t="s">
        <v>848</v>
      </c>
      <c r="RR19" s="24" t="s">
        <v>954</v>
      </c>
      <c r="RS19" s="24">
        <v>1000</v>
      </c>
      <c r="RT19" s="24">
        <v>1000</v>
      </c>
      <c r="RU19" s="24">
        <v>200</v>
      </c>
      <c r="RW19" s="24">
        <v>250</v>
      </c>
      <c r="RX19" s="24">
        <v>-20</v>
      </c>
      <c r="RY19" s="24">
        <v>-50</v>
      </c>
      <c r="RZ19" s="24" t="s">
        <v>888</v>
      </c>
      <c r="SA19" s="24" t="s">
        <v>844</v>
      </c>
      <c r="SC19" s="24" t="s">
        <v>845</v>
      </c>
      <c r="SD19" s="24" t="s">
        <v>848</v>
      </c>
      <c r="SV19" s="24" t="s">
        <v>852</v>
      </c>
      <c r="SX19" s="24">
        <v>100</v>
      </c>
      <c r="SY19" s="24">
        <v>100</v>
      </c>
      <c r="TA19" s="24">
        <v>100</v>
      </c>
      <c r="TB19" s="24">
        <v>0</v>
      </c>
      <c r="TC19" s="24">
        <v>0</v>
      </c>
      <c r="TE19" s="24" t="s">
        <v>844</v>
      </c>
      <c r="TG19" s="24" t="s">
        <v>845</v>
      </c>
      <c r="TH19" s="24" t="s">
        <v>848</v>
      </c>
      <c r="TZ19" s="24" t="s">
        <v>843</v>
      </c>
      <c r="UB19" s="24">
        <v>200</v>
      </c>
      <c r="UC19" s="24">
        <v>200</v>
      </c>
      <c r="UE19" s="24">
        <v>200</v>
      </c>
      <c r="UF19" s="24">
        <v>0</v>
      </c>
      <c r="UG19" s="24">
        <v>0</v>
      </c>
      <c r="UI19" s="24" t="s">
        <v>844</v>
      </c>
      <c r="UK19" s="24" t="s">
        <v>845</v>
      </c>
      <c r="UL19" s="24" t="s">
        <v>848</v>
      </c>
      <c r="AAB19" s="24" t="s">
        <v>848</v>
      </c>
      <c r="AAN19" s="24" t="s">
        <v>848</v>
      </c>
      <c r="AAW19" s="24" t="s">
        <v>848</v>
      </c>
      <c r="ABJ19" s="24" t="s">
        <v>848</v>
      </c>
      <c r="ABX19" s="26">
        <v>168740236</v>
      </c>
      <c r="ABY19" s="24">
        <v>44286.282662037032</v>
      </c>
      <c r="ACA19" s="24" t="s">
        <v>859</v>
      </c>
      <c r="ACB19" s="24" t="s">
        <v>860</v>
      </c>
      <c r="ACE19" s="24">
        <v>18</v>
      </c>
    </row>
    <row r="20" spans="1:759" x14ac:dyDescent="0.3">
      <c r="A20" s="24" t="s">
        <v>955</v>
      </c>
      <c r="B20" s="26">
        <v>44281.307083437503</v>
      </c>
      <c r="C20" s="26">
        <v>44281.309770949083</v>
      </c>
      <c r="D20" s="26">
        <v>44281</v>
      </c>
      <c r="E20" s="24" t="s">
        <v>862</v>
      </c>
      <c r="F20" s="24" t="s">
        <v>863</v>
      </c>
      <c r="G20" s="26">
        <v>44281</v>
      </c>
      <c r="H20" s="24" t="s">
        <v>864</v>
      </c>
      <c r="I20" s="24" t="s">
        <v>864</v>
      </c>
      <c r="J20" s="24" t="s">
        <v>865</v>
      </c>
      <c r="K20" s="24" t="s">
        <v>864</v>
      </c>
      <c r="L20" s="24" t="s">
        <v>840</v>
      </c>
      <c r="M20" s="24" t="s">
        <v>890</v>
      </c>
      <c r="N20" s="24" t="s">
        <v>956</v>
      </c>
      <c r="O20" s="24">
        <v>0</v>
      </c>
      <c r="P20" s="24">
        <v>0</v>
      </c>
      <c r="Q20" s="24">
        <v>1</v>
      </c>
      <c r="R20" s="24">
        <v>1</v>
      </c>
      <c r="S20" s="24">
        <v>1</v>
      </c>
      <c r="T20" s="24">
        <v>0</v>
      </c>
      <c r="U20" s="24">
        <v>1</v>
      </c>
      <c r="V20" s="24">
        <v>1</v>
      </c>
      <c r="W20" s="24">
        <v>0</v>
      </c>
      <c r="X20" s="24">
        <v>0</v>
      </c>
      <c r="Y20" s="24">
        <v>0</v>
      </c>
      <c r="Z20" s="24">
        <v>0</v>
      </c>
      <c r="AA20" s="24">
        <v>0</v>
      </c>
      <c r="AB20" s="24">
        <v>0</v>
      </c>
      <c r="AC20" s="24">
        <v>0</v>
      </c>
      <c r="AD20" s="24">
        <v>0</v>
      </c>
      <c r="AE20" s="24">
        <v>0</v>
      </c>
      <c r="AF20" s="24">
        <v>0</v>
      </c>
      <c r="AG20" s="24">
        <v>1</v>
      </c>
      <c r="AH20" s="24">
        <v>1</v>
      </c>
      <c r="AI20" s="24">
        <v>0</v>
      </c>
      <c r="AJ20" s="24">
        <v>0</v>
      </c>
      <c r="AK20" s="24">
        <v>0</v>
      </c>
      <c r="CT20" s="24" t="s">
        <v>843</v>
      </c>
      <c r="CV20" s="24">
        <v>3000</v>
      </c>
      <c r="CW20" s="24">
        <v>3000</v>
      </c>
      <c r="CY20" s="24">
        <v>3000</v>
      </c>
      <c r="CZ20" s="24">
        <v>0</v>
      </c>
      <c r="DA20" s="24">
        <v>0</v>
      </c>
      <c r="DC20" s="24" t="s">
        <v>844</v>
      </c>
      <c r="DE20" s="24" t="s">
        <v>845</v>
      </c>
      <c r="DX20" s="24" t="s">
        <v>843</v>
      </c>
      <c r="DZ20" s="24">
        <v>4000</v>
      </c>
      <c r="EA20" s="24">
        <v>4000</v>
      </c>
      <c r="EC20" s="24">
        <v>4000</v>
      </c>
      <c r="ED20" s="24">
        <v>0</v>
      </c>
      <c r="EE20" s="24">
        <v>0</v>
      </c>
      <c r="EG20" s="24" t="s">
        <v>844</v>
      </c>
      <c r="EI20" s="24" t="s">
        <v>845</v>
      </c>
      <c r="EJ20" s="24" t="s">
        <v>848</v>
      </c>
      <c r="FB20" s="24" t="s">
        <v>843</v>
      </c>
      <c r="FD20" s="24">
        <v>2000</v>
      </c>
      <c r="FE20" s="24">
        <v>2000</v>
      </c>
      <c r="FG20" s="24">
        <v>2000</v>
      </c>
      <c r="FH20" s="24">
        <v>0</v>
      </c>
      <c r="FI20" s="24">
        <v>0</v>
      </c>
      <c r="FK20" s="24" t="s">
        <v>844</v>
      </c>
      <c r="FM20" s="24" t="s">
        <v>845</v>
      </c>
      <c r="FN20" s="24" t="s">
        <v>848</v>
      </c>
      <c r="HH20" s="24" t="s">
        <v>843</v>
      </c>
      <c r="HJ20" s="24">
        <v>3500</v>
      </c>
      <c r="HK20" s="24">
        <v>3500</v>
      </c>
      <c r="HM20" s="24">
        <v>3500</v>
      </c>
      <c r="HN20" s="24">
        <v>0</v>
      </c>
      <c r="HO20" s="24">
        <v>0</v>
      </c>
      <c r="HQ20" s="24" t="s">
        <v>844</v>
      </c>
      <c r="HT20" s="24" t="s">
        <v>848</v>
      </c>
      <c r="IL20" s="24" t="s">
        <v>843</v>
      </c>
      <c r="IN20" s="24">
        <v>6000</v>
      </c>
      <c r="IO20" s="24">
        <v>6000</v>
      </c>
      <c r="IQ20" s="24">
        <v>6000</v>
      </c>
      <c r="IR20" s="24">
        <v>0</v>
      </c>
      <c r="IS20" s="24">
        <v>0</v>
      </c>
      <c r="IU20" s="24" t="s">
        <v>844</v>
      </c>
      <c r="IW20" s="24" t="s">
        <v>845</v>
      </c>
      <c r="IX20" s="24" t="s">
        <v>848</v>
      </c>
      <c r="VD20" s="24" t="s">
        <v>843</v>
      </c>
      <c r="VF20" s="24">
        <v>1000</v>
      </c>
      <c r="VG20" s="24">
        <v>1000</v>
      </c>
      <c r="VI20" s="24">
        <v>1000</v>
      </c>
      <c r="VJ20" s="24">
        <v>0</v>
      </c>
      <c r="VK20" s="24">
        <v>0</v>
      </c>
      <c r="VM20" s="24" t="s">
        <v>844</v>
      </c>
      <c r="VO20" s="24" t="s">
        <v>845</v>
      </c>
      <c r="VP20" s="24" t="s">
        <v>848</v>
      </c>
      <c r="WH20" s="24" t="s">
        <v>843</v>
      </c>
      <c r="WJ20" s="24">
        <v>2500</v>
      </c>
      <c r="WK20" s="24">
        <v>2500</v>
      </c>
      <c r="WM20" s="24">
        <v>2500</v>
      </c>
      <c r="WN20" s="24">
        <v>0</v>
      </c>
      <c r="WO20" s="24">
        <v>0</v>
      </c>
      <c r="WQ20" s="24" t="s">
        <v>844</v>
      </c>
      <c r="WS20" s="24" t="s">
        <v>845</v>
      </c>
      <c r="WT20" s="24" t="s">
        <v>848</v>
      </c>
      <c r="AAB20" s="24" t="s">
        <v>848</v>
      </c>
      <c r="AAN20" s="24" t="s">
        <v>848</v>
      </c>
      <c r="AAW20" s="24" t="s">
        <v>848</v>
      </c>
      <c r="ABJ20" s="24" t="s">
        <v>848</v>
      </c>
      <c r="ABX20" s="26">
        <v>168740174</v>
      </c>
      <c r="ABY20" s="24">
        <v>44286.282476851848</v>
      </c>
      <c r="ACA20" s="24" t="s">
        <v>859</v>
      </c>
      <c r="ACB20" s="24" t="s">
        <v>860</v>
      </c>
      <c r="ACE20" s="24">
        <v>19</v>
      </c>
    </row>
    <row r="21" spans="1:759" x14ac:dyDescent="0.3">
      <c r="A21" s="24" t="s">
        <v>957</v>
      </c>
      <c r="B21" s="26">
        <v>44281.303265127317</v>
      </c>
      <c r="C21" s="26">
        <v>44281.307002222216</v>
      </c>
      <c r="D21" s="26">
        <v>44281</v>
      </c>
      <c r="E21" s="24" t="s">
        <v>862</v>
      </c>
      <c r="F21" s="24" t="s">
        <v>863</v>
      </c>
      <c r="G21" s="26">
        <v>44281</v>
      </c>
      <c r="H21" s="24" t="s">
        <v>864</v>
      </c>
      <c r="I21" s="24" t="s">
        <v>864</v>
      </c>
      <c r="J21" s="24" t="s">
        <v>897</v>
      </c>
      <c r="K21" s="24" t="s">
        <v>864</v>
      </c>
      <c r="L21" s="24" t="s">
        <v>840</v>
      </c>
      <c r="M21" s="24" t="s">
        <v>890</v>
      </c>
      <c r="N21" s="24" t="s">
        <v>958</v>
      </c>
      <c r="O21" s="24">
        <v>0</v>
      </c>
      <c r="P21" s="24">
        <v>0</v>
      </c>
      <c r="Q21" s="24">
        <v>1</v>
      </c>
      <c r="R21" s="24">
        <v>1</v>
      </c>
      <c r="S21" s="24">
        <v>1</v>
      </c>
      <c r="T21" s="24">
        <v>0</v>
      </c>
      <c r="U21" s="24">
        <v>1</v>
      </c>
      <c r="V21" s="24">
        <v>1</v>
      </c>
      <c r="W21" s="24">
        <v>0</v>
      </c>
      <c r="X21" s="24">
        <v>0</v>
      </c>
      <c r="Y21" s="24">
        <v>0</v>
      </c>
      <c r="Z21" s="24">
        <v>0</v>
      </c>
      <c r="AA21" s="24">
        <v>0</v>
      </c>
      <c r="AB21" s="24">
        <v>0</v>
      </c>
      <c r="AC21" s="24">
        <v>1</v>
      </c>
      <c r="AD21" s="24">
        <v>0</v>
      </c>
      <c r="AE21" s="24">
        <v>0</v>
      </c>
      <c r="AF21" s="24">
        <v>0</v>
      </c>
      <c r="AG21" s="24">
        <v>1</v>
      </c>
      <c r="AH21" s="24">
        <v>1</v>
      </c>
      <c r="AI21" s="24">
        <v>0</v>
      </c>
      <c r="AJ21" s="24">
        <v>0</v>
      </c>
      <c r="AK21" s="24">
        <v>0</v>
      </c>
      <c r="CT21" s="24" t="s">
        <v>843</v>
      </c>
      <c r="CV21" s="24">
        <v>3000</v>
      </c>
      <c r="CW21" s="24">
        <v>3000</v>
      </c>
      <c r="CY21" s="24">
        <v>3000</v>
      </c>
      <c r="CZ21" s="24">
        <v>0</v>
      </c>
      <c r="DA21" s="24">
        <v>0</v>
      </c>
      <c r="DC21" s="24" t="s">
        <v>844</v>
      </c>
      <c r="DE21" s="24" t="s">
        <v>845</v>
      </c>
      <c r="DF21" s="24" t="s">
        <v>848</v>
      </c>
      <c r="DX21" s="24" t="s">
        <v>843</v>
      </c>
      <c r="DZ21" s="24">
        <v>3500</v>
      </c>
      <c r="EA21" s="24">
        <v>3500</v>
      </c>
      <c r="EC21" s="24">
        <v>3500</v>
      </c>
      <c r="ED21" s="24">
        <v>0</v>
      </c>
      <c r="EE21" s="24">
        <v>0</v>
      </c>
      <c r="EG21" s="24" t="s">
        <v>844</v>
      </c>
      <c r="EI21" s="24" t="s">
        <v>845</v>
      </c>
      <c r="EJ21" s="24" t="s">
        <v>848</v>
      </c>
      <c r="FB21" s="24" t="s">
        <v>843</v>
      </c>
      <c r="FD21" s="24">
        <v>3000</v>
      </c>
      <c r="FE21" s="24">
        <v>3000</v>
      </c>
      <c r="FG21" s="24">
        <v>3250</v>
      </c>
      <c r="FH21" s="24">
        <v>-7.6923076923076934</v>
      </c>
      <c r="FI21" s="24">
        <v>-250</v>
      </c>
      <c r="FK21" s="24" t="s">
        <v>844</v>
      </c>
      <c r="FM21" s="24" t="s">
        <v>845</v>
      </c>
      <c r="FN21" s="24" t="s">
        <v>848</v>
      </c>
      <c r="HH21" s="24" t="s">
        <v>843</v>
      </c>
      <c r="HJ21" s="24">
        <v>4500</v>
      </c>
      <c r="HK21" s="24">
        <v>4500</v>
      </c>
      <c r="HM21" s="24">
        <v>4500</v>
      </c>
      <c r="HN21" s="24">
        <v>0</v>
      </c>
      <c r="HO21" s="24">
        <v>0</v>
      </c>
      <c r="HQ21" s="24" t="s">
        <v>844</v>
      </c>
      <c r="HS21" s="24" t="s">
        <v>845</v>
      </c>
      <c r="HT21" s="24" t="s">
        <v>848</v>
      </c>
      <c r="IL21" s="24" t="s">
        <v>843</v>
      </c>
      <c r="IN21" s="24">
        <v>6000</v>
      </c>
      <c r="IO21" s="24">
        <v>6000</v>
      </c>
      <c r="IQ21" s="24">
        <v>6250</v>
      </c>
      <c r="IR21" s="24">
        <v>-4</v>
      </c>
      <c r="IS21" s="24">
        <v>-250</v>
      </c>
      <c r="IU21" s="24" t="s">
        <v>844</v>
      </c>
      <c r="IW21" s="24" t="s">
        <v>845</v>
      </c>
      <c r="IX21" s="24" t="s">
        <v>848</v>
      </c>
      <c r="SV21" s="24" t="s">
        <v>852</v>
      </c>
      <c r="SX21" s="24">
        <v>100</v>
      </c>
      <c r="SY21" s="24">
        <v>100</v>
      </c>
      <c r="TA21" s="24">
        <v>100</v>
      </c>
      <c r="TB21" s="24">
        <v>0</v>
      </c>
      <c r="TC21" s="24">
        <v>0</v>
      </c>
      <c r="TE21" s="24" t="s">
        <v>844</v>
      </c>
      <c r="TG21" s="24" t="s">
        <v>845</v>
      </c>
      <c r="TH21" s="24" t="s">
        <v>848</v>
      </c>
      <c r="VD21" s="24" t="s">
        <v>843</v>
      </c>
      <c r="VF21" s="24">
        <v>1000</v>
      </c>
      <c r="VG21" s="24">
        <v>1000</v>
      </c>
      <c r="VI21" s="24">
        <v>1500</v>
      </c>
      <c r="VJ21" s="24">
        <v>-33.333333333333329</v>
      </c>
      <c r="VK21" s="24">
        <v>-500</v>
      </c>
      <c r="VL21" s="24" t="s">
        <v>888</v>
      </c>
      <c r="VM21" s="24" t="s">
        <v>844</v>
      </c>
      <c r="VO21" s="24" t="s">
        <v>845</v>
      </c>
      <c r="VP21" s="24" t="s">
        <v>848</v>
      </c>
      <c r="WH21" s="24" t="s">
        <v>843</v>
      </c>
      <c r="WJ21" s="24">
        <v>2500</v>
      </c>
      <c r="WK21" s="24">
        <v>2500</v>
      </c>
      <c r="WM21" s="24">
        <v>2750</v>
      </c>
      <c r="WN21" s="24">
        <v>-9.0909090909090917</v>
      </c>
      <c r="WO21" s="24">
        <v>-250</v>
      </c>
      <c r="WQ21" s="24" t="s">
        <v>844</v>
      </c>
      <c r="WS21" s="24" t="s">
        <v>845</v>
      </c>
      <c r="WT21" s="24" t="s">
        <v>848</v>
      </c>
      <c r="AAB21" s="24" t="s">
        <v>848</v>
      </c>
      <c r="AAN21" s="24" t="s">
        <v>848</v>
      </c>
      <c r="AAW21" s="24" t="s">
        <v>848</v>
      </c>
      <c r="ABJ21" s="24" t="s">
        <v>848</v>
      </c>
      <c r="ABX21" s="26">
        <v>168740142</v>
      </c>
      <c r="ABY21" s="24">
        <v>44286.282395833332</v>
      </c>
      <c r="ACA21" s="24" t="s">
        <v>859</v>
      </c>
      <c r="ACB21" s="24" t="s">
        <v>860</v>
      </c>
      <c r="ACE21" s="24">
        <v>20</v>
      </c>
    </row>
    <row r="22" spans="1:759" x14ac:dyDescent="0.3">
      <c r="A22" s="24" t="s">
        <v>959</v>
      </c>
      <c r="B22" s="26">
        <v>44281.493046875003</v>
      </c>
      <c r="C22" s="26">
        <v>44281.497222199083</v>
      </c>
      <c r="D22" s="26">
        <v>44281</v>
      </c>
      <c r="E22" s="24" t="s">
        <v>869</v>
      </c>
      <c r="F22" s="24" t="s">
        <v>870</v>
      </c>
      <c r="G22" s="26">
        <v>44281</v>
      </c>
      <c r="H22" s="24" t="s">
        <v>871</v>
      </c>
      <c r="I22" s="24" t="s">
        <v>872</v>
      </c>
      <c r="J22" s="24" t="s">
        <v>872</v>
      </c>
      <c r="K22" s="24" t="s">
        <v>872</v>
      </c>
      <c r="L22" s="24" t="s">
        <v>873</v>
      </c>
      <c r="M22" s="24" t="s">
        <v>960</v>
      </c>
      <c r="N22" s="24" t="s">
        <v>961</v>
      </c>
      <c r="O22" s="24">
        <v>0</v>
      </c>
      <c r="P22" s="24">
        <v>0</v>
      </c>
      <c r="Q22" s="24">
        <v>0</v>
      </c>
      <c r="R22" s="24">
        <v>0</v>
      </c>
      <c r="S22" s="24">
        <v>0</v>
      </c>
      <c r="T22" s="24">
        <v>0</v>
      </c>
      <c r="U22" s="24">
        <v>0</v>
      </c>
      <c r="V22" s="24">
        <v>0</v>
      </c>
      <c r="W22" s="24">
        <v>0</v>
      </c>
      <c r="X22" s="24">
        <v>0</v>
      </c>
      <c r="Y22" s="24">
        <v>0</v>
      </c>
      <c r="Z22" s="24">
        <v>0</v>
      </c>
      <c r="AA22" s="24">
        <v>0</v>
      </c>
      <c r="AB22" s="24">
        <v>0</v>
      </c>
      <c r="AC22" s="24">
        <v>0</v>
      </c>
      <c r="AD22" s="24">
        <v>1</v>
      </c>
      <c r="AE22" s="24">
        <v>0</v>
      </c>
      <c r="AF22" s="24">
        <v>0</v>
      </c>
      <c r="AG22" s="24">
        <v>0</v>
      </c>
      <c r="AH22" s="24">
        <v>0</v>
      </c>
      <c r="AI22" s="24">
        <v>0</v>
      </c>
      <c r="AJ22" s="24">
        <v>0</v>
      </c>
      <c r="AK22" s="24">
        <v>0</v>
      </c>
      <c r="NB22" s="24" t="s">
        <v>843</v>
      </c>
      <c r="ND22" s="24">
        <v>1000</v>
      </c>
      <c r="NE22" s="24">
        <v>1000</v>
      </c>
      <c r="NG22" s="24">
        <v>1500</v>
      </c>
      <c r="NH22" s="24">
        <v>-33.333333333333329</v>
      </c>
      <c r="NI22" s="24">
        <v>-500</v>
      </c>
      <c r="NJ22" s="24" t="s">
        <v>962</v>
      </c>
      <c r="NK22" s="24" t="s">
        <v>877</v>
      </c>
      <c r="NN22" s="24" t="s">
        <v>848</v>
      </c>
      <c r="AAB22" s="24" t="s">
        <v>843</v>
      </c>
      <c r="AAC22" s="24" t="s">
        <v>929</v>
      </c>
      <c r="AAD22" s="24">
        <v>0</v>
      </c>
      <c r="AAE22" s="24">
        <v>0</v>
      </c>
      <c r="AAF22" s="24">
        <v>0</v>
      </c>
      <c r="AAG22" s="24">
        <v>1</v>
      </c>
      <c r="AAH22" s="24">
        <v>0</v>
      </c>
      <c r="AAI22" s="24">
        <v>0</v>
      </c>
      <c r="AAJ22" s="24">
        <v>0</v>
      </c>
      <c r="AAK22" s="24">
        <v>0</v>
      </c>
      <c r="AAL22" s="24">
        <v>0</v>
      </c>
      <c r="AAN22" s="24" t="s">
        <v>843</v>
      </c>
      <c r="AAO22" s="24" t="s">
        <v>920</v>
      </c>
      <c r="AAP22" s="24">
        <v>0</v>
      </c>
      <c r="AAQ22" s="24">
        <v>0</v>
      </c>
      <c r="AAR22" s="24">
        <v>1</v>
      </c>
      <c r="AAS22" s="24">
        <v>0</v>
      </c>
      <c r="AAT22" s="24">
        <v>0</v>
      </c>
      <c r="AAU22" s="24">
        <v>0</v>
      </c>
      <c r="AAW22" s="24" t="s">
        <v>843</v>
      </c>
      <c r="AAX22" s="24" t="s">
        <v>884</v>
      </c>
      <c r="AAY22" s="24">
        <v>0</v>
      </c>
      <c r="AAZ22" s="24">
        <v>0</v>
      </c>
      <c r="ABA22" s="24">
        <v>1</v>
      </c>
      <c r="ABB22" s="24">
        <v>0</v>
      </c>
      <c r="ABC22" s="24">
        <v>0</v>
      </c>
      <c r="ABD22" s="24">
        <v>0</v>
      </c>
      <c r="ABE22" s="24">
        <v>0</v>
      </c>
      <c r="ABF22" s="24">
        <v>0</v>
      </c>
      <c r="ABG22" s="24">
        <v>0</v>
      </c>
      <c r="ABH22" s="24">
        <v>0</v>
      </c>
      <c r="ABJ22" s="24" t="s">
        <v>885</v>
      </c>
      <c r="ABX22" s="26">
        <v>168812435</v>
      </c>
      <c r="ABY22" s="24">
        <v>44286.43131944444</v>
      </c>
      <c r="ACA22" s="24" t="s">
        <v>859</v>
      </c>
      <c r="ACB22" s="24" t="s">
        <v>860</v>
      </c>
      <c r="ACE22" s="24">
        <v>22</v>
      </c>
    </row>
    <row r="23" spans="1:759" x14ac:dyDescent="0.3">
      <c r="A23" s="24" t="s">
        <v>963</v>
      </c>
      <c r="B23" s="26">
        <v>44281.485659108803</v>
      </c>
      <c r="C23" s="26">
        <v>44281.48854121528</v>
      </c>
      <c r="D23" s="26">
        <v>44281</v>
      </c>
      <c r="E23" s="24" t="s">
        <v>869</v>
      </c>
      <c r="F23" s="24" t="s">
        <v>870</v>
      </c>
      <c r="G23" s="26">
        <v>44281</v>
      </c>
      <c r="H23" s="24" t="s">
        <v>871</v>
      </c>
      <c r="I23" s="24" t="s">
        <v>872</v>
      </c>
      <c r="J23" s="24" t="s">
        <v>872</v>
      </c>
      <c r="K23" s="24" t="s">
        <v>872</v>
      </c>
      <c r="L23" s="24" t="s">
        <v>873</v>
      </c>
      <c r="M23" s="24" t="s">
        <v>964</v>
      </c>
      <c r="N23" s="24" t="s">
        <v>961</v>
      </c>
      <c r="O23" s="24">
        <v>0</v>
      </c>
      <c r="P23" s="24">
        <v>0</v>
      </c>
      <c r="Q23" s="24">
        <v>0</v>
      </c>
      <c r="R23" s="24">
        <v>0</v>
      </c>
      <c r="S23" s="24">
        <v>0</v>
      </c>
      <c r="T23" s="24">
        <v>0</v>
      </c>
      <c r="U23" s="24">
        <v>0</v>
      </c>
      <c r="V23" s="24">
        <v>0</v>
      </c>
      <c r="W23" s="24">
        <v>0</v>
      </c>
      <c r="X23" s="24">
        <v>0</v>
      </c>
      <c r="Y23" s="24">
        <v>0</v>
      </c>
      <c r="Z23" s="24">
        <v>0</v>
      </c>
      <c r="AA23" s="24">
        <v>0</v>
      </c>
      <c r="AB23" s="24">
        <v>0</v>
      </c>
      <c r="AC23" s="24">
        <v>0</v>
      </c>
      <c r="AD23" s="24">
        <v>1</v>
      </c>
      <c r="AE23" s="24">
        <v>0</v>
      </c>
      <c r="AF23" s="24">
        <v>0</v>
      </c>
      <c r="AG23" s="24">
        <v>0</v>
      </c>
      <c r="AH23" s="24">
        <v>0</v>
      </c>
      <c r="AI23" s="24">
        <v>0</v>
      </c>
      <c r="AJ23" s="24">
        <v>0</v>
      </c>
      <c r="AK23" s="24">
        <v>0</v>
      </c>
      <c r="NB23" s="24" t="s">
        <v>843</v>
      </c>
      <c r="ND23" s="24">
        <v>1000</v>
      </c>
      <c r="NE23" s="24">
        <v>1000</v>
      </c>
      <c r="NG23" s="24">
        <v>1500</v>
      </c>
      <c r="NH23" s="24">
        <v>-33.333333333333329</v>
      </c>
      <c r="NI23" s="24">
        <v>-500</v>
      </c>
      <c r="NJ23" s="24" t="s">
        <v>965</v>
      </c>
      <c r="NK23" s="24" t="s">
        <v>953</v>
      </c>
      <c r="NN23" s="24" t="s">
        <v>848</v>
      </c>
      <c r="AAB23" s="24" t="s">
        <v>848</v>
      </c>
      <c r="AAN23" s="24" t="s">
        <v>848</v>
      </c>
      <c r="AAW23" s="24" t="s">
        <v>843</v>
      </c>
      <c r="AAX23" s="24" t="s">
        <v>884</v>
      </c>
      <c r="AAY23" s="24">
        <v>0</v>
      </c>
      <c r="AAZ23" s="24">
        <v>0</v>
      </c>
      <c r="ABA23" s="24">
        <v>1</v>
      </c>
      <c r="ABB23" s="24">
        <v>0</v>
      </c>
      <c r="ABC23" s="24">
        <v>0</v>
      </c>
      <c r="ABD23" s="24">
        <v>0</v>
      </c>
      <c r="ABE23" s="24">
        <v>0</v>
      </c>
      <c r="ABF23" s="24">
        <v>0</v>
      </c>
      <c r="ABG23" s="24">
        <v>0</v>
      </c>
      <c r="ABH23" s="24">
        <v>0</v>
      </c>
      <c r="ABJ23" s="24" t="s">
        <v>843</v>
      </c>
      <c r="ABK23" s="24" t="s">
        <v>884</v>
      </c>
      <c r="ABL23" s="24">
        <v>0</v>
      </c>
      <c r="ABM23" s="24">
        <v>0</v>
      </c>
      <c r="ABN23" s="24">
        <v>1</v>
      </c>
      <c r="ABO23" s="24">
        <v>0</v>
      </c>
      <c r="ABP23" s="24">
        <v>0</v>
      </c>
      <c r="ABQ23" s="24">
        <v>0</v>
      </c>
      <c r="ABR23" s="24">
        <v>0</v>
      </c>
      <c r="ABS23" s="24">
        <v>0</v>
      </c>
      <c r="ABT23" s="24">
        <v>0</v>
      </c>
      <c r="ABU23" s="24">
        <v>0</v>
      </c>
      <c r="ABX23" s="26">
        <v>168811115</v>
      </c>
      <c r="ABY23" s="24">
        <v>44286.428726851853</v>
      </c>
      <c r="ACA23" s="24" t="s">
        <v>859</v>
      </c>
      <c r="ACB23" s="24" t="s">
        <v>860</v>
      </c>
      <c r="ACE23" s="24">
        <v>23</v>
      </c>
    </row>
    <row r="24" spans="1:759" x14ac:dyDescent="0.3">
      <c r="A24" s="24" t="s">
        <v>966</v>
      </c>
      <c r="B24" s="26">
        <v>44281.4669134375</v>
      </c>
      <c r="C24" s="26">
        <v>44281.574965312502</v>
      </c>
      <c r="D24" s="26">
        <v>44281</v>
      </c>
      <c r="E24" s="24" t="s">
        <v>869</v>
      </c>
      <c r="F24" s="24" t="s">
        <v>870</v>
      </c>
      <c r="G24" s="26">
        <v>44281</v>
      </c>
      <c r="H24" s="24" t="s">
        <v>871</v>
      </c>
      <c r="I24" s="24" t="s">
        <v>872</v>
      </c>
      <c r="J24" s="24" t="s">
        <v>872</v>
      </c>
      <c r="K24" s="24" t="s">
        <v>872</v>
      </c>
      <c r="L24" s="24" t="s">
        <v>873</v>
      </c>
      <c r="M24" s="24" t="s">
        <v>967</v>
      </c>
      <c r="N24" s="24" t="s">
        <v>968</v>
      </c>
      <c r="O24" s="24">
        <v>1</v>
      </c>
      <c r="P24" s="24">
        <v>1</v>
      </c>
      <c r="Q24" s="24">
        <v>1</v>
      </c>
      <c r="R24" s="24">
        <v>0</v>
      </c>
      <c r="S24" s="24">
        <v>0</v>
      </c>
      <c r="T24" s="24">
        <v>0</v>
      </c>
      <c r="U24" s="24">
        <v>0</v>
      </c>
      <c r="V24" s="24">
        <v>0</v>
      </c>
      <c r="W24" s="24">
        <v>0</v>
      </c>
      <c r="X24" s="24">
        <v>0</v>
      </c>
      <c r="Y24" s="24">
        <v>0</v>
      </c>
      <c r="Z24" s="24">
        <v>0</v>
      </c>
      <c r="AA24" s="24">
        <v>0</v>
      </c>
      <c r="AB24" s="24">
        <v>0</v>
      </c>
      <c r="AC24" s="24">
        <v>1</v>
      </c>
      <c r="AD24" s="24">
        <v>0</v>
      </c>
      <c r="AE24" s="24">
        <v>0</v>
      </c>
      <c r="AF24" s="24">
        <v>1</v>
      </c>
      <c r="AG24" s="24">
        <v>1</v>
      </c>
      <c r="AH24" s="24">
        <v>1</v>
      </c>
      <c r="AI24" s="24">
        <v>0</v>
      </c>
      <c r="AJ24" s="24">
        <v>0</v>
      </c>
      <c r="AK24" s="24">
        <v>0</v>
      </c>
      <c r="AL24" s="24" t="s">
        <v>843</v>
      </c>
      <c r="AN24" s="24">
        <v>1000</v>
      </c>
      <c r="AO24" s="24">
        <v>1000</v>
      </c>
      <c r="AQ24" s="24">
        <v>1000</v>
      </c>
      <c r="AR24" s="24">
        <v>0</v>
      </c>
      <c r="AS24" s="24">
        <v>0</v>
      </c>
      <c r="AU24" s="24" t="s">
        <v>844</v>
      </c>
      <c r="AW24" s="24" t="s">
        <v>845</v>
      </c>
      <c r="AX24" s="24" t="s">
        <v>848</v>
      </c>
      <c r="BP24" s="24" t="s">
        <v>843</v>
      </c>
      <c r="BR24" s="24">
        <v>1000</v>
      </c>
      <c r="BS24" s="24">
        <v>1000</v>
      </c>
      <c r="BU24" s="24">
        <v>1000</v>
      </c>
      <c r="BV24" s="24">
        <v>0</v>
      </c>
      <c r="BW24" s="24">
        <v>0</v>
      </c>
      <c r="BY24" s="24" t="s">
        <v>844</v>
      </c>
      <c r="CA24" s="24" t="s">
        <v>845</v>
      </c>
      <c r="CB24" s="24" t="s">
        <v>848</v>
      </c>
      <c r="CT24" s="24" t="s">
        <v>843</v>
      </c>
      <c r="CV24" s="24">
        <v>3500</v>
      </c>
      <c r="CW24" s="24">
        <v>3500</v>
      </c>
      <c r="CY24" s="24">
        <v>3500</v>
      </c>
      <c r="CZ24" s="24">
        <v>0</v>
      </c>
      <c r="DA24" s="24">
        <v>0</v>
      </c>
      <c r="DC24" s="24" t="s">
        <v>844</v>
      </c>
      <c r="DE24" s="24" t="s">
        <v>845</v>
      </c>
      <c r="DF24" s="24" t="s">
        <v>843</v>
      </c>
      <c r="DG24" s="24" t="s">
        <v>969</v>
      </c>
      <c r="DH24" s="24">
        <v>0</v>
      </c>
      <c r="DI24" s="24">
        <v>0</v>
      </c>
      <c r="DJ24" s="24">
        <v>0</v>
      </c>
      <c r="DK24" s="24">
        <v>0</v>
      </c>
      <c r="DL24" s="24">
        <v>0</v>
      </c>
      <c r="DM24" s="24">
        <v>1</v>
      </c>
      <c r="DN24" s="24">
        <v>0</v>
      </c>
      <c r="DO24" s="24">
        <v>0</v>
      </c>
      <c r="DP24" s="24">
        <v>1</v>
      </c>
      <c r="DQ24" s="24">
        <v>0</v>
      </c>
      <c r="DR24" s="24">
        <v>0</v>
      </c>
      <c r="DS24" s="24">
        <v>0</v>
      </c>
      <c r="DT24" s="24">
        <v>0</v>
      </c>
      <c r="DU24" s="24">
        <v>0</v>
      </c>
      <c r="SV24" s="24" t="s">
        <v>852</v>
      </c>
      <c r="SX24" s="24">
        <v>100</v>
      </c>
      <c r="SY24" s="24">
        <v>100</v>
      </c>
      <c r="TA24" s="24">
        <v>100</v>
      </c>
      <c r="TB24" s="24">
        <v>0</v>
      </c>
      <c r="TC24" s="24">
        <v>0</v>
      </c>
      <c r="TE24" s="24" t="s">
        <v>844</v>
      </c>
      <c r="TG24" s="24" t="s">
        <v>845</v>
      </c>
      <c r="TH24" s="24" t="s">
        <v>848</v>
      </c>
      <c r="TZ24" s="24" t="s">
        <v>843</v>
      </c>
      <c r="UB24" s="24">
        <v>150</v>
      </c>
      <c r="UC24" s="24">
        <v>150</v>
      </c>
      <c r="UE24" s="24">
        <v>150</v>
      </c>
      <c r="UF24" s="24">
        <v>0</v>
      </c>
      <c r="UG24" s="24">
        <v>0</v>
      </c>
      <c r="UI24" s="24" t="s">
        <v>895</v>
      </c>
      <c r="UJ24" s="24" t="s">
        <v>950</v>
      </c>
      <c r="UL24" s="24" t="s">
        <v>848</v>
      </c>
      <c r="VD24" s="24" t="s">
        <v>843</v>
      </c>
      <c r="VF24" s="24">
        <v>1000</v>
      </c>
      <c r="VG24" s="24">
        <v>1000</v>
      </c>
      <c r="VI24" s="24">
        <v>1000</v>
      </c>
      <c r="VJ24" s="24">
        <v>0</v>
      </c>
      <c r="VK24" s="24">
        <v>0</v>
      </c>
      <c r="VM24" s="24" t="s">
        <v>844</v>
      </c>
      <c r="VO24" s="24" t="s">
        <v>948</v>
      </c>
      <c r="VP24" s="24" t="s">
        <v>843</v>
      </c>
      <c r="VQ24" s="24" t="s">
        <v>970</v>
      </c>
      <c r="VR24" s="24">
        <v>0</v>
      </c>
      <c r="VS24" s="24">
        <v>0</v>
      </c>
      <c r="VT24" s="24">
        <v>0</v>
      </c>
      <c r="VU24" s="24">
        <v>0</v>
      </c>
      <c r="VV24" s="24">
        <v>0</v>
      </c>
      <c r="VW24" s="24">
        <v>1</v>
      </c>
      <c r="VX24" s="24">
        <v>0</v>
      </c>
      <c r="VY24" s="24">
        <v>0</v>
      </c>
      <c r="VZ24" s="24">
        <v>0</v>
      </c>
      <c r="WA24" s="24">
        <v>0</v>
      </c>
      <c r="WB24" s="24">
        <v>0</v>
      </c>
      <c r="WC24" s="24">
        <v>0</v>
      </c>
      <c r="WD24" s="24">
        <v>0</v>
      </c>
      <c r="WE24" s="24">
        <v>0</v>
      </c>
      <c r="WH24" s="24" t="s">
        <v>843</v>
      </c>
      <c r="WJ24" s="24">
        <v>3000</v>
      </c>
      <c r="WK24" s="24">
        <v>3000</v>
      </c>
      <c r="WM24" s="24">
        <v>3000</v>
      </c>
      <c r="WN24" s="24">
        <v>0</v>
      </c>
      <c r="WO24" s="24">
        <v>0</v>
      </c>
      <c r="WQ24" s="24" t="s">
        <v>844</v>
      </c>
      <c r="WS24" s="24" t="s">
        <v>845</v>
      </c>
      <c r="WT24" s="24" t="s">
        <v>843</v>
      </c>
      <c r="WU24" s="24" t="s">
        <v>971</v>
      </c>
      <c r="WV24" s="24">
        <v>0</v>
      </c>
      <c r="WW24" s="24">
        <v>0</v>
      </c>
      <c r="WX24" s="24">
        <v>0</v>
      </c>
      <c r="WY24" s="24">
        <v>0</v>
      </c>
      <c r="WZ24" s="24">
        <v>0</v>
      </c>
      <c r="XA24" s="24">
        <v>0</v>
      </c>
      <c r="XB24" s="24">
        <v>0</v>
      </c>
      <c r="XC24" s="24">
        <v>0</v>
      </c>
      <c r="XD24" s="24">
        <v>0</v>
      </c>
      <c r="XE24" s="24">
        <v>0</v>
      </c>
      <c r="XF24" s="24">
        <v>0</v>
      </c>
      <c r="XG24" s="24">
        <v>0</v>
      </c>
      <c r="XH24" s="24">
        <v>1</v>
      </c>
      <c r="XI24" s="24">
        <v>0</v>
      </c>
      <c r="XK24" s="24" t="s">
        <v>972</v>
      </c>
      <c r="AAB24" s="24" t="s">
        <v>843</v>
      </c>
      <c r="AAC24" s="24" t="s">
        <v>919</v>
      </c>
      <c r="AAD24" s="24">
        <v>0</v>
      </c>
      <c r="AAE24" s="24">
        <v>0</v>
      </c>
      <c r="AAF24" s="24">
        <v>0</v>
      </c>
      <c r="AAG24" s="24">
        <v>1</v>
      </c>
      <c r="AAH24" s="24">
        <v>0</v>
      </c>
      <c r="AAI24" s="24">
        <v>1</v>
      </c>
      <c r="AAJ24" s="24">
        <v>0</v>
      </c>
      <c r="AAK24" s="24">
        <v>0</v>
      </c>
      <c r="AAL24" s="24">
        <v>0</v>
      </c>
      <c r="AAN24" s="24" t="s">
        <v>848</v>
      </c>
      <c r="AAW24" s="24" t="s">
        <v>848</v>
      </c>
      <c r="ABJ24" s="24" t="s">
        <v>885</v>
      </c>
      <c r="ABX24" s="26">
        <v>168808868</v>
      </c>
      <c r="ABY24" s="24">
        <v>44286.425381944442</v>
      </c>
      <c r="ACA24" s="24" t="s">
        <v>859</v>
      </c>
      <c r="ACB24" s="24" t="s">
        <v>860</v>
      </c>
      <c r="ACE24" s="24">
        <v>25</v>
      </c>
    </row>
    <row r="25" spans="1:759" x14ac:dyDescent="0.3">
      <c r="A25" s="24" t="s">
        <v>973</v>
      </c>
      <c r="B25" s="26">
        <v>44281.488646874997</v>
      </c>
      <c r="C25" s="26">
        <v>44281.492757905093</v>
      </c>
      <c r="D25" s="26">
        <v>44281</v>
      </c>
      <c r="E25" s="24" t="s">
        <v>869</v>
      </c>
      <c r="F25" s="24" t="s">
        <v>870</v>
      </c>
      <c r="G25" s="26">
        <v>44281</v>
      </c>
      <c r="H25" s="24" t="s">
        <v>871</v>
      </c>
      <c r="I25" s="24" t="s">
        <v>872</v>
      </c>
      <c r="J25" s="24" t="s">
        <v>872</v>
      </c>
      <c r="K25" s="24" t="s">
        <v>872</v>
      </c>
      <c r="L25" s="24" t="s">
        <v>873</v>
      </c>
      <c r="M25" s="24" t="s">
        <v>974</v>
      </c>
      <c r="N25" s="24" t="s">
        <v>961</v>
      </c>
      <c r="O25" s="24">
        <v>0</v>
      </c>
      <c r="P25" s="24">
        <v>0</v>
      </c>
      <c r="Q25" s="24">
        <v>0</v>
      </c>
      <c r="R25" s="24">
        <v>0</v>
      </c>
      <c r="S25" s="24">
        <v>0</v>
      </c>
      <c r="T25" s="24">
        <v>0</v>
      </c>
      <c r="U25" s="24">
        <v>0</v>
      </c>
      <c r="V25" s="24">
        <v>0</v>
      </c>
      <c r="W25" s="24">
        <v>0</v>
      </c>
      <c r="X25" s="24">
        <v>0</v>
      </c>
      <c r="Y25" s="24">
        <v>0</v>
      </c>
      <c r="Z25" s="24">
        <v>0</v>
      </c>
      <c r="AA25" s="24">
        <v>0</v>
      </c>
      <c r="AB25" s="24">
        <v>0</v>
      </c>
      <c r="AC25" s="24">
        <v>0</v>
      </c>
      <c r="AD25" s="24">
        <v>1</v>
      </c>
      <c r="AE25" s="24">
        <v>0</v>
      </c>
      <c r="AF25" s="24">
        <v>0</v>
      </c>
      <c r="AG25" s="24">
        <v>0</v>
      </c>
      <c r="AH25" s="24">
        <v>0</v>
      </c>
      <c r="AI25" s="24">
        <v>0</v>
      </c>
      <c r="AJ25" s="24">
        <v>0</v>
      </c>
      <c r="AK25" s="24">
        <v>0</v>
      </c>
      <c r="NB25" s="24" t="s">
        <v>843</v>
      </c>
      <c r="ND25" s="24">
        <v>1000</v>
      </c>
      <c r="NE25" s="24">
        <v>1000</v>
      </c>
      <c r="NG25" s="24">
        <v>1500</v>
      </c>
      <c r="NH25" s="24">
        <v>-33.333333333333329</v>
      </c>
      <c r="NI25" s="24">
        <v>-500</v>
      </c>
      <c r="NJ25" s="24" t="s">
        <v>975</v>
      </c>
      <c r="NK25" s="24" t="s">
        <v>877</v>
      </c>
      <c r="NN25" s="24" t="s">
        <v>848</v>
      </c>
      <c r="AAB25" s="24" t="s">
        <v>843</v>
      </c>
      <c r="AAC25" s="24" t="s">
        <v>976</v>
      </c>
      <c r="AAD25" s="24">
        <v>0</v>
      </c>
      <c r="AAE25" s="24">
        <v>0</v>
      </c>
      <c r="AAF25" s="24">
        <v>1</v>
      </c>
      <c r="AAG25" s="24">
        <v>1</v>
      </c>
      <c r="AAH25" s="24">
        <v>0</v>
      </c>
      <c r="AAI25" s="24">
        <v>0</v>
      </c>
      <c r="AAJ25" s="24">
        <v>0</v>
      </c>
      <c r="AAK25" s="24">
        <v>0</v>
      </c>
      <c r="AAL25" s="24">
        <v>0</v>
      </c>
      <c r="AAN25" s="24" t="s">
        <v>843</v>
      </c>
      <c r="AAO25" s="24" t="s">
        <v>920</v>
      </c>
      <c r="AAP25" s="24">
        <v>0</v>
      </c>
      <c r="AAQ25" s="24">
        <v>0</v>
      </c>
      <c r="AAR25" s="24">
        <v>1</v>
      </c>
      <c r="AAS25" s="24">
        <v>0</v>
      </c>
      <c r="AAT25" s="24">
        <v>0</v>
      </c>
      <c r="AAU25" s="24">
        <v>0</v>
      </c>
      <c r="AAW25" s="24" t="s">
        <v>843</v>
      </c>
      <c r="AAX25" s="24" t="s">
        <v>884</v>
      </c>
      <c r="AAY25" s="24">
        <v>0</v>
      </c>
      <c r="AAZ25" s="24">
        <v>0</v>
      </c>
      <c r="ABA25" s="24">
        <v>1</v>
      </c>
      <c r="ABB25" s="24">
        <v>0</v>
      </c>
      <c r="ABC25" s="24">
        <v>0</v>
      </c>
      <c r="ABD25" s="24">
        <v>0</v>
      </c>
      <c r="ABE25" s="24">
        <v>0</v>
      </c>
      <c r="ABF25" s="24">
        <v>0</v>
      </c>
      <c r="ABG25" s="24">
        <v>0</v>
      </c>
      <c r="ABH25" s="24">
        <v>0</v>
      </c>
      <c r="ABJ25" s="24" t="s">
        <v>885</v>
      </c>
      <c r="ABX25" s="26">
        <v>168811785</v>
      </c>
      <c r="ABY25" s="24">
        <v>44286.43005787037</v>
      </c>
      <c r="ACA25" s="24" t="s">
        <v>859</v>
      </c>
      <c r="ACB25" s="24" t="s">
        <v>860</v>
      </c>
      <c r="ACE25" s="24">
        <v>26</v>
      </c>
    </row>
    <row r="26" spans="1:759" x14ac:dyDescent="0.3">
      <c r="A26" s="24" t="s">
        <v>977</v>
      </c>
      <c r="B26" s="26">
        <v>44281.437846122688</v>
      </c>
      <c r="C26" s="26">
        <v>44281.44410497685</v>
      </c>
      <c r="D26" s="26">
        <v>44281</v>
      </c>
      <c r="E26" s="24" t="s">
        <v>869</v>
      </c>
      <c r="F26" s="24" t="s">
        <v>870</v>
      </c>
      <c r="G26" s="26">
        <v>44281</v>
      </c>
      <c r="H26" s="24" t="s">
        <v>871</v>
      </c>
      <c r="I26" s="24" t="s">
        <v>872</v>
      </c>
      <c r="J26" s="24" t="s">
        <v>872</v>
      </c>
      <c r="K26" s="24" t="s">
        <v>872</v>
      </c>
      <c r="L26" s="24" t="s">
        <v>873</v>
      </c>
      <c r="M26" s="24" t="s">
        <v>978</v>
      </c>
      <c r="N26" s="24" t="s">
        <v>979</v>
      </c>
      <c r="O26" s="24">
        <v>0</v>
      </c>
      <c r="P26" s="24">
        <v>0</v>
      </c>
      <c r="Q26" s="24">
        <v>1</v>
      </c>
      <c r="R26" s="24">
        <v>0</v>
      </c>
      <c r="S26" s="24">
        <v>0</v>
      </c>
      <c r="T26" s="24">
        <v>0</v>
      </c>
      <c r="U26" s="24">
        <v>0</v>
      </c>
      <c r="V26" s="24">
        <v>0</v>
      </c>
      <c r="W26" s="24">
        <v>0</v>
      </c>
      <c r="X26" s="24">
        <v>0</v>
      </c>
      <c r="Y26" s="24">
        <v>1</v>
      </c>
      <c r="Z26" s="24">
        <v>0</v>
      </c>
      <c r="AA26" s="24">
        <v>0</v>
      </c>
      <c r="AB26" s="24">
        <v>1</v>
      </c>
      <c r="AC26" s="24">
        <v>0</v>
      </c>
      <c r="AD26" s="24">
        <v>0</v>
      </c>
      <c r="AE26" s="24">
        <v>1</v>
      </c>
      <c r="AF26" s="24">
        <v>1</v>
      </c>
      <c r="AG26" s="24">
        <v>0</v>
      </c>
      <c r="AH26" s="24">
        <v>0</v>
      </c>
      <c r="AI26" s="24">
        <v>0</v>
      </c>
      <c r="AJ26" s="24">
        <v>0</v>
      </c>
      <c r="AK26" s="24">
        <v>0</v>
      </c>
      <c r="CT26" s="24" t="s">
        <v>843</v>
      </c>
      <c r="CV26" s="24">
        <v>3500</v>
      </c>
      <c r="CW26" s="24">
        <v>3500</v>
      </c>
      <c r="CY26" s="24">
        <v>3500</v>
      </c>
      <c r="CZ26" s="24">
        <v>0</v>
      </c>
      <c r="DA26" s="24">
        <v>0</v>
      </c>
      <c r="DC26" s="24" t="s">
        <v>844</v>
      </c>
      <c r="DE26" s="24" t="s">
        <v>845</v>
      </c>
      <c r="DF26" s="24" t="s">
        <v>848</v>
      </c>
      <c r="LX26" s="24" t="s">
        <v>852</v>
      </c>
      <c r="LZ26" s="24">
        <v>250</v>
      </c>
      <c r="MA26" s="24">
        <v>250</v>
      </c>
      <c r="MC26" s="24">
        <v>200</v>
      </c>
      <c r="MD26" s="24">
        <v>25</v>
      </c>
      <c r="ME26" s="24">
        <v>50</v>
      </c>
      <c r="MF26" s="24" t="s">
        <v>980</v>
      </c>
      <c r="MG26" s="24" t="s">
        <v>844</v>
      </c>
      <c r="MI26" s="24" t="s">
        <v>845</v>
      </c>
      <c r="MJ26" s="24" t="s">
        <v>843</v>
      </c>
      <c r="MK26" s="24" t="s">
        <v>981</v>
      </c>
      <c r="ML26" s="24">
        <v>0</v>
      </c>
      <c r="MM26" s="24">
        <v>0</v>
      </c>
      <c r="MN26" s="24">
        <v>0</v>
      </c>
      <c r="MO26" s="24">
        <v>0</v>
      </c>
      <c r="MP26" s="24">
        <v>0</v>
      </c>
      <c r="MQ26" s="24">
        <v>0</v>
      </c>
      <c r="MR26" s="24">
        <v>0</v>
      </c>
      <c r="MS26" s="24">
        <v>0</v>
      </c>
      <c r="MT26" s="24">
        <v>0</v>
      </c>
      <c r="MU26" s="24">
        <v>0</v>
      </c>
      <c r="MV26" s="24">
        <v>1</v>
      </c>
      <c r="MW26" s="24">
        <v>0</v>
      </c>
      <c r="MX26" s="24">
        <v>0</v>
      </c>
      <c r="MY26" s="24">
        <v>0</v>
      </c>
      <c r="QN26" s="24" t="s">
        <v>843</v>
      </c>
      <c r="QP26" s="24">
        <v>1300</v>
      </c>
      <c r="QQ26" s="24">
        <v>1300</v>
      </c>
      <c r="QS26" s="24">
        <v>1300</v>
      </c>
      <c r="QT26" s="24">
        <v>0</v>
      </c>
      <c r="QU26" s="24">
        <v>0</v>
      </c>
      <c r="QW26" s="24" t="s">
        <v>844</v>
      </c>
      <c r="QY26" s="24" t="s">
        <v>845</v>
      </c>
      <c r="QZ26" s="24" t="s">
        <v>843</v>
      </c>
      <c r="RA26" s="24" t="s">
        <v>970</v>
      </c>
      <c r="RB26" s="24">
        <v>0</v>
      </c>
      <c r="RC26" s="24">
        <v>0</v>
      </c>
      <c r="RD26" s="24">
        <v>0</v>
      </c>
      <c r="RE26" s="24">
        <v>0</v>
      </c>
      <c r="RF26" s="24">
        <v>0</v>
      </c>
      <c r="RG26" s="24">
        <v>1</v>
      </c>
      <c r="RH26" s="24">
        <v>0</v>
      </c>
      <c r="RI26" s="24">
        <v>0</v>
      </c>
      <c r="RJ26" s="24">
        <v>0</v>
      </c>
      <c r="RK26" s="24">
        <v>0</v>
      </c>
      <c r="RL26" s="24">
        <v>0</v>
      </c>
      <c r="RM26" s="24">
        <v>0</v>
      </c>
      <c r="RN26" s="24">
        <v>0</v>
      </c>
      <c r="RO26" s="24">
        <v>0</v>
      </c>
      <c r="RR26" s="24" t="s">
        <v>852</v>
      </c>
      <c r="RT26" s="24">
        <v>250</v>
      </c>
      <c r="RU26" s="24">
        <v>250</v>
      </c>
      <c r="RW26" s="24">
        <v>250</v>
      </c>
      <c r="RX26" s="24">
        <v>0</v>
      </c>
      <c r="RY26" s="24">
        <v>0</v>
      </c>
      <c r="SA26" s="24" t="s">
        <v>895</v>
      </c>
      <c r="SB26" s="24" t="s">
        <v>950</v>
      </c>
      <c r="SD26" s="24" t="s">
        <v>843</v>
      </c>
      <c r="SE26" s="24" t="s">
        <v>982</v>
      </c>
      <c r="SF26" s="24">
        <v>0</v>
      </c>
      <c r="SG26" s="24">
        <v>0</v>
      </c>
      <c r="SH26" s="24">
        <v>0</v>
      </c>
      <c r="SI26" s="24">
        <v>0</v>
      </c>
      <c r="SJ26" s="24">
        <v>0</v>
      </c>
      <c r="SK26" s="24">
        <v>1</v>
      </c>
      <c r="SL26" s="24">
        <v>0</v>
      </c>
      <c r="SM26" s="24">
        <v>0</v>
      </c>
      <c r="SN26" s="24">
        <v>0</v>
      </c>
      <c r="SO26" s="24">
        <v>1</v>
      </c>
      <c r="SP26" s="24">
        <v>0</v>
      </c>
      <c r="SQ26" s="24">
        <v>0</v>
      </c>
      <c r="SR26" s="24">
        <v>0</v>
      </c>
      <c r="SS26" s="24">
        <v>0</v>
      </c>
      <c r="TZ26" s="24" t="s">
        <v>843</v>
      </c>
      <c r="UB26" s="24">
        <v>150</v>
      </c>
      <c r="UC26" s="24">
        <v>150</v>
      </c>
      <c r="UE26" s="24">
        <v>150</v>
      </c>
      <c r="UF26" s="24">
        <v>0</v>
      </c>
      <c r="UG26" s="24">
        <v>0</v>
      </c>
      <c r="UI26" s="24" t="s">
        <v>895</v>
      </c>
      <c r="UJ26" s="24" t="s">
        <v>950</v>
      </c>
      <c r="UL26" s="24" t="s">
        <v>848</v>
      </c>
      <c r="AAB26" s="24" t="s">
        <v>843</v>
      </c>
      <c r="AAC26" s="24" t="s">
        <v>929</v>
      </c>
      <c r="AAD26" s="24">
        <v>0</v>
      </c>
      <c r="AAE26" s="24">
        <v>0</v>
      </c>
      <c r="AAF26" s="24">
        <v>0</v>
      </c>
      <c r="AAG26" s="24">
        <v>1</v>
      </c>
      <c r="AAH26" s="24">
        <v>0</v>
      </c>
      <c r="AAI26" s="24">
        <v>0</v>
      </c>
      <c r="AAJ26" s="24">
        <v>0</v>
      </c>
      <c r="AAK26" s="24">
        <v>0</v>
      </c>
      <c r="AAL26" s="24">
        <v>0</v>
      </c>
      <c r="AAN26" s="24" t="s">
        <v>848</v>
      </c>
      <c r="AAW26" s="24" t="s">
        <v>848</v>
      </c>
      <c r="ABJ26" s="24" t="s">
        <v>843</v>
      </c>
      <c r="ABK26" s="24" t="s">
        <v>884</v>
      </c>
      <c r="ABL26" s="24">
        <v>0</v>
      </c>
      <c r="ABM26" s="24">
        <v>0</v>
      </c>
      <c r="ABN26" s="24">
        <v>1</v>
      </c>
      <c r="ABO26" s="24">
        <v>0</v>
      </c>
      <c r="ABP26" s="24">
        <v>0</v>
      </c>
      <c r="ABQ26" s="24">
        <v>0</v>
      </c>
      <c r="ABR26" s="24">
        <v>0</v>
      </c>
      <c r="ABS26" s="24">
        <v>0</v>
      </c>
      <c r="ABT26" s="24">
        <v>0</v>
      </c>
      <c r="ABU26" s="24">
        <v>0</v>
      </c>
      <c r="ABX26" s="26">
        <v>168806585</v>
      </c>
      <c r="ABY26" s="24">
        <v>44286.420844907407</v>
      </c>
      <c r="ACA26" s="24" t="s">
        <v>859</v>
      </c>
      <c r="ACB26" s="24" t="s">
        <v>860</v>
      </c>
      <c r="ACE26" s="24">
        <v>31</v>
      </c>
    </row>
    <row r="27" spans="1:759" x14ac:dyDescent="0.3">
      <c r="A27" s="24" t="s">
        <v>983</v>
      </c>
      <c r="B27" s="26">
        <v>44281.498873298609</v>
      </c>
      <c r="C27" s="26">
        <v>44281.503700706016</v>
      </c>
      <c r="D27" s="26">
        <v>44281</v>
      </c>
      <c r="E27" s="24" t="s">
        <v>869</v>
      </c>
      <c r="F27" s="24" t="s">
        <v>870</v>
      </c>
      <c r="G27" s="26">
        <v>44281</v>
      </c>
      <c r="H27" s="24" t="s">
        <v>871</v>
      </c>
      <c r="I27" s="24" t="s">
        <v>872</v>
      </c>
      <c r="J27" s="24" t="s">
        <v>872</v>
      </c>
      <c r="K27" s="24" t="s">
        <v>872</v>
      </c>
      <c r="L27" s="24" t="s">
        <v>873</v>
      </c>
      <c r="M27" s="24" t="s">
        <v>984</v>
      </c>
      <c r="N27" s="24" t="s">
        <v>985</v>
      </c>
      <c r="O27" s="24">
        <v>1</v>
      </c>
      <c r="P27" s="24">
        <v>0</v>
      </c>
      <c r="Q27" s="24">
        <v>1</v>
      </c>
      <c r="R27" s="24">
        <v>0</v>
      </c>
      <c r="S27" s="24">
        <v>0</v>
      </c>
      <c r="T27" s="24">
        <v>0</v>
      </c>
      <c r="U27" s="24">
        <v>0</v>
      </c>
      <c r="V27" s="24">
        <v>0</v>
      </c>
      <c r="W27" s="24">
        <v>0</v>
      </c>
      <c r="X27" s="24">
        <v>0</v>
      </c>
      <c r="Y27" s="24">
        <v>0</v>
      </c>
      <c r="Z27" s="24">
        <v>0</v>
      </c>
      <c r="AA27" s="24">
        <v>0</v>
      </c>
      <c r="AB27" s="24">
        <v>1</v>
      </c>
      <c r="AC27" s="24">
        <v>0</v>
      </c>
      <c r="AD27" s="24">
        <v>0</v>
      </c>
      <c r="AE27" s="24">
        <v>1</v>
      </c>
      <c r="AF27" s="24">
        <v>1</v>
      </c>
      <c r="AG27" s="24">
        <v>0</v>
      </c>
      <c r="AH27" s="24">
        <v>0</v>
      </c>
      <c r="AI27" s="24">
        <v>0</v>
      </c>
      <c r="AJ27" s="24">
        <v>0</v>
      </c>
      <c r="AK27" s="24">
        <v>0</v>
      </c>
      <c r="AL27" s="24" t="s">
        <v>843</v>
      </c>
      <c r="AN27" s="24">
        <v>1000</v>
      </c>
      <c r="AO27" s="24">
        <v>1000</v>
      </c>
      <c r="AQ27" s="24">
        <v>1000</v>
      </c>
      <c r="AR27" s="24">
        <v>0</v>
      </c>
      <c r="AS27" s="24">
        <v>0</v>
      </c>
      <c r="AU27" s="24" t="s">
        <v>844</v>
      </c>
      <c r="AW27" s="24" t="s">
        <v>845</v>
      </c>
      <c r="AX27" s="24" t="s">
        <v>848</v>
      </c>
      <c r="CT27" s="24" t="s">
        <v>843</v>
      </c>
      <c r="CV27" s="24">
        <v>3500</v>
      </c>
      <c r="CW27" s="24">
        <v>3500</v>
      </c>
      <c r="CY27" s="24">
        <v>3500</v>
      </c>
      <c r="CZ27" s="24">
        <v>0</v>
      </c>
      <c r="DA27" s="24">
        <v>0</v>
      </c>
      <c r="DC27" s="24" t="s">
        <v>844</v>
      </c>
      <c r="DE27" s="24" t="s">
        <v>845</v>
      </c>
      <c r="DF27" s="24" t="s">
        <v>843</v>
      </c>
      <c r="DG27" s="24" t="s">
        <v>986</v>
      </c>
      <c r="DH27" s="24">
        <v>0</v>
      </c>
      <c r="DI27" s="24">
        <v>0</v>
      </c>
      <c r="DJ27" s="24">
        <v>0</v>
      </c>
      <c r="DK27" s="24">
        <v>0</v>
      </c>
      <c r="DL27" s="24">
        <v>0</v>
      </c>
      <c r="DM27" s="24">
        <v>0</v>
      </c>
      <c r="DN27" s="24">
        <v>0</v>
      </c>
      <c r="DO27" s="24">
        <v>0</v>
      </c>
      <c r="DP27" s="24">
        <v>1</v>
      </c>
      <c r="DQ27" s="24">
        <v>0</v>
      </c>
      <c r="DR27" s="24">
        <v>0</v>
      </c>
      <c r="DS27" s="24">
        <v>0</v>
      </c>
      <c r="DT27" s="24">
        <v>0</v>
      </c>
      <c r="DU27" s="24">
        <v>0</v>
      </c>
      <c r="QN27" s="24" t="s">
        <v>843</v>
      </c>
      <c r="QP27" s="24">
        <v>1300</v>
      </c>
      <c r="QQ27" s="24">
        <v>1300</v>
      </c>
      <c r="QS27" s="24">
        <v>1300</v>
      </c>
      <c r="QT27" s="24">
        <v>0</v>
      </c>
      <c r="QU27" s="24">
        <v>0</v>
      </c>
      <c r="QW27" s="24" t="s">
        <v>844</v>
      </c>
      <c r="QY27" s="24" t="s">
        <v>845</v>
      </c>
      <c r="QZ27" s="24" t="s">
        <v>843</v>
      </c>
      <c r="RA27" s="24" t="s">
        <v>880</v>
      </c>
      <c r="RB27" s="24">
        <v>0</v>
      </c>
      <c r="RC27" s="24">
        <v>0</v>
      </c>
      <c r="RD27" s="24">
        <v>0</v>
      </c>
      <c r="RE27" s="24">
        <v>0</v>
      </c>
      <c r="RF27" s="24">
        <v>0</v>
      </c>
      <c r="RG27" s="24">
        <v>1</v>
      </c>
      <c r="RH27" s="24">
        <v>0</v>
      </c>
      <c r="RI27" s="24">
        <v>0</v>
      </c>
      <c r="RJ27" s="24">
        <v>0</v>
      </c>
      <c r="RK27" s="24">
        <v>0</v>
      </c>
      <c r="RL27" s="24">
        <v>1</v>
      </c>
      <c r="RM27" s="24">
        <v>0</v>
      </c>
      <c r="RN27" s="24">
        <v>0</v>
      </c>
      <c r="RO27" s="24">
        <v>0</v>
      </c>
      <c r="RR27" s="24" t="s">
        <v>852</v>
      </c>
      <c r="RT27" s="24">
        <v>250</v>
      </c>
      <c r="RU27" s="24">
        <v>250</v>
      </c>
      <c r="RW27" s="24">
        <v>250</v>
      </c>
      <c r="RX27" s="24">
        <v>0</v>
      </c>
      <c r="RY27" s="24">
        <v>0</v>
      </c>
      <c r="SA27" s="24" t="s">
        <v>895</v>
      </c>
      <c r="SB27" s="24" t="s">
        <v>987</v>
      </c>
      <c r="SD27" s="24" t="s">
        <v>843</v>
      </c>
      <c r="SE27" s="24" t="s">
        <v>969</v>
      </c>
      <c r="SF27" s="24">
        <v>0</v>
      </c>
      <c r="SG27" s="24">
        <v>0</v>
      </c>
      <c r="SH27" s="24">
        <v>0</v>
      </c>
      <c r="SI27" s="24">
        <v>0</v>
      </c>
      <c r="SJ27" s="24">
        <v>0</v>
      </c>
      <c r="SK27" s="24">
        <v>1</v>
      </c>
      <c r="SL27" s="24">
        <v>0</v>
      </c>
      <c r="SM27" s="24">
        <v>0</v>
      </c>
      <c r="SN27" s="24">
        <v>1</v>
      </c>
      <c r="SO27" s="24">
        <v>0</v>
      </c>
      <c r="SP27" s="24">
        <v>0</v>
      </c>
      <c r="SQ27" s="24">
        <v>0</v>
      </c>
      <c r="SR27" s="24">
        <v>0</v>
      </c>
      <c r="SS27" s="24">
        <v>0</v>
      </c>
      <c r="TZ27" s="24" t="s">
        <v>843</v>
      </c>
      <c r="UB27" s="24">
        <v>150</v>
      </c>
      <c r="UC27" s="24">
        <v>150</v>
      </c>
      <c r="UE27" s="24">
        <v>150</v>
      </c>
      <c r="UF27" s="24">
        <v>0</v>
      </c>
      <c r="UG27" s="24">
        <v>0</v>
      </c>
      <c r="UI27" s="24" t="s">
        <v>895</v>
      </c>
      <c r="UJ27" s="24" t="s">
        <v>950</v>
      </c>
      <c r="UL27" s="24" t="s">
        <v>848</v>
      </c>
      <c r="AAB27" s="24" t="s">
        <v>843</v>
      </c>
      <c r="AAC27" s="24" t="s">
        <v>929</v>
      </c>
      <c r="AAD27" s="24">
        <v>0</v>
      </c>
      <c r="AAE27" s="24">
        <v>0</v>
      </c>
      <c r="AAF27" s="24">
        <v>0</v>
      </c>
      <c r="AAG27" s="24">
        <v>1</v>
      </c>
      <c r="AAH27" s="24">
        <v>0</v>
      </c>
      <c r="AAI27" s="24">
        <v>0</v>
      </c>
      <c r="AAJ27" s="24">
        <v>0</v>
      </c>
      <c r="AAK27" s="24">
        <v>0</v>
      </c>
      <c r="AAL27" s="24">
        <v>0</v>
      </c>
      <c r="AAN27" s="24" t="s">
        <v>843</v>
      </c>
      <c r="AAO27" s="24" t="s">
        <v>920</v>
      </c>
      <c r="AAP27" s="24">
        <v>0</v>
      </c>
      <c r="AAQ27" s="24">
        <v>0</v>
      </c>
      <c r="AAR27" s="24">
        <v>1</v>
      </c>
      <c r="AAS27" s="24">
        <v>0</v>
      </c>
      <c r="AAT27" s="24">
        <v>0</v>
      </c>
      <c r="AAU27" s="24">
        <v>0</v>
      </c>
      <c r="AAW27" s="24" t="s">
        <v>848</v>
      </c>
      <c r="ABJ27" s="24" t="s">
        <v>885</v>
      </c>
      <c r="ABX27" s="26">
        <v>168812997</v>
      </c>
      <c r="ABY27" s="24">
        <v>44286.432546296302</v>
      </c>
      <c r="ACA27" s="24" t="s">
        <v>859</v>
      </c>
      <c r="ACB27" s="24" t="s">
        <v>860</v>
      </c>
      <c r="ACE27" s="24">
        <v>32</v>
      </c>
    </row>
    <row r="28" spans="1:759" x14ac:dyDescent="0.3">
      <c r="A28" s="24" t="s">
        <v>988</v>
      </c>
      <c r="B28" s="26">
        <v>44281.372088935183</v>
      </c>
      <c r="C28" s="26">
        <v>44281.375166909733</v>
      </c>
      <c r="D28" s="26">
        <v>44281</v>
      </c>
      <c r="E28" s="24" t="s">
        <v>869</v>
      </c>
      <c r="F28" s="24" t="s">
        <v>870</v>
      </c>
      <c r="G28" s="26">
        <v>44281</v>
      </c>
      <c r="H28" s="24" t="s">
        <v>871</v>
      </c>
      <c r="I28" s="24" t="s">
        <v>872</v>
      </c>
      <c r="J28" s="24" t="s">
        <v>872</v>
      </c>
      <c r="K28" s="24" t="s">
        <v>872</v>
      </c>
      <c r="L28" s="24" t="s">
        <v>873</v>
      </c>
      <c r="M28" s="24" t="s">
        <v>989</v>
      </c>
      <c r="N28" s="24" t="s">
        <v>990</v>
      </c>
      <c r="O28" s="24">
        <v>0</v>
      </c>
      <c r="P28" s="24">
        <v>0</v>
      </c>
      <c r="Q28" s="24">
        <v>0</v>
      </c>
      <c r="R28" s="24">
        <v>0</v>
      </c>
      <c r="S28" s="24">
        <v>0</v>
      </c>
      <c r="T28" s="24">
        <v>0</v>
      </c>
      <c r="U28" s="24">
        <v>0</v>
      </c>
      <c r="V28" s="24">
        <v>0</v>
      </c>
      <c r="W28" s="24">
        <v>0</v>
      </c>
      <c r="X28" s="24">
        <v>0</v>
      </c>
      <c r="Y28" s="24">
        <v>0</v>
      </c>
      <c r="Z28" s="24">
        <v>0</v>
      </c>
      <c r="AA28" s="24">
        <v>0</v>
      </c>
      <c r="AB28" s="24">
        <v>0</v>
      </c>
      <c r="AC28" s="24">
        <v>0</v>
      </c>
      <c r="AD28" s="24">
        <v>0</v>
      </c>
      <c r="AE28" s="24">
        <v>0</v>
      </c>
      <c r="AF28" s="24">
        <v>0</v>
      </c>
      <c r="AG28" s="24">
        <v>0</v>
      </c>
      <c r="AH28" s="24">
        <v>0</v>
      </c>
      <c r="AI28" s="24">
        <v>1</v>
      </c>
      <c r="AJ28" s="24">
        <v>0</v>
      </c>
      <c r="AK28" s="24">
        <v>0</v>
      </c>
      <c r="XL28" s="24" t="s">
        <v>843</v>
      </c>
      <c r="XN28" s="24">
        <v>50</v>
      </c>
      <c r="XO28" s="24">
        <v>50</v>
      </c>
      <c r="XP28" s="24">
        <v>0</v>
      </c>
      <c r="XQ28" s="24">
        <v>0</v>
      </c>
      <c r="XS28" s="24" t="s">
        <v>877</v>
      </c>
      <c r="XV28" s="24" t="s">
        <v>848</v>
      </c>
      <c r="AAB28" s="24" t="s">
        <v>843</v>
      </c>
      <c r="AAC28" s="24" t="s">
        <v>929</v>
      </c>
      <c r="AAD28" s="24">
        <v>0</v>
      </c>
      <c r="AAE28" s="24">
        <v>0</v>
      </c>
      <c r="AAF28" s="24">
        <v>0</v>
      </c>
      <c r="AAG28" s="24">
        <v>1</v>
      </c>
      <c r="AAH28" s="24">
        <v>0</v>
      </c>
      <c r="AAI28" s="24">
        <v>0</v>
      </c>
      <c r="AAJ28" s="24">
        <v>0</v>
      </c>
      <c r="AAK28" s="24">
        <v>0</v>
      </c>
      <c r="AAL28" s="24">
        <v>0</v>
      </c>
      <c r="AAN28" s="24" t="s">
        <v>848</v>
      </c>
      <c r="AAW28" s="24" t="s">
        <v>848</v>
      </c>
      <c r="ABJ28" s="24" t="s">
        <v>885</v>
      </c>
      <c r="ABX28" s="26">
        <v>168760914</v>
      </c>
      <c r="ABY28" s="24">
        <v>44286.331099537041</v>
      </c>
      <c r="ACA28" s="24" t="s">
        <v>859</v>
      </c>
      <c r="ACB28" s="24" t="s">
        <v>860</v>
      </c>
      <c r="ACE28" s="24">
        <v>33</v>
      </c>
    </row>
    <row r="29" spans="1:759" x14ac:dyDescent="0.3">
      <c r="A29" s="24" t="s">
        <v>991</v>
      </c>
      <c r="B29" s="26">
        <v>44281.368784456019</v>
      </c>
      <c r="C29" s="26">
        <v>44281.371980613432</v>
      </c>
      <c r="D29" s="26">
        <v>44281</v>
      </c>
      <c r="E29" s="24" t="s">
        <v>869</v>
      </c>
      <c r="F29" s="24" t="s">
        <v>870</v>
      </c>
      <c r="G29" s="26">
        <v>44281</v>
      </c>
      <c r="H29" s="24" t="s">
        <v>871</v>
      </c>
      <c r="I29" s="24" t="s">
        <v>872</v>
      </c>
      <c r="J29" s="24" t="s">
        <v>872</v>
      </c>
      <c r="K29" s="24" t="s">
        <v>872</v>
      </c>
      <c r="L29" s="24" t="s">
        <v>873</v>
      </c>
      <c r="M29" s="24" t="s">
        <v>992</v>
      </c>
      <c r="N29" s="24" t="s">
        <v>990</v>
      </c>
      <c r="O29" s="24">
        <v>0</v>
      </c>
      <c r="P29" s="24">
        <v>0</v>
      </c>
      <c r="Q29" s="24">
        <v>0</v>
      </c>
      <c r="R29" s="24">
        <v>0</v>
      </c>
      <c r="S29" s="24">
        <v>0</v>
      </c>
      <c r="T29" s="24">
        <v>0</v>
      </c>
      <c r="U29" s="24">
        <v>0</v>
      </c>
      <c r="V29" s="24">
        <v>0</v>
      </c>
      <c r="W29" s="24">
        <v>0</v>
      </c>
      <c r="X29" s="24">
        <v>0</v>
      </c>
      <c r="Y29" s="24">
        <v>0</v>
      </c>
      <c r="Z29" s="24">
        <v>0</v>
      </c>
      <c r="AA29" s="24">
        <v>0</v>
      </c>
      <c r="AB29" s="24">
        <v>0</v>
      </c>
      <c r="AC29" s="24">
        <v>0</v>
      </c>
      <c r="AD29" s="24">
        <v>0</v>
      </c>
      <c r="AE29" s="24">
        <v>0</v>
      </c>
      <c r="AF29" s="24">
        <v>0</v>
      </c>
      <c r="AG29" s="24">
        <v>0</v>
      </c>
      <c r="AH29" s="24">
        <v>0</v>
      </c>
      <c r="AI29" s="24">
        <v>1</v>
      </c>
      <c r="AJ29" s="24">
        <v>0</v>
      </c>
      <c r="AK29" s="24">
        <v>0</v>
      </c>
      <c r="XL29" s="24" t="s">
        <v>843</v>
      </c>
      <c r="XN29" s="24">
        <v>50</v>
      </c>
      <c r="XO29" s="24">
        <v>50</v>
      </c>
      <c r="XP29" s="24">
        <v>0</v>
      </c>
      <c r="XQ29" s="24">
        <v>0</v>
      </c>
      <c r="XS29" s="24" t="s">
        <v>877</v>
      </c>
      <c r="XV29" s="24" t="s">
        <v>843</v>
      </c>
      <c r="XW29" s="24" t="s">
        <v>933</v>
      </c>
      <c r="XX29" s="24">
        <v>0</v>
      </c>
      <c r="XY29" s="24">
        <v>0</v>
      </c>
      <c r="XZ29" s="24">
        <v>0</v>
      </c>
      <c r="YA29" s="24">
        <v>0</v>
      </c>
      <c r="YB29" s="24">
        <v>1</v>
      </c>
      <c r="YC29" s="24">
        <v>0</v>
      </c>
      <c r="YD29" s="24">
        <v>0</v>
      </c>
      <c r="YE29" s="24">
        <v>0</v>
      </c>
      <c r="YF29" s="24">
        <v>0</v>
      </c>
      <c r="YG29" s="24">
        <v>0</v>
      </c>
      <c r="YH29" s="24">
        <v>0</v>
      </c>
      <c r="YI29" s="24">
        <v>0</v>
      </c>
      <c r="YJ29" s="24">
        <v>0</v>
      </c>
      <c r="YK29" s="24">
        <v>0</v>
      </c>
      <c r="AAB29" s="24" t="s">
        <v>843</v>
      </c>
      <c r="AAC29" s="24" t="s">
        <v>929</v>
      </c>
      <c r="AAD29" s="24">
        <v>0</v>
      </c>
      <c r="AAE29" s="24">
        <v>0</v>
      </c>
      <c r="AAF29" s="24">
        <v>0</v>
      </c>
      <c r="AAG29" s="24">
        <v>1</v>
      </c>
      <c r="AAH29" s="24">
        <v>0</v>
      </c>
      <c r="AAI29" s="24">
        <v>0</v>
      </c>
      <c r="AAJ29" s="24">
        <v>0</v>
      </c>
      <c r="AAK29" s="24">
        <v>0</v>
      </c>
      <c r="AAL29" s="24">
        <v>0</v>
      </c>
      <c r="AAN29" s="24" t="s">
        <v>848</v>
      </c>
      <c r="AAW29" s="24" t="s">
        <v>848</v>
      </c>
      <c r="ABJ29" s="24" t="s">
        <v>885</v>
      </c>
      <c r="ABX29" s="26">
        <v>168760424</v>
      </c>
      <c r="ABY29" s="24">
        <v>44286.329965277779</v>
      </c>
      <c r="ACA29" s="24" t="s">
        <v>859</v>
      </c>
      <c r="ACB29" s="24" t="s">
        <v>860</v>
      </c>
      <c r="ACE29" s="24">
        <v>34</v>
      </c>
    </row>
    <row r="30" spans="1:759" x14ac:dyDescent="0.3">
      <c r="A30" s="24" t="s">
        <v>993</v>
      </c>
      <c r="B30" s="26">
        <v>44284.654471192131</v>
      </c>
      <c r="C30" s="26">
        <v>44285.729277847218</v>
      </c>
      <c r="D30" s="26">
        <v>44284</v>
      </c>
      <c r="E30" s="24" t="s">
        <v>994</v>
      </c>
      <c r="F30" s="24" t="s">
        <v>995</v>
      </c>
      <c r="G30" s="26">
        <v>44282</v>
      </c>
      <c r="H30" s="24" t="s">
        <v>996</v>
      </c>
      <c r="I30" s="24" t="s">
        <v>997</v>
      </c>
      <c r="J30" s="24" t="s">
        <v>998</v>
      </c>
      <c r="K30" s="24" t="s">
        <v>997</v>
      </c>
      <c r="L30" s="24" t="s">
        <v>873</v>
      </c>
      <c r="M30" s="24" t="s">
        <v>999</v>
      </c>
      <c r="N30" s="24" t="s">
        <v>961</v>
      </c>
      <c r="O30" s="24">
        <v>0</v>
      </c>
      <c r="P30" s="24">
        <v>0</v>
      </c>
      <c r="Q30" s="24">
        <v>0</v>
      </c>
      <c r="R30" s="24">
        <v>0</v>
      </c>
      <c r="S30" s="24">
        <v>0</v>
      </c>
      <c r="T30" s="24">
        <v>0</v>
      </c>
      <c r="U30" s="24">
        <v>0</v>
      </c>
      <c r="V30" s="24">
        <v>0</v>
      </c>
      <c r="W30" s="24">
        <v>0</v>
      </c>
      <c r="X30" s="24">
        <v>0</v>
      </c>
      <c r="Y30" s="24">
        <v>0</v>
      </c>
      <c r="Z30" s="24">
        <v>0</v>
      </c>
      <c r="AA30" s="24">
        <v>0</v>
      </c>
      <c r="AB30" s="24">
        <v>0</v>
      </c>
      <c r="AC30" s="24">
        <v>0</v>
      </c>
      <c r="AD30" s="24">
        <v>1</v>
      </c>
      <c r="AE30" s="24">
        <v>0</v>
      </c>
      <c r="AF30" s="24">
        <v>0</v>
      </c>
      <c r="AG30" s="24">
        <v>0</v>
      </c>
      <c r="AH30" s="24">
        <v>0</v>
      </c>
      <c r="AI30" s="24">
        <v>0</v>
      </c>
      <c r="AJ30" s="24">
        <v>0</v>
      </c>
      <c r="AK30" s="24">
        <v>0</v>
      </c>
      <c r="NB30" s="24" t="s">
        <v>843</v>
      </c>
      <c r="ND30" s="24">
        <v>2300</v>
      </c>
      <c r="NE30" s="24">
        <v>2300</v>
      </c>
      <c r="NG30" s="24">
        <v>2125</v>
      </c>
      <c r="NH30" s="24">
        <v>8.235294117647058</v>
      </c>
      <c r="NI30" s="24">
        <v>175</v>
      </c>
      <c r="NK30" s="24" t="s">
        <v>953</v>
      </c>
      <c r="NN30" s="24" t="s">
        <v>848</v>
      </c>
      <c r="AAB30" s="24" t="s">
        <v>843</v>
      </c>
      <c r="AAC30" s="24" t="s">
        <v>929</v>
      </c>
      <c r="AAD30" s="24">
        <v>0</v>
      </c>
      <c r="AAE30" s="24">
        <v>0</v>
      </c>
      <c r="AAF30" s="24">
        <v>0</v>
      </c>
      <c r="AAG30" s="24">
        <v>1</v>
      </c>
      <c r="AAH30" s="24">
        <v>0</v>
      </c>
      <c r="AAI30" s="24">
        <v>0</v>
      </c>
      <c r="AAJ30" s="24">
        <v>0</v>
      </c>
      <c r="AAK30" s="24">
        <v>0</v>
      </c>
      <c r="AAL30" s="24">
        <v>0</v>
      </c>
      <c r="AAN30" s="24" t="s">
        <v>848</v>
      </c>
      <c r="AAW30" s="24" t="s">
        <v>848</v>
      </c>
      <c r="ABJ30" s="24" t="s">
        <v>848</v>
      </c>
      <c r="ABW30" s="24" t="s">
        <v>858</v>
      </c>
      <c r="ABX30" s="26">
        <v>168646170</v>
      </c>
      <c r="ABY30" s="24">
        <v>44285.732025462959</v>
      </c>
      <c r="ACA30" s="24" t="s">
        <v>859</v>
      </c>
      <c r="ACB30" s="24" t="s">
        <v>860</v>
      </c>
      <c r="ACE30" s="24">
        <v>35</v>
      </c>
    </row>
    <row r="31" spans="1:759" x14ac:dyDescent="0.3">
      <c r="A31" s="24" t="s">
        <v>1000</v>
      </c>
      <c r="B31" s="26">
        <v>44281.349391990741</v>
      </c>
      <c r="C31" s="26">
        <v>44281.352216770829</v>
      </c>
      <c r="D31" s="26">
        <v>44281</v>
      </c>
      <c r="E31" s="24" t="s">
        <v>869</v>
      </c>
      <c r="F31" s="24" t="s">
        <v>870</v>
      </c>
      <c r="G31" s="26">
        <v>44281</v>
      </c>
      <c r="H31" s="24" t="s">
        <v>871</v>
      </c>
      <c r="I31" s="24" t="s">
        <v>872</v>
      </c>
      <c r="J31" s="24" t="s">
        <v>872</v>
      </c>
      <c r="K31" s="24" t="s">
        <v>872</v>
      </c>
      <c r="L31" s="24" t="s">
        <v>873</v>
      </c>
      <c r="M31" s="24" t="s">
        <v>1001</v>
      </c>
      <c r="N31" s="24" t="s">
        <v>927</v>
      </c>
      <c r="O31" s="24">
        <v>0</v>
      </c>
      <c r="P31" s="24">
        <v>0</v>
      </c>
      <c r="Q31" s="24">
        <v>0</v>
      </c>
      <c r="R31" s="24">
        <v>0</v>
      </c>
      <c r="S31" s="24">
        <v>0</v>
      </c>
      <c r="T31" s="24">
        <v>0</v>
      </c>
      <c r="U31" s="24">
        <v>0</v>
      </c>
      <c r="V31" s="24">
        <v>0</v>
      </c>
      <c r="W31" s="24">
        <v>0</v>
      </c>
      <c r="X31" s="24">
        <v>0</v>
      </c>
      <c r="Y31" s="24">
        <v>0</v>
      </c>
      <c r="Z31" s="24">
        <v>0</v>
      </c>
      <c r="AA31" s="24">
        <v>0</v>
      </c>
      <c r="AB31" s="24">
        <v>0</v>
      </c>
      <c r="AC31" s="24">
        <v>0</v>
      </c>
      <c r="AD31" s="24">
        <v>0</v>
      </c>
      <c r="AE31" s="24">
        <v>0</v>
      </c>
      <c r="AF31" s="24">
        <v>0</v>
      </c>
      <c r="AG31" s="24">
        <v>0</v>
      </c>
      <c r="AH31" s="24">
        <v>0</v>
      </c>
      <c r="AI31" s="24">
        <v>0</v>
      </c>
      <c r="AJ31" s="24">
        <v>1</v>
      </c>
      <c r="AK31" s="24">
        <v>0</v>
      </c>
      <c r="YN31" s="24" t="s">
        <v>843</v>
      </c>
      <c r="YP31" s="24">
        <v>1000</v>
      </c>
      <c r="YQ31" s="24">
        <v>1000</v>
      </c>
      <c r="YS31" s="24">
        <v>1000</v>
      </c>
      <c r="YT31" s="24">
        <v>0</v>
      </c>
      <c r="YU31" s="24">
        <v>0</v>
      </c>
      <c r="YW31" s="24" t="s">
        <v>844</v>
      </c>
      <c r="YY31" s="24" t="s">
        <v>845</v>
      </c>
      <c r="YZ31" s="24" t="s">
        <v>848</v>
      </c>
      <c r="AAB31" s="24" t="s">
        <v>843</v>
      </c>
      <c r="AAC31" s="24" t="s">
        <v>1002</v>
      </c>
      <c r="AAD31" s="24">
        <v>0</v>
      </c>
      <c r="AAE31" s="24">
        <v>0</v>
      </c>
      <c r="AAF31" s="24">
        <v>1</v>
      </c>
      <c r="AAG31" s="24">
        <v>0</v>
      </c>
      <c r="AAH31" s="24">
        <v>0</v>
      </c>
      <c r="AAI31" s="24">
        <v>0</v>
      </c>
      <c r="AAJ31" s="24">
        <v>0</v>
      </c>
      <c r="AAK31" s="24">
        <v>0</v>
      </c>
      <c r="AAL31" s="24">
        <v>0</v>
      </c>
      <c r="AAN31" s="24" t="s">
        <v>848</v>
      </c>
      <c r="AAW31" s="24" t="s">
        <v>848</v>
      </c>
      <c r="ABJ31" s="24" t="s">
        <v>843</v>
      </c>
      <c r="ABK31" s="24" t="s">
        <v>884</v>
      </c>
      <c r="ABL31" s="24">
        <v>0</v>
      </c>
      <c r="ABM31" s="24">
        <v>0</v>
      </c>
      <c r="ABN31" s="24">
        <v>1</v>
      </c>
      <c r="ABO31" s="24">
        <v>0</v>
      </c>
      <c r="ABP31" s="24">
        <v>0</v>
      </c>
      <c r="ABQ31" s="24">
        <v>0</v>
      </c>
      <c r="ABR31" s="24">
        <v>0</v>
      </c>
      <c r="ABS31" s="24">
        <v>0</v>
      </c>
      <c r="ABT31" s="24">
        <v>0</v>
      </c>
      <c r="ABU31" s="24">
        <v>0</v>
      </c>
      <c r="ABX31" s="26">
        <v>168758052</v>
      </c>
      <c r="ABY31" s="24">
        <v>44286.324340277773</v>
      </c>
      <c r="ACA31" s="24" t="s">
        <v>859</v>
      </c>
      <c r="ACB31" s="24" t="s">
        <v>860</v>
      </c>
      <c r="ACE31" s="24">
        <v>38</v>
      </c>
    </row>
    <row r="32" spans="1:759" x14ac:dyDescent="0.3">
      <c r="A32" s="24" t="s">
        <v>1003</v>
      </c>
      <c r="B32" s="26">
        <v>44281.478546620368</v>
      </c>
      <c r="C32" s="26">
        <v>44281.4811772338</v>
      </c>
      <c r="D32" s="26">
        <v>44281</v>
      </c>
      <c r="E32" s="24" t="s">
        <v>869</v>
      </c>
      <c r="F32" s="24" t="s">
        <v>870</v>
      </c>
      <c r="G32" s="26">
        <v>44281</v>
      </c>
      <c r="H32" s="24" t="s">
        <v>871</v>
      </c>
      <c r="I32" s="24" t="s">
        <v>872</v>
      </c>
      <c r="J32" s="24" t="s">
        <v>872</v>
      </c>
      <c r="K32" s="24" t="s">
        <v>872</v>
      </c>
      <c r="L32" s="24" t="s">
        <v>873</v>
      </c>
      <c r="M32" s="24" t="s">
        <v>1004</v>
      </c>
      <c r="N32" s="24" t="s">
        <v>961</v>
      </c>
      <c r="O32" s="24">
        <v>0</v>
      </c>
      <c r="P32" s="24">
        <v>0</v>
      </c>
      <c r="Q32" s="24">
        <v>0</v>
      </c>
      <c r="R32" s="24">
        <v>0</v>
      </c>
      <c r="S32" s="24">
        <v>0</v>
      </c>
      <c r="T32" s="24">
        <v>0</v>
      </c>
      <c r="U32" s="24">
        <v>0</v>
      </c>
      <c r="V32" s="24">
        <v>0</v>
      </c>
      <c r="W32" s="24">
        <v>0</v>
      </c>
      <c r="X32" s="24">
        <v>0</v>
      </c>
      <c r="Y32" s="24">
        <v>0</v>
      </c>
      <c r="Z32" s="24">
        <v>0</v>
      </c>
      <c r="AA32" s="24">
        <v>0</v>
      </c>
      <c r="AB32" s="24">
        <v>0</v>
      </c>
      <c r="AC32" s="24">
        <v>0</v>
      </c>
      <c r="AD32" s="24">
        <v>1</v>
      </c>
      <c r="AE32" s="24">
        <v>0</v>
      </c>
      <c r="AF32" s="24">
        <v>0</v>
      </c>
      <c r="AG32" s="24">
        <v>0</v>
      </c>
      <c r="AH32" s="24">
        <v>0</v>
      </c>
      <c r="AI32" s="24">
        <v>0</v>
      </c>
      <c r="AJ32" s="24">
        <v>0</v>
      </c>
      <c r="AK32" s="24">
        <v>0</v>
      </c>
      <c r="NB32" s="24" t="s">
        <v>843</v>
      </c>
      <c r="ND32" s="24">
        <v>1000</v>
      </c>
      <c r="NE32" s="24">
        <v>1000</v>
      </c>
      <c r="NG32" s="24">
        <v>1500</v>
      </c>
      <c r="NH32" s="24">
        <v>-33.333333333333329</v>
      </c>
      <c r="NI32" s="24">
        <v>-500</v>
      </c>
      <c r="NJ32" s="24" t="s">
        <v>1005</v>
      </c>
      <c r="NK32" s="24" t="s">
        <v>877</v>
      </c>
      <c r="NN32" s="24" t="s">
        <v>848</v>
      </c>
      <c r="AAB32" s="24" t="s">
        <v>843</v>
      </c>
      <c r="AAC32" s="24" t="s">
        <v>976</v>
      </c>
      <c r="AAD32" s="24">
        <v>0</v>
      </c>
      <c r="AAE32" s="24">
        <v>0</v>
      </c>
      <c r="AAF32" s="24">
        <v>1</v>
      </c>
      <c r="AAG32" s="24">
        <v>1</v>
      </c>
      <c r="AAH32" s="24">
        <v>0</v>
      </c>
      <c r="AAI32" s="24">
        <v>0</v>
      </c>
      <c r="AAJ32" s="24">
        <v>0</v>
      </c>
      <c r="AAK32" s="24">
        <v>0</v>
      </c>
      <c r="AAL32" s="24">
        <v>0</v>
      </c>
      <c r="AAN32" s="24" t="s">
        <v>843</v>
      </c>
      <c r="AAO32" s="24" t="s">
        <v>920</v>
      </c>
      <c r="AAP32" s="24">
        <v>0</v>
      </c>
      <c r="AAQ32" s="24">
        <v>0</v>
      </c>
      <c r="AAR32" s="24">
        <v>1</v>
      </c>
      <c r="AAS32" s="24">
        <v>0</v>
      </c>
      <c r="AAT32" s="24">
        <v>0</v>
      </c>
      <c r="AAU32" s="24">
        <v>0</v>
      </c>
      <c r="AAW32" s="24" t="s">
        <v>843</v>
      </c>
      <c r="AAX32" s="24" t="s">
        <v>884</v>
      </c>
      <c r="AAY32" s="24">
        <v>0</v>
      </c>
      <c r="AAZ32" s="24">
        <v>0</v>
      </c>
      <c r="ABA32" s="24">
        <v>1</v>
      </c>
      <c r="ABB32" s="24">
        <v>0</v>
      </c>
      <c r="ABC32" s="24">
        <v>0</v>
      </c>
      <c r="ABD32" s="24">
        <v>0</v>
      </c>
      <c r="ABE32" s="24">
        <v>0</v>
      </c>
      <c r="ABF32" s="24">
        <v>0</v>
      </c>
      <c r="ABG32" s="24">
        <v>0</v>
      </c>
      <c r="ABH32" s="24">
        <v>0</v>
      </c>
      <c r="ABJ32" s="24" t="s">
        <v>885</v>
      </c>
      <c r="ABX32" s="26">
        <v>168810233</v>
      </c>
      <c r="ABY32" s="24">
        <v>44286.427268518513</v>
      </c>
      <c r="ACA32" s="24" t="s">
        <v>859</v>
      </c>
      <c r="ACB32" s="24" t="s">
        <v>860</v>
      </c>
      <c r="ACE32" s="24">
        <v>39</v>
      </c>
    </row>
    <row r="33" spans="1:759" x14ac:dyDescent="0.3">
      <c r="A33" s="24" t="s">
        <v>1006</v>
      </c>
      <c r="B33" s="26">
        <v>44281.421248344908</v>
      </c>
      <c r="C33" s="26">
        <v>44281.42887462963</v>
      </c>
      <c r="D33" s="26">
        <v>44281</v>
      </c>
      <c r="E33" s="24" t="s">
        <v>869</v>
      </c>
      <c r="F33" s="24" t="s">
        <v>870</v>
      </c>
      <c r="G33" s="26">
        <v>44281</v>
      </c>
      <c r="H33" s="24" t="s">
        <v>871</v>
      </c>
      <c r="I33" s="24" t="s">
        <v>872</v>
      </c>
      <c r="J33" s="24" t="s">
        <v>872</v>
      </c>
      <c r="K33" s="24" t="s">
        <v>872</v>
      </c>
      <c r="L33" s="24" t="s">
        <v>873</v>
      </c>
      <c r="M33" s="24" t="s">
        <v>1007</v>
      </c>
      <c r="N33" s="24" t="s">
        <v>912</v>
      </c>
      <c r="O33" s="24">
        <v>0</v>
      </c>
      <c r="P33" s="24">
        <v>0</v>
      </c>
      <c r="Q33" s="24">
        <v>0</v>
      </c>
      <c r="R33" s="24">
        <v>0</v>
      </c>
      <c r="S33" s="24">
        <v>0</v>
      </c>
      <c r="T33" s="24">
        <v>0</v>
      </c>
      <c r="U33" s="24">
        <v>0</v>
      </c>
      <c r="V33" s="24">
        <v>0</v>
      </c>
      <c r="W33" s="24">
        <v>1</v>
      </c>
      <c r="X33" s="24">
        <v>1</v>
      </c>
      <c r="Y33" s="24">
        <v>0</v>
      </c>
      <c r="Z33" s="24">
        <v>1</v>
      </c>
      <c r="AA33" s="24">
        <v>1</v>
      </c>
      <c r="AB33" s="24">
        <v>0</v>
      </c>
      <c r="AC33" s="24">
        <v>0</v>
      </c>
      <c r="AD33" s="24">
        <v>0</v>
      </c>
      <c r="AE33" s="24">
        <v>0</v>
      </c>
      <c r="AF33" s="24">
        <v>0</v>
      </c>
      <c r="AG33" s="24">
        <v>0</v>
      </c>
      <c r="AH33" s="24">
        <v>0</v>
      </c>
      <c r="AI33" s="24">
        <v>0</v>
      </c>
      <c r="AJ33" s="24">
        <v>0</v>
      </c>
      <c r="AK33" s="24">
        <v>0</v>
      </c>
      <c r="JP33" s="24" t="s">
        <v>852</v>
      </c>
      <c r="JR33" s="24">
        <v>200</v>
      </c>
      <c r="JS33" s="24">
        <v>200</v>
      </c>
      <c r="JU33" s="24">
        <v>150</v>
      </c>
      <c r="JV33" s="24">
        <v>33.333333333333329</v>
      </c>
      <c r="JW33" s="24">
        <v>50</v>
      </c>
      <c r="JX33" s="24" t="s">
        <v>1008</v>
      </c>
      <c r="JY33" s="24" t="s">
        <v>877</v>
      </c>
      <c r="KB33" s="24" t="s">
        <v>843</v>
      </c>
      <c r="KC33" s="24" t="s">
        <v>914</v>
      </c>
      <c r="KD33" s="24">
        <v>0</v>
      </c>
      <c r="KE33" s="24">
        <v>0</v>
      </c>
      <c r="KF33" s="24">
        <v>0</v>
      </c>
      <c r="KG33" s="24">
        <v>0</v>
      </c>
      <c r="KH33" s="24">
        <v>0</v>
      </c>
      <c r="KI33" s="24">
        <v>0</v>
      </c>
      <c r="KJ33" s="24">
        <v>0</v>
      </c>
      <c r="KK33" s="24">
        <v>1</v>
      </c>
      <c r="KL33" s="24">
        <v>0</v>
      </c>
      <c r="KM33" s="24">
        <v>0</v>
      </c>
      <c r="KN33" s="24">
        <v>1</v>
      </c>
      <c r="KO33" s="24">
        <v>0</v>
      </c>
      <c r="KP33" s="24">
        <v>0</v>
      </c>
      <c r="KQ33" s="24">
        <v>0</v>
      </c>
      <c r="KT33" s="24" t="s">
        <v>852</v>
      </c>
      <c r="KV33" s="24">
        <v>175</v>
      </c>
      <c r="KW33" s="24">
        <v>175</v>
      </c>
      <c r="KY33" s="24">
        <v>150</v>
      </c>
      <c r="KZ33" s="24">
        <v>16.666666666666661</v>
      </c>
      <c r="LA33" s="24">
        <v>25</v>
      </c>
      <c r="LB33" s="24" t="s">
        <v>1009</v>
      </c>
      <c r="LC33" s="24" t="s">
        <v>877</v>
      </c>
      <c r="LF33" s="24" t="s">
        <v>843</v>
      </c>
      <c r="LG33" s="24" t="s">
        <v>880</v>
      </c>
      <c r="LH33" s="24">
        <v>0</v>
      </c>
      <c r="LI33" s="24">
        <v>0</v>
      </c>
      <c r="LJ33" s="24">
        <v>0</v>
      </c>
      <c r="LK33" s="24">
        <v>0</v>
      </c>
      <c r="LL33" s="24">
        <v>0</v>
      </c>
      <c r="LM33" s="24">
        <v>1</v>
      </c>
      <c r="LN33" s="24">
        <v>0</v>
      </c>
      <c r="LO33" s="24">
        <v>0</v>
      </c>
      <c r="LP33" s="24">
        <v>0</v>
      </c>
      <c r="LQ33" s="24">
        <v>0</v>
      </c>
      <c r="LR33" s="24">
        <v>1</v>
      </c>
      <c r="LS33" s="24">
        <v>0</v>
      </c>
      <c r="LT33" s="24">
        <v>0</v>
      </c>
      <c r="LU33" s="24">
        <v>0</v>
      </c>
      <c r="OF33" s="24" t="s">
        <v>852</v>
      </c>
      <c r="OH33" s="24">
        <v>250</v>
      </c>
      <c r="OI33" s="24">
        <v>250</v>
      </c>
      <c r="OK33" s="24">
        <v>200</v>
      </c>
      <c r="OL33" s="24">
        <v>25</v>
      </c>
      <c r="OM33" s="24">
        <v>50</v>
      </c>
      <c r="ON33" s="24" t="s">
        <v>1010</v>
      </c>
      <c r="OO33" s="24" t="s">
        <v>877</v>
      </c>
      <c r="OR33" s="24" t="s">
        <v>843</v>
      </c>
      <c r="OS33" s="24" t="s">
        <v>1011</v>
      </c>
      <c r="OT33" s="24">
        <v>0</v>
      </c>
      <c r="OU33" s="24">
        <v>0</v>
      </c>
      <c r="OV33" s="24">
        <v>0</v>
      </c>
      <c r="OW33" s="24">
        <v>0</v>
      </c>
      <c r="OX33" s="24">
        <v>1</v>
      </c>
      <c r="OY33" s="24">
        <v>0</v>
      </c>
      <c r="OZ33" s="24">
        <v>0</v>
      </c>
      <c r="PA33" s="24">
        <v>0</v>
      </c>
      <c r="PB33" s="24">
        <v>0</v>
      </c>
      <c r="PC33" s="24">
        <v>1</v>
      </c>
      <c r="PD33" s="24">
        <v>0</v>
      </c>
      <c r="PE33" s="24">
        <v>0</v>
      </c>
      <c r="PF33" s="24">
        <v>0</v>
      </c>
      <c r="PG33" s="24">
        <v>0</v>
      </c>
      <c r="PJ33" s="24" t="s">
        <v>852</v>
      </c>
      <c r="PL33" s="24">
        <v>150</v>
      </c>
      <c r="PM33" s="24">
        <v>150</v>
      </c>
      <c r="PO33" s="24">
        <v>100</v>
      </c>
      <c r="PP33" s="24">
        <v>50</v>
      </c>
      <c r="PQ33" s="24">
        <v>50</v>
      </c>
      <c r="PR33" s="24" t="s">
        <v>1012</v>
      </c>
      <c r="PS33" s="24" t="s">
        <v>877</v>
      </c>
      <c r="PV33" s="24" t="s">
        <v>843</v>
      </c>
      <c r="PW33" s="24" t="s">
        <v>1013</v>
      </c>
      <c r="PX33" s="24">
        <v>0</v>
      </c>
      <c r="PY33" s="24">
        <v>0</v>
      </c>
      <c r="PZ33" s="24">
        <v>0</v>
      </c>
      <c r="QA33" s="24">
        <v>0</v>
      </c>
      <c r="QB33" s="24">
        <v>1</v>
      </c>
      <c r="QC33" s="24">
        <v>0</v>
      </c>
      <c r="QD33" s="24">
        <v>0</v>
      </c>
      <c r="QE33" s="24">
        <v>0</v>
      </c>
      <c r="QF33" s="24">
        <v>1</v>
      </c>
      <c r="QG33" s="24">
        <v>0</v>
      </c>
      <c r="QH33" s="24">
        <v>1</v>
      </c>
      <c r="QI33" s="24">
        <v>0</v>
      </c>
      <c r="QJ33" s="24">
        <v>0</v>
      </c>
      <c r="QK33" s="24">
        <v>0</v>
      </c>
      <c r="AAB33" s="24" t="s">
        <v>848</v>
      </c>
      <c r="AAN33" s="24" t="s">
        <v>848</v>
      </c>
      <c r="AAW33" s="24" t="s">
        <v>848</v>
      </c>
      <c r="ABJ33" s="24" t="s">
        <v>843</v>
      </c>
      <c r="ABK33" s="24" t="s">
        <v>884</v>
      </c>
      <c r="ABL33" s="24">
        <v>0</v>
      </c>
      <c r="ABM33" s="24">
        <v>0</v>
      </c>
      <c r="ABN33" s="24">
        <v>1</v>
      </c>
      <c r="ABO33" s="24">
        <v>0</v>
      </c>
      <c r="ABP33" s="24">
        <v>0</v>
      </c>
      <c r="ABQ33" s="24">
        <v>0</v>
      </c>
      <c r="ABR33" s="24">
        <v>0</v>
      </c>
      <c r="ABS33" s="24">
        <v>0</v>
      </c>
      <c r="ABT33" s="24">
        <v>0</v>
      </c>
      <c r="ABU33" s="24">
        <v>0</v>
      </c>
      <c r="ABW33" s="24" t="s">
        <v>1014</v>
      </c>
      <c r="ABX33" s="26">
        <v>168806026</v>
      </c>
      <c r="ABY33" s="24">
        <v>44286.419652777782</v>
      </c>
      <c r="ACA33" s="24" t="s">
        <v>859</v>
      </c>
      <c r="ACB33" s="24" t="s">
        <v>860</v>
      </c>
      <c r="ACE33" s="24">
        <v>40</v>
      </c>
    </row>
    <row r="34" spans="1:759" x14ac:dyDescent="0.3">
      <c r="A34" s="24" t="s">
        <v>1015</v>
      </c>
      <c r="B34" s="26">
        <v>44281.393158923624</v>
      </c>
      <c r="C34" s="26">
        <v>44281.403856747682</v>
      </c>
      <c r="D34" s="26">
        <v>44281</v>
      </c>
      <c r="E34" s="24" t="s">
        <v>869</v>
      </c>
      <c r="F34" s="24" t="s">
        <v>870</v>
      </c>
      <c r="G34" s="26">
        <v>44281</v>
      </c>
      <c r="H34" s="24" t="s">
        <v>871</v>
      </c>
      <c r="I34" s="24" t="s">
        <v>872</v>
      </c>
      <c r="J34" s="24" t="s">
        <v>872</v>
      </c>
      <c r="K34" s="24" t="s">
        <v>872</v>
      </c>
      <c r="L34" s="24" t="s">
        <v>873</v>
      </c>
      <c r="M34" s="24" t="s">
        <v>1016</v>
      </c>
      <c r="N34" s="24" t="s">
        <v>912</v>
      </c>
      <c r="O34" s="24">
        <v>0</v>
      </c>
      <c r="P34" s="24">
        <v>0</v>
      </c>
      <c r="Q34" s="24">
        <v>0</v>
      </c>
      <c r="R34" s="24">
        <v>0</v>
      </c>
      <c r="S34" s="24">
        <v>0</v>
      </c>
      <c r="T34" s="24">
        <v>0</v>
      </c>
      <c r="U34" s="24">
        <v>0</v>
      </c>
      <c r="V34" s="24">
        <v>0</v>
      </c>
      <c r="W34" s="24">
        <v>1</v>
      </c>
      <c r="X34" s="24">
        <v>1</v>
      </c>
      <c r="Y34" s="24">
        <v>0</v>
      </c>
      <c r="Z34" s="24">
        <v>1</v>
      </c>
      <c r="AA34" s="24">
        <v>1</v>
      </c>
      <c r="AB34" s="24">
        <v>0</v>
      </c>
      <c r="AC34" s="24">
        <v>0</v>
      </c>
      <c r="AD34" s="24">
        <v>0</v>
      </c>
      <c r="AE34" s="24">
        <v>0</v>
      </c>
      <c r="AF34" s="24">
        <v>0</v>
      </c>
      <c r="AG34" s="24">
        <v>0</v>
      </c>
      <c r="AH34" s="24">
        <v>0</v>
      </c>
      <c r="AI34" s="24">
        <v>0</v>
      </c>
      <c r="AJ34" s="24">
        <v>0</v>
      </c>
      <c r="AK34" s="24">
        <v>0</v>
      </c>
      <c r="JP34" s="24" t="s">
        <v>852</v>
      </c>
      <c r="JR34" s="24">
        <v>200</v>
      </c>
      <c r="JS34" s="24">
        <v>200</v>
      </c>
      <c r="JU34" s="24">
        <v>150</v>
      </c>
      <c r="JV34" s="24">
        <v>33.333333333333329</v>
      </c>
      <c r="JW34" s="24">
        <v>50</v>
      </c>
      <c r="JX34" s="24" t="s">
        <v>916</v>
      </c>
      <c r="JY34" s="24" t="s">
        <v>877</v>
      </c>
      <c r="KB34" s="24" t="s">
        <v>843</v>
      </c>
      <c r="KC34" s="24" t="s">
        <v>981</v>
      </c>
      <c r="KD34" s="24">
        <v>0</v>
      </c>
      <c r="KE34" s="24">
        <v>0</v>
      </c>
      <c r="KF34" s="24">
        <v>0</v>
      </c>
      <c r="KG34" s="24">
        <v>0</v>
      </c>
      <c r="KH34" s="24">
        <v>0</v>
      </c>
      <c r="KI34" s="24">
        <v>0</v>
      </c>
      <c r="KJ34" s="24">
        <v>0</v>
      </c>
      <c r="KK34" s="24">
        <v>0</v>
      </c>
      <c r="KL34" s="24">
        <v>0</v>
      </c>
      <c r="KM34" s="24">
        <v>0</v>
      </c>
      <c r="KN34" s="24">
        <v>1</v>
      </c>
      <c r="KO34" s="24">
        <v>0</v>
      </c>
      <c r="KP34" s="24">
        <v>0</v>
      </c>
      <c r="KQ34" s="24">
        <v>0</v>
      </c>
      <c r="KT34" s="24" t="s">
        <v>852</v>
      </c>
      <c r="KV34" s="24">
        <v>175</v>
      </c>
      <c r="KW34" s="24">
        <v>175</v>
      </c>
      <c r="KY34" s="24">
        <v>150</v>
      </c>
      <c r="KZ34" s="24">
        <v>16.666666666666661</v>
      </c>
      <c r="LA34" s="24">
        <v>25</v>
      </c>
      <c r="LB34" s="24" t="s">
        <v>1017</v>
      </c>
      <c r="LC34" s="24" t="s">
        <v>877</v>
      </c>
      <c r="LF34" s="24" t="s">
        <v>843</v>
      </c>
      <c r="LG34" s="24" t="s">
        <v>1018</v>
      </c>
      <c r="LH34" s="24">
        <v>0</v>
      </c>
      <c r="LI34" s="24">
        <v>0</v>
      </c>
      <c r="LJ34" s="24">
        <v>0</v>
      </c>
      <c r="LK34" s="24">
        <v>0</v>
      </c>
      <c r="LL34" s="24">
        <v>0</v>
      </c>
      <c r="LM34" s="24">
        <v>0</v>
      </c>
      <c r="LN34" s="24">
        <v>0</v>
      </c>
      <c r="LO34" s="24">
        <v>0</v>
      </c>
      <c r="LP34" s="24">
        <v>1</v>
      </c>
      <c r="LQ34" s="24">
        <v>0</v>
      </c>
      <c r="LR34" s="24">
        <v>1</v>
      </c>
      <c r="LS34" s="24">
        <v>0</v>
      </c>
      <c r="LT34" s="24">
        <v>0</v>
      </c>
      <c r="LU34" s="24">
        <v>0</v>
      </c>
      <c r="OF34" s="24" t="s">
        <v>852</v>
      </c>
      <c r="OH34" s="24">
        <v>250</v>
      </c>
      <c r="OI34" s="24">
        <v>250</v>
      </c>
      <c r="OK34" s="24">
        <v>200</v>
      </c>
      <c r="OL34" s="24">
        <v>25</v>
      </c>
      <c r="OM34" s="24">
        <v>50</v>
      </c>
      <c r="ON34" s="24" t="s">
        <v>1019</v>
      </c>
      <c r="OO34" s="24" t="s">
        <v>877</v>
      </c>
      <c r="OR34" s="24" t="s">
        <v>843</v>
      </c>
      <c r="OS34" s="24" t="s">
        <v>1020</v>
      </c>
      <c r="OT34" s="24">
        <v>0</v>
      </c>
      <c r="OU34" s="24">
        <v>0</v>
      </c>
      <c r="OV34" s="24">
        <v>0</v>
      </c>
      <c r="OW34" s="24">
        <v>0</v>
      </c>
      <c r="OX34" s="24">
        <v>1</v>
      </c>
      <c r="OY34" s="24">
        <v>1</v>
      </c>
      <c r="OZ34" s="24">
        <v>0</v>
      </c>
      <c r="PA34" s="24">
        <v>0</v>
      </c>
      <c r="PB34" s="24">
        <v>0</v>
      </c>
      <c r="PC34" s="24">
        <v>0</v>
      </c>
      <c r="PD34" s="24">
        <v>1</v>
      </c>
      <c r="PE34" s="24">
        <v>0</v>
      </c>
      <c r="PF34" s="24">
        <v>0</v>
      </c>
      <c r="PG34" s="24">
        <v>0</v>
      </c>
      <c r="PJ34" s="24" t="s">
        <v>852</v>
      </c>
      <c r="PL34" s="24">
        <v>150</v>
      </c>
      <c r="PM34" s="24">
        <v>150</v>
      </c>
      <c r="PO34" s="24">
        <v>100</v>
      </c>
      <c r="PP34" s="24">
        <v>50</v>
      </c>
      <c r="PQ34" s="24">
        <v>50</v>
      </c>
      <c r="PR34" s="24" t="s">
        <v>1021</v>
      </c>
      <c r="PS34" s="24" t="s">
        <v>877</v>
      </c>
      <c r="PV34" s="24" t="s">
        <v>843</v>
      </c>
      <c r="PW34" s="24" t="s">
        <v>969</v>
      </c>
      <c r="PX34" s="24">
        <v>0</v>
      </c>
      <c r="PY34" s="24">
        <v>0</v>
      </c>
      <c r="PZ34" s="24">
        <v>0</v>
      </c>
      <c r="QA34" s="24">
        <v>0</v>
      </c>
      <c r="QB34" s="24">
        <v>0</v>
      </c>
      <c r="QC34" s="24">
        <v>1</v>
      </c>
      <c r="QD34" s="24">
        <v>0</v>
      </c>
      <c r="QE34" s="24">
        <v>0</v>
      </c>
      <c r="QF34" s="24">
        <v>1</v>
      </c>
      <c r="QG34" s="24">
        <v>0</v>
      </c>
      <c r="QH34" s="24">
        <v>0</v>
      </c>
      <c r="QI34" s="24">
        <v>0</v>
      </c>
      <c r="QJ34" s="24">
        <v>0</v>
      </c>
      <c r="QK34" s="24">
        <v>0</v>
      </c>
      <c r="AAB34" s="24" t="s">
        <v>843</v>
      </c>
      <c r="AAC34" s="24" t="s">
        <v>1022</v>
      </c>
      <c r="AAD34" s="24">
        <v>0</v>
      </c>
      <c r="AAE34" s="24">
        <v>0</v>
      </c>
      <c r="AAF34" s="24">
        <v>0</v>
      </c>
      <c r="AAG34" s="24">
        <v>0</v>
      </c>
      <c r="AAH34" s="24">
        <v>1</v>
      </c>
      <c r="AAI34" s="24">
        <v>1</v>
      </c>
      <c r="AAJ34" s="24">
        <v>0</v>
      </c>
      <c r="AAK34" s="24">
        <v>0</v>
      </c>
      <c r="AAL34" s="24">
        <v>0</v>
      </c>
      <c r="AAN34" s="24" t="s">
        <v>843</v>
      </c>
      <c r="AAO34" s="24" t="s">
        <v>920</v>
      </c>
      <c r="AAP34" s="24">
        <v>0</v>
      </c>
      <c r="AAQ34" s="24">
        <v>0</v>
      </c>
      <c r="AAR34" s="24">
        <v>1</v>
      </c>
      <c r="AAS34" s="24">
        <v>0</v>
      </c>
      <c r="AAT34" s="24">
        <v>0</v>
      </c>
      <c r="AAU34" s="24">
        <v>0</v>
      </c>
      <c r="AAW34" s="24" t="s">
        <v>843</v>
      </c>
      <c r="AAX34" s="24" t="s">
        <v>884</v>
      </c>
      <c r="AAY34" s="24">
        <v>0</v>
      </c>
      <c r="AAZ34" s="24">
        <v>0</v>
      </c>
      <c r="ABA34" s="24">
        <v>1</v>
      </c>
      <c r="ABB34" s="24">
        <v>0</v>
      </c>
      <c r="ABC34" s="24">
        <v>0</v>
      </c>
      <c r="ABD34" s="24">
        <v>0</v>
      </c>
      <c r="ABE34" s="24">
        <v>0</v>
      </c>
      <c r="ABF34" s="24">
        <v>0</v>
      </c>
      <c r="ABG34" s="24">
        <v>0</v>
      </c>
      <c r="ABH34" s="24">
        <v>0</v>
      </c>
      <c r="ABJ34" s="24" t="s">
        <v>885</v>
      </c>
      <c r="ABX34" s="26">
        <v>168803940</v>
      </c>
      <c r="ABY34" s="24">
        <v>44286.415763888886</v>
      </c>
      <c r="ACA34" s="24" t="s">
        <v>859</v>
      </c>
      <c r="ACB34" s="24" t="s">
        <v>860</v>
      </c>
      <c r="ACE34" s="24">
        <v>41</v>
      </c>
    </row>
    <row r="35" spans="1:759" x14ac:dyDescent="0.3">
      <c r="A35" s="24" t="s">
        <v>1023</v>
      </c>
      <c r="B35" s="26">
        <v>44281.444389155091</v>
      </c>
      <c r="C35" s="26">
        <v>44281.450228055561</v>
      </c>
      <c r="D35" s="26">
        <v>44281</v>
      </c>
      <c r="E35" s="24" t="s">
        <v>869</v>
      </c>
      <c r="F35" s="24" t="s">
        <v>870</v>
      </c>
      <c r="G35" s="26">
        <v>44281</v>
      </c>
      <c r="H35" s="24" t="s">
        <v>871</v>
      </c>
      <c r="I35" s="24" t="s">
        <v>872</v>
      </c>
      <c r="J35" s="24" t="s">
        <v>872</v>
      </c>
      <c r="K35" s="24" t="s">
        <v>872</v>
      </c>
      <c r="L35" s="24" t="s">
        <v>873</v>
      </c>
      <c r="M35" s="24" t="s">
        <v>1024</v>
      </c>
      <c r="N35" s="24" t="s">
        <v>1025</v>
      </c>
      <c r="O35" s="24">
        <v>1</v>
      </c>
      <c r="P35" s="24">
        <v>0</v>
      </c>
      <c r="Q35" s="24">
        <v>1</v>
      </c>
      <c r="R35" s="24">
        <v>0</v>
      </c>
      <c r="S35" s="24">
        <v>1</v>
      </c>
      <c r="T35" s="24">
        <v>0</v>
      </c>
      <c r="U35" s="24">
        <v>0</v>
      </c>
      <c r="V35" s="24">
        <v>0</v>
      </c>
      <c r="W35" s="24">
        <v>0</v>
      </c>
      <c r="X35" s="24">
        <v>0</v>
      </c>
      <c r="Y35" s="24">
        <v>1</v>
      </c>
      <c r="Z35" s="24">
        <v>0</v>
      </c>
      <c r="AA35" s="24">
        <v>0</v>
      </c>
      <c r="AB35" s="24">
        <v>0</v>
      </c>
      <c r="AC35" s="24">
        <v>0</v>
      </c>
      <c r="AD35" s="24">
        <v>0</v>
      </c>
      <c r="AE35" s="24">
        <v>1</v>
      </c>
      <c r="AF35" s="24">
        <v>1</v>
      </c>
      <c r="AG35" s="24">
        <v>0</v>
      </c>
      <c r="AH35" s="24">
        <v>0</v>
      </c>
      <c r="AI35" s="24">
        <v>0</v>
      </c>
      <c r="AJ35" s="24">
        <v>0</v>
      </c>
      <c r="AK35" s="24">
        <v>0</v>
      </c>
      <c r="AL35" s="24" t="s">
        <v>843</v>
      </c>
      <c r="AN35" s="24">
        <v>1000</v>
      </c>
      <c r="AO35" s="24">
        <v>1000</v>
      </c>
      <c r="AQ35" s="24">
        <v>1000</v>
      </c>
      <c r="AR35" s="24">
        <v>0</v>
      </c>
      <c r="AS35" s="24">
        <v>0</v>
      </c>
      <c r="AU35" s="24" t="s">
        <v>844</v>
      </c>
      <c r="AW35" s="24" t="s">
        <v>845</v>
      </c>
      <c r="AX35" s="24" t="s">
        <v>848</v>
      </c>
      <c r="CT35" s="24" t="s">
        <v>843</v>
      </c>
      <c r="CV35" s="24">
        <v>3500</v>
      </c>
      <c r="CW35" s="24">
        <v>3500</v>
      </c>
      <c r="CY35" s="24">
        <v>3500</v>
      </c>
      <c r="CZ35" s="24">
        <v>0</v>
      </c>
      <c r="DA35" s="24">
        <v>0</v>
      </c>
      <c r="DC35" s="24" t="s">
        <v>844</v>
      </c>
      <c r="DE35" s="24" t="s">
        <v>845</v>
      </c>
      <c r="DF35" s="24" t="s">
        <v>848</v>
      </c>
      <c r="FB35" s="24" t="s">
        <v>843</v>
      </c>
      <c r="FD35" s="24">
        <v>3000</v>
      </c>
      <c r="FE35" s="24">
        <v>3000</v>
      </c>
      <c r="FG35" s="24">
        <v>3500</v>
      </c>
      <c r="FH35" s="24">
        <v>-14.28571428571429</v>
      </c>
      <c r="FI35" s="24">
        <v>-500</v>
      </c>
      <c r="FJ35" s="24" t="s">
        <v>1026</v>
      </c>
      <c r="FK35" s="24" t="s">
        <v>844</v>
      </c>
      <c r="FM35" s="24" t="s">
        <v>948</v>
      </c>
      <c r="FN35" s="24" t="s">
        <v>848</v>
      </c>
      <c r="LX35" s="24" t="s">
        <v>852</v>
      </c>
      <c r="LZ35" s="24">
        <v>250</v>
      </c>
      <c r="MA35" s="24">
        <v>250</v>
      </c>
      <c r="MC35" s="24">
        <v>200</v>
      </c>
      <c r="MD35" s="24">
        <v>25</v>
      </c>
      <c r="ME35" s="24">
        <v>50</v>
      </c>
      <c r="MF35" s="24" t="s">
        <v>1027</v>
      </c>
      <c r="MG35" s="24" t="s">
        <v>844</v>
      </c>
      <c r="MI35" s="24" t="s">
        <v>845</v>
      </c>
      <c r="MJ35" s="24" t="s">
        <v>843</v>
      </c>
      <c r="MK35" s="24" t="s">
        <v>880</v>
      </c>
      <c r="ML35" s="24">
        <v>0</v>
      </c>
      <c r="MM35" s="24">
        <v>0</v>
      </c>
      <c r="MN35" s="24">
        <v>0</v>
      </c>
      <c r="MO35" s="24">
        <v>0</v>
      </c>
      <c r="MP35" s="24">
        <v>0</v>
      </c>
      <c r="MQ35" s="24">
        <v>1</v>
      </c>
      <c r="MR35" s="24">
        <v>0</v>
      </c>
      <c r="MS35" s="24">
        <v>0</v>
      </c>
      <c r="MT35" s="24">
        <v>0</v>
      </c>
      <c r="MU35" s="24">
        <v>0</v>
      </c>
      <c r="MV35" s="24">
        <v>1</v>
      </c>
      <c r="MW35" s="24">
        <v>0</v>
      </c>
      <c r="MX35" s="24">
        <v>0</v>
      </c>
      <c r="MY35" s="24">
        <v>0</v>
      </c>
      <c r="QN35" s="24" t="s">
        <v>843</v>
      </c>
      <c r="QP35" s="24">
        <v>1300</v>
      </c>
      <c r="QQ35" s="24">
        <v>1300</v>
      </c>
      <c r="QS35" s="24">
        <v>1300</v>
      </c>
      <c r="QT35" s="24">
        <v>0</v>
      </c>
      <c r="QU35" s="24">
        <v>0</v>
      </c>
      <c r="QW35" s="24" t="s">
        <v>844</v>
      </c>
      <c r="QY35" s="24" t="s">
        <v>845</v>
      </c>
      <c r="QZ35" s="24" t="s">
        <v>843</v>
      </c>
      <c r="RA35" s="24" t="s">
        <v>969</v>
      </c>
      <c r="RB35" s="24">
        <v>0</v>
      </c>
      <c r="RC35" s="24">
        <v>0</v>
      </c>
      <c r="RD35" s="24">
        <v>0</v>
      </c>
      <c r="RE35" s="24">
        <v>0</v>
      </c>
      <c r="RF35" s="24">
        <v>0</v>
      </c>
      <c r="RG35" s="24">
        <v>1</v>
      </c>
      <c r="RH35" s="24">
        <v>0</v>
      </c>
      <c r="RI35" s="24">
        <v>0</v>
      </c>
      <c r="RJ35" s="24">
        <v>1</v>
      </c>
      <c r="RK35" s="24">
        <v>0</v>
      </c>
      <c r="RL35" s="24">
        <v>0</v>
      </c>
      <c r="RM35" s="24">
        <v>0</v>
      </c>
      <c r="RN35" s="24">
        <v>0</v>
      </c>
      <c r="RO35" s="24">
        <v>0</v>
      </c>
      <c r="TZ35" s="24" t="s">
        <v>843</v>
      </c>
      <c r="UB35" s="24">
        <v>150</v>
      </c>
      <c r="UC35" s="24">
        <v>150</v>
      </c>
      <c r="UE35" s="24">
        <v>150</v>
      </c>
      <c r="UF35" s="24">
        <v>0</v>
      </c>
      <c r="UG35" s="24">
        <v>0</v>
      </c>
      <c r="UI35" s="24" t="s">
        <v>895</v>
      </c>
      <c r="UJ35" s="24" t="s">
        <v>950</v>
      </c>
      <c r="UL35" s="24" t="s">
        <v>848</v>
      </c>
      <c r="AAB35" s="24" t="s">
        <v>843</v>
      </c>
      <c r="AAC35" s="24" t="s">
        <v>929</v>
      </c>
      <c r="AAD35" s="24">
        <v>0</v>
      </c>
      <c r="AAE35" s="24">
        <v>0</v>
      </c>
      <c r="AAF35" s="24">
        <v>0</v>
      </c>
      <c r="AAG35" s="24">
        <v>1</v>
      </c>
      <c r="AAH35" s="24">
        <v>0</v>
      </c>
      <c r="AAI35" s="24">
        <v>0</v>
      </c>
      <c r="AAJ35" s="24">
        <v>0</v>
      </c>
      <c r="AAK35" s="24">
        <v>0</v>
      </c>
      <c r="AAL35" s="24">
        <v>0</v>
      </c>
      <c r="AAN35" s="24" t="s">
        <v>843</v>
      </c>
      <c r="AAO35" s="24" t="s">
        <v>920</v>
      </c>
      <c r="AAP35" s="24">
        <v>0</v>
      </c>
      <c r="AAQ35" s="24">
        <v>0</v>
      </c>
      <c r="AAR35" s="24">
        <v>1</v>
      </c>
      <c r="AAS35" s="24">
        <v>0</v>
      </c>
      <c r="AAT35" s="24">
        <v>0</v>
      </c>
      <c r="AAU35" s="24">
        <v>0</v>
      </c>
      <c r="AAW35" s="24" t="s">
        <v>848</v>
      </c>
      <c r="ABJ35" s="24" t="s">
        <v>843</v>
      </c>
      <c r="ABK35" s="24" t="s">
        <v>1028</v>
      </c>
      <c r="ABL35" s="24">
        <v>0</v>
      </c>
      <c r="ABM35" s="24">
        <v>0</v>
      </c>
      <c r="ABN35" s="24">
        <v>0</v>
      </c>
      <c r="ABO35" s="24">
        <v>0</v>
      </c>
      <c r="ABP35" s="24">
        <v>0</v>
      </c>
      <c r="ABQ35" s="24">
        <v>0</v>
      </c>
      <c r="ABR35" s="24">
        <v>1</v>
      </c>
      <c r="ABS35" s="24">
        <v>0</v>
      </c>
      <c r="ABT35" s="24">
        <v>0</v>
      </c>
      <c r="ABU35" s="24">
        <v>0</v>
      </c>
      <c r="ABX35" s="26">
        <v>168807094</v>
      </c>
      <c r="ABY35" s="24">
        <v>44286.422013888892</v>
      </c>
      <c r="ACA35" s="24" t="s">
        <v>859</v>
      </c>
      <c r="ACB35" s="24" t="s">
        <v>860</v>
      </c>
      <c r="ACE35" s="24">
        <v>42</v>
      </c>
    </row>
    <row r="36" spans="1:759" x14ac:dyDescent="0.3">
      <c r="A36" s="24" t="s">
        <v>1029</v>
      </c>
      <c r="B36" s="26">
        <v>44281.347788125</v>
      </c>
      <c r="C36" s="26">
        <v>44281.349280405091</v>
      </c>
      <c r="D36" s="26">
        <v>44281</v>
      </c>
      <c r="E36" s="24" t="s">
        <v>869</v>
      </c>
      <c r="F36" s="24" t="s">
        <v>870</v>
      </c>
      <c r="G36" s="26">
        <v>44281</v>
      </c>
      <c r="H36" s="24" t="s">
        <v>871</v>
      </c>
      <c r="I36" s="24" t="s">
        <v>872</v>
      </c>
      <c r="J36" s="24" t="s">
        <v>872</v>
      </c>
      <c r="K36" s="24" t="s">
        <v>872</v>
      </c>
      <c r="L36" s="24" t="s">
        <v>873</v>
      </c>
      <c r="M36" s="24" t="s">
        <v>1030</v>
      </c>
      <c r="N36" s="24" t="s">
        <v>927</v>
      </c>
      <c r="O36" s="24">
        <v>0</v>
      </c>
      <c r="P36" s="24">
        <v>0</v>
      </c>
      <c r="Q36" s="24">
        <v>0</v>
      </c>
      <c r="R36" s="24">
        <v>0</v>
      </c>
      <c r="S36" s="24">
        <v>0</v>
      </c>
      <c r="T36" s="24">
        <v>0</v>
      </c>
      <c r="U36" s="24">
        <v>0</v>
      </c>
      <c r="V36" s="24">
        <v>0</v>
      </c>
      <c r="W36" s="24">
        <v>0</v>
      </c>
      <c r="X36" s="24">
        <v>0</v>
      </c>
      <c r="Y36" s="24">
        <v>0</v>
      </c>
      <c r="Z36" s="24">
        <v>0</v>
      </c>
      <c r="AA36" s="24">
        <v>0</v>
      </c>
      <c r="AB36" s="24">
        <v>0</v>
      </c>
      <c r="AC36" s="24">
        <v>0</v>
      </c>
      <c r="AD36" s="24">
        <v>0</v>
      </c>
      <c r="AE36" s="24">
        <v>0</v>
      </c>
      <c r="AF36" s="24">
        <v>0</v>
      </c>
      <c r="AG36" s="24">
        <v>0</v>
      </c>
      <c r="AH36" s="24">
        <v>0</v>
      </c>
      <c r="AI36" s="24">
        <v>0</v>
      </c>
      <c r="AJ36" s="24">
        <v>1</v>
      </c>
      <c r="AK36" s="24">
        <v>0</v>
      </c>
      <c r="YN36" s="24" t="s">
        <v>843</v>
      </c>
      <c r="YP36" s="24">
        <v>1000</v>
      </c>
      <c r="YQ36" s="24">
        <v>1000</v>
      </c>
      <c r="YS36" s="24">
        <v>1000</v>
      </c>
      <c r="YT36" s="24">
        <v>0</v>
      </c>
      <c r="YU36" s="24">
        <v>0</v>
      </c>
      <c r="YW36" s="24" t="s">
        <v>844</v>
      </c>
      <c r="YY36" s="24" t="s">
        <v>845</v>
      </c>
      <c r="YZ36" s="24" t="s">
        <v>848</v>
      </c>
      <c r="AAB36" s="24" t="s">
        <v>843</v>
      </c>
      <c r="AAC36" s="24" t="s">
        <v>1031</v>
      </c>
      <c r="AAD36" s="24">
        <v>0</v>
      </c>
      <c r="AAE36" s="24">
        <v>0</v>
      </c>
      <c r="AAF36" s="24">
        <v>0</v>
      </c>
      <c r="AAG36" s="24">
        <v>0</v>
      </c>
      <c r="AAH36" s="24">
        <v>1</v>
      </c>
      <c r="AAI36" s="24">
        <v>0</v>
      </c>
      <c r="AAJ36" s="24">
        <v>0</v>
      </c>
      <c r="AAK36" s="24">
        <v>0</v>
      </c>
      <c r="AAL36" s="24">
        <v>0</v>
      </c>
      <c r="AAN36" s="24" t="s">
        <v>848</v>
      </c>
      <c r="AAW36" s="24" t="s">
        <v>848</v>
      </c>
      <c r="ABJ36" s="24" t="s">
        <v>843</v>
      </c>
      <c r="ABK36" s="24" t="s">
        <v>884</v>
      </c>
      <c r="ABL36" s="24">
        <v>0</v>
      </c>
      <c r="ABM36" s="24">
        <v>0</v>
      </c>
      <c r="ABN36" s="24">
        <v>1</v>
      </c>
      <c r="ABO36" s="24">
        <v>0</v>
      </c>
      <c r="ABP36" s="24">
        <v>0</v>
      </c>
      <c r="ABQ36" s="24">
        <v>0</v>
      </c>
      <c r="ABR36" s="24">
        <v>0</v>
      </c>
      <c r="ABS36" s="24">
        <v>0</v>
      </c>
      <c r="ABT36" s="24">
        <v>0</v>
      </c>
      <c r="ABU36" s="24">
        <v>0</v>
      </c>
      <c r="ABX36" s="26">
        <v>168757553</v>
      </c>
      <c r="ABY36" s="24">
        <v>44286.323159722218</v>
      </c>
      <c r="ACA36" s="24" t="s">
        <v>859</v>
      </c>
      <c r="ACB36" s="24" t="s">
        <v>860</v>
      </c>
      <c r="ACE36" s="24">
        <v>43</v>
      </c>
    </row>
    <row r="37" spans="1:759" x14ac:dyDescent="0.3">
      <c r="A37" s="24" t="s">
        <v>1032</v>
      </c>
      <c r="B37" s="26">
        <v>44281.361920462972</v>
      </c>
      <c r="C37" s="26">
        <v>44281.367055983792</v>
      </c>
      <c r="D37" s="26">
        <v>44281</v>
      </c>
      <c r="E37" s="24" t="s">
        <v>869</v>
      </c>
      <c r="F37" s="24" t="s">
        <v>870</v>
      </c>
      <c r="G37" s="26">
        <v>44281</v>
      </c>
      <c r="H37" s="24" t="s">
        <v>871</v>
      </c>
      <c r="I37" s="24" t="s">
        <v>872</v>
      </c>
      <c r="J37" s="24" t="s">
        <v>872</v>
      </c>
      <c r="K37" s="24" t="s">
        <v>872</v>
      </c>
      <c r="L37" s="24" t="s">
        <v>873</v>
      </c>
      <c r="M37" s="24" t="s">
        <v>1033</v>
      </c>
      <c r="N37" s="24" t="s">
        <v>990</v>
      </c>
      <c r="O37" s="24">
        <v>0</v>
      </c>
      <c r="P37" s="24">
        <v>0</v>
      </c>
      <c r="Q37" s="24">
        <v>0</v>
      </c>
      <c r="R37" s="24">
        <v>0</v>
      </c>
      <c r="S37" s="24">
        <v>0</v>
      </c>
      <c r="T37" s="24">
        <v>0</v>
      </c>
      <c r="U37" s="24">
        <v>0</v>
      </c>
      <c r="V37" s="24">
        <v>0</v>
      </c>
      <c r="W37" s="24">
        <v>0</v>
      </c>
      <c r="X37" s="24">
        <v>0</v>
      </c>
      <c r="Y37" s="24">
        <v>0</v>
      </c>
      <c r="Z37" s="24">
        <v>0</v>
      </c>
      <c r="AA37" s="24">
        <v>0</v>
      </c>
      <c r="AB37" s="24">
        <v>0</v>
      </c>
      <c r="AC37" s="24">
        <v>0</v>
      </c>
      <c r="AD37" s="24">
        <v>0</v>
      </c>
      <c r="AE37" s="24">
        <v>0</v>
      </c>
      <c r="AF37" s="24">
        <v>0</v>
      </c>
      <c r="AG37" s="24">
        <v>0</v>
      </c>
      <c r="AH37" s="24">
        <v>0</v>
      </c>
      <c r="AI37" s="24">
        <v>1</v>
      </c>
      <c r="AJ37" s="24">
        <v>0</v>
      </c>
      <c r="AK37" s="24">
        <v>0</v>
      </c>
      <c r="XL37" s="24" t="s">
        <v>843</v>
      </c>
      <c r="XN37" s="24">
        <v>50</v>
      </c>
      <c r="XO37" s="24">
        <v>50</v>
      </c>
      <c r="XP37" s="24">
        <v>0</v>
      </c>
      <c r="XQ37" s="24">
        <v>0</v>
      </c>
      <c r="XS37" s="24" t="s">
        <v>877</v>
      </c>
      <c r="XV37" s="24" t="s">
        <v>843</v>
      </c>
      <c r="XW37" s="24" t="s">
        <v>986</v>
      </c>
      <c r="XX37" s="24">
        <v>0</v>
      </c>
      <c r="XY37" s="24">
        <v>0</v>
      </c>
      <c r="XZ37" s="24">
        <v>0</v>
      </c>
      <c r="YA37" s="24">
        <v>0</v>
      </c>
      <c r="YB37" s="24">
        <v>0</v>
      </c>
      <c r="YC37" s="24">
        <v>0</v>
      </c>
      <c r="YD37" s="24">
        <v>0</v>
      </c>
      <c r="YE37" s="24">
        <v>0</v>
      </c>
      <c r="YF37" s="24">
        <v>1</v>
      </c>
      <c r="YG37" s="24">
        <v>0</v>
      </c>
      <c r="YH37" s="24">
        <v>0</v>
      </c>
      <c r="YI37" s="24">
        <v>0</v>
      </c>
      <c r="YJ37" s="24">
        <v>0</v>
      </c>
      <c r="YK37" s="24">
        <v>0</v>
      </c>
      <c r="AAB37" s="24" t="s">
        <v>843</v>
      </c>
      <c r="AAC37" s="24" t="s">
        <v>1034</v>
      </c>
      <c r="AAD37" s="24">
        <v>0</v>
      </c>
      <c r="AAE37" s="24">
        <v>0</v>
      </c>
      <c r="AAF37" s="24">
        <v>0</v>
      </c>
      <c r="AAG37" s="24">
        <v>0</v>
      </c>
      <c r="AAH37" s="24">
        <v>0</v>
      </c>
      <c r="AAI37" s="24">
        <v>1</v>
      </c>
      <c r="AAJ37" s="24">
        <v>0</v>
      </c>
      <c r="AAK37" s="24">
        <v>0</v>
      </c>
      <c r="AAL37" s="24">
        <v>0</v>
      </c>
      <c r="AAN37" s="24" t="s">
        <v>848</v>
      </c>
      <c r="AAW37" s="24" t="s">
        <v>848</v>
      </c>
      <c r="ABJ37" s="24" t="s">
        <v>885</v>
      </c>
      <c r="ABX37" s="26">
        <v>168759973</v>
      </c>
      <c r="ABY37" s="24">
        <v>44286.328946759262</v>
      </c>
      <c r="ACA37" s="24" t="s">
        <v>859</v>
      </c>
      <c r="ACB37" s="24" t="s">
        <v>860</v>
      </c>
      <c r="ACE37" s="24">
        <v>44</v>
      </c>
    </row>
    <row r="38" spans="1:759" x14ac:dyDescent="0.3">
      <c r="A38" s="24" t="s">
        <v>1035</v>
      </c>
      <c r="B38" s="26">
        <v>44285.414368275473</v>
      </c>
      <c r="C38" s="26">
        <v>44285.41807811342</v>
      </c>
      <c r="D38" s="26">
        <v>44285</v>
      </c>
      <c r="E38" s="24" t="s">
        <v>836</v>
      </c>
      <c r="F38" s="24" t="s">
        <v>837</v>
      </c>
      <c r="G38" s="26">
        <v>44285</v>
      </c>
      <c r="H38" s="24" t="s">
        <v>838</v>
      </c>
      <c r="I38" s="24" t="s">
        <v>839</v>
      </c>
      <c r="J38" s="24" t="s">
        <v>839</v>
      </c>
      <c r="K38" s="24" t="s">
        <v>839</v>
      </c>
      <c r="L38" s="24" t="s">
        <v>873</v>
      </c>
      <c r="M38" s="24" t="s">
        <v>1036</v>
      </c>
      <c r="N38" s="24" t="s">
        <v>961</v>
      </c>
      <c r="O38" s="24">
        <v>0</v>
      </c>
      <c r="P38" s="24">
        <v>0</v>
      </c>
      <c r="Q38" s="24">
        <v>0</v>
      </c>
      <c r="R38" s="24">
        <v>0</v>
      </c>
      <c r="S38" s="24">
        <v>0</v>
      </c>
      <c r="T38" s="24">
        <v>0</v>
      </c>
      <c r="U38" s="24">
        <v>0</v>
      </c>
      <c r="V38" s="24">
        <v>0</v>
      </c>
      <c r="W38" s="24">
        <v>0</v>
      </c>
      <c r="X38" s="24">
        <v>0</v>
      </c>
      <c r="Y38" s="24">
        <v>0</v>
      </c>
      <c r="Z38" s="24">
        <v>0</v>
      </c>
      <c r="AA38" s="24">
        <v>0</v>
      </c>
      <c r="AB38" s="24">
        <v>0</v>
      </c>
      <c r="AC38" s="24">
        <v>0</v>
      </c>
      <c r="AD38" s="24">
        <v>1</v>
      </c>
      <c r="AE38" s="24">
        <v>0</v>
      </c>
      <c r="AF38" s="24">
        <v>0</v>
      </c>
      <c r="AG38" s="24">
        <v>0</v>
      </c>
      <c r="AH38" s="24">
        <v>0</v>
      </c>
      <c r="AI38" s="24">
        <v>0</v>
      </c>
      <c r="AJ38" s="24">
        <v>0</v>
      </c>
      <c r="AK38" s="24">
        <v>0</v>
      </c>
      <c r="NB38" s="24" t="s">
        <v>843</v>
      </c>
      <c r="ND38" s="24">
        <v>3000</v>
      </c>
      <c r="NE38" s="24">
        <v>3000</v>
      </c>
      <c r="NG38" s="24">
        <v>3000</v>
      </c>
      <c r="NH38" s="24">
        <v>0</v>
      </c>
      <c r="NI38" s="24">
        <v>0</v>
      </c>
      <c r="NK38" s="24" t="s">
        <v>877</v>
      </c>
      <c r="NN38" s="24" t="s">
        <v>843</v>
      </c>
      <c r="NO38" s="24" t="s">
        <v>846</v>
      </c>
      <c r="NP38" s="24">
        <v>1</v>
      </c>
      <c r="NQ38" s="24">
        <v>0</v>
      </c>
      <c r="NR38" s="24">
        <v>0</v>
      </c>
      <c r="NS38" s="24">
        <v>0</v>
      </c>
      <c r="NT38" s="24">
        <v>0</v>
      </c>
      <c r="NU38" s="24">
        <v>0</v>
      </c>
      <c r="NV38" s="24">
        <v>0</v>
      </c>
      <c r="NW38" s="24">
        <v>0</v>
      </c>
      <c r="NX38" s="24">
        <v>0</v>
      </c>
      <c r="NY38" s="24">
        <v>0</v>
      </c>
      <c r="NZ38" s="24">
        <v>0</v>
      </c>
      <c r="OA38" s="24">
        <v>0</v>
      </c>
      <c r="OB38" s="24">
        <v>0</v>
      </c>
      <c r="OC38" s="24">
        <v>0</v>
      </c>
      <c r="AAB38" s="24" t="s">
        <v>843</v>
      </c>
      <c r="AAC38" s="24" t="s">
        <v>1037</v>
      </c>
      <c r="AAD38" s="24">
        <v>1</v>
      </c>
      <c r="AAE38" s="24">
        <v>0</v>
      </c>
      <c r="AAF38" s="24">
        <v>1</v>
      </c>
      <c r="AAG38" s="24">
        <v>1</v>
      </c>
      <c r="AAH38" s="24">
        <v>0</v>
      </c>
      <c r="AAI38" s="24">
        <v>0</v>
      </c>
      <c r="AAJ38" s="24">
        <v>1</v>
      </c>
      <c r="AAK38" s="24">
        <v>0</v>
      </c>
      <c r="AAL38" s="24">
        <v>0</v>
      </c>
      <c r="AAN38" s="24" t="s">
        <v>843</v>
      </c>
      <c r="AAO38" s="24" t="s">
        <v>856</v>
      </c>
      <c r="AAP38" s="24">
        <v>0</v>
      </c>
      <c r="AAQ38" s="24">
        <v>0</v>
      </c>
      <c r="AAR38" s="24">
        <v>1</v>
      </c>
      <c r="AAS38" s="24">
        <v>1</v>
      </c>
      <c r="AAT38" s="24">
        <v>0</v>
      </c>
      <c r="AAU38" s="24">
        <v>0</v>
      </c>
      <c r="AAW38" s="24" t="s">
        <v>848</v>
      </c>
      <c r="ABJ38" s="24" t="s">
        <v>848</v>
      </c>
      <c r="ABW38" s="24" t="s">
        <v>1038</v>
      </c>
      <c r="ABX38" s="26">
        <v>168516942</v>
      </c>
      <c r="ABY38" s="24">
        <v>44285.44127314815</v>
      </c>
      <c r="ACA38" s="24" t="s">
        <v>859</v>
      </c>
      <c r="ACB38" s="24" t="s">
        <v>860</v>
      </c>
      <c r="ACE38" s="24">
        <v>49</v>
      </c>
    </row>
    <row r="39" spans="1:759" x14ac:dyDescent="0.3">
      <c r="A39" s="24" t="s">
        <v>1039</v>
      </c>
      <c r="B39" s="26">
        <v>44281.552726481481</v>
      </c>
      <c r="C39" s="26">
        <v>44281.554966539348</v>
      </c>
      <c r="D39" s="26">
        <v>44281</v>
      </c>
      <c r="E39" s="24" t="s">
        <v>869</v>
      </c>
      <c r="F39" s="24" t="s">
        <v>870</v>
      </c>
      <c r="G39" s="26">
        <v>44281</v>
      </c>
      <c r="H39" s="24" t="s">
        <v>871</v>
      </c>
      <c r="I39" s="24" t="s">
        <v>872</v>
      </c>
      <c r="J39" s="24" t="s">
        <v>872</v>
      </c>
      <c r="K39" s="24" t="s">
        <v>872</v>
      </c>
      <c r="L39" s="24" t="s">
        <v>873</v>
      </c>
      <c r="M39" s="24" t="s">
        <v>1040</v>
      </c>
      <c r="N39" s="24" t="s">
        <v>1041</v>
      </c>
      <c r="O39" s="24">
        <v>0</v>
      </c>
      <c r="P39" s="24">
        <v>0</v>
      </c>
      <c r="Q39" s="24">
        <v>0</v>
      </c>
      <c r="R39" s="24">
        <v>0</v>
      </c>
      <c r="S39" s="24">
        <v>0</v>
      </c>
      <c r="T39" s="24">
        <v>0</v>
      </c>
      <c r="U39" s="24">
        <v>0</v>
      </c>
      <c r="V39" s="24">
        <v>0</v>
      </c>
      <c r="W39" s="24">
        <v>0</v>
      </c>
      <c r="X39" s="24">
        <v>0</v>
      </c>
      <c r="Y39" s="24">
        <v>0</v>
      </c>
      <c r="Z39" s="24">
        <v>0</v>
      </c>
      <c r="AA39" s="24">
        <v>0</v>
      </c>
      <c r="AB39" s="24">
        <v>0</v>
      </c>
      <c r="AC39" s="24">
        <v>0</v>
      </c>
      <c r="AD39" s="24">
        <v>0</v>
      </c>
      <c r="AE39" s="24">
        <v>0</v>
      </c>
      <c r="AF39" s="24">
        <v>0</v>
      </c>
      <c r="AG39" s="24">
        <v>0</v>
      </c>
      <c r="AH39" s="24">
        <v>0</v>
      </c>
      <c r="AI39" s="24">
        <v>0</v>
      </c>
      <c r="AJ39" s="24">
        <v>0</v>
      </c>
      <c r="AK39" s="24">
        <v>1</v>
      </c>
      <c r="ZR39" s="24" t="s">
        <v>843</v>
      </c>
      <c r="ZT39" s="24" t="s">
        <v>848</v>
      </c>
      <c r="ZU39" s="24">
        <v>100</v>
      </c>
      <c r="ZV39" s="24">
        <v>100</v>
      </c>
      <c r="AAB39" s="24" t="s">
        <v>843</v>
      </c>
      <c r="AAC39" s="24" t="s">
        <v>976</v>
      </c>
      <c r="AAD39" s="24">
        <v>0</v>
      </c>
      <c r="AAE39" s="24">
        <v>0</v>
      </c>
      <c r="AAF39" s="24">
        <v>1</v>
      </c>
      <c r="AAG39" s="24">
        <v>1</v>
      </c>
      <c r="AAH39" s="24">
        <v>0</v>
      </c>
      <c r="AAI39" s="24">
        <v>0</v>
      </c>
      <c r="AAJ39" s="24">
        <v>0</v>
      </c>
      <c r="AAK39" s="24">
        <v>0</v>
      </c>
      <c r="AAL39" s="24">
        <v>0</v>
      </c>
      <c r="AAN39" s="24" t="s">
        <v>848</v>
      </c>
      <c r="AAW39" s="24" t="s">
        <v>843</v>
      </c>
      <c r="AAX39" s="24" t="s">
        <v>1028</v>
      </c>
      <c r="AAY39" s="24">
        <v>0</v>
      </c>
      <c r="AAZ39" s="24">
        <v>0</v>
      </c>
      <c r="ABA39" s="24">
        <v>0</v>
      </c>
      <c r="ABB39" s="24">
        <v>0</v>
      </c>
      <c r="ABC39" s="24">
        <v>0</v>
      </c>
      <c r="ABD39" s="24">
        <v>0</v>
      </c>
      <c r="ABE39" s="24">
        <v>1</v>
      </c>
      <c r="ABF39" s="24">
        <v>0</v>
      </c>
      <c r="ABG39" s="24">
        <v>0</v>
      </c>
      <c r="ABH39" s="24">
        <v>0</v>
      </c>
      <c r="ABJ39" s="24" t="s">
        <v>885</v>
      </c>
      <c r="ABX39" s="26">
        <v>168819574</v>
      </c>
      <c r="ABY39" s="24">
        <v>44286.44530092593</v>
      </c>
      <c r="ACA39" s="24" t="s">
        <v>859</v>
      </c>
      <c r="ACB39" s="24" t="s">
        <v>860</v>
      </c>
      <c r="ACE39" s="24">
        <v>53</v>
      </c>
    </row>
    <row r="40" spans="1:759" x14ac:dyDescent="0.3">
      <c r="A40" s="24" t="s">
        <v>1042</v>
      </c>
      <c r="B40" s="26">
        <v>44284.640083935192</v>
      </c>
      <c r="C40" s="26">
        <v>44285.29766488426</v>
      </c>
      <c r="D40" s="26">
        <v>44284</v>
      </c>
      <c r="E40" s="24" t="s">
        <v>994</v>
      </c>
      <c r="F40" s="24" t="s">
        <v>995</v>
      </c>
      <c r="G40" s="26">
        <v>44282</v>
      </c>
      <c r="H40" s="24" t="s">
        <v>996</v>
      </c>
      <c r="I40" s="24" t="s">
        <v>997</v>
      </c>
      <c r="J40" s="24" t="s">
        <v>998</v>
      </c>
      <c r="K40" s="24" t="s">
        <v>997</v>
      </c>
      <c r="L40" s="24" t="s">
        <v>840</v>
      </c>
      <c r="M40" s="24" t="s">
        <v>1043</v>
      </c>
      <c r="N40" s="24" t="s">
        <v>961</v>
      </c>
      <c r="O40" s="24">
        <v>0</v>
      </c>
      <c r="P40" s="24">
        <v>0</v>
      </c>
      <c r="Q40" s="24">
        <v>0</v>
      </c>
      <c r="R40" s="24">
        <v>0</v>
      </c>
      <c r="S40" s="24">
        <v>0</v>
      </c>
      <c r="T40" s="24">
        <v>0</v>
      </c>
      <c r="U40" s="24">
        <v>0</v>
      </c>
      <c r="V40" s="24">
        <v>0</v>
      </c>
      <c r="W40" s="24">
        <v>0</v>
      </c>
      <c r="X40" s="24">
        <v>0</v>
      </c>
      <c r="Y40" s="24">
        <v>0</v>
      </c>
      <c r="Z40" s="24">
        <v>0</v>
      </c>
      <c r="AA40" s="24">
        <v>0</v>
      </c>
      <c r="AB40" s="24">
        <v>0</v>
      </c>
      <c r="AC40" s="24">
        <v>0</v>
      </c>
      <c r="AD40" s="24">
        <v>1</v>
      </c>
      <c r="AE40" s="24">
        <v>0</v>
      </c>
      <c r="AF40" s="24">
        <v>0</v>
      </c>
      <c r="AG40" s="24">
        <v>0</v>
      </c>
      <c r="AH40" s="24">
        <v>0</v>
      </c>
      <c r="AI40" s="24">
        <v>0</v>
      </c>
      <c r="AJ40" s="24">
        <v>0</v>
      </c>
      <c r="AK40" s="24">
        <v>0</v>
      </c>
      <c r="NB40" s="24" t="s">
        <v>843</v>
      </c>
      <c r="ND40" s="24">
        <v>2250</v>
      </c>
      <c r="NE40" s="24">
        <v>2250</v>
      </c>
      <c r="NG40" s="24">
        <v>2125</v>
      </c>
      <c r="NH40" s="24">
        <v>5.8823529411764701</v>
      </c>
      <c r="NI40" s="24">
        <v>125</v>
      </c>
      <c r="NK40" s="24" t="s">
        <v>844</v>
      </c>
      <c r="NM40" s="24" t="s">
        <v>1044</v>
      </c>
      <c r="NN40" s="24" t="s">
        <v>843</v>
      </c>
      <c r="NO40" s="24" t="s">
        <v>1045</v>
      </c>
      <c r="NP40" s="24">
        <v>0</v>
      </c>
      <c r="NQ40" s="24">
        <v>0</v>
      </c>
      <c r="NR40" s="24">
        <v>0</v>
      </c>
      <c r="NS40" s="24">
        <v>0</v>
      </c>
      <c r="NT40" s="24">
        <v>0</v>
      </c>
      <c r="NU40" s="24">
        <v>1</v>
      </c>
      <c r="NV40" s="24">
        <v>0</v>
      </c>
      <c r="NW40" s="24">
        <v>0</v>
      </c>
      <c r="NX40" s="24">
        <v>0</v>
      </c>
      <c r="NY40" s="24">
        <v>0</v>
      </c>
      <c r="NZ40" s="24">
        <v>0</v>
      </c>
      <c r="OA40" s="24">
        <v>0</v>
      </c>
      <c r="OB40" s="24">
        <v>1</v>
      </c>
      <c r="OC40" s="24">
        <v>0</v>
      </c>
      <c r="OE40" s="24" t="s">
        <v>1046</v>
      </c>
      <c r="AAB40" s="24" t="s">
        <v>843</v>
      </c>
      <c r="AAC40" s="24" t="s">
        <v>929</v>
      </c>
      <c r="AAD40" s="24">
        <v>0</v>
      </c>
      <c r="AAE40" s="24">
        <v>0</v>
      </c>
      <c r="AAF40" s="24">
        <v>0</v>
      </c>
      <c r="AAG40" s="24">
        <v>1</v>
      </c>
      <c r="AAH40" s="24">
        <v>0</v>
      </c>
      <c r="AAI40" s="24">
        <v>0</v>
      </c>
      <c r="AAJ40" s="24">
        <v>0</v>
      </c>
      <c r="AAK40" s="24">
        <v>0</v>
      </c>
      <c r="AAL40" s="24">
        <v>0</v>
      </c>
      <c r="AAN40" s="24" t="s">
        <v>848</v>
      </c>
      <c r="AAW40" s="24" t="s">
        <v>848</v>
      </c>
      <c r="ABJ40" s="24" t="s">
        <v>848</v>
      </c>
      <c r="ABW40" s="24" t="s">
        <v>1047</v>
      </c>
      <c r="ABX40" s="26">
        <v>168641224</v>
      </c>
      <c r="ABY40" s="24">
        <v>44285.721215277779</v>
      </c>
      <c r="ACA40" s="24" t="s">
        <v>859</v>
      </c>
      <c r="ACB40" s="24" t="s">
        <v>860</v>
      </c>
      <c r="ACE40" s="24">
        <v>54</v>
      </c>
    </row>
    <row r="41" spans="1:759" x14ac:dyDescent="0.3">
      <c r="A41" s="24" t="s">
        <v>1048</v>
      </c>
      <c r="B41" s="26">
        <v>44281.45526372685</v>
      </c>
      <c r="C41" s="26">
        <v>44281.46010019676</v>
      </c>
      <c r="D41" s="26">
        <v>44281</v>
      </c>
      <c r="E41" s="24" t="s">
        <v>869</v>
      </c>
      <c r="F41" s="24" t="s">
        <v>870</v>
      </c>
      <c r="G41" s="26">
        <v>44281</v>
      </c>
      <c r="H41" s="24" t="s">
        <v>871</v>
      </c>
      <c r="I41" s="24" t="s">
        <v>872</v>
      </c>
      <c r="J41" s="24" t="s">
        <v>872</v>
      </c>
      <c r="K41" s="24" t="s">
        <v>872</v>
      </c>
      <c r="L41" s="24" t="s">
        <v>873</v>
      </c>
      <c r="M41" s="24" t="s">
        <v>1049</v>
      </c>
      <c r="N41" s="24" t="s">
        <v>1050</v>
      </c>
      <c r="O41" s="24">
        <v>1</v>
      </c>
      <c r="P41" s="24">
        <v>0</v>
      </c>
      <c r="Q41" s="24">
        <v>1</v>
      </c>
      <c r="R41" s="24">
        <v>1</v>
      </c>
      <c r="S41" s="24">
        <v>0</v>
      </c>
      <c r="T41" s="24">
        <v>0</v>
      </c>
      <c r="U41" s="24">
        <v>0</v>
      </c>
      <c r="V41" s="24">
        <v>0</v>
      </c>
      <c r="W41" s="24">
        <v>0</v>
      </c>
      <c r="X41" s="24">
        <v>0</v>
      </c>
      <c r="Y41" s="24">
        <v>1</v>
      </c>
      <c r="Z41" s="24">
        <v>0</v>
      </c>
      <c r="AA41" s="24">
        <v>0</v>
      </c>
      <c r="AB41" s="24">
        <v>1</v>
      </c>
      <c r="AC41" s="24">
        <v>0</v>
      </c>
      <c r="AD41" s="24">
        <v>0</v>
      </c>
      <c r="AE41" s="24">
        <v>1</v>
      </c>
      <c r="AF41" s="24">
        <v>0</v>
      </c>
      <c r="AG41" s="24">
        <v>0</v>
      </c>
      <c r="AH41" s="24">
        <v>0</v>
      </c>
      <c r="AI41" s="24">
        <v>0</v>
      </c>
      <c r="AJ41" s="24">
        <v>0</v>
      </c>
      <c r="AK41" s="24">
        <v>0</v>
      </c>
      <c r="AL41" s="24" t="s">
        <v>843</v>
      </c>
      <c r="AN41" s="24">
        <v>1000</v>
      </c>
      <c r="AO41" s="24">
        <v>1000</v>
      </c>
      <c r="AQ41" s="24">
        <v>1000</v>
      </c>
      <c r="AR41" s="24">
        <v>0</v>
      </c>
      <c r="AS41" s="24">
        <v>0</v>
      </c>
      <c r="AU41" s="24" t="s">
        <v>844</v>
      </c>
      <c r="AW41" s="24" t="s">
        <v>845</v>
      </c>
      <c r="AX41" s="24" t="s">
        <v>848</v>
      </c>
      <c r="CT41" s="24" t="s">
        <v>843</v>
      </c>
      <c r="CV41" s="24">
        <v>3500</v>
      </c>
      <c r="CW41" s="24">
        <v>3500</v>
      </c>
      <c r="CY41" s="24">
        <v>3500</v>
      </c>
      <c r="CZ41" s="24">
        <v>0</v>
      </c>
      <c r="DA41" s="24">
        <v>0</v>
      </c>
      <c r="DC41" s="24" t="s">
        <v>844</v>
      </c>
      <c r="DE41" s="24" t="s">
        <v>845</v>
      </c>
      <c r="DF41" s="24" t="s">
        <v>848</v>
      </c>
      <c r="DX41" s="24" t="s">
        <v>843</v>
      </c>
      <c r="DZ41" s="24">
        <v>6000</v>
      </c>
      <c r="EA41" s="24">
        <v>6000</v>
      </c>
      <c r="EC41" s="24">
        <v>6000</v>
      </c>
      <c r="ED41" s="24">
        <v>0</v>
      </c>
      <c r="EE41" s="24">
        <v>0</v>
      </c>
      <c r="EG41" s="24" t="s">
        <v>844</v>
      </c>
      <c r="EI41" s="24" t="s">
        <v>1051</v>
      </c>
      <c r="EJ41" s="24" t="s">
        <v>848</v>
      </c>
      <c r="LX41" s="24" t="s">
        <v>852</v>
      </c>
      <c r="LZ41" s="24">
        <v>250</v>
      </c>
      <c r="MA41" s="24">
        <v>250</v>
      </c>
      <c r="MC41" s="24">
        <v>200</v>
      </c>
      <c r="MD41" s="24">
        <v>25</v>
      </c>
      <c r="ME41" s="24">
        <v>50</v>
      </c>
      <c r="MF41" s="24" t="s">
        <v>1052</v>
      </c>
      <c r="MG41" s="24" t="s">
        <v>844</v>
      </c>
      <c r="MI41" s="24" t="s">
        <v>845</v>
      </c>
      <c r="MJ41" s="24" t="s">
        <v>843</v>
      </c>
      <c r="MK41" s="24" t="s">
        <v>880</v>
      </c>
      <c r="ML41" s="24">
        <v>0</v>
      </c>
      <c r="MM41" s="24">
        <v>0</v>
      </c>
      <c r="MN41" s="24">
        <v>0</v>
      </c>
      <c r="MO41" s="24">
        <v>0</v>
      </c>
      <c r="MP41" s="24">
        <v>0</v>
      </c>
      <c r="MQ41" s="24">
        <v>1</v>
      </c>
      <c r="MR41" s="24">
        <v>0</v>
      </c>
      <c r="MS41" s="24">
        <v>0</v>
      </c>
      <c r="MT41" s="24">
        <v>0</v>
      </c>
      <c r="MU41" s="24">
        <v>0</v>
      </c>
      <c r="MV41" s="24">
        <v>1</v>
      </c>
      <c r="MW41" s="24">
        <v>0</v>
      </c>
      <c r="MX41" s="24">
        <v>0</v>
      </c>
      <c r="MY41" s="24">
        <v>0</v>
      </c>
      <c r="QN41" s="24" t="s">
        <v>843</v>
      </c>
      <c r="QP41" s="24">
        <v>1300</v>
      </c>
      <c r="QQ41" s="24">
        <v>1300</v>
      </c>
      <c r="QS41" s="24">
        <v>1300</v>
      </c>
      <c r="QT41" s="24">
        <v>0</v>
      </c>
      <c r="QU41" s="24">
        <v>0</v>
      </c>
      <c r="QW41" s="24" t="s">
        <v>895</v>
      </c>
      <c r="QX41" s="24" t="s">
        <v>950</v>
      </c>
      <c r="QZ41" s="24" t="s">
        <v>843</v>
      </c>
      <c r="RA41" s="24" t="s">
        <v>1018</v>
      </c>
      <c r="RB41" s="24">
        <v>0</v>
      </c>
      <c r="RC41" s="24">
        <v>0</v>
      </c>
      <c r="RD41" s="24">
        <v>0</v>
      </c>
      <c r="RE41" s="24">
        <v>0</v>
      </c>
      <c r="RF41" s="24">
        <v>0</v>
      </c>
      <c r="RG41" s="24">
        <v>0</v>
      </c>
      <c r="RH41" s="24">
        <v>0</v>
      </c>
      <c r="RI41" s="24">
        <v>0</v>
      </c>
      <c r="RJ41" s="24">
        <v>1</v>
      </c>
      <c r="RK41" s="24">
        <v>0</v>
      </c>
      <c r="RL41" s="24">
        <v>1</v>
      </c>
      <c r="RM41" s="24">
        <v>0</v>
      </c>
      <c r="RN41" s="24">
        <v>0</v>
      </c>
      <c r="RO41" s="24">
        <v>0</v>
      </c>
      <c r="RR41" s="24" t="s">
        <v>852</v>
      </c>
      <c r="RT41" s="24">
        <v>250</v>
      </c>
      <c r="RU41" s="24">
        <v>250</v>
      </c>
      <c r="RW41" s="24">
        <v>250</v>
      </c>
      <c r="RX41" s="24">
        <v>0</v>
      </c>
      <c r="RY41" s="24">
        <v>0</v>
      </c>
      <c r="SA41" s="24" t="s">
        <v>895</v>
      </c>
      <c r="SB41" s="24" t="s">
        <v>987</v>
      </c>
      <c r="SD41" s="24" t="s">
        <v>843</v>
      </c>
      <c r="SE41" s="24" t="s">
        <v>970</v>
      </c>
      <c r="SF41" s="24">
        <v>0</v>
      </c>
      <c r="SG41" s="24">
        <v>0</v>
      </c>
      <c r="SH41" s="24">
        <v>0</v>
      </c>
      <c r="SI41" s="24">
        <v>0</v>
      </c>
      <c r="SJ41" s="24">
        <v>0</v>
      </c>
      <c r="SK41" s="24">
        <v>1</v>
      </c>
      <c r="SL41" s="24">
        <v>0</v>
      </c>
      <c r="SM41" s="24">
        <v>0</v>
      </c>
      <c r="SN41" s="24">
        <v>0</v>
      </c>
      <c r="SO41" s="24">
        <v>0</v>
      </c>
      <c r="SP41" s="24">
        <v>0</v>
      </c>
      <c r="SQ41" s="24">
        <v>0</v>
      </c>
      <c r="SR41" s="24">
        <v>0</v>
      </c>
      <c r="SS41" s="24">
        <v>0</v>
      </c>
      <c r="AAB41" s="24" t="s">
        <v>843</v>
      </c>
      <c r="AAC41" s="24" t="s">
        <v>919</v>
      </c>
      <c r="AAD41" s="24">
        <v>0</v>
      </c>
      <c r="AAE41" s="24">
        <v>0</v>
      </c>
      <c r="AAF41" s="24">
        <v>0</v>
      </c>
      <c r="AAG41" s="24">
        <v>1</v>
      </c>
      <c r="AAH41" s="24">
        <v>0</v>
      </c>
      <c r="AAI41" s="24">
        <v>1</v>
      </c>
      <c r="AAJ41" s="24">
        <v>0</v>
      </c>
      <c r="AAK41" s="24">
        <v>0</v>
      </c>
      <c r="AAL41" s="24">
        <v>0</v>
      </c>
      <c r="AAN41" s="24" t="s">
        <v>843</v>
      </c>
      <c r="AAO41" s="24" t="s">
        <v>920</v>
      </c>
      <c r="AAP41" s="24">
        <v>0</v>
      </c>
      <c r="AAQ41" s="24">
        <v>0</v>
      </c>
      <c r="AAR41" s="24">
        <v>1</v>
      </c>
      <c r="AAS41" s="24">
        <v>0</v>
      </c>
      <c r="AAT41" s="24">
        <v>0</v>
      </c>
      <c r="AAU41" s="24">
        <v>0</v>
      </c>
      <c r="AAW41" s="24" t="s">
        <v>843</v>
      </c>
      <c r="AAX41" s="24" t="s">
        <v>884</v>
      </c>
      <c r="AAY41" s="24">
        <v>0</v>
      </c>
      <c r="AAZ41" s="24">
        <v>0</v>
      </c>
      <c r="ABA41" s="24">
        <v>1</v>
      </c>
      <c r="ABB41" s="24">
        <v>0</v>
      </c>
      <c r="ABC41" s="24">
        <v>0</v>
      </c>
      <c r="ABD41" s="24">
        <v>0</v>
      </c>
      <c r="ABE41" s="24">
        <v>0</v>
      </c>
      <c r="ABF41" s="24">
        <v>0</v>
      </c>
      <c r="ABG41" s="24">
        <v>0</v>
      </c>
      <c r="ABH41" s="24">
        <v>0</v>
      </c>
      <c r="ABJ41" s="24" t="s">
        <v>885</v>
      </c>
      <c r="ABX41" s="26">
        <v>168807670</v>
      </c>
      <c r="ABY41" s="24">
        <v>44286.423055555562</v>
      </c>
      <c r="ACA41" s="24" t="s">
        <v>859</v>
      </c>
      <c r="ACB41" s="24" t="s">
        <v>860</v>
      </c>
      <c r="ACE41" s="24">
        <v>56</v>
      </c>
    </row>
    <row r="42" spans="1:759" x14ac:dyDescent="0.3">
      <c r="A42" s="24" t="s">
        <v>1053</v>
      </c>
      <c r="B42" s="26">
        <v>44284.644827731478</v>
      </c>
      <c r="C42" s="26">
        <v>44285.722968622693</v>
      </c>
      <c r="D42" s="26">
        <v>44284</v>
      </c>
      <c r="E42" s="24" t="s">
        <v>994</v>
      </c>
      <c r="F42" s="24" t="s">
        <v>995</v>
      </c>
      <c r="G42" s="26">
        <v>44282</v>
      </c>
      <c r="H42" s="24" t="s">
        <v>996</v>
      </c>
      <c r="I42" s="24" t="s">
        <v>997</v>
      </c>
      <c r="J42" s="24" t="s">
        <v>998</v>
      </c>
      <c r="K42" s="24" t="s">
        <v>997</v>
      </c>
      <c r="L42" s="24" t="s">
        <v>840</v>
      </c>
      <c r="M42" s="24" t="s">
        <v>1054</v>
      </c>
      <c r="N42" s="24" t="s">
        <v>961</v>
      </c>
      <c r="O42" s="24">
        <v>0</v>
      </c>
      <c r="P42" s="24">
        <v>0</v>
      </c>
      <c r="Q42" s="24">
        <v>0</v>
      </c>
      <c r="R42" s="24">
        <v>0</v>
      </c>
      <c r="S42" s="24">
        <v>0</v>
      </c>
      <c r="T42" s="24">
        <v>0</v>
      </c>
      <c r="U42" s="24">
        <v>0</v>
      </c>
      <c r="V42" s="24">
        <v>0</v>
      </c>
      <c r="W42" s="24">
        <v>0</v>
      </c>
      <c r="X42" s="24">
        <v>0</v>
      </c>
      <c r="Y42" s="24">
        <v>0</v>
      </c>
      <c r="Z42" s="24">
        <v>0</v>
      </c>
      <c r="AA42" s="24">
        <v>0</v>
      </c>
      <c r="AB42" s="24">
        <v>0</v>
      </c>
      <c r="AC42" s="24">
        <v>0</v>
      </c>
      <c r="AD42" s="24">
        <v>1</v>
      </c>
      <c r="AE42" s="24">
        <v>0</v>
      </c>
      <c r="AF42" s="24">
        <v>0</v>
      </c>
      <c r="AG42" s="24">
        <v>0</v>
      </c>
      <c r="AH42" s="24">
        <v>0</v>
      </c>
      <c r="AI42" s="24">
        <v>0</v>
      </c>
      <c r="AJ42" s="24">
        <v>0</v>
      </c>
      <c r="AK42" s="24">
        <v>0</v>
      </c>
      <c r="NB42" s="24" t="s">
        <v>843</v>
      </c>
      <c r="ND42" s="24">
        <v>2500</v>
      </c>
      <c r="NE42" s="24">
        <v>2500</v>
      </c>
      <c r="NG42" s="24">
        <v>2125</v>
      </c>
      <c r="NH42" s="24">
        <v>17.647058823529409</v>
      </c>
      <c r="NI42" s="24">
        <v>375</v>
      </c>
      <c r="NJ42" s="24" t="s">
        <v>1055</v>
      </c>
      <c r="NK42" s="24" t="s">
        <v>844</v>
      </c>
      <c r="NM42" s="24" t="s">
        <v>1044</v>
      </c>
      <c r="NN42" s="24" t="s">
        <v>843</v>
      </c>
      <c r="NO42" s="24" t="s">
        <v>1056</v>
      </c>
      <c r="NP42" s="24">
        <v>1</v>
      </c>
      <c r="NQ42" s="24">
        <v>0</v>
      </c>
      <c r="NR42" s="24">
        <v>0</v>
      </c>
      <c r="NS42" s="24">
        <v>0</v>
      </c>
      <c r="NT42" s="24">
        <v>0</v>
      </c>
      <c r="NU42" s="24">
        <v>0</v>
      </c>
      <c r="NV42" s="24">
        <v>0</v>
      </c>
      <c r="NW42" s="24">
        <v>1</v>
      </c>
      <c r="NX42" s="24">
        <v>0</v>
      </c>
      <c r="NY42" s="24">
        <v>0</v>
      </c>
      <c r="NZ42" s="24">
        <v>0</v>
      </c>
      <c r="OA42" s="24">
        <v>0</v>
      </c>
      <c r="OB42" s="24">
        <v>0</v>
      </c>
      <c r="OC42" s="24">
        <v>0</v>
      </c>
      <c r="AAB42" s="24" t="s">
        <v>848</v>
      </c>
      <c r="AAN42" s="24" t="s">
        <v>848</v>
      </c>
      <c r="AAW42" s="24" t="s">
        <v>848</v>
      </c>
      <c r="ABJ42" s="24" t="s">
        <v>848</v>
      </c>
      <c r="ABW42" s="24" t="s">
        <v>1057</v>
      </c>
      <c r="ABX42" s="26">
        <v>168642380</v>
      </c>
      <c r="ABY42" s="24">
        <v>44285.724131944437</v>
      </c>
      <c r="ACA42" s="24" t="s">
        <v>859</v>
      </c>
      <c r="ACB42" s="24" t="s">
        <v>860</v>
      </c>
      <c r="ACE42" s="24">
        <v>60</v>
      </c>
    </row>
    <row r="43" spans="1:759" x14ac:dyDescent="0.3">
      <c r="A43" s="24" t="s">
        <v>1058</v>
      </c>
      <c r="B43" s="26">
        <v>44285.37572358796</v>
      </c>
      <c r="C43" s="26">
        <v>44285.389234756942</v>
      </c>
      <c r="D43" s="26">
        <v>44285</v>
      </c>
      <c r="E43" s="24" t="s">
        <v>1059</v>
      </c>
      <c r="F43" s="24" t="s">
        <v>837</v>
      </c>
      <c r="G43" s="26">
        <v>44285</v>
      </c>
      <c r="H43" s="24" t="s">
        <v>838</v>
      </c>
      <c r="I43" s="24" t="s">
        <v>839</v>
      </c>
      <c r="J43" s="24" t="s">
        <v>839</v>
      </c>
      <c r="K43" s="24" t="s">
        <v>839</v>
      </c>
      <c r="L43" s="24" t="s">
        <v>873</v>
      </c>
      <c r="M43" s="24" t="s">
        <v>1060</v>
      </c>
      <c r="N43" s="24" t="s">
        <v>1061</v>
      </c>
      <c r="O43" s="24">
        <v>1</v>
      </c>
      <c r="P43" s="24">
        <v>1</v>
      </c>
      <c r="Q43" s="24">
        <v>1</v>
      </c>
      <c r="R43" s="24">
        <v>1</v>
      </c>
      <c r="S43" s="24">
        <v>1</v>
      </c>
      <c r="T43" s="24">
        <v>1</v>
      </c>
      <c r="U43" s="24">
        <v>1</v>
      </c>
      <c r="V43" s="24">
        <v>1</v>
      </c>
      <c r="W43" s="24">
        <v>1</v>
      </c>
      <c r="X43" s="24">
        <v>1</v>
      </c>
      <c r="Y43" s="24">
        <v>1</v>
      </c>
      <c r="Z43" s="24">
        <v>1</v>
      </c>
      <c r="AA43" s="24">
        <v>1</v>
      </c>
      <c r="AB43" s="24">
        <v>1</v>
      </c>
      <c r="AC43" s="24">
        <v>1</v>
      </c>
      <c r="AD43" s="24">
        <v>1</v>
      </c>
      <c r="AE43" s="24">
        <v>1</v>
      </c>
      <c r="AF43" s="24">
        <v>1</v>
      </c>
      <c r="AG43" s="24">
        <v>1</v>
      </c>
      <c r="AH43" s="24">
        <v>1</v>
      </c>
      <c r="AI43" s="24">
        <v>1</v>
      </c>
      <c r="AJ43" s="24">
        <v>1</v>
      </c>
      <c r="AK43" s="24">
        <v>1</v>
      </c>
      <c r="AL43" s="24" t="s">
        <v>843</v>
      </c>
      <c r="AN43" s="24">
        <v>1500</v>
      </c>
      <c r="AO43" s="24">
        <v>1500</v>
      </c>
      <c r="AQ43" s="24">
        <v>1500</v>
      </c>
      <c r="AR43" s="24">
        <v>0</v>
      </c>
      <c r="AS43" s="24">
        <v>0</v>
      </c>
      <c r="AU43" s="24" t="s">
        <v>844</v>
      </c>
      <c r="AW43" s="24" t="s">
        <v>845</v>
      </c>
      <c r="AX43" s="24" t="s">
        <v>843</v>
      </c>
      <c r="AY43" s="24" t="s">
        <v>1062</v>
      </c>
      <c r="AZ43" s="24">
        <v>1</v>
      </c>
      <c r="BA43" s="24">
        <v>1</v>
      </c>
      <c r="BB43" s="24">
        <v>0</v>
      </c>
      <c r="BC43" s="24">
        <v>0</v>
      </c>
      <c r="BD43" s="24">
        <v>0</v>
      </c>
      <c r="BE43" s="24">
        <v>0</v>
      </c>
      <c r="BF43" s="24">
        <v>0</v>
      </c>
      <c r="BG43" s="24">
        <v>0</v>
      </c>
      <c r="BH43" s="24">
        <v>0</v>
      </c>
      <c r="BI43" s="24">
        <v>0</v>
      </c>
      <c r="BJ43" s="24">
        <v>0</v>
      </c>
      <c r="BK43" s="24">
        <v>0</v>
      </c>
      <c r="BL43" s="24">
        <v>0</v>
      </c>
      <c r="BM43" s="24">
        <v>0</v>
      </c>
      <c r="BP43" s="24" t="s">
        <v>843</v>
      </c>
      <c r="BR43" s="24">
        <v>2000</v>
      </c>
      <c r="BS43" s="24">
        <v>2000</v>
      </c>
      <c r="BU43" s="24">
        <v>2000</v>
      </c>
      <c r="BV43" s="24">
        <v>0</v>
      </c>
      <c r="BW43" s="24">
        <v>0</v>
      </c>
      <c r="BY43" s="24" t="s">
        <v>844</v>
      </c>
      <c r="CA43" s="24" t="s">
        <v>845</v>
      </c>
      <c r="CB43" s="24" t="s">
        <v>843</v>
      </c>
      <c r="CC43" s="24" t="s">
        <v>1062</v>
      </c>
      <c r="CD43" s="24">
        <v>1</v>
      </c>
      <c r="CE43" s="24">
        <v>1</v>
      </c>
      <c r="CF43" s="24">
        <v>0</v>
      </c>
      <c r="CG43" s="24">
        <v>0</v>
      </c>
      <c r="CH43" s="24">
        <v>0</v>
      </c>
      <c r="CI43" s="24">
        <v>0</v>
      </c>
      <c r="CJ43" s="24">
        <v>0</v>
      </c>
      <c r="CK43" s="24">
        <v>0</v>
      </c>
      <c r="CL43" s="24">
        <v>0</v>
      </c>
      <c r="CM43" s="24">
        <v>0</v>
      </c>
      <c r="CN43" s="24">
        <v>0</v>
      </c>
      <c r="CO43" s="24">
        <v>0</v>
      </c>
      <c r="CP43" s="24">
        <v>0</v>
      </c>
      <c r="CQ43" s="24">
        <v>0</v>
      </c>
      <c r="CT43" s="24" t="s">
        <v>843</v>
      </c>
      <c r="CV43" s="24">
        <v>3000</v>
      </c>
      <c r="CW43" s="24">
        <v>3000</v>
      </c>
      <c r="CY43" s="24">
        <v>3000</v>
      </c>
      <c r="CZ43" s="24">
        <v>0</v>
      </c>
      <c r="DA43" s="24">
        <v>0</v>
      </c>
      <c r="DC43" s="24" t="s">
        <v>844</v>
      </c>
      <c r="DE43" s="24" t="s">
        <v>845</v>
      </c>
      <c r="DF43" s="24" t="s">
        <v>843</v>
      </c>
      <c r="DG43" s="24" t="s">
        <v>851</v>
      </c>
      <c r="DH43" s="24">
        <v>1</v>
      </c>
      <c r="DI43" s="24">
        <v>1</v>
      </c>
      <c r="DJ43" s="24">
        <v>0</v>
      </c>
      <c r="DK43" s="24">
        <v>0</v>
      </c>
      <c r="DL43" s="24">
        <v>0</v>
      </c>
      <c r="DM43" s="24">
        <v>0</v>
      </c>
      <c r="DN43" s="24">
        <v>0</v>
      </c>
      <c r="DO43" s="24">
        <v>0</v>
      </c>
      <c r="DP43" s="24">
        <v>0</v>
      </c>
      <c r="DQ43" s="24">
        <v>0</v>
      </c>
      <c r="DR43" s="24">
        <v>0</v>
      </c>
      <c r="DS43" s="24">
        <v>0</v>
      </c>
      <c r="DT43" s="24">
        <v>0</v>
      </c>
      <c r="DU43" s="24">
        <v>0</v>
      </c>
      <c r="DX43" s="24" t="s">
        <v>843</v>
      </c>
      <c r="EC43" s="24">
        <v>6500</v>
      </c>
      <c r="ED43" s="24">
        <v>-53.846153846153847</v>
      </c>
      <c r="EE43" s="24">
        <v>-3500</v>
      </c>
      <c r="EF43" s="24" t="s">
        <v>1063</v>
      </c>
      <c r="EG43" s="24" t="s">
        <v>844</v>
      </c>
      <c r="EI43" s="24" t="s">
        <v>845</v>
      </c>
      <c r="EJ43" s="24" t="s">
        <v>843</v>
      </c>
      <c r="EK43" s="24" t="s">
        <v>851</v>
      </c>
      <c r="EL43" s="24">
        <v>1</v>
      </c>
      <c r="EM43" s="24">
        <v>1</v>
      </c>
      <c r="EN43" s="24">
        <v>0</v>
      </c>
      <c r="EO43" s="24">
        <v>0</v>
      </c>
      <c r="EP43" s="24">
        <v>0</v>
      </c>
      <c r="EQ43" s="24">
        <v>0</v>
      </c>
      <c r="ER43" s="24">
        <v>0</v>
      </c>
      <c r="ES43" s="24">
        <v>0</v>
      </c>
      <c r="ET43" s="24">
        <v>0</v>
      </c>
      <c r="EU43" s="24">
        <v>0</v>
      </c>
      <c r="EV43" s="24">
        <v>0</v>
      </c>
      <c r="EW43" s="24">
        <v>0</v>
      </c>
      <c r="EX43" s="24">
        <v>0</v>
      </c>
      <c r="EY43" s="24">
        <v>0</v>
      </c>
      <c r="FB43" s="24" t="s">
        <v>843</v>
      </c>
      <c r="FD43" s="24">
        <v>3000</v>
      </c>
      <c r="FE43" s="24">
        <v>3000</v>
      </c>
      <c r="FG43" s="24">
        <v>2500</v>
      </c>
      <c r="FH43" s="24">
        <v>20</v>
      </c>
      <c r="FI43" s="24">
        <v>500</v>
      </c>
      <c r="FJ43" s="24" t="s">
        <v>1063</v>
      </c>
      <c r="FK43" s="24" t="s">
        <v>844</v>
      </c>
      <c r="FM43" s="24" t="s">
        <v>845</v>
      </c>
      <c r="FN43" s="24" t="s">
        <v>843</v>
      </c>
      <c r="FO43" s="24" t="s">
        <v>851</v>
      </c>
      <c r="FP43" s="24">
        <v>1</v>
      </c>
      <c r="FQ43" s="24">
        <v>1</v>
      </c>
      <c r="FR43" s="24">
        <v>0</v>
      </c>
      <c r="FS43" s="24">
        <v>0</v>
      </c>
      <c r="FT43" s="24">
        <v>0</v>
      </c>
      <c r="FU43" s="24">
        <v>0</v>
      </c>
      <c r="FV43" s="24">
        <v>0</v>
      </c>
      <c r="FW43" s="24">
        <v>0</v>
      </c>
      <c r="FX43" s="24">
        <v>0</v>
      </c>
      <c r="FY43" s="24">
        <v>0</v>
      </c>
      <c r="FZ43" s="24">
        <v>0</v>
      </c>
      <c r="GA43" s="24">
        <v>0</v>
      </c>
      <c r="GB43" s="24">
        <v>0</v>
      </c>
      <c r="GC43" s="24">
        <v>0</v>
      </c>
      <c r="GF43" s="24" t="s">
        <v>843</v>
      </c>
      <c r="GH43" s="24">
        <v>15000</v>
      </c>
      <c r="GI43" s="24">
        <v>15000</v>
      </c>
      <c r="GJ43" s="24">
        <v>0</v>
      </c>
      <c r="GK43" s="24">
        <v>0</v>
      </c>
      <c r="GM43" s="24" t="s">
        <v>844</v>
      </c>
      <c r="GO43" s="24" t="s">
        <v>845</v>
      </c>
      <c r="GP43" s="24" t="s">
        <v>843</v>
      </c>
      <c r="GQ43" s="24" t="s">
        <v>851</v>
      </c>
      <c r="GR43" s="24">
        <v>1</v>
      </c>
      <c r="GS43" s="24">
        <v>1</v>
      </c>
      <c r="GT43" s="24">
        <v>0</v>
      </c>
      <c r="GU43" s="24">
        <v>0</v>
      </c>
      <c r="GV43" s="24">
        <v>0</v>
      </c>
      <c r="GW43" s="24">
        <v>0</v>
      </c>
      <c r="GX43" s="24">
        <v>0</v>
      </c>
      <c r="GY43" s="24">
        <v>0</v>
      </c>
      <c r="GZ43" s="24">
        <v>0</v>
      </c>
      <c r="HA43" s="24">
        <v>0</v>
      </c>
      <c r="HB43" s="24">
        <v>0</v>
      </c>
      <c r="HC43" s="24">
        <v>0</v>
      </c>
      <c r="HD43" s="24">
        <v>0</v>
      </c>
      <c r="HE43" s="24">
        <v>0</v>
      </c>
      <c r="HH43" s="24" t="s">
        <v>843</v>
      </c>
      <c r="HJ43" s="24">
        <v>3000</v>
      </c>
      <c r="HK43" s="24">
        <v>3000</v>
      </c>
      <c r="HM43" s="24">
        <v>3000</v>
      </c>
      <c r="HN43" s="24">
        <v>0</v>
      </c>
      <c r="HO43" s="24">
        <v>0</v>
      </c>
      <c r="HQ43" s="24" t="s">
        <v>844</v>
      </c>
      <c r="HS43" s="24" t="s">
        <v>845</v>
      </c>
      <c r="HT43" s="24" t="s">
        <v>843</v>
      </c>
      <c r="HU43" s="24" t="s">
        <v>851</v>
      </c>
      <c r="HV43" s="24">
        <v>1</v>
      </c>
      <c r="HW43" s="24">
        <v>1</v>
      </c>
      <c r="HX43" s="24">
        <v>0</v>
      </c>
      <c r="HY43" s="24">
        <v>0</v>
      </c>
      <c r="HZ43" s="24">
        <v>0</v>
      </c>
      <c r="IA43" s="24">
        <v>0</v>
      </c>
      <c r="IB43" s="24">
        <v>0</v>
      </c>
      <c r="IC43" s="24">
        <v>0</v>
      </c>
      <c r="ID43" s="24">
        <v>0</v>
      </c>
      <c r="IE43" s="24">
        <v>0</v>
      </c>
      <c r="IF43" s="24">
        <v>0</v>
      </c>
      <c r="IG43" s="24">
        <v>0</v>
      </c>
      <c r="IH43" s="24">
        <v>0</v>
      </c>
      <c r="II43" s="24">
        <v>0</v>
      </c>
      <c r="IL43" s="24" t="s">
        <v>843</v>
      </c>
      <c r="IN43" s="24">
        <v>7000</v>
      </c>
      <c r="IO43" s="24">
        <v>7000</v>
      </c>
      <c r="IQ43" s="24">
        <v>7000</v>
      </c>
      <c r="IR43" s="24">
        <v>0</v>
      </c>
      <c r="IS43" s="24">
        <v>0</v>
      </c>
      <c r="IU43" s="24" t="s">
        <v>844</v>
      </c>
      <c r="IW43" s="24" t="s">
        <v>845</v>
      </c>
      <c r="IX43" s="24" t="s">
        <v>843</v>
      </c>
      <c r="IY43" s="24" t="s">
        <v>851</v>
      </c>
      <c r="IZ43" s="24">
        <v>1</v>
      </c>
      <c r="JA43" s="24">
        <v>1</v>
      </c>
      <c r="JB43" s="24">
        <v>0</v>
      </c>
      <c r="JC43" s="24">
        <v>0</v>
      </c>
      <c r="JD43" s="24">
        <v>0</v>
      </c>
      <c r="JE43" s="24">
        <v>0</v>
      </c>
      <c r="JF43" s="24">
        <v>0</v>
      </c>
      <c r="JG43" s="24">
        <v>0</v>
      </c>
      <c r="JH43" s="24">
        <v>0</v>
      </c>
      <c r="JI43" s="24">
        <v>0</v>
      </c>
      <c r="JJ43" s="24">
        <v>0</v>
      </c>
      <c r="JK43" s="24">
        <v>0</v>
      </c>
      <c r="JL43" s="24">
        <v>0</v>
      </c>
      <c r="JM43" s="24">
        <v>0</v>
      </c>
      <c r="JP43" s="24" t="s">
        <v>852</v>
      </c>
      <c r="JR43" s="24">
        <v>100</v>
      </c>
      <c r="JS43" s="24">
        <v>100</v>
      </c>
      <c r="JU43" s="24">
        <v>150</v>
      </c>
      <c r="JV43" s="24">
        <v>-33.333333333333329</v>
      </c>
      <c r="JW43" s="24">
        <v>-50</v>
      </c>
      <c r="JX43" s="24" t="s">
        <v>1063</v>
      </c>
      <c r="JY43" s="24" t="s">
        <v>953</v>
      </c>
      <c r="KB43" s="24" t="s">
        <v>848</v>
      </c>
      <c r="KT43" s="24" t="s">
        <v>852</v>
      </c>
      <c r="KV43" s="24">
        <v>250</v>
      </c>
      <c r="KW43" s="24">
        <v>250</v>
      </c>
      <c r="KY43" s="24">
        <v>100</v>
      </c>
      <c r="KZ43" s="24">
        <v>150</v>
      </c>
      <c r="LA43" s="24">
        <v>150</v>
      </c>
      <c r="LB43" s="24" t="s">
        <v>1063</v>
      </c>
      <c r="LC43" s="24" t="s">
        <v>953</v>
      </c>
      <c r="LF43" s="24" t="s">
        <v>848</v>
      </c>
      <c r="LX43" s="24" t="s">
        <v>852</v>
      </c>
      <c r="LZ43" s="24">
        <v>300</v>
      </c>
      <c r="MA43" s="24">
        <v>300</v>
      </c>
      <c r="MC43" s="24">
        <v>300</v>
      </c>
      <c r="MD43" s="24">
        <v>0</v>
      </c>
      <c r="ME43" s="24">
        <v>0</v>
      </c>
      <c r="MG43" s="24" t="s">
        <v>844</v>
      </c>
      <c r="MI43" s="24" t="s">
        <v>845</v>
      </c>
      <c r="MJ43" s="24" t="s">
        <v>843</v>
      </c>
      <c r="MK43" s="24" t="s">
        <v>851</v>
      </c>
      <c r="ML43" s="24">
        <v>1</v>
      </c>
      <c r="MM43" s="24">
        <v>1</v>
      </c>
      <c r="MN43" s="24">
        <v>0</v>
      </c>
      <c r="MO43" s="24">
        <v>0</v>
      </c>
      <c r="MP43" s="24">
        <v>0</v>
      </c>
      <c r="MQ43" s="24">
        <v>0</v>
      </c>
      <c r="MR43" s="24">
        <v>0</v>
      </c>
      <c r="MS43" s="24">
        <v>0</v>
      </c>
      <c r="MT43" s="24">
        <v>0</v>
      </c>
      <c r="MU43" s="24">
        <v>0</v>
      </c>
      <c r="MV43" s="24">
        <v>0</v>
      </c>
      <c r="MW43" s="24">
        <v>0</v>
      </c>
      <c r="MX43" s="24">
        <v>0</v>
      </c>
      <c r="MY43" s="24">
        <v>0</v>
      </c>
      <c r="NB43" s="24" t="s">
        <v>843</v>
      </c>
      <c r="ND43" s="24">
        <v>3000</v>
      </c>
      <c r="NE43" s="24">
        <v>3000</v>
      </c>
      <c r="NG43" s="24">
        <v>3000</v>
      </c>
      <c r="NH43" s="24">
        <v>0</v>
      </c>
      <c r="NI43" s="24">
        <v>0</v>
      </c>
      <c r="NK43" s="24" t="s">
        <v>953</v>
      </c>
      <c r="NN43" s="24" t="s">
        <v>848</v>
      </c>
      <c r="OF43" s="24" t="s">
        <v>852</v>
      </c>
      <c r="OH43" s="24">
        <v>150</v>
      </c>
      <c r="OI43" s="24">
        <v>150</v>
      </c>
      <c r="OK43" s="24">
        <v>150</v>
      </c>
      <c r="OL43" s="24">
        <v>0</v>
      </c>
      <c r="OM43" s="24">
        <v>0</v>
      </c>
      <c r="OO43" s="24" t="s">
        <v>953</v>
      </c>
      <c r="OR43" s="24" t="s">
        <v>848</v>
      </c>
      <c r="PJ43" s="24" t="s">
        <v>852</v>
      </c>
      <c r="PL43" s="24">
        <v>100</v>
      </c>
      <c r="PM43" s="24">
        <v>100</v>
      </c>
      <c r="PO43" s="24">
        <v>100</v>
      </c>
      <c r="PP43" s="24">
        <v>0</v>
      </c>
      <c r="PQ43" s="24">
        <v>0</v>
      </c>
      <c r="PS43" s="24" t="s">
        <v>953</v>
      </c>
      <c r="PV43" s="24" t="s">
        <v>848</v>
      </c>
      <c r="QN43" s="24" t="s">
        <v>843</v>
      </c>
      <c r="QP43" s="24">
        <v>1300</v>
      </c>
      <c r="QQ43" s="24">
        <v>1300</v>
      </c>
      <c r="QS43" s="24">
        <v>1300</v>
      </c>
      <c r="QT43" s="24">
        <v>0</v>
      </c>
      <c r="QU43" s="24">
        <v>0</v>
      </c>
      <c r="QW43" s="24" t="s">
        <v>844</v>
      </c>
      <c r="QY43" s="24" t="s">
        <v>845</v>
      </c>
      <c r="QZ43" s="24" t="s">
        <v>843</v>
      </c>
      <c r="RA43" s="24" t="s">
        <v>851</v>
      </c>
      <c r="RB43" s="24">
        <v>1</v>
      </c>
      <c r="RC43" s="24">
        <v>1</v>
      </c>
      <c r="RD43" s="24">
        <v>0</v>
      </c>
      <c r="RE43" s="24">
        <v>0</v>
      </c>
      <c r="RF43" s="24">
        <v>0</v>
      </c>
      <c r="RG43" s="24">
        <v>0</v>
      </c>
      <c r="RH43" s="24">
        <v>0</v>
      </c>
      <c r="RI43" s="24">
        <v>0</v>
      </c>
      <c r="RJ43" s="24">
        <v>0</v>
      </c>
      <c r="RK43" s="24">
        <v>0</v>
      </c>
      <c r="RL43" s="24">
        <v>0</v>
      </c>
      <c r="RM43" s="24">
        <v>0</v>
      </c>
      <c r="RN43" s="24">
        <v>0</v>
      </c>
      <c r="RO43" s="24">
        <v>0</v>
      </c>
      <c r="RR43" s="24" t="s">
        <v>852</v>
      </c>
      <c r="RT43" s="24">
        <v>300</v>
      </c>
      <c r="RU43" s="24">
        <v>300</v>
      </c>
      <c r="RW43" s="24">
        <v>250</v>
      </c>
      <c r="RX43" s="24">
        <v>20</v>
      </c>
      <c r="RY43" s="24">
        <v>50</v>
      </c>
      <c r="RZ43" s="24" t="s">
        <v>1063</v>
      </c>
      <c r="SA43" s="24" t="s">
        <v>844</v>
      </c>
      <c r="SC43" s="24" t="s">
        <v>845</v>
      </c>
      <c r="SD43" s="24" t="s">
        <v>843</v>
      </c>
      <c r="SE43" s="24" t="s">
        <v>851</v>
      </c>
      <c r="SF43" s="24">
        <v>1</v>
      </c>
      <c r="SG43" s="24">
        <v>1</v>
      </c>
      <c r="SH43" s="24">
        <v>0</v>
      </c>
      <c r="SI43" s="24">
        <v>0</v>
      </c>
      <c r="SJ43" s="24">
        <v>0</v>
      </c>
      <c r="SK43" s="24">
        <v>0</v>
      </c>
      <c r="SL43" s="24">
        <v>0</v>
      </c>
      <c r="SM43" s="24">
        <v>0</v>
      </c>
      <c r="SN43" s="24">
        <v>0</v>
      </c>
      <c r="SO43" s="24">
        <v>0</v>
      </c>
      <c r="SP43" s="24">
        <v>0</v>
      </c>
      <c r="SQ43" s="24">
        <v>0</v>
      </c>
      <c r="SR43" s="24">
        <v>0</v>
      </c>
      <c r="SS43" s="24">
        <v>0</v>
      </c>
      <c r="SV43" s="24" t="s">
        <v>852</v>
      </c>
      <c r="SX43" s="24">
        <v>100</v>
      </c>
      <c r="SY43" s="24">
        <v>100</v>
      </c>
      <c r="TA43" s="24">
        <v>100</v>
      </c>
      <c r="TB43" s="24">
        <v>0</v>
      </c>
      <c r="TC43" s="24">
        <v>0</v>
      </c>
      <c r="TE43" s="24" t="s">
        <v>844</v>
      </c>
      <c r="TG43" s="24" t="s">
        <v>845</v>
      </c>
      <c r="TH43" s="24" t="s">
        <v>843</v>
      </c>
      <c r="TI43" s="24" t="s">
        <v>851</v>
      </c>
      <c r="TJ43" s="24">
        <v>1</v>
      </c>
      <c r="TK43" s="24">
        <v>1</v>
      </c>
      <c r="TL43" s="24">
        <v>0</v>
      </c>
      <c r="TM43" s="24">
        <v>0</v>
      </c>
      <c r="TN43" s="24">
        <v>0</v>
      </c>
      <c r="TO43" s="24">
        <v>0</v>
      </c>
      <c r="TP43" s="24">
        <v>0</v>
      </c>
      <c r="TQ43" s="24">
        <v>0</v>
      </c>
      <c r="TR43" s="24">
        <v>0</v>
      </c>
      <c r="TS43" s="24">
        <v>0</v>
      </c>
      <c r="TT43" s="24">
        <v>0</v>
      </c>
      <c r="TU43" s="24">
        <v>0</v>
      </c>
      <c r="TV43" s="24">
        <v>0</v>
      </c>
      <c r="TW43" s="24">
        <v>0</v>
      </c>
      <c r="TZ43" s="24" t="s">
        <v>843</v>
      </c>
      <c r="UB43" s="24">
        <v>200</v>
      </c>
      <c r="UC43" s="24">
        <v>200</v>
      </c>
      <c r="UE43" s="24">
        <v>200</v>
      </c>
      <c r="UF43" s="24">
        <v>0</v>
      </c>
      <c r="UG43" s="24">
        <v>0</v>
      </c>
      <c r="UI43" s="24" t="s">
        <v>844</v>
      </c>
      <c r="UK43" s="24" t="s">
        <v>845</v>
      </c>
      <c r="UL43" s="24" t="s">
        <v>843</v>
      </c>
      <c r="UM43" s="24" t="s">
        <v>851</v>
      </c>
      <c r="UN43" s="24">
        <v>1</v>
      </c>
      <c r="UO43" s="24">
        <v>1</v>
      </c>
      <c r="UP43" s="24">
        <v>0</v>
      </c>
      <c r="UQ43" s="24">
        <v>0</v>
      </c>
      <c r="UR43" s="24">
        <v>0</v>
      </c>
      <c r="US43" s="24">
        <v>0</v>
      </c>
      <c r="UT43" s="24">
        <v>0</v>
      </c>
      <c r="UU43" s="24">
        <v>0</v>
      </c>
      <c r="UV43" s="24">
        <v>0</v>
      </c>
      <c r="UW43" s="24">
        <v>0</v>
      </c>
      <c r="UX43" s="24">
        <v>0</v>
      </c>
      <c r="UY43" s="24">
        <v>0</v>
      </c>
      <c r="UZ43" s="24">
        <v>0</v>
      </c>
      <c r="VA43" s="24">
        <v>0</v>
      </c>
      <c r="VD43" s="24" t="s">
        <v>843</v>
      </c>
      <c r="VF43" s="24">
        <v>1000</v>
      </c>
      <c r="VG43" s="24">
        <v>1000</v>
      </c>
      <c r="VI43" s="24">
        <v>1000</v>
      </c>
      <c r="VJ43" s="24">
        <v>0</v>
      </c>
      <c r="VK43" s="24">
        <v>0</v>
      </c>
      <c r="VM43" s="24" t="s">
        <v>844</v>
      </c>
      <c r="VO43" s="24" t="s">
        <v>845</v>
      </c>
      <c r="VP43" s="24" t="s">
        <v>843</v>
      </c>
      <c r="VQ43" s="24" t="s">
        <v>851</v>
      </c>
      <c r="VR43" s="24">
        <v>1</v>
      </c>
      <c r="VS43" s="24">
        <v>1</v>
      </c>
      <c r="VT43" s="24">
        <v>0</v>
      </c>
      <c r="VU43" s="24">
        <v>0</v>
      </c>
      <c r="VV43" s="24">
        <v>0</v>
      </c>
      <c r="VW43" s="24">
        <v>0</v>
      </c>
      <c r="VX43" s="24">
        <v>0</v>
      </c>
      <c r="VY43" s="24">
        <v>0</v>
      </c>
      <c r="VZ43" s="24">
        <v>0</v>
      </c>
      <c r="WA43" s="24">
        <v>0</v>
      </c>
      <c r="WB43" s="24">
        <v>0</v>
      </c>
      <c r="WC43" s="24">
        <v>0</v>
      </c>
      <c r="WD43" s="24">
        <v>0</v>
      </c>
      <c r="WE43" s="24">
        <v>0</v>
      </c>
      <c r="WH43" s="24" t="s">
        <v>843</v>
      </c>
      <c r="WJ43" s="24">
        <v>3000</v>
      </c>
      <c r="WK43" s="24">
        <v>3000</v>
      </c>
      <c r="WM43" s="24">
        <v>3000</v>
      </c>
      <c r="WN43" s="24">
        <v>0</v>
      </c>
      <c r="WO43" s="24">
        <v>0</v>
      </c>
      <c r="WQ43" s="24" t="s">
        <v>844</v>
      </c>
      <c r="WS43" s="24" t="s">
        <v>845</v>
      </c>
      <c r="WT43" s="24" t="s">
        <v>843</v>
      </c>
      <c r="WU43" s="24" t="s">
        <v>851</v>
      </c>
      <c r="WV43" s="24">
        <v>1</v>
      </c>
      <c r="WW43" s="24">
        <v>1</v>
      </c>
      <c r="WX43" s="24">
        <v>0</v>
      </c>
      <c r="WY43" s="24">
        <v>0</v>
      </c>
      <c r="WZ43" s="24">
        <v>0</v>
      </c>
      <c r="XA43" s="24">
        <v>0</v>
      </c>
      <c r="XB43" s="24">
        <v>0</v>
      </c>
      <c r="XC43" s="24">
        <v>0</v>
      </c>
      <c r="XD43" s="24">
        <v>0</v>
      </c>
      <c r="XE43" s="24">
        <v>0</v>
      </c>
      <c r="XF43" s="24">
        <v>0</v>
      </c>
      <c r="XG43" s="24">
        <v>0</v>
      </c>
      <c r="XH43" s="24">
        <v>0</v>
      </c>
      <c r="XI43" s="24">
        <v>0</v>
      </c>
      <c r="XL43" s="24" t="s">
        <v>843</v>
      </c>
      <c r="XN43" s="24">
        <v>50</v>
      </c>
      <c r="XO43" s="24">
        <v>50</v>
      </c>
      <c r="XP43" s="24">
        <v>0</v>
      </c>
      <c r="XQ43" s="24">
        <v>0</v>
      </c>
      <c r="XS43" s="24" t="s">
        <v>953</v>
      </c>
      <c r="XV43" s="24" t="s">
        <v>848</v>
      </c>
      <c r="YN43" s="24" t="s">
        <v>843</v>
      </c>
      <c r="YP43" s="24">
        <v>500</v>
      </c>
      <c r="YQ43" s="24">
        <v>500</v>
      </c>
      <c r="YS43" s="24">
        <v>750</v>
      </c>
      <c r="YT43" s="24">
        <v>-33.333333333333329</v>
      </c>
      <c r="YU43" s="24">
        <v>-250</v>
      </c>
      <c r="YV43" s="24" t="s">
        <v>1063</v>
      </c>
      <c r="YW43" s="24" t="s">
        <v>844</v>
      </c>
      <c r="YY43" s="24" t="s">
        <v>845</v>
      </c>
      <c r="YZ43" s="24" t="s">
        <v>843</v>
      </c>
      <c r="ZA43" s="24" t="s">
        <v>1062</v>
      </c>
      <c r="ZB43" s="24">
        <v>1</v>
      </c>
      <c r="ZC43" s="24">
        <v>1</v>
      </c>
      <c r="ZD43" s="24">
        <v>0</v>
      </c>
      <c r="ZE43" s="24">
        <v>0</v>
      </c>
      <c r="ZF43" s="24">
        <v>0</v>
      </c>
      <c r="ZG43" s="24">
        <v>0</v>
      </c>
      <c r="ZH43" s="24">
        <v>0</v>
      </c>
      <c r="ZI43" s="24">
        <v>0</v>
      </c>
      <c r="ZJ43" s="24">
        <v>0</v>
      </c>
      <c r="ZK43" s="24">
        <v>0</v>
      </c>
      <c r="ZL43" s="24">
        <v>0</v>
      </c>
      <c r="ZM43" s="24">
        <v>0</v>
      </c>
      <c r="ZN43" s="24">
        <v>0</v>
      </c>
      <c r="ZO43" s="24">
        <v>0</v>
      </c>
      <c r="ZR43" s="24" t="s">
        <v>843</v>
      </c>
      <c r="ZT43" s="24" t="s">
        <v>848</v>
      </c>
      <c r="ZU43" s="24">
        <v>25</v>
      </c>
      <c r="ZV43" s="24">
        <v>25</v>
      </c>
      <c r="AAB43" s="24" t="s">
        <v>843</v>
      </c>
      <c r="AAC43" s="24" t="s">
        <v>1064</v>
      </c>
      <c r="AAD43" s="24">
        <v>0</v>
      </c>
      <c r="AAE43" s="24">
        <v>0</v>
      </c>
      <c r="AAF43" s="24">
        <v>1</v>
      </c>
      <c r="AAG43" s="24">
        <v>0</v>
      </c>
      <c r="AAH43" s="24">
        <v>0</v>
      </c>
      <c r="AAI43" s="24">
        <v>0</v>
      </c>
      <c r="AAJ43" s="24">
        <v>1</v>
      </c>
      <c r="AAK43" s="24">
        <v>0</v>
      </c>
      <c r="AAL43" s="24">
        <v>0</v>
      </c>
      <c r="AAN43" s="24" t="s">
        <v>848</v>
      </c>
      <c r="AAW43" s="24" t="s">
        <v>848</v>
      </c>
      <c r="ABJ43" s="24" t="s">
        <v>848</v>
      </c>
      <c r="ABW43" s="24" t="s">
        <v>1065</v>
      </c>
      <c r="ABX43" s="26">
        <v>168519283</v>
      </c>
      <c r="ABY43" s="24">
        <v>44285.447488425933</v>
      </c>
      <c r="ACA43" s="24" t="s">
        <v>859</v>
      </c>
      <c r="ACB43" s="24" t="s">
        <v>860</v>
      </c>
      <c r="ACE43" s="24">
        <v>62</v>
      </c>
    </row>
    <row r="44" spans="1:759" x14ac:dyDescent="0.3">
      <c r="A44" s="24" t="s">
        <v>1066</v>
      </c>
      <c r="B44" s="26">
        <v>44284.713777384262</v>
      </c>
      <c r="C44" s="26">
        <v>44285.38419193287</v>
      </c>
      <c r="D44" s="26">
        <v>44284</v>
      </c>
      <c r="E44" s="24" t="s">
        <v>902</v>
      </c>
      <c r="F44" s="24" t="s">
        <v>837</v>
      </c>
      <c r="G44" s="26">
        <v>44284</v>
      </c>
      <c r="H44" s="24" t="s">
        <v>838</v>
      </c>
      <c r="I44" s="24" t="s">
        <v>839</v>
      </c>
      <c r="J44" s="24" t="s">
        <v>839</v>
      </c>
      <c r="K44" s="24" t="s">
        <v>839</v>
      </c>
      <c r="L44" s="24" t="s">
        <v>840</v>
      </c>
      <c r="M44" s="24" t="s">
        <v>1067</v>
      </c>
      <c r="N44" s="24" t="s">
        <v>1068</v>
      </c>
      <c r="O44" s="24">
        <v>0</v>
      </c>
      <c r="P44" s="24">
        <v>1</v>
      </c>
      <c r="Q44" s="24">
        <v>0</v>
      </c>
      <c r="R44" s="24">
        <v>0</v>
      </c>
      <c r="S44" s="24">
        <v>0</v>
      </c>
      <c r="T44" s="24">
        <v>0</v>
      </c>
      <c r="U44" s="24">
        <v>0</v>
      </c>
      <c r="V44" s="24">
        <v>0</v>
      </c>
      <c r="W44" s="24">
        <v>0</v>
      </c>
      <c r="X44" s="24">
        <v>0</v>
      </c>
      <c r="Y44" s="24">
        <v>0</v>
      </c>
      <c r="Z44" s="24">
        <v>0</v>
      </c>
      <c r="AA44" s="24">
        <v>0</v>
      </c>
      <c r="AB44" s="24">
        <v>0</v>
      </c>
      <c r="AC44" s="24">
        <v>0</v>
      </c>
      <c r="AD44" s="24">
        <v>1</v>
      </c>
      <c r="AE44" s="24">
        <v>0</v>
      </c>
      <c r="AF44" s="24">
        <v>0</v>
      </c>
      <c r="AG44" s="24">
        <v>0</v>
      </c>
      <c r="AH44" s="24">
        <v>0</v>
      </c>
      <c r="AI44" s="24">
        <v>1</v>
      </c>
      <c r="AJ44" s="24">
        <v>0</v>
      </c>
      <c r="AK44" s="24">
        <v>1</v>
      </c>
      <c r="BP44" s="24" t="s">
        <v>843</v>
      </c>
      <c r="BR44" s="24">
        <v>2000</v>
      </c>
      <c r="BS44" s="24">
        <v>2000</v>
      </c>
      <c r="BU44" s="24">
        <v>2000</v>
      </c>
      <c r="BV44" s="24">
        <v>0</v>
      </c>
      <c r="BW44" s="24">
        <v>0</v>
      </c>
      <c r="BY44" s="24" t="s">
        <v>844</v>
      </c>
      <c r="CA44" s="24" t="s">
        <v>845</v>
      </c>
      <c r="CB44" s="24" t="s">
        <v>848</v>
      </c>
      <c r="NB44" s="24" t="s">
        <v>843</v>
      </c>
      <c r="ND44" s="24">
        <v>3000</v>
      </c>
      <c r="NE44" s="24">
        <v>3000</v>
      </c>
      <c r="NG44" s="24">
        <v>3000</v>
      </c>
      <c r="NH44" s="24">
        <v>0</v>
      </c>
      <c r="NI44" s="24">
        <v>0</v>
      </c>
      <c r="NK44" s="24" t="s">
        <v>844</v>
      </c>
      <c r="NM44" s="24" t="s">
        <v>845</v>
      </c>
      <c r="NN44" s="24" t="s">
        <v>848</v>
      </c>
      <c r="XL44" s="24" t="s">
        <v>843</v>
      </c>
      <c r="XN44" s="24">
        <v>50</v>
      </c>
      <c r="XO44" s="24">
        <v>50</v>
      </c>
      <c r="XP44" s="24">
        <v>0</v>
      </c>
      <c r="XQ44" s="24">
        <v>0</v>
      </c>
      <c r="XS44" s="24" t="s">
        <v>877</v>
      </c>
      <c r="XV44" s="24" t="s">
        <v>848</v>
      </c>
      <c r="ZR44" s="24" t="s">
        <v>843</v>
      </c>
      <c r="ZT44" s="24" t="s">
        <v>843</v>
      </c>
      <c r="AAB44" s="24" t="s">
        <v>848</v>
      </c>
      <c r="AAN44" s="24" t="s">
        <v>848</v>
      </c>
      <c r="AAW44" s="24" t="s">
        <v>848</v>
      </c>
      <c r="ABJ44" s="24" t="s">
        <v>848</v>
      </c>
      <c r="ABW44" s="24" t="s">
        <v>909</v>
      </c>
      <c r="ABX44" s="26">
        <v>168496817</v>
      </c>
      <c r="ABY44" s="24">
        <v>44285.3909837963</v>
      </c>
      <c r="ACA44" s="24" t="s">
        <v>859</v>
      </c>
      <c r="ACB44" s="24" t="s">
        <v>860</v>
      </c>
      <c r="ACE44" s="24">
        <v>64</v>
      </c>
    </row>
    <row r="45" spans="1:759" x14ac:dyDescent="0.3">
      <c r="A45" s="24" t="s">
        <v>1069</v>
      </c>
      <c r="B45" s="26">
        <v>44283.713378449072</v>
      </c>
      <c r="C45" s="26">
        <v>44285.38594464121</v>
      </c>
      <c r="D45" s="26">
        <v>44283</v>
      </c>
      <c r="E45" s="24" t="s">
        <v>902</v>
      </c>
      <c r="F45" s="24" t="s">
        <v>837</v>
      </c>
      <c r="G45" s="26">
        <v>44283</v>
      </c>
      <c r="H45" s="24" t="s">
        <v>838</v>
      </c>
      <c r="I45" s="24" t="s">
        <v>839</v>
      </c>
      <c r="J45" s="24" t="s">
        <v>839</v>
      </c>
      <c r="K45" s="24" t="s">
        <v>839</v>
      </c>
      <c r="L45" s="24" t="s">
        <v>840</v>
      </c>
      <c r="M45" s="24" t="s">
        <v>1070</v>
      </c>
      <c r="N45" s="24" t="s">
        <v>1071</v>
      </c>
      <c r="O45" s="24">
        <v>0</v>
      </c>
      <c r="P45" s="24">
        <v>0</v>
      </c>
      <c r="Q45" s="24">
        <v>0</v>
      </c>
      <c r="R45" s="24">
        <v>0</v>
      </c>
      <c r="S45" s="24">
        <v>0</v>
      </c>
      <c r="T45" s="24">
        <v>0</v>
      </c>
      <c r="U45" s="24">
        <v>0</v>
      </c>
      <c r="V45" s="24">
        <v>0</v>
      </c>
      <c r="W45" s="24">
        <v>0</v>
      </c>
      <c r="X45" s="24">
        <v>0</v>
      </c>
      <c r="Y45" s="24">
        <v>1</v>
      </c>
      <c r="Z45" s="24">
        <v>0</v>
      </c>
      <c r="AA45" s="24">
        <v>0</v>
      </c>
      <c r="AB45" s="24">
        <v>0</v>
      </c>
      <c r="AC45" s="24">
        <v>0</v>
      </c>
      <c r="AD45" s="24">
        <v>1</v>
      </c>
      <c r="AE45" s="24">
        <v>1</v>
      </c>
      <c r="AF45" s="24">
        <v>0</v>
      </c>
      <c r="AG45" s="24">
        <v>0</v>
      </c>
      <c r="AH45" s="24">
        <v>0</v>
      </c>
      <c r="AI45" s="24">
        <v>1</v>
      </c>
      <c r="AJ45" s="24">
        <v>0</v>
      </c>
      <c r="AK45" s="24">
        <v>0</v>
      </c>
      <c r="LX45" s="24" t="s">
        <v>852</v>
      </c>
      <c r="LZ45" s="24">
        <v>300</v>
      </c>
      <c r="MA45" s="24">
        <v>300</v>
      </c>
      <c r="MC45" s="24">
        <v>300</v>
      </c>
      <c r="MD45" s="24">
        <v>0</v>
      </c>
      <c r="ME45" s="24">
        <v>0</v>
      </c>
      <c r="MG45" s="24" t="s">
        <v>844</v>
      </c>
      <c r="MI45" s="24" t="s">
        <v>845</v>
      </c>
      <c r="MJ45" s="24" t="s">
        <v>848</v>
      </c>
      <c r="NB45" s="24" t="s">
        <v>843</v>
      </c>
      <c r="ND45" s="24">
        <v>3000</v>
      </c>
      <c r="NE45" s="24">
        <v>3000</v>
      </c>
      <c r="NG45" s="24">
        <v>3000</v>
      </c>
      <c r="NH45" s="24">
        <v>0</v>
      </c>
      <c r="NI45" s="24">
        <v>0</v>
      </c>
      <c r="NK45" s="24" t="s">
        <v>877</v>
      </c>
      <c r="NN45" s="24" t="s">
        <v>848</v>
      </c>
      <c r="QN45" s="24" t="s">
        <v>843</v>
      </c>
      <c r="QP45" s="24">
        <v>1300</v>
      </c>
      <c r="QQ45" s="24">
        <v>1300</v>
      </c>
      <c r="QS45" s="24">
        <v>1300</v>
      </c>
      <c r="QT45" s="24">
        <v>0</v>
      </c>
      <c r="QU45" s="24">
        <v>0</v>
      </c>
      <c r="QW45" s="24" t="s">
        <v>844</v>
      </c>
      <c r="QY45" s="24" t="s">
        <v>845</v>
      </c>
      <c r="QZ45" s="24" t="s">
        <v>848</v>
      </c>
      <c r="XL45" s="24" t="s">
        <v>843</v>
      </c>
      <c r="XN45" s="24">
        <v>50</v>
      </c>
      <c r="XO45" s="24">
        <v>50</v>
      </c>
      <c r="XP45" s="24">
        <v>0</v>
      </c>
      <c r="XQ45" s="24">
        <v>0</v>
      </c>
      <c r="XS45" s="24" t="s">
        <v>877</v>
      </c>
      <c r="XV45" s="24" t="s">
        <v>848</v>
      </c>
      <c r="AAB45" s="24" t="s">
        <v>848</v>
      </c>
      <c r="AAN45" s="24" t="s">
        <v>848</v>
      </c>
      <c r="AAW45" s="24" t="s">
        <v>848</v>
      </c>
      <c r="ABJ45" s="24" t="s">
        <v>848</v>
      </c>
      <c r="ABW45" s="24" t="s">
        <v>909</v>
      </c>
      <c r="ABX45" s="26">
        <v>168496778</v>
      </c>
      <c r="ABY45" s="24">
        <v>44285.3908912037</v>
      </c>
      <c r="ACA45" s="24" t="s">
        <v>859</v>
      </c>
      <c r="ACB45" s="24" t="s">
        <v>860</v>
      </c>
      <c r="ACE45" s="24">
        <v>65</v>
      </c>
    </row>
    <row r="46" spans="1:759" x14ac:dyDescent="0.3">
      <c r="A46" s="24" t="s">
        <v>1072</v>
      </c>
      <c r="B46" s="26">
        <v>44285.41923900463</v>
      </c>
      <c r="C46" s="26">
        <v>44285.421615937506</v>
      </c>
      <c r="D46" s="26">
        <v>44285</v>
      </c>
      <c r="E46" s="24" t="s">
        <v>836</v>
      </c>
      <c r="F46" s="24" t="s">
        <v>837</v>
      </c>
      <c r="G46" s="26">
        <v>44285</v>
      </c>
      <c r="H46" s="24" t="s">
        <v>838</v>
      </c>
      <c r="I46" s="24" t="s">
        <v>839</v>
      </c>
      <c r="J46" s="24" t="s">
        <v>839</v>
      </c>
      <c r="K46" s="24" t="s">
        <v>839</v>
      </c>
      <c r="L46" s="24" t="s">
        <v>840</v>
      </c>
      <c r="M46" s="24" t="s">
        <v>1073</v>
      </c>
      <c r="N46" s="24" t="s">
        <v>1041</v>
      </c>
      <c r="O46" s="24">
        <v>0</v>
      </c>
      <c r="P46" s="24">
        <v>0</v>
      </c>
      <c r="Q46" s="24">
        <v>0</v>
      </c>
      <c r="R46" s="24">
        <v>0</v>
      </c>
      <c r="S46" s="24">
        <v>0</v>
      </c>
      <c r="T46" s="24">
        <v>0</v>
      </c>
      <c r="U46" s="24">
        <v>0</v>
      </c>
      <c r="V46" s="24">
        <v>0</v>
      </c>
      <c r="W46" s="24">
        <v>0</v>
      </c>
      <c r="X46" s="24">
        <v>0</v>
      </c>
      <c r="Y46" s="24">
        <v>0</v>
      </c>
      <c r="Z46" s="24">
        <v>0</v>
      </c>
      <c r="AA46" s="24">
        <v>0</v>
      </c>
      <c r="AB46" s="24">
        <v>0</v>
      </c>
      <c r="AC46" s="24">
        <v>0</v>
      </c>
      <c r="AD46" s="24">
        <v>0</v>
      </c>
      <c r="AE46" s="24">
        <v>0</v>
      </c>
      <c r="AF46" s="24">
        <v>0</v>
      </c>
      <c r="AG46" s="24">
        <v>0</v>
      </c>
      <c r="AH46" s="24">
        <v>0</v>
      </c>
      <c r="AI46" s="24">
        <v>0</v>
      </c>
      <c r="AJ46" s="24">
        <v>0</v>
      </c>
      <c r="AK46" s="24">
        <v>1</v>
      </c>
      <c r="ZR46" s="24" t="s">
        <v>843</v>
      </c>
      <c r="ZT46" s="24" t="s">
        <v>848</v>
      </c>
      <c r="ZU46" s="24">
        <v>25</v>
      </c>
      <c r="ZV46" s="24">
        <v>25</v>
      </c>
      <c r="AAB46" s="24" t="s">
        <v>848</v>
      </c>
      <c r="AAN46" s="24" t="s">
        <v>848</v>
      </c>
      <c r="AAW46" s="24" t="s">
        <v>848</v>
      </c>
      <c r="ABJ46" s="24" t="s">
        <v>848</v>
      </c>
      <c r="ABW46" s="24" t="s">
        <v>858</v>
      </c>
      <c r="ABX46" s="26">
        <v>168516954</v>
      </c>
      <c r="ABY46" s="24">
        <v>44285.441284722227</v>
      </c>
      <c r="ACA46" s="24" t="s">
        <v>859</v>
      </c>
      <c r="ACB46" s="24" t="s">
        <v>860</v>
      </c>
      <c r="ACE46" s="24">
        <v>67</v>
      </c>
    </row>
    <row r="47" spans="1:759" x14ac:dyDescent="0.3">
      <c r="A47" s="24" t="s">
        <v>1074</v>
      </c>
      <c r="B47" s="26">
        <v>44281.472501712968</v>
      </c>
      <c r="C47" s="26">
        <v>44281.478452939817</v>
      </c>
      <c r="D47" s="26">
        <v>44281</v>
      </c>
      <c r="E47" s="24" t="s">
        <v>869</v>
      </c>
      <c r="F47" s="24" t="s">
        <v>870</v>
      </c>
      <c r="G47" s="26">
        <v>44281</v>
      </c>
      <c r="H47" s="24" t="s">
        <v>871</v>
      </c>
      <c r="I47" s="24" t="s">
        <v>872</v>
      </c>
      <c r="J47" s="24" t="s">
        <v>872</v>
      </c>
      <c r="K47" s="24" t="s">
        <v>872</v>
      </c>
      <c r="L47" s="24" t="s">
        <v>873</v>
      </c>
      <c r="M47" s="24" t="s">
        <v>1075</v>
      </c>
      <c r="N47" s="24" t="s">
        <v>1076</v>
      </c>
      <c r="O47" s="24">
        <v>0</v>
      </c>
      <c r="P47" s="24">
        <v>0</v>
      </c>
      <c r="Q47" s="24">
        <v>0</v>
      </c>
      <c r="R47" s="24">
        <v>0</v>
      </c>
      <c r="S47" s="24">
        <v>1</v>
      </c>
      <c r="T47" s="24">
        <v>0</v>
      </c>
      <c r="U47" s="24">
        <v>1</v>
      </c>
      <c r="V47" s="24">
        <v>1</v>
      </c>
      <c r="W47" s="24">
        <v>0</v>
      </c>
      <c r="X47" s="24">
        <v>0</v>
      </c>
      <c r="Y47" s="24">
        <v>0</v>
      </c>
      <c r="Z47" s="24">
        <v>0</v>
      </c>
      <c r="AA47" s="24">
        <v>0</v>
      </c>
      <c r="AB47" s="24">
        <v>0</v>
      </c>
      <c r="AC47" s="24">
        <v>0</v>
      </c>
      <c r="AD47" s="24">
        <v>0</v>
      </c>
      <c r="AE47" s="24">
        <v>0</v>
      </c>
      <c r="AF47" s="24">
        <v>0</v>
      </c>
      <c r="AG47" s="24">
        <v>1</v>
      </c>
      <c r="AH47" s="24">
        <v>1</v>
      </c>
      <c r="AI47" s="24">
        <v>0</v>
      </c>
      <c r="AJ47" s="24">
        <v>0</v>
      </c>
      <c r="AK47" s="24">
        <v>0</v>
      </c>
      <c r="FB47" s="24" t="s">
        <v>843</v>
      </c>
      <c r="FD47" s="24">
        <v>3500</v>
      </c>
      <c r="FE47" s="24">
        <v>3500</v>
      </c>
      <c r="FG47" s="24">
        <v>3500</v>
      </c>
      <c r="FH47" s="24">
        <v>0</v>
      </c>
      <c r="FI47" s="24">
        <v>0</v>
      </c>
      <c r="FK47" s="24" t="s">
        <v>844</v>
      </c>
      <c r="FM47" s="24" t="s">
        <v>948</v>
      </c>
      <c r="FN47" s="24" t="s">
        <v>843</v>
      </c>
      <c r="FO47" s="24" t="s">
        <v>880</v>
      </c>
      <c r="FP47" s="24">
        <v>0</v>
      </c>
      <c r="FQ47" s="24">
        <v>0</v>
      </c>
      <c r="FR47" s="24">
        <v>0</v>
      </c>
      <c r="FS47" s="24">
        <v>0</v>
      </c>
      <c r="FT47" s="24">
        <v>0</v>
      </c>
      <c r="FU47" s="24">
        <v>1</v>
      </c>
      <c r="FV47" s="24">
        <v>0</v>
      </c>
      <c r="FW47" s="24">
        <v>0</v>
      </c>
      <c r="FX47" s="24">
        <v>0</v>
      </c>
      <c r="FY47" s="24">
        <v>0</v>
      </c>
      <c r="FZ47" s="24">
        <v>1</v>
      </c>
      <c r="GA47" s="24">
        <v>0</v>
      </c>
      <c r="GB47" s="24">
        <v>0</v>
      </c>
      <c r="GC47" s="24">
        <v>0</v>
      </c>
      <c r="HH47" s="24" t="s">
        <v>843</v>
      </c>
      <c r="HJ47" s="24">
        <v>2500</v>
      </c>
      <c r="HK47" s="24">
        <v>2500</v>
      </c>
      <c r="HM47" s="24">
        <v>2500</v>
      </c>
      <c r="HN47" s="24">
        <v>0</v>
      </c>
      <c r="HO47" s="24">
        <v>0</v>
      </c>
      <c r="HQ47" s="24" t="s">
        <v>895</v>
      </c>
      <c r="HR47" s="24" t="s">
        <v>950</v>
      </c>
      <c r="HT47" s="24" t="s">
        <v>848</v>
      </c>
      <c r="IL47" s="24" t="s">
        <v>843</v>
      </c>
      <c r="IN47" s="24">
        <v>5000</v>
      </c>
      <c r="IO47" s="24">
        <v>5000</v>
      </c>
      <c r="IQ47" s="24">
        <v>5500</v>
      </c>
      <c r="IR47" s="24">
        <v>-9.0909090909090917</v>
      </c>
      <c r="IS47" s="24">
        <v>-500</v>
      </c>
      <c r="IU47" s="24" t="s">
        <v>895</v>
      </c>
      <c r="IV47" s="24" t="s">
        <v>950</v>
      </c>
      <c r="IX47" s="24" t="s">
        <v>848</v>
      </c>
      <c r="VD47" s="24" t="s">
        <v>843</v>
      </c>
      <c r="VF47" s="24">
        <v>1000</v>
      </c>
      <c r="VG47" s="24">
        <v>1000</v>
      </c>
      <c r="VI47" s="24">
        <v>1000</v>
      </c>
      <c r="VJ47" s="24">
        <v>0</v>
      </c>
      <c r="VK47" s="24">
        <v>0</v>
      </c>
      <c r="VM47" s="24" t="s">
        <v>844</v>
      </c>
      <c r="VO47" s="24" t="s">
        <v>948</v>
      </c>
      <c r="VP47" s="24" t="s">
        <v>843</v>
      </c>
      <c r="VQ47" s="24" t="s">
        <v>970</v>
      </c>
      <c r="VR47" s="24">
        <v>0</v>
      </c>
      <c r="VS47" s="24">
        <v>0</v>
      </c>
      <c r="VT47" s="24">
        <v>0</v>
      </c>
      <c r="VU47" s="24">
        <v>0</v>
      </c>
      <c r="VV47" s="24">
        <v>0</v>
      </c>
      <c r="VW47" s="24">
        <v>1</v>
      </c>
      <c r="VX47" s="24">
        <v>0</v>
      </c>
      <c r="VY47" s="24">
        <v>0</v>
      </c>
      <c r="VZ47" s="24">
        <v>0</v>
      </c>
      <c r="WA47" s="24">
        <v>0</v>
      </c>
      <c r="WB47" s="24">
        <v>0</v>
      </c>
      <c r="WC47" s="24">
        <v>0</v>
      </c>
      <c r="WD47" s="24">
        <v>0</v>
      </c>
      <c r="WE47" s="24">
        <v>0</v>
      </c>
      <c r="WH47" s="24" t="s">
        <v>843</v>
      </c>
      <c r="WJ47" s="24">
        <v>3000</v>
      </c>
      <c r="WK47" s="24">
        <v>3000</v>
      </c>
      <c r="WM47" s="24">
        <v>3000</v>
      </c>
      <c r="WN47" s="24">
        <v>0</v>
      </c>
      <c r="WO47" s="24">
        <v>0</v>
      </c>
      <c r="WQ47" s="24" t="s">
        <v>844</v>
      </c>
      <c r="WS47" s="24" t="s">
        <v>845</v>
      </c>
      <c r="WT47" s="24" t="s">
        <v>848</v>
      </c>
      <c r="AAB47" s="24" t="s">
        <v>843</v>
      </c>
      <c r="AAC47" s="24" t="s">
        <v>919</v>
      </c>
      <c r="AAD47" s="24">
        <v>0</v>
      </c>
      <c r="AAE47" s="24">
        <v>0</v>
      </c>
      <c r="AAF47" s="24">
        <v>0</v>
      </c>
      <c r="AAG47" s="24">
        <v>1</v>
      </c>
      <c r="AAH47" s="24">
        <v>0</v>
      </c>
      <c r="AAI47" s="24">
        <v>1</v>
      </c>
      <c r="AAJ47" s="24">
        <v>0</v>
      </c>
      <c r="AAK47" s="24">
        <v>0</v>
      </c>
      <c r="AAL47" s="24">
        <v>0</v>
      </c>
      <c r="AAN47" s="24" t="s">
        <v>843</v>
      </c>
      <c r="AAO47" s="24" t="s">
        <v>920</v>
      </c>
      <c r="AAP47" s="24">
        <v>0</v>
      </c>
      <c r="AAQ47" s="24">
        <v>0</v>
      </c>
      <c r="AAR47" s="24">
        <v>1</v>
      </c>
      <c r="AAS47" s="24">
        <v>0</v>
      </c>
      <c r="AAT47" s="24">
        <v>0</v>
      </c>
      <c r="AAU47" s="24">
        <v>0</v>
      </c>
      <c r="AAW47" s="24" t="s">
        <v>848</v>
      </c>
      <c r="ABJ47" s="24" t="s">
        <v>843</v>
      </c>
      <c r="ABK47" s="24" t="s">
        <v>1028</v>
      </c>
      <c r="ABL47" s="24">
        <v>0</v>
      </c>
      <c r="ABM47" s="24">
        <v>0</v>
      </c>
      <c r="ABN47" s="24">
        <v>0</v>
      </c>
      <c r="ABO47" s="24">
        <v>0</v>
      </c>
      <c r="ABP47" s="24">
        <v>0</v>
      </c>
      <c r="ABQ47" s="24">
        <v>0</v>
      </c>
      <c r="ABR47" s="24">
        <v>1</v>
      </c>
      <c r="ABS47" s="24">
        <v>0</v>
      </c>
      <c r="ABT47" s="24">
        <v>0</v>
      </c>
      <c r="ABU47" s="24">
        <v>0</v>
      </c>
      <c r="ABX47" s="26">
        <v>168809648</v>
      </c>
      <c r="ABY47" s="24">
        <v>44286.426435185189</v>
      </c>
      <c r="ACA47" s="24" t="s">
        <v>859</v>
      </c>
      <c r="ACB47" s="24" t="s">
        <v>860</v>
      </c>
      <c r="ACE47" s="24">
        <v>68</v>
      </c>
    </row>
    <row r="48" spans="1:759" x14ac:dyDescent="0.3">
      <c r="A48" s="24" t="s">
        <v>1077</v>
      </c>
      <c r="B48" s="26">
        <v>44283.525191412038</v>
      </c>
      <c r="C48" s="26">
        <v>44285.389153530094</v>
      </c>
      <c r="D48" s="26">
        <v>44283</v>
      </c>
      <c r="E48" s="24" t="s">
        <v>902</v>
      </c>
      <c r="F48" s="24" t="s">
        <v>837</v>
      </c>
      <c r="G48" s="26">
        <v>44283</v>
      </c>
      <c r="H48" s="24" t="s">
        <v>838</v>
      </c>
      <c r="I48" s="24" t="s">
        <v>839</v>
      </c>
      <c r="J48" s="24" t="s">
        <v>839</v>
      </c>
      <c r="K48" s="24" t="s">
        <v>839</v>
      </c>
      <c r="L48" s="24" t="s">
        <v>873</v>
      </c>
      <c r="M48" s="24" t="s">
        <v>1078</v>
      </c>
      <c r="N48" s="24" t="s">
        <v>1079</v>
      </c>
      <c r="O48" s="24">
        <v>1</v>
      </c>
      <c r="P48" s="24">
        <v>1</v>
      </c>
      <c r="Q48" s="24">
        <v>0</v>
      </c>
      <c r="R48" s="24">
        <v>0</v>
      </c>
      <c r="S48" s="24">
        <v>1</v>
      </c>
      <c r="T48" s="24">
        <v>1</v>
      </c>
      <c r="U48" s="24">
        <v>1</v>
      </c>
      <c r="V48" s="24">
        <v>1</v>
      </c>
      <c r="W48" s="24">
        <v>0</v>
      </c>
      <c r="X48" s="24">
        <v>0</v>
      </c>
      <c r="Y48" s="24">
        <v>0</v>
      </c>
      <c r="Z48" s="24">
        <v>0</v>
      </c>
      <c r="AA48" s="24">
        <v>0</v>
      </c>
      <c r="AB48" s="24">
        <v>0</v>
      </c>
      <c r="AC48" s="24">
        <v>0</v>
      </c>
      <c r="AD48" s="24">
        <v>0</v>
      </c>
      <c r="AE48" s="24">
        <v>0</v>
      </c>
      <c r="AF48" s="24">
        <v>0</v>
      </c>
      <c r="AG48" s="24">
        <v>1</v>
      </c>
      <c r="AH48" s="24">
        <v>0</v>
      </c>
      <c r="AI48" s="24">
        <v>0</v>
      </c>
      <c r="AJ48" s="24">
        <v>0</v>
      </c>
      <c r="AK48" s="24">
        <v>0</v>
      </c>
      <c r="AL48" s="24" t="s">
        <v>843</v>
      </c>
      <c r="AN48" s="24">
        <v>1500</v>
      </c>
      <c r="AO48" s="24">
        <v>1500</v>
      </c>
      <c r="AQ48" s="24">
        <v>1500</v>
      </c>
      <c r="AR48" s="24">
        <v>0</v>
      </c>
      <c r="AS48" s="24">
        <v>0</v>
      </c>
      <c r="AU48" s="24" t="s">
        <v>844</v>
      </c>
      <c r="AW48" s="24" t="s">
        <v>845</v>
      </c>
      <c r="AX48" s="24" t="s">
        <v>848</v>
      </c>
      <c r="BP48" s="24" t="s">
        <v>843</v>
      </c>
      <c r="BR48" s="24">
        <v>2000</v>
      </c>
      <c r="BS48" s="24">
        <v>2000</v>
      </c>
      <c r="BU48" s="24">
        <v>2000</v>
      </c>
      <c r="BV48" s="24">
        <v>0</v>
      </c>
      <c r="BW48" s="24">
        <v>0</v>
      </c>
      <c r="BY48" s="24" t="s">
        <v>844</v>
      </c>
      <c r="CA48" s="24" t="s">
        <v>845</v>
      </c>
      <c r="CB48" s="24" t="s">
        <v>848</v>
      </c>
      <c r="FB48" s="24" t="s">
        <v>843</v>
      </c>
      <c r="FD48" s="24">
        <v>2500</v>
      </c>
      <c r="FE48" s="24">
        <v>2500</v>
      </c>
      <c r="FG48" s="24">
        <v>2500</v>
      </c>
      <c r="FH48" s="24">
        <v>0</v>
      </c>
      <c r="FI48" s="24">
        <v>0</v>
      </c>
      <c r="FK48" s="24" t="s">
        <v>844</v>
      </c>
      <c r="FM48" s="24" t="s">
        <v>845</v>
      </c>
      <c r="FN48" s="24" t="s">
        <v>848</v>
      </c>
      <c r="GF48" s="24" t="s">
        <v>843</v>
      </c>
      <c r="GH48" s="24">
        <v>15000</v>
      </c>
      <c r="GI48" s="24">
        <v>15000</v>
      </c>
      <c r="GJ48" s="24">
        <v>0</v>
      </c>
      <c r="GK48" s="24">
        <v>0</v>
      </c>
      <c r="GM48" s="24" t="s">
        <v>844</v>
      </c>
      <c r="GO48" s="24" t="s">
        <v>845</v>
      </c>
      <c r="GP48" s="24" t="s">
        <v>848</v>
      </c>
      <c r="HH48" s="24" t="s">
        <v>843</v>
      </c>
      <c r="HJ48" s="24">
        <v>3000</v>
      </c>
      <c r="HK48" s="24">
        <v>3000</v>
      </c>
      <c r="HM48" s="24">
        <v>3000</v>
      </c>
      <c r="HN48" s="24">
        <v>0</v>
      </c>
      <c r="HO48" s="24">
        <v>0</v>
      </c>
      <c r="HQ48" s="24" t="s">
        <v>844</v>
      </c>
      <c r="HS48" s="24" t="s">
        <v>845</v>
      </c>
      <c r="HT48" s="24" t="s">
        <v>843</v>
      </c>
      <c r="HU48" s="24" t="s">
        <v>1080</v>
      </c>
      <c r="HV48" s="24">
        <v>1</v>
      </c>
      <c r="HW48" s="24">
        <v>1</v>
      </c>
      <c r="HX48" s="24">
        <v>1</v>
      </c>
      <c r="HY48" s="24">
        <v>0</v>
      </c>
      <c r="HZ48" s="24">
        <v>0</v>
      </c>
      <c r="IA48" s="24">
        <v>0</v>
      </c>
      <c r="IB48" s="24">
        <v>0</v>
      </c>
      <c r="IC48" s="24">
        <v>0</v>
      </c>
      <c r="ID48" s="24">
        <v>1</v>
      </c>
      <c r="IE48" s="24">
        <v>1</v>
      </c>
      <c r="IF48" s="24">
        <v>0</v>
      </c>
      <c r="IG48" s="24">
        <v>0</v>
      </c>
      <c r="IH48" s="24">
        <v>0</v>
      </c>
      <c r="II48" s="24">
        <v>0</v>
      </c>
      <c r="IJ48" s="24" t="s">
        <v>941</v>
      </c>
      <c r="IL48" s="24" t="s">
        <v>843</v>
      </c>
      <c r="IN48" s="24">
        <v>7000</v>
      </c>
      <c r="IO48" s="24">
        <v>7000</v>
      </c>
      <c r="IQ48" s="24">
        <v>7000</v>
      </c>
      <c r="IR48" s="24">
        <v>0</v>
      </c>
      <c r="IS48" s="24">
        <v>0</v>
      </c>
      <c r="IU48" s="24" t="s">
        <v>844</v>
      </c>
      <c r="IW48" s="24" t="s">
        <v>845</v>
      </c>
      <c r="IX48" s="24" t="s">
        <v>848</v>
      </c>
      <c r="VD48" s="24" t="s">
        <v>843</v>
      </c>
      <c r="VF48" s="24">
        <v>1000</v>
      </c>
      <c r="VG48" s="24">
        <v>1000</v>
      </c>
      <c r="VI48" s="24">
        <v>1000</v>
      </c>
      <c r="VJ48" s="24">
        <v>0</v>
      </c>
      <c r="VK48" s="24">
        <v>0</v>
      </c>
      <c r="VM48" s="24" t="s">
        <v>844</v>
      </c>
      <c r="VO48" s="24" t="s">
        <v>845</v>
      </c>
      <c r="VP48" s="24" t="s">
        <v>848</v>
      </c>
      <c r="AAB48" s="24" t="s">
        <v>848</v>
      </c>
      <c r="AAN48" s="24" t="s">
        <v>848</v>
      </c>
      <c r="AAW48" s="24" t="s">
        <v>848</v>
      </c>
      <c r="ABJ48" s="24" t="s">
        <v>885</v>
      </c>
      <c r="ABW48" s="24" t="s">
        <v>909</v>
      </c>
      <c r="ABX48" s="26">
        <v>168496683</v>
      </c>
      <c r="ABY48" s="24">
        <v>44285.390694444453</v>
      </c>
      <c r="ACA48" s="24" t="s">
        <v>859</v>
      </c>
      <c r="ACB48" s="24" t="s">
        <v>860</v>
      </c>
      <c r="ACE48" s="24">
        <v>70</v>
      </c>
    </row>
    <row r="49" spans="1:759" x14ac:dyDescent="0.3">
      <c r="A49" s="24" t="s">
        <v>1081</v>
      </c>
      <c r="B49" s="26">
        <v>44284.648665532412</v>
      </c>
      <c r="C49" s="26">
        <v>44285.726311620369</v>
      </c>
      <c r="D49" s="26">
        <v>44284</v>
      </c>
      <c r="E49" s="24" t="s">
        <v>994</v>
      </c>
      <c r="F49" s="24" t="s">
        <v>995</v>
      </c>
      <c r="G49" s="26">
        <v>44282</v>
      </c>
      <c r="H49" s="24" t="s">
        <v>996</v>
      </c>
      <c r="I49" s="24" t="s">
        <v>997</v>
      </c>
      <c r="J49" s="24" t="s">
        <v>998</v>
      </c>
      <c r="K49" s="24" t="s">
        <v>997</v>
      </c>
      <c r="L49" s="24" t="s">
        <v>840</v>
      </c>
      <c r="M49" s="24" t="s">
        <v>1082</v>
      </c>
      <c r="N49" s="24" t="s">
        <v>961</v>
      </c>
      <c r="O49" s="24">
        <v>0</v>
      </c>
      <c r="P49" s="24">
        <v>0</v>
      </c>
      <c r="Q49" s="24">
        <v>0</v>
      </c>
      <c r="R49" s="24">
        <v>0</v>
      </c>
      <c r="S49" s="24">
        <v>0</v>
      </c>
      <c r="T49" s="24">
        <v>0</v>
      </c>
      <c r="U49" s="24">
        <v>0</v>
      </c>
      <c r="V49" s="24">
        <v>0</v>
      </c>
      <c r="W49" s="24">
        <v>0</v>
      </c>
      <c r="X49" s="24">
        <v>0</v>
      </c>
      <c r="Y49" s="24">
        <v>0</v>
      </c>
      <c r="Z49" s="24">
        <v>0</v>
      </c>
      <c r="AA49" s="24">
        <v>0</v>
      </c>
      <c r="AB49" s="24">
        <v>0</v>
      </c>
      <c r="AC49" s="24">
        <v>0</v>
      </c>
      <c r="AD49" s="24">
        <v>1</v>
      </c>
      <c r="AE49" s="24">
        <v>0</v>
      </c>
      <c r="AF49" s="24">
        <v>0</v>
      </c>
      <c r="AG49" s="24">
        <v>0</v>
      </c>
      <c r="AH49" s="24">
        <v>0</v>
      </c>
      <c r="AI49" s="24">
        <v>0</v>
      </c>
      <c r="AJ49" s="24">
        <v>0</v>
      </c>
      <c r="AK49" s="24">
        <v>0</v>
      </c>
      <c r="NB49" s="24" t="s">
        <v>843</v>
      </c>
      <c r="ND49" s="24">
        <v>1900</v>
      </c>
      <c r="NE49" s="24">
        <v>1900</v>
      </c>
      <c r="NG49" s="24">
        <v>2125</v>
      </c>
      <c r="NH49" s="24">
        <v>-10.58823529411765</v>
      </c>
      <c r="NI49" s="24">
        <v>-225</v>
      </c>
      <c r="NJ49" s="24" t="s">
        <v>1083</v>
      </c>
      <c r="NK49" s="24" t="s">
        <v>953</v>
      </c>
      <c r="NN49" s="24" t="s">
        <v>848</v>
      </c>
      <c r="AAB49" s="24" t="s">
        <v>843</v>
      </c>
      <c r="AAC49" s="24" t="s">
        <v>929</v>
      </c>
      <c r="AAD49" s="24">
        <v>0</v>
      </c>
      <c r="AAE49" s="24">
        <v>0</v>
      </c>
      <c r="AAF49" s="24">
        <v>0</v>
      </c>
      <c r="AAG49" s="24">
        <v>1</v>
      </c>
      <c r="AAH49" s="24">
        <v>0</v>
      </c>
      <c r="AAI49" s="24">
        <v>0</v>
      </c>
      <c r="AAJ49" s="24">
        <v>0</v>
      </c>
      <c r="AAK49" s="24">
        <v>0</v>
      </c>
      <c r="AAL49" s="24">
        <v>0</v>
      </c>
      <c r="AAN49" s="24" t="s">
        <v>843</v>
      </c>
      <c r="AAO49" s="24" t="s">
        <v>971</v>
      </c>
      <c r="AAP49" s="24">
        <v>0</v>
      </c>
      <c r="AAQ49" s="24">
        <v>0</v>
      </c>
      <c r="AAR49" s="24">
        <v>0</v>
      </c>
      <c r="AAS49" s="24">
        <v>0</v>
      </c>
      <c r="AAT49" s="24">
        <v>1</v>
      </c>
      <c r="AAU49" s="24">
        <v>0</v>
      </c>
      <c r="AAV49" s="24" t="s">
        <v>1084</v>
      </c>
      <c r="AAW49" s="24" t="s">
        <v>848</v>
      </c>
      <c r="ABJ49" s="24" t="s">
        <v>848</v>
      </c>
      <c r="ABW49" s="24" t="s">
        <v>858</v>
      </c>
      <c r="ABX49" s="26">
        <v>168643957</v>
      </c>
      <c r="ABY49" s="24">
        <v>44285.727175925931</v>
      </c>
      <c r="ACA49" s="24" t="s">
        <v>859</v>
      </c>
      <c r="ACB49" s="24" t="s">
        <v>860</v>
      </c>
      <c r="ACE49" s="24">
        <v>73</v>
      </c>
    </row>
    <row r="50" spans="1:759" x14ac:dyDescent="0.3">
      <c r="A50" s="24" t="s">
        <v>1085</v>
      </c>
      <c r="B50" s="26">
        <v>44283.553622650463</v>
      </c>
      <c r="C50" s="26">
        <v>44285.387271712963</v>
      </c>
      <c r="D50" s="26">
        <v>44283</v>
      </c>
      <c r="E50" s="24" t="s">
        <v>902</v>
      </c>
      <c r="F50" s="24" t="s">
        <v>837</v>
      </c>
      <c r="G50" s="26">
        <v>44283</v>
      </c>
      <c r="H50" s="24" t="s">
        <v>838</v>
      </c>
      <c r="I50" s="24" t="s">
        <v>839</v>
      </c>
      <c r="J50" s="24" t="s">
        <v>839</v>
      </c>
      <c r="K50" s="24" t="s">
        <v>839</v>
      </c>
      <c r="L50" s="24" t="s">
        <v>873</v>
      </c>
      <c r="M50" s="24" t="s">
        <v>1086</v>
      </c>
      <c r="N50" s="24" t="s">
        <v>1087</v>
      </c>
      <c r="O50" s="24">
        <v>0</v>
      </c>
      <c r="P50" s="24">
        <v>0</v>
      </c>
      <c r="Q50" s="24">
        <v>0</v>
      </c>
      <c r="R50" s="24">
        <v>0</v>
      </c>
      <c r="S50" s="24">
        <v>0</v>
      </c>
      <c r="T50" s="24">
        <v>0</v>
      </c>
      <c r="U50" s="24">
        <v>0</v>
      </c>
      <c r="V50" s="24">
        <v>0</v>
      </c>
      <c r="W50" s="24">
        <v>1</v>
      </c>
      <c r="X50" s="24">
        <v>1</v>
      </c>
      <c r="Y50" s="24">
        <v>1</v>
      </c>
      <c r="Z50" s="24">
        <v>1</v>
      </c>
      <c r="AA50" s="24">
        <v>1</v>
      </c>
      <c r="AB50" s="24">
        <v>1</v>
      </c>
      <c r="AC50" s="24">
        <v>1</v>
      </c>
      <c r="AD50" s="24">
        <v>1</v>
      </c>
      <c r="AE50" s="24">
        <v>1</v>
      </c>
      <c r="AF50" s="24">
        <v>1</v>
      </c>
      <c r="AG50" s="24">
        <v>0</v>
      </c>
      <c r="AH50" s="24">
        <v>0</v>
      </c>
      <c r="AI50" s="24">
        <v>1</v>
      </c>
      <c r="AJ50" s="24">
        <v>0</v>
      </c>
      <c r="AK50" s="24">
        <v>0</v>
      </c>
      <c r="JP50" s="24" t="s">
        <v>852</v>
      </c>
      <c r="JR50" s="24">
        <v>150</v>
      </c>
      <c r="JS50" s="24">
        <v>150</v>
      </c>
      <c r="JU50" s="24">
        <v>150</v>
      </c>
      <c r="JV50" s="24">
        <v>0</v>
      </c>
      <c r="JW50" s="24">
        <v>0</v>
      </c>
      <c r="JY50" s="24" t="s">
        <v>877</v>
      </c>
      <c r="KB50" s="24" t="s">
        <v>848</v>
      </c>
      <c r="KT50" s="24" t="s">
        <v>852</v>
      </c>
      <c r="KV50" s="24">
        <v>100</v>
      </c>
      <c r="KW50" s="24">
        <v>100</v>
      </c>
      <c r="KY50" s="24">
        <v>100</v>
      </c>
      <c r="KZ50" s="24">
        <v>0</v>
      </c>
      <c r="LA50" s="24">
        <v>0</v>
      </c>
      <c r="LC50" s="24" t="s">
        <v>877</v>
      </c>
      <c r="LF50" s="24" t="s">
        <v>848</v>
      </c>
      <c r="LX50" s="24" t="s">
        <v>852</v>
      </c>
      <c r="LZ50" s="24">
        <v>300</v>
      </c>
      <c r="MA50" s="24">
        <v>300</v>
      </c>
      <c r="MC50" s="24">
        <v>300</v>
      </c>
      <c r="MD50" s="24">
        <v>0</v>
      </c>
      <c r="ME50" s="24">
        <v>0</v>
      </c>
      <c r="MG50" s="24" t="s">
        <v>844</v>
      </c>
      <c r="MI50" s="24" t="s">
        <v>845</v>
      </c>
      <c r="MJ50" s="24" t="s">
        <v>848</v>
      </c>
      <c r="NB50" s="24" t="s">
        <v>843</v>
      </c>
      <c r="ND50" s="24">
        <v>3000</v>
      </c>
      <c r="NE50" s="24">
        <v>3000</v>
      </c>
      <c r="NG50" s="24">
        <v>3000</v>
      </c>
      <c r="NH50" s="24">
        <v>0</v>
      </c>
      <c r="NI50" s="24">
        <v>0</v>
      </c>
      <c r="NK50" s="24" t="s">
        <v>877</v>
      </c>
      <c r="NN50" s="24" t="s">
        <v>848</v>
      </c>
      <c r="OF50" s="24" t="s">
        <v>852</v>
      </c>
      <c r="OH50" s="24">
        <v>150</v>
      </c>
      <c r="OI50" s="24">
        <v>150</v>
      </c>
      <c r="OK50" s="24">
        <v>150</v>
      </c>
      <c r="OL50" s="24">
        <v>0</v>
      </c>
      <c r="OM50" s="24">
        <v>0</v>
      </c>
      <c r="OO50" s="24" t="s">
        <v>877</v>
      </c>
      <c r="OR50" s="24" t="s">
        <v>848</v>
      </c>
      <c r="PJ50" s="24" t="s">
        <v>852</v>
      </c>
      <c r="PL50" s="24">
        <v>100</v>
      </c>
      <c r="PM50" s="24">
        <v>100</v>
      </c>
      <c r="PO50" s="24">
        <v>100</v>
      </c>
      <c r="PP50" s="24">
        <v>0</v>
      </c>
      <c r="PQ50" s="24">
        <v>0</v>
      </c>
      <c r="PS50" s="24" t="s">
        <v>877</v>
      </c>
      <c r="PV50" s="24" t="s">
        <v>848</v>
      </c>
      <c r="QN50" s="24" t="s">
        <v>843</v>
      </c>
      <c r="QP50" s="24">
        <v>1300</v>
      </c>
      <c r="QQ50" s="24">
        <v>1300</v>
      </c>
      <c r="QS50" s="24">
        <v>1300</v>
      </c>
      <c r="QT50" s="24">
        <v>0</v>
      </c>
      <c r="QU50" s="24">
        <v>0</v>
      </c>
      <c r="QW50" s="24" t="s">
        <v>844</v>
      </c>
      <c r="QY50" s="24" t="s">
        <v>845</v>
      </c>
      <c r="QZ50" s="24" t="s">
        <v>848</v>
      </c>
      <c r="RR50" s="24" t="s">
        <v>852</v>
      </c>
      <c r="RT50" s="24">
        <v>250</v>
      </c>
      <c r="RU50" s="24">
        <v>250</v>
      </c>
      <c r="RW50" s="24">
        <v>250</v>
      </c>
      <c r="RX50" s="24">
        <v>0</v>
      </c>
      <c r="RY50" s="24">
        <v>0</v>
      </c>
      <c r="SA50" s="24" t="s">
        <v>844</v>
      </c>
      <c r="SC50" s="24" t="s">
        <v>845</v>
      </c>
      <c r="SD50" s="24" t="s">
        <v>843</v>
      </c>
      <c r="SE50" s="24" t="s">
        <v>940</v>
      </c>
      <c r="SF50" s="24">
        <v>1</v>
      </c>
      <c r="SG50" s="24">
        <v>1</v>
      </c>
      <c r="SH50" s="24">
        <v>1</v>
      </c>
      <c r="SI50" s="24">
        <v>0</v>
      </c>
      <c r="SJ50" s="24">
        <v>0</v>
      </c>
      <c r="SK50" s="24">
        <v>0</v>
      </c>
      <c r="SL50" s="24">
        <v>0</v>
      </c>
      <c r="SM50" s="24">
        <v>0</v>
      </c>
      <c r="SN50" s="24">
        <v>0</v>
      </c>
      <c r="SO50" s="24">
        <v>0</v>
      </c>
      <c r="SP50" s="24">
        <v>0</v>
      </c>
      <c r="SQ50" s="24">
        <v>0</v>
      </c>
      <c r="SR50" s="24">
        <v>0</v>
      </c>
      <c r="SS50" s="24">
        <v>0</v>
      </c>
      <c r="ST50" s="24" t="s">
        <v>941</v>
      </c>
      <c r="SV50" s="24" t="s">
        <v>852</v>
      </c>
      <c r="SX50" s="24">
        <v>100</v>
      </c>
      <c r="SY50" s="24">
        <v>100</v>
      </c>
      <c r="TA50" s="24">
        <v>100</v>
      </c>
      <c r="TB50" s="24">
        <v>0</v>
      </c>
      <c r="TC50" s="24">
        <v>0</v>
      </c>
      <c r="TE50" s="24" t="s">
        <v>844</v>
      </c>
      <c r="TG50" s="24" t="s">
        <v>845</v>
      </c>
      <c r="TH50" s="24" t="s">
        <v>848</v>
      </c>
      <c r="TZ50" s="24" t="s">
        <v>843</v>
      </c>
      <c r="UB50" s="24">
        <v>200</v>
      </c>
      <c r="UC50" s="24">
        <v>200</v>
      </c>
      <c r="UE50" s="24">
        <v>200</v>
      </c>
      <c r="UF50" s="24">
        <v>0</v>
      </c>
      <c r="UG50" s="24">
        <v>0</v>
      </c>
      <c r="UI50" s="24" t="s">
        <v>844</v>
      </c>
      <c r="UK50" s="24" t="s">
        <v>845</v>
      </c>
      <c r="UL50" s="24" t="s">
        <v>843</v>
      </c>
      <c r="UM50" s="24" t="s">
        <v>940</v>
      </c>
      <c r="UN50" s="24">
        <v>1</v>
      </c>
      <c r="UO50" s="24">
        <v>1</v>
      </c>
      <c r="UP50" s="24">
        <v>1</v>
      </c>
      <c r="UQ50" s="24">
        <v>0</v>
      </c>
      <c r="UR50" s="24">
        <v>0</v>
      </c>
      <c r="US50" s="24">
        <v>0</v>
      </c>
      <c r="UT50" s="24">
        <v>0</v>
      </c>
      <c r="UU50" s="24">
        <v>0</v>
      </c>
      <c r="UV50" s="24">
        <v>0</v>
      </c>
      <c r="UW50" s="24">
        <v>0</v>
      </c>
      <c r="UX50" s="24">
        <v>0</v>
      </c>
      <c r="UY50" s="24">
        <v>0</v>
      </c>
      <c r="UZ50" s="24">
        <v>0</v>
      </c>
      <c r="VA50" s="24">
        <v>0</v>
      </c>
      <c r="VB50" s="24" t="s">
        <v>941</v>
      </c>
      <c r="XL50" s="24" t="s">
        <v>843</v>
      </c>
      <c r="XN50" s="24">
        <v>50</v>
      </c>
      <c r="XO50" s="24">
        <v>50</v>
      </c>
      <c r="XP50" s="24">
        <v>0</v>
      </c>
      <c r="XQ50" s="24">
        <v>0</v>
      </c>
      <c r="XS50" s="24" t="s">
        <v>877</v>
      </c>
      <c r="XV50" s="24" t="s">
        <v>848</v>
      </c>
      <c r="AAB50" s="24" t="s">
        <v>848</v>
      </c>
      <c r="AAN50" s="24" t="s">
        <v>848</v>
      </c>
      <c r="AAW50" s="24" t="s">
        <v>848</v>
      </c>
      <c r="ABJ50" s="24" t="s">
        <v>885</v>
      </c>
      <c r="ABW50" s="24" t="s">
        <v>909</v>
      </c>
      <c r="ABX50" s="26">
        <v>168496745</v>
      </c>
      <c r="ABY50" s="24">
        <v>44285.390821759247</v>
      </c>
      <c r="ACA50" s="24" t="s">
        <v>859</v>
      </c>
      <c r="ACB50" s="24" t="s">
        <v>860</v>
      </c>
      <c r="ACE50" s="24">
        <v>74</v>
      </c>
    </row>
    <row r="51" spans="1:759" x14ac:dyDescent="0.3">
      <c r="A51" s="24" t="s">
        <v>1088</v>
      </c>
      <c r="B51" s="26">
        <v>44285.393394988423</v>
      </c>
      <c r="C51" s="26">
        <v>44285.399529212962</v>
      </c>
      <c r="D51" s="26">
        <v>44285</v>
      </c>
      <c r="E51" s="24" t="s">
        <v>836</v>
      </c>
      <c r="F51" s="24" t="s">
        <v>837</v>
      </c>
      <c r="G51" s="26">
        <v>44285</v>
      </c>
      <c r="H51" s="24" t="s">
        <v>838</v>
      </c>
      <c r="I51" s="24" t="s">
        <v>839</v>
      </c>
      <c r="J51" s="24" t="s">
        <v>839</v>
      </c>
      <c r="K51" s="24" t="s">
        <v>839</v>
      </c>
      <c r="L51" s="24" t="s">
        <v>873</v>
      </c>
      <c r="M51" s="24" t="s">
        <v>1089</v>
      </c>
      <c r="N51" s="24" t="s">
        <v>1090</v>
      </c>
      <c r="O51" s="24">
        <v>0</v>
      </c>
      <c r="P51" s="24">
        <v>1</v>
      </c>
      <c r="Q51" s="24">
        <v>0</v>
      </c>
      <c r="R51" s="24">
        <v>0</v>
      </c>
      <c r="S51" s="24">
        <v>0</v>
      </c>
      <c r="T51" s="24">
        <v>0</v>
      </c>
      <c r="U51" s="24">
        <v>0</v>
      </c>
      <c r="V51" s="24">
        <v>0</v>
      </c>
      <c r="W51" s="24">
        <v>0</v>
      </c>
      <c r="X51" s="24">
        <v>0</v>
      </c>
      <c r="Y51" s="24">
        <v>0</v>
      </c>
      <c r="Z51" s="24">
        <v>0</v>
      </c>
      <c r="AA51" s="24">
        <v>0</v>
      </c>
      <c r="AB51" s="24">
        <v>0</v>
      </c>
      <c r="AC51" s="24">
        <v>0</v>
      </c>
      <c r="AD51" s="24">
        <v>0</v>
      </c>
      <c r="AE51" s="24">
        <v>0</v>
      </c>
      <c r="AF51" s="24">
        <v>0</v>
      </c>
      <c r="AG51" s="24">
        <v>0</v>
      </c>
      <c r="AH51" s="24">
        <v>0</v>
      </c>
      <c r="AI51" s="24">
        <v>0</v>
      </c>
      <c r="AJ51" s="24">
        <v>1</v>
      </c>
      <c r="AK51" s="24">
        <v>0</v>
      </c>
      <c r="BP51" s="24" t="s">
        <v>843</v>
      </c>
      <c r="BR51" s="24">
        <v>2000</v>
      </c>
      <c r="BS51" s="24">
        <v>2000</v>
      </c>
      <c r="BU51" s="24">
        <v>2000</v>
      </c>
      <c r="BV51" s="24">
        <v>0</v>
      </c>
      <c r="BW51" s="24">
        <v>0</v>
      </c>
      <c r="BY51" s="24" t="s">
        <v>844</v>
      </c>
      <c r="CA51" s="24" t="s">
        <v>845</v>
      </c>
      <c r="CB51" s="24" t="s">
        <v>843</v>
      </c>
      <c r="CC51" s="24" t="s">
        <v>851</v>
      </c>
      <c r="CD51" s="24">
        <v>1</v>
      </c>
      <c r="CE51" s="24">
        <v>1</v>
      </c>
      <c r="CF51" s="24">
        <v>0</v>
      </c>
      <c r="CG51" s="24">
        <v>0</v>
      </c>
      <c r="CH51" s="24">
        <v>0</v>
      </c>
      <c r="CI51" s="24">
        <v>0</v>
      </c>
      <c r="CJ51" s="24">
        <v>0</v>
      </c>
      <c r="CK51" s="24">
        <v>0</v>
      </c>
      <c r="CL51" s="24">
        <v>0</v>
      </c>
      <c r="CM51" s="24">
        <v>0</v>
      </c>
      <c r="CN51" s="24">
        <v>0</v>
      </c>
      <c r="CO51" s="24">
        <v>0</v>
      </c>
      <c r="CP51" s="24">
        <v>0</v>
      </c>
      <c r="CQ51" s="24">
        <v>0</v>
      </c>
      <c r="YN51" s="24" t="s">
        <v>843</v>
      </c>
      <c r="YP51" s="24">
        <v>500</v>
      </c>
      <c r="YQ51" s="24">
        <v>500</v>
      </c>
      <c r="YS51" s="24">
        <v>750</v>
      </c>
      <c r="YT51" s="24">
        <v>-33.333333333333329</v>
      </c>
      <c r="YU51" s="24">
        <v>-250</v>
      </c>
      <c r="YV51" s="24" t="s">
        <v>1091</v>
      </c>
      <c r="YW51" s="24" t="s">
        <v>844</v>
      </c>
      <c r="YY51" s="24" t="s">
        <v>845</v>
      </c>
      <c r="YZ51" s="24" t="s">
        <v>843</v>
      </c>
      <c r="ZA51" s="24" t="s">
        <v>851</v>
      </c>
      <c r="ZB51" s="24">
        <v>1</v>
      </c>
      <c r="ZC51" s="24">
        <v>1</v>
      </c>
      <c r="ZD51" s="24">
        <v>0</v>
      </c>
      <c r="ZE51" s="24">
        <v>0</v>
      </c>
      <c r="ZF51" s="24">
        <v>0</v>
      </c>
      <c r="ZG51" s="24">
        <v>0</v>
      </c>
      <c r="ZH51" s="24">
        <v>0</v>
      </c>
      <c r="ZI51" s="24">
        <v>0</v>
      </c>
      <c r="ZJ51" s="24">
        <v>0</v>
      </c>
      <c r="ZK51" s="24">
        <v>0</v>
      </c>
      <c r="ZL51" s="24">
        <v>0</v>
      </c>
      <c r="ZM51" s="24">
        <v>0</v>
      </c>
      <c r="ZN51" s="24">
        <v>0</v>
      </c>
      <c r="ZO51" s="24">
        <v>0</v>
      </c>
      <c r="AAB51" s="24" t="s">
        <v>843</v>
      </c>
      <c r="AAC51" s="24" t="s">
        <v>1092</v>
      </c>
      <c r="AAD51" s="24">
        <v>0</v>
      </c>
      <c r="AAE51" s="24">
        <v>0</v>
      </c>
      <c r="AAF51" s="24">
        <v>0</v>
      </c>
      <c r="AAG51" s="24">
        <v>1</v>
      </c>
      <c r="AAH51" s="24">
        <v>0</v>
      </c>
      <c r="AAI51" s="24">
        <v>0</v>
      </c>
      <c r="AAJ51" s="24">
        <v>1</v>
      </c>
      <c r="AAK51" s="24">
        <v>0</v>
      </c>
      <c r="AAL51" s="24">
        <v>0</v>
      </c>
      <c r="AAN51" s="24" t="s">
        <v>843</v>
      </c>
      <c r="AAO51" s="24" t="s">
        <v>1093</v>
      </c>
      <c r="AAP51" s="24">
        <v>0</v>
      </c>
      <c r="AAQ51" s="24">
        <v>0</v>
      </c>
      <c r="AAR51" s="24">
        <v>1</v>
      </c>
      <c r="AAS51" s="24">
        <v>1</v>
      </c>
      <c r="AAT51" s="24">
        <v>0</v>
      </c>
      <c r="AAU51" s="24">
        <v>0</v>
      </c>
      <c r="AAW51" s="24" t="s">
        <v>843</v>
      </c>
      <c r="AAX51" s="24" t="s">
        <v>1094</v>
      </c>
      <c r="AAY51" s="24">
        <v>0</v>
      </c>
      <c r="AAZ51" s="24">
        <v>0</v>
      </c>
      <c r="ABA51" s="24">
        <v>1</v>
      </c>
      <c r="ABB51" s="24">
        <v>0</v>
      </c>
      <c r="ABC51" s="24">
        <v>1</v>
      </c>
      <c r="ABD51" s="24">
        <v>0</v>
      </c>
      <c r="ABE51" s="24">
        <v>0</v>
      </c>
      <c r="ABF51" s="24">
        <v>1</v>
      </c>
      <c r="ABG51" s="24">
        <v>0</v>
      </c>
      <c r="ABH51" s="24">
        <v>0</v>
      </c>
      <c r="ABJ51" s="24" t="s">
        <v>843</v>
      </c>
      <c r="ABK51" s="24" t="s">
        <v>1095</v>
      </c>
      <c r="ABL51" s="24">
        <v>0</v>
      </c>
      <c r="ABM51" s="24">
        <v>0</v>
      </c>
      <c r="ABN51" s="24">
        <v>1</v>
      </c>
      <c r="ABO51" s="24">
        <v>0</v>
      </c>
      <c r="ABP51" s="24">
        <v>0</v>
      </c>
      <c r="ABQ51" s="24">
        <v>0</v>
      </c>
      <c r="ABR51" s="24">
        <v>0</v>
      </c>
      <c r="ABS51" s="24">
        <v>1</v>
      </c>
      <c r="ABT51" s="24">
        <v>0</v>
      </c>
      <c r="ABU51" s="24">
        <v>0</v>
      </c>
      <c r="ABW51" s="24" t="s">
        <v>858</v>
      </c>
      <c r="ABX51" s="26">
        <v>168516924</v>
      </c>
      <c r="ABY51" s="24">
        <v>44285.44121527778</v>
      </c>
      <c r="ACA51" s="24" t="s">
        <v>859</v>
      </c>
      <c r="ACB51" s="24" t="s">
        <v>860</v>
      </c>
      <c r="ACE51" s="24">
        <v>77</v>
      </c>
    </row>
    <row r="52" spans="1:759" x14ac:dyDescent="0.3">
      <c r="A52" s="24" t="s">
        <v>1096</v>
      </c>
      <c r="B52" s="26">
        <v>44283.70829466435</v>
      </c>
      <c r="C52" s="26">
        <v>44285.386616053242</v>
      </c>
      <c r="D52" s="26">
        <v>44283</v>
      </c>
      <c r="E52" s="24" t="s">
        <v>902</v>
      </c>
      <c r="F52" s="24" t="s">
        <v>837</v>
      </c>
      <c r="G52" s="26">
        <v>44283</v>
      </c>
      <c r="H52" s="24" t="s">
        <v>838</v>
      </c>
      <c r="I52" s="24" t="s">
        <v>839</v>
      </c>
      <c r="J52" s="24" t="s">
        <v>839</v>
      </c>
      <c r="K52" s="24" t="s">
        <v>839</v>
      </c>
      <c r="L52" s="24" t="s">
        <v>840</v>
      </c>
      <c r="M52" s="24" t="s">
        <v>1097</v>
      </c>
      <c r="N52" s="24" t="s">
        <v>1098</v>
      </c>
      <c r="O52" s="24">
        <v>0</v>
      </c>
      <c r="P52" s="24">
        <v>0</v>
      </c>
      <c r="Q52" s="24">
        <v>0</v>
      </c>
      <c r="R52" s="24">
        <v>0</v>
      </c>
      <c r="S52" s="24">
        <v>0</v>
      </c>
      <c r="T52" s="24">
        <v>0</v>
      </c>
      <c r="U52" s="24">
        <v>0</v>
      </c>
      <c r="V52" s="24">
        <v>0</v>
      </c>
      <c r="W52" s="24">
        <v>1</v>
      </c>
      <c r="X52" s="24">
        <v>1</v>
      </c>
      <c r="Y52" s="24">
        <v>1</v>
      </c>
      <c r="Z52" s="24">
        <v>1</v>
      </c>
      <c r="AA52" s="24">
        <v>1</v>
      </c>
      <c r="AB52" s="24">
        <v>1</v>
      </c>
      <c r="AC52" s="24">
        <v>1</v>
      </c>
      <c r="AD52" s="24">
        <v>0</v>
      </c>
      <c r="AE52" s="24">
        <v>1</v>
      </c>
      <c r="AF52" s="24">
        <v>1</v>
      </c>
      <c r="AG52" s="24">
        <v>0</v>
      </c>
      <c r="AH52" s="24">
        <v>0</v>
      </c>
      <c r="AI52" s="24">
        <v>0</v>
      </c>
      <c r="AJ52" s="24">
        <v>0</v>
      </c>
      <c r="AK52" s="24">
        <v>0</v>
      </c>
      <c r="JP52" s="24" t="s">
        <v>852</v>
      </c>
      <c r="JR52" s="24">
        <v>150</v>
      </c>
      <c r="JS52" s="24">
        <v>150</v>
      </c>
      <c r="JU52" s="24">
        <v>150</v>
      </c>
      <c r="JV52" s="24">
        <v>0</v>
      </c>
      <c r="JW52" s="24">
        <v>0</v>
      </c>
      <c r="JY52" s="24" t="s">
        <v>877</v>
      </c>
      <c r="KB52" s="24" t="s">
        <v>848</v>
      </c>
      <c r="KT52" s="24" t="s">
        <v>852</v>
      </c>
      <c r="KV52" s="24">
        <v>100</v>
      </c>
      <c r="KW52" s="24">
        <v>100</v>
      </c>
      <c r="KY52" s="24">
        <v>100</v>
      </c>
      <c r="KZ52" s="24">
        <v>0</v>
      </c>
      <c r="LA52" s="24">
        <v>0</v>
      </c>
      <c r="LC52" s="24" t="s">
        <v>877</v>
      </c>
      <c r="LF52" s="24" t="s">
        <v>848</v>
      </c>
      <c r="LX52" s="24" t="s">
        <v>852</v>
      </c>
      <c r="LZ52" s="24">
        <v>300</v>
      </c>
      <c r="MA52" s="24">
        <v>300</v>
      </c>
      <c r="MC52" s="24">
        <v>300</v>
      </c>
      <c r="MD52" s="24">
        <v>0</v>
      </c>
      <c r="ME52" s="24">
        <v>0</v>
      </c>
      <c r="MG52" s="24" t="s">
        <v>844</v>
      </c>
      <c r="MI52" s="24" t="s">
        <v>845</v>
      </c>
      <c r="MJ52" s="24" t="s">
        <v>848</v>
      </c>
      <c r="OF52" s="24" t="s">
        <v>852</v>
      </c>
      <c r="OH52" s="24">
        <v>150</v>
      </c>
      <c r="OI52" s="24">
        <v>150</v>
      </c>
      <c r="OK52" s="24">
        <v>150</v>
      </c>
      <c r="OL52" s="24">
        <v>0</v>
      </c>
      <c r="OM52" s="24">
        <v>0</v>
      </c>
      <c r="OO52" s="24" t="s">
        <v>877</v>
      </c>
      <c r="OR52" s="24" t="s">
        <v>848</v>
      </c>
      <c r="PJ52" s="24" t="s">
        <v>852</v>
      </c>
      <c r="PL52" s="24">
        <v>100</v>
      </c>
      <c r="PM52" s="24">
        <v>100</v>
      </c>
      <c r="PO52" s="24">
        <v>100</v>
      </c>
      <c r="PP52" s="24">
        <v>0</v>
      </c>
      <c r="PQ52" s="24">
        <v>0</v>
      </c>
      <c r="PS52" s="24" t="s">
        <v>877</v>
      </c>
      <c r="PV52" s="24" t="s">
        <v>848</v>
      </c>
      <c r="QN52" s="24" t="s">
        <v>843</v>
      </c>
      <c r="QP52" s="24">
        <v>1300</v>
      </c>
      <c r="QQ52" s="24">
        <v>1300</v>
      </c>
      <c r="QS52" s="24">
        <v>1300</v>
      </c>
      <c r="QT52" s="24">
        <v>0</v>
      </c>
      <c r="QU52" s="24">
        <v>0</v>
      </c>
      <c r="QW52" s="24" t="s">
        <v>844</v>
      </c>
      <c r="QY52" s="24" t="s">
        <v>845</v>
      </c>
      <c r="QZ52" s="24" t="s">
        <v>848</v>
      </c>
      <c r="RR52" s="24" t="s">
        <v>852</v>
      </c>
      <c r="RT52" s="24">
        <v>250</v>
      </c>
      <c r="RU52" s="24">
        <v>250</v>
      </c>
      <c r="RW52" s="24">
        <v>250</v>
      </c>
      <c r="RX52" s="24">
        <v>0</v>
      </c>
      <c r="RY52" s="24">
        <v>0</v>
      </c>
      <c r="SA52" s="24" t="s">
        <v>844</v>
      </c>
      <c r="SC52" s="24" t="s">
        <v>845</v>
      </c>
      <c r="SD52" s="24" t="s">
        <v>848</v>
      </c>
      <c r="SV52" s="24" t="s">
        <v>852</v>
      </c>
      <c r="SX52" s="24">
        <v>100</v>
      </c>
      <c r="SY52" s="24">
        <v>100</v>
      </c>
      <c r="TA52" s="24">
        <v>100</v>
      </c>
      <c r="TB52" s="24">
        <v>0</v>
      </c>
      <c r="TC52" s="24">
        <v>0</v>
      </c>
      <c r="TE52" s="24" t="s">
        <v>844</v>
      </c>
      <c r="TG52" s="24" t="s">
        <v>845</v>
      </c>
      <c r="TH52" s="24" t="s">
        <v>848</v>
      </c>
      <c r="TZ52" s="24" t="s">
        <v>843</v>
      </c>
      <c r="UB52" s="24">
        <v>200</v>
      </c>
      <c r="UC52" s="24">
        <v>200</v>
      </c>
      <c r="UE52" s="24">
        <v>200</v>
      </c>
      <c r="UF52" s="24">
        <v>0</v>
      </c>
      <c r="UG52" s="24">
        <v>0</v>
      </c>
      <c r="UI52" s="24" t="s">
        <v>844</v>
      </c>
      <c r="UK52" s="24" t="s">
        <v>845</v>
      </c>
      <c r="UL52" s="24" t="s">
        <v>848</v>
      </c>
      <c r="AAB52" s="24" t="s">
        <v>848</v>
      </c>
      <c r="AAN52" s="24" t="s">
        <v>848</v>
      </c>
      <c r="AAW52" s="24" t="s">
        <v>848</v>
      </c>
      <c r="ABJ52" s="24" t="s">
        <v>848</v>
      </c>
      <c r="ABW52" s="24" t="s">
        <v>909</v>
      </c>
      <c r="ABX52" s="26">
        <v>168496771</v>
      </c>
      <c r="ABY52" s="24">
        <v>44285.390868055547</v>
      </c>
      <c r="ACA52" s="24" t="s">
        <v>859</v>
      </c>
      <c r="ACB52" s="24" t="s">
        <v>860</v>
      </c>
      <c r="ACE52" s="24">
        <v>78</v>
      </c>
    </row>
    <row r="53" spans="1:759" x14ac:dyDescent="0.3">
      <c r="A53" s="24" t="s">
        <v>1099</v>
      </c>
      <c r="B53" s="26">
        <v>44285.377788240752</v>
      </c>
      <c r="C53" s="26">
        <v>44285.404932349542</v>
      </c>
      <c r="D53" s="26">
        <v>44285</v>
      </c>
      <c r="E53" s="24" t="s">
        <v>1100</v>
      </c>
      <c r="F53" s="24" t="s">
        <v>837</v>
      </c>
      <c r="G53" s="26">
        <v>44285</v>
      </c>
      <c r="H53" s="24" t="s">
        <v>838</v>
      </c>
      <c r="I53" s="24" t="s">
        <v>839</v>
      </c>
      <c r="J53" s="24" t="s">
        <v>839</v>
      </c>
      <c r="K53" s="24" t="s">
        <v>839</v>
      </c>
      <c r="L53" s="24" t="s">
        <v>873</v>
      </c>
      <c r="M53" s="24" t="s">
        <v>1101</v>
      </c>
      <c r="N53" s="24" t="s">
        <v>1102</v>
      </c>
      <c r="O53" s="24">
        <v>1</v>
      </c>
      <c r="P53" s="24">
        <v>1</v>
      </c>
      <c r="Q53" s="24">
        <v>1</v>
      </c>
      <c r="R53" s="24">
        <v>1</v>
      </c>
      <c r="S53" s="24">
        <v>1</v>
      </c>
      <c r="T53" s="24">
        <v>1</v>
      </c>
      <c r="U53" s="24">
        <v>1</v>
      </c>
      <c r="V53" s="24">
        <v>1</v>
      </c>
      <c r="W53" s="24">
        <v>1</v>
      </c>
      <c r="X53" s="24">
        <v>1</v>
      </c>
      <c r="Y53" s="24">
        <v>1</v>
      </c>
      <c r="Z53" s="24">
        <v>1</v>
      </c>
      <c r="AA53" s="24">
        <v>1</v>
      </c>
      <c r="AB53" s="24">
        <v>1</v>
      </c>
      <c r="AC53" s="24">
        <v>1</v>
      </c>
      <c r="AD53" s="24">
        <v>1</v>
      </c>
      <c r="AE53" s="24">
        <v>1</v>
      </c>
      <c r="AF53" s="24">
        <v>1</v>
      </c>
      <c r="AG53" s="24">
        <v>1</v>
      </c>
      <c r="AH53" s="24">
        <v>1</v>
      </c>
      <c r="AI53" s="24">
        <v>1</v>
      </c>
      <c r="AJ53" s="24">
        <v>1</v>
      </c>
      <c r="AK53" s="24">
        <v>1</v>
      </c>
      <c r="AL53" s="24" t="s">
        <v>843</v>
      </c>
      <c r="AN53" s="24">
        <v>1500</v>
      </c>
      <c r="AO53" s="24">
        <v>1500</v>
      </c>
      <c r="AQ53" s="24">
        <v>1500</v>
      </c>
      <c r="AR53" s="24">
        <v>0</v>
      </c>
      <c r="AS53" s="24">
        <v>0</v>
      </c>
      <c r="AU53" s="24" t="s">
        <v>844</v>
      </c>
      <c r="AW53" s="24" t="s">
        <v>845</v>
      </c>
      <c r="AX53" s="24" t="s">
        <v>848</v>
      </c>
      <c r="BP53" s="24" t="s">
        <v>843</v>
      </c>
      <c r="BR53" s="24">
        <v>1500</v>
      </c>
      <c r="BS53" s="24">
        <v>1500</v>
      </c>
      <c r="BU53" s="24">
        <v>2000</v>
      </c>
      <c r="BV53" s="24">
        <v>-25</v>
      </c>
      <c r="BW53" s="24">
        <v>-500</v>
      </c>
      <c r="BX53" s="24" t="s">
        <v>1103</v>
      </c>
      <c r="BY53" s="24" t="s">
        <v>844</v>
      </c>
      <c r="CA53" s="24" t="s">
        <v>845</v>
      </c>
      <c r="CB53" s="24" t="s">
        <v>843</v>
      </c>
      <c r="CC53" s="24" t="s">
        <v>846</v>
      </c>
      <c r="CD53" s="24">
        <v>1</v>
      </c>
      <c r="CE53" s="24">
        <v>0</v>
      </c>
      <c r="CF53" s="24">
        <v>0</v>
      </c>
      <c r="CG53" s="24">
        <v>0</v>
      </c>
      <c r="CH53" s="24">
        <v>0</v>
      </c>
      <c r="CI53" s="24">
        <v>0</v>
      </c>
      <c r="CJ53" s="24">
        <v>0</v>
      </c>
      <c r="CK53" s="24">
        <v>0</v>
      </c>
      <c r="CL53" s="24">
        <v>0</v>
      </c>
      <c r="CM53" s="24">
        <v>0</v>
      </c>
      <c r="CN53" s="24">
        <v>0</v>
      </c>
      <c r="CO53" s="24">
        <v>0</v>
      </c>
      <c r="CP53" s="24">
        <v>0</v>
      </c>
      <c r="CQ53" s="24">
        <v>0</v>
      </c>
      <c r="CT53" s="24" t="s">
        <v>843</v>
      </c>
      <c r="CV53" s="24">
        <v>3000</v>
      </c>
      <c r="CW53" s="24">
        <v>3000</v>
      </c>
      <c r="CY53" s="24">
        <v>3000</v>
      </c>
      <c r="CZ53" s="24">
        <v>0</v>
      </c>
      <c r="DA53" s="24">
        <v>0</v>
      </c>
      <c r="DC53" s="24" t="s">
        <v>844</v>
      </c>
      <c r="DE53" s="24" t="s">
        <v>845</v>
      </c>
      <c r="DF53" s="24" t="s">
        <v>843</v>
      </c>
      <c r="DG53" s="24" t="s">
        <v>846</v>
      </c>
      <c r="DH53" s="24">
        <v>1</v>
      </c>
      <c r="DI53" s="24">
        <v>0</v>
      </c>
      <c r="DJ53" s="24">
        <v>0</v>
      </c>
      <c r="DK53" s="24">
        <v>0</v>
      </c>
      <c r="DL53" s="24">
        <v>0</v>
      </c>
      <c r="DM53" s="24">
        <v>0</v>
      </c>
      <c r="DN53" s="24">
        <v>0</v>
      </c>
      <c r="DO53" s="24">
        <v>0</v>
      </c>
      <c r="DP53" s="24">
        <v>0</v>
      </c>
      <c r="DQ53" s="24">
        <v>0</v>
      </c>
      <c r="DR53" s="24">
        <v>0</v>
      </c>
      <c r="DS53" s="24">
        <v>0</v>
      </c>
      <c r="DT53" s="24">
        <v>0</v>
      </c>
      <c r="DU53" s="24">
        <v>0</v>
      </c>
      <c r="DX53" s="24" t="s">
        <v>843</v>
      </c>
      <c r="DZ53" s="24">
        <v>6000</v>
      </c>
      <c r="EA53" s="24">
        <v>6000</v>
      </c>
      <c r="EC53" s="24">
        <v>6500</v>
      </c>
      <c r="ED53" s="24">
        <v>-7.6923076923076934</v>
      </c>
      <c r="EE53" s="24">
        <v>-500</v>
      </c>
      <c r="EG53" s="24" t="s">
        <v>844</v>
      </c>
      <c r="EI53" s="24" t="s">
        <v>845</v>
      </c>
      <c r="EJ53" s="24" t="s">
        <v>843</v>
      </c>
      <c r="EK53" s="24" t="s">
        <v>846</v>
      </c>
      <c r="EL53" s="24">
        <v>1</v>
      </c>
      <c r="EM53" s="24">
        <v>0</v>
      </c>
      <c r="EN53" s="24">
        <v>0</v>
      </c>
      <c r="EO53" s="24">
        <v>0</v>
      </c>
      <c r="EP53" s="24">
        <v>0</v>
      </c>
      <c r="EQ53" s="24">
        <v>0</v>
      </c>
      <c r="ER53" s="24">
        <v>0</v>
      </c>
      <c r="ES53" s="24">
        <v>0</v>
      </c>
      <c r="ET53" s="24">
        <v>0</v>
      </c>
      <c r="EU53" s="24">
        <v>0</v>
      </c>
      <c r="EV53" s="24">
        <v>0</v>
      </c>
      <c r="EW53" s="24">
        <v>0</v>
      </c>
      <c r="EX53" s="24">
        <v>0</v>
      </c>
      <c r="EY53" s="24">
        <v>0</v>
      </c>
      <c r="FB53" s="24" t="s">
        <v>843</v>
      </c>
      <c r="FD53" s="24">
        <v>2500</v>
      </c>
      <c r="FE53" s="24">
        <v>2500</v>
      </c>
      <c r="FG53" s="24">
        <v>2500</v>
      </c>
      <c r="FH53" s="24">
        <v>0</v>
      </c>
      <c r="FI53" s="24">
        <v>0</v>
      </c>
      <c r="FK53" s="24" t="s">
        <v>844</v>
      </c>
      <c r="FM53" s="24" t="s">
        <v>845</v>
      </c>
      <c r="FN53" s="24" t="s">
        <v>843</v>
      </c>
      <c r="FO53" s="24" t="s">
        <v>846</v>
      </c>
      <c r="FP53" s="24">
        <v>1</v>
      </c>
      <c r="FQ53" s="24">
        <v>0</v>
      </c>
      <c r="FR53" s="24">
        <v>0</v>
      </c>
      <c r="FS53" s="24">
        <v>0</v>
      </c>
      <c r="FT53" s="24">
        <v>0</v>
      </c>
      <c r="FU53" s="24">
        <v>0</v>
      </c>
      <c r="FV53" s="24">
        <v>0</v>
      </c>
      <c r="FW53" s="24">
        <v>0</v>
      </c>
      <c r="FX53" s="24">
        <v>0</v>
      </c>
      <c r="FY53" s="24">
        <v>0</v>
      </c>
      <c r="FZ53" s="24">
        <v>0</v>
      </c>
      <c r="GA53" s="24">
        <v>0</v>
      </c>
      <c r="GB53" s="24">
        <v>0</v>
      </c>
      <c r="GC53" s="24">
        <v>0</v>
      </c>
      <c r="GF53" s="24" t="s">
        <v>843</v>
      </c>
      <c r="GH53" s="24">
        <v>15000</v>
      </c>
      <c r="GI53" s="24">
        <v>15000</v>
      </c>
      <c r="GJ53" s="24">
        <v>0</v>
      </c>
      <c r="GK53" s="24">
        <v>0</v>
      </c>
      <c r="GM53" s="24" t="s">
        <v>844</v>
      </c>
      <c r="GO53" s="24" t="s">
        <v>845</v>
      </c>
      <c r="GP53" s="24" t="s">
        <v>843</v>
      </c>
      <c r="GQ53" s="24" t="s">
        <v>846</v>
      </c>
      <c r="GR53" s="24">
        <v>1</v>
      </c>
      <c r="GS53" s="24">
        <v>0</v>
      </c>
      <c r="GT53" s="24">
        <v>0</v>
      </c>
      <c r="GU53" s="24">
        <v>0</v>
      </c>
      <c r="GV53" s="24">
        <v>0</v>
      </c>
      <c r="GW53" s="24">
        <v>0</v>
      </c>
      <c r="GX53" s="24">
        <v>0</v>
      </c>
      <c r="GY53" s="24">
        <v>0</v>
      </c>
      <c r="GZ53" s="24">
        <v>0</v>
      </c>
      <c r="HA53" s="24">
        <v>0</v>
      </c>
      <c r="HB53" s="24">
        <v>0</v>
      </c>
      <c r="HC53" s="24">
        <v>0</v>
      </c>
      <c r="HD53" s="24">
        <v>0</v>
      </c>
      <c r="HE53" s="24">
        <v>0</v>
      </c>
      <c r="HH53" s="24" t="s">
        <v>843</v>
      </c>
      <c r="HJ53" s="24">
        <v>3000</v>
      </c>
      <c r="HK53" s="24">
        <v>3000</v>
      </c>
      <c r="HM53" s="24">
        <v>3000</v>
      </c>
      <c r="HN53" s="24">
        <v>0</v>
      </c>
      <c r="HO53" s="24">
        <v>0</v>
      </c>
      <c r="HQ53" s="24" t="s">
        <v>844</v>
      </c>
      <c r="HS53" s="24" t="s">
        <v>845</v>
      </c>
      <c r="HT53" s="24" t="s">
        <v>843</v>
      </c>
      <c r="HU53" s="24" t="s">
        <v>846</v>
      </c>
      <c r="HV53" s="24">
        <v>1</v>
      </c>
      <c r="HW53" s="24">
        <v>0</v>
      </c>
      <c r="HX53" s="24">
        <v>0</v>
      </c>
      <c r="HY53" s="24">
        <v>0</v>
      </c>
      <c r="HZ53" s="24">
        <v>0</v>
      </c>
      <c r="IA53" s="24">
        <v>0</v>
      </c>
      <c r="IB53" s="24">
        <v>0</v>
      </c>
      <c r="IC53" s="24">
        <v>0</v>
      </c>
      <c r="ID53" s="24">
        <v>0</v>
      </c>
      <c r="IE53" s="24">
        <v>0</v>
      </c>
      <c r="IF53" s="24">
        <v>0</v>
      </c>
      <c r="IG53" s="24">
        <v>0</v>
      </c>
      <c r="IH53" s="24">
        <v>0</v>
      </c>
      <c r="II53" s="24">
        <v>0</v>
      </c>
      <c r="IL53" s="24" t="s">
        <v>843</v>
      </c>
      <c r="IN53" s="24">
        <v>7000</v>
      </c>
      <c r="IO53" s="24">
        <v>7000</v>
      </c>
      <c r="IQ53" s="24">
        <v>7000</v>
      </c>
      <c r="IR53" s="24">
        <v>0</v>
      </c>
      <c r="IS53" s="24">
        <v>0</v>
      </c>
      <c r="IU53" s="24" t="s">
        <v>844</v>
      </c>
      <c r="IW53" s="24" t="s">
        <v>845</v>
      </c>
      <c r="IX53" s="24" t="s">
        <v>843</v>
      </c>
      <c r="IY53" s="24" t="s">
        <v>846</v>
      </c>
      <c r="IZ53" s="24">
        <v>1</v>
      </c>
      <c r="JA53" s="24">
        <v>0</v>
      </c>
      <c r="JB53" s="24">
        <v>0</v>
      </c>
      <c r="JC53" s="24">
        <v>0</v>
      </c>
      <c r="JD53" s="24">
        <v>0</v>
      </c>
      <c r="JE53" s="24">
        <v>0</v>
      </c>
      <c r="JF53" s="24">
        <v>0</v>
      </c>
      <c r="JG53" s="24">
        <v>0</v>
      </c>
      <c r="JH53" s="24">
        <v>0</v>
      </c>
      <c r="JI53" s="24">
        <v>0</v>
      </c>
      <c r="JJ53" s="24">
        <v>0</v>
      </c>
      <c r="JK53" s="24">
        <v>0</v>
      </c>
      <c r="JL53" s="24">
        <v>0</v>
      </c>
      <c r="JM53" s="24">
        <v>0</v>
      </c>
      <c r="JP53" s="24" t="s">
        <v>852</v>
      </c>
      <c r="JU53" s="24">
        <v>150</v>
      </c>
      <c r="JV53" s="24">
        <v>66.666666666666657</v>
      </c>
      <c r="JW53" s="24">
        <v>100</v>
      </c>
      <c r="JX53" s="24" t="s">
        <v>1104</v>
      </c>
      <c r="JY53" s="24" t="s">
        <v>953</v>
      </c>
      <c r="KB53" s="24" t="s">
        <v>848</v>
      </c>
      <c r="KT53" s="24" t="s">
        <v>852</v>
      </c>
      <c r="KV53" s="24">
        <v>250</v>
      </c>
      <c r="KW53" s="24">
        <v>250</v>
      </c>
      <c r="KY53" s="24">
        <v>100</v>
      </c>
      <c r="KZ53" s="24">
        <v>150</v>
      </c>
      <c r="LA53" s="24">
        <v>150</v>
      </c>
      <c r="LB53" s="24" t="s">
        <v>1105</v>
      </c>
      <c r="LC53" s="24" t="s">
        <v>953</v>
      </c>
      <c r="LF53" s="24" t="s">
        <v>848</v>
      </c>
      <c r="LX53" s="24" t="s">
        <v>852</v>
      </c>
      <c r="LZ53" s="24">
        <v>350</v>
      </c>
      <c r="MA53" s="24">
        <v>350</v>
      </c>
      <c r="MC53" s="24">
        <v>300</v>
      </c>
      <c r="MD53" s="24">
        <v>16.666666666666661</v>
      </c>
      <c r="ME53" s="24">
        <v>50</v>
      </c>
      <c r="MF53" s="24" t="s">
        <v>1106</v>
      </c>
      <c r="MG53" s="24" t="s">
        <v>844</v>
      </c>
      <c r="MI53" s="24" t="s">
        <v>845</v>
      </c>
      <c r="MJ53" s="24" t="s">
        <v>843</v>
      </c>
      <c r="MK53" s="24" t="s">
        <v>846</v>
      </c>
      <c r="ML53" s="24">
        <v>1</v>
      </c>
      <c r="MM53" s="24">
        <v>0</v>
      </c>
      <c r="MN53" s="24">
        <v>0</v>
      </c>
      <c r="MO53" s="24">
        <v>0</v>
      </c>
      <c r="MP53" s="24">
        <v>0</v>
      </c>
      <c r="MQ53" s="24">
        <v>0</v>
      </c>
      <c r="MR53" s="24">
        <v>0</v>
      </c>
      <c r="MS53" s="24">
        <v>0</v>
      </c>
      <c r="MT53" s="24">
        <v>0</v>
      </c>
      <c r="MU53" s="24">
        <v>0</v>
      </c>
      <c r="MV53" s="24">
        <v>0</v>
      </c>
      <c r="MW53" s="24">
        <v>0</v>
      </c>
      <c r="MX53" s="24">
        <v>0</v>
      </c>
      <c r="MY53" s="24">
        <v>0</v>
      </c>
      <c r="NB53" s="24" t="s">
        <v>843</v>
      </c>
      <c r="ND53" s="24">
        <v>3000</v>
      </c>
      <c r="NE53" s="24">
        <v>3000</v>
      </c>
      <c r="NG53" s="24">
        <v>3000</v>
      </c>
      <c r="NH53" s="24">
        <v>0</v>
      </c>
      <c r="NI53" s="24">
        <v>0</v>
      </c>
      <c r="NK53" s="24" t="s">
        <v>953</v>
      </c>
      <c r="NN53" s="24" t="s">
        <v>843</v>
      </c>
      <c r="NO53" s="24" t="s">
        <v>846</v>
      </c>
      <c r="NP53" s="24">
        <v>1</v>
      </c>
      <c r="NQ53" s="24">
        <v>0</v>
      </c>
      <c r="NR53" s="24">
        <v>0</v>
      </c>
      <c r="NS53" s="24">
        <v>0</v>
      </c>
      <c r="NT53" s="24">
        <v>0</v>
      </c>
      <c r="NU53" s="24">
        <v>0</v>
      </c>
      <c r="NV53" s="24">
        <v>0</v>
      </c>
      <c r="NW53" s="24">
        <v>0</v>
      </c>
      <c r="NX53" s="24">
        <v>0</v>
      </c>
      <c r="NY53" s="24">
        <v>0</v>
      </c>
      <c r="NZ53" s="24">
        <v>0</v>
      </c>
      <c r="OA53" s="24">
        <v>0</v>
      </c>
      <c r="OB53" s="24">
        <v>0</v>
      </c>
      <c r="OC53" s="24">
        <v>0</v>
      </c>
      <c r="OF53" s="24" t="s">
        <v>852</v>
      </c>
      <c r="OH53" s="24">
        <v>200</v>
      </c>
      <c r="OI53" s="24">
        <v>200</v>
      </c>
      <c r="OK53" s="24">
        <v>150</v>
      </c>
      <c r="OL53" s="24">
        <v>33.333333333333329</v>
      </c>
      <c r="OM53" s="24">
        <v>50</v>
      </c>
      <c r="ON53" s="24" t="s">
        <v>1107</v>
      </c>
      <c r="OO53" s="24" t="s">
        <v>953</v>
      </c>
      <c r="OR53" s="24" t="s">
        <v>843</v>
      </c>
      <c r="OS53" s="24" t="s">
        <v>933</v>
      </c>
      <c r="OT53" s="24">
        <v>0</v>
      </c>
      <c r="OU53" s="24">
        <v>0</v>
      </c>
      <c r="OV53" s="24">
        <v>0</v>
      </c>
      <c r="OW53" s="24">
        <v>0</v>
      </c>
      <c r="OX53" s="24">
        <v>1</v>
      </c>
      <c r="OY53" s="24">
        <v>0</v>
      </c>
      <c r="OZ53" s="24">
        <v>0</v>
      </c>
      <c r="PA53" s="24">
        <v>0</v>
      </c>
      <c r="PB53" s="24">
        <v>0</v>
      </c>
      <c r="PC53" s="24">
        <v>0</v>
      </c>
      <c r="PD53" s="24">
        <v>0</v>
      </c>
      <c r="PE53" s="24">
        <v>0</v>
      </c>
      <c r="PF53" s="24">
        <v>0</v>
      </c>
      <c r="PG53" s="24">
        <v>0</v>
      </c>
      <c r="PJ53" s="24" t="s">
        <v>852</v>
      </c>
      <c r="PO53" s="24">
        <v>100</v>
      </c>
      <c r="PP53" s="24">
        <v>150</v>
      </c>
      <c r="PQ53" s="24">
        <v>150</v>
      </c>
      <c r="PR53" s="24" t="s">
        <v>1108</v>
      </c>
      <c r="PS53" s="24" t="s">
        <v>953</v>
      </c>
      <c r="PV53" s="24" t="s">
        <v>843</v>
      </c>
      <c r="PW53" s="24" t="s">
        <v>933</v>
      </c>
      <c r="PX53" s="24">
        <v>0</v>
      </c>
      <c r="PY53" s="24">
        <v>0</v>
      </c>
      <c r="PZ53" s="24">
        <v>0</v>
      </c>
      <c r="QA53" s="24">
        <v>0</v>
      </c>
      <c r="QB53" s="24">
        <v>1</v>
      </c>
      <c r="QC53" s="24">
        <v>0</v>
      </c>
      <c r="QD53" s="24">
        <v>0</v>
      </c>
      <c r="QE53" s="24">
        <v>0</v>
      </c>
      <c r="QF53" s="24">
        <v>0</v>
      </c>
      <c r="QG53" s="24">
        <v>0</v>
      </c>
      <c r="QH53" s="24">
        <v>0</v>
      </c>
      <c r="QI53" s="24">
        <v>0</v>
      </c>
      <c r="QJ53" s="24">
        <v>0</v>
      </c>
      <c r="QK53" s="24">
        <v>0</v>
      </c>
      <c r="QN53" s="24" t="s">
        <v>843</v>
      </c>
      <c r="QP53" s="24">
        <v>1300</v>
      </c>
      <c r="QQ53" s="24">
        <v>1300</v>
      </c>
      <c r="QS53" s="24">
        <v>1300</v>
      </c>
      <c r="QT53" s="24">
        <v>0</v>
      </c>
      <c r="QU53" s="24">
        <v>0</v>
      </c>
      <c r="QW53" s="24" t="s">
        <v>844</v>
      </c>
      <c r="QY53" s="24" t="s">
        <v>845</v>
      </c>
      <c r="QZ53" s="24" t="s">
        <v>843</v>
      </c>
      <c r="RA53" s="24" t="s">
        <v>846</v>
      </c>
      <c r="RB53" s="24">
        <v>1</v>
      </c>
      <c r="RC53" s="24">
        <v>0</v>
      </c>
      <c r="RD53" s="24">
        <v>0</v>
      </c>
      <c r="RE53" s="24">
        <v>0</v>
      </c>
      <c r="RF53" s="24">
        <v>0</v>
      </c>
      <c r="RG53" s="24">
        <v>0</v>
      </c>
      <c r="RH53" s="24">
        <v>0</v>
      </c>
      <c r="RI53" s="24">
        <v>0</v>
      </c>
      <c r="RJ53" s="24">
        <v>0</v>
      </c>
      <c r="RK53" s="24">
        <v>0</v>
      </c>
      <c r="RL53" s="24">
        <v>0</v>
      </c>
      <c r="RM53" s="24">
        <v>0</v>
      </c>
      <c r="RN53" s="24">
        <v>0</v>
      </c>
      <c r="RO53" s="24">
        <v>0</v>
      </c>
      <c r="RR53" s="24" t="s">
        <v>852</v>
      </c>
      <c r="RT53" s="24">
        <v>250</v>
      </c>
      <c r="RU53" s="24">
        <v>250</v>
      </c>
      <c r="RW53" s="24">
        <v>250</v>
      </c>
      <c r="RX53" s="24">
        <v>0</v>
      </c>
      <c r="RY53" s="24">
        <v>0</v>
      </c>
      <c r="SA53" s="24" t="s">
        <v>844</v>
      </c>
      <c r="SC53" s="24" t="s">
        <v>845</v>
      </c>
      <c r="SD53" s="24" t="s">
        <v>843</v>
      </c>
      <c r="SE53" s="24" t="s">
        <v>846</v>
      </c>
      <c r="SF53" s="24">
        <v>1</v>
      </c>
      <c r="SG53" s="24">
        <v>0</v>
      </c>
      <c r="SH53" s="24">
        <v>0</v>
      </c>
      <c r="SI53" s="24">
        <v>0</v>
      </c>
      <c r="SJ53" s="24">
        <v>0</v>
      </c>
      <c r="SK53" s="24">
        <v>0</v>
      </c>
      <c r="SL53" s="24">
        <v>0</v>
      </c>
      <c r="SM53" s="24">
        <v>0</v>
      </c>
      <c r="SN53" s="24">
        <v>0</v>
      </c>
      <c r="SO53" s="24">
        <v>0</v>
      </c>
      <c r="SP53" s="24">
        <v>0</v>
      </c>
      <c r="SQ53" s="24">
        <v>0</v>
      </c>
      <c r="SR53" s="24">
        <v>0</v>
      </c>
      <c r="SS53" s="24">
        <v>0</v>
      </c>
      <c r="SV53" s="24" t="s">
        <v>852</v>
      </c>
      <c r="SX53" s="24">
        <v>100</v>
      </c>
      <c r="SY53" s="24">
        <v>100</v>
      </c>
      <c r="TA53" s="24">
        <v>100</v>
      </c>
      <c r="TB53" s="24">
        <v>0</v>
      </c>
      <c r="TC53" s="24">
        <v>0</v>
      </c>
      <c r="TE53" s="24" t="s">
        <v>844</v>
      </c>
      <c r="TG53" s="24" t="s">
        <v>845</v>
      </c>
      <c r="TH53" s="24" t="s">
        <v>843</v>
      </c>
      <c r="TI53" s="24" t="s">
        <v>846</v>
      </c>
      <c r="TJ53" s="24">
        <v>1</v>
      </c>
      <c r="TK53" s="24">
        <v>0</v>
      </c>
      <c r="TL53" s="24">
        <v>0</v>
      </c>
      <c r="TM53" s="24">
        <v>0</v>
      </c>
      <c r="TN53" s="24">
        <v>0</v>
      </c>
      <c r="TO53" s="24">
        <v>0</v>
      </c>
      <c r="TP53" s="24">
        <v>0</v>
      </c>
      <c r="TQ53" s="24">
        <v>0</v>
      </c>
      <c r="TR53" s="24">
        <v>0</v>
      </c>
      <c r="TS53" s="24">
        <v>0</v>
      </c>
      <c r="TT53" s="24">
        <v>0</v>
      </c>
      <c r="TU53" s="24">
        <v>0</v>
      </c>
      <c r="TV53" s="24">
        <v>0</v>
      </c>
      <c r="TW53" s="24">
        <v>0</v>
      </c>
      <c r="TZ53" s="24" t="s">
        <v>843</v>
      </c>
      <c r="UB53" s="24">
        <v>200</v>
      </c>
      <c r="UC53" s="24">
        <v>200</v>
      </c>
      <c r="UE53" s="24">
        <v>200</v>
      </c>
      <c r="UF53" s="24">
        <v>0</v>
      </c>
      <c r="UG53" s="24">
        <v>0</v>
      </c>
      <c r="UI53" s="24" t="s">
        <v>844</v>
      </c>
      <c r="UK53" s="24" t="s">
        <v>845</v>
      </c>
      <c r="UL53" s="24" t="s">
        <v>843</v>
      </c>
      <c r="UM53" s="24" t="s">
        <v>846</v>
      </c>
      <c r="UN53" s="24">
        <v>1</v>
      </c>
      <c r="UO53" s="24">
        <v>0</v>
      </c>
      <c r="UP53" s="24">
        <v>0</v>
      </c>
      <c r="UQ53" s="24">
        <v>0</v>
      </c>
      <c r="UR53" s="24">
        <v>0</v>
      </c>
      <c r="US53" s="24">
        <v>0</v>
      </c>
      <c r="UT53" s="24">
        <v>0</v>
      </c>
      <c r="UU53" s="24">
        <v>0</v>
      </c>
      <c r="UV53" s="24">
        <v>0</v>
      </c>
      <c r="UW53" s="24">
        <v>0</v>
      </c>
      <c r="UX53" s="24">
        <v>0</v>
      </c>
      <c r="UY53" s="24">
        <v>0</v>
      </c>
      <c r="UZ53" s="24">
        <v>0</v>
      </c>
      <c r="VA53" s="24">
        <v>0</v>
      </c>
      <c r="VD53" s="24" t="s">
        <v>843</v>
      </c>
      <c r="VF53" s="24">
        <v>1000</v>
      </c>
      <c r="VG53" s="24">
        <v>1000</v>
      </c>
      <c r="VI53" s="24">
        <v>1000</v>
      </c>
      <c r="VJ53" s="24">
        <v>0</v>
      </c>
      <c r="VK53" s="24">
        <v>0</v>
      </c>
      <c r="VM53" s="24" t="s">
        <v>844</v>
      </c>
      <c r="VO53" s="24" t="s">
        <v>845</v>
      </c>
      <c r="VP53" s="24" t="s">
        <v>843</v>
      </c>
      <c r="VQ53" s="24" t="s">
        <v>846</v>
      </c>
      <c r="VR53" s="24">
        <v>1</v>
      </c>
      <c r="VS53" s="24">
        <v>0</v>
      </c>
      <c r="VT53" s="24">
        <v>0</v>
      </c>
      <c r="VU53" s="24">
        <v>0</v>
      </c>
      <c r="VV53" s="24">
        <v>0</v>
      </c>
      <c r="VW53" s="24">
        <v>0</v>
      </c>
      <c r="VX53" s="24">
        <v>0</v>
      </c>
      <c r="VY53" s="24">
        <v>0</v>
      </c>
      <c r="VZ53" s="24">
        <v>0</v>
      </c>
      <c r="WA53" s="24">
        <v>0</v>
      </c>
      <c r="WB53" s="24">
        <v>0</v>
      </c>
      <c r="WC53" s="24">
        <v>0</v>
      </c>
      <c r="WD53" s="24">
        <v>0</v>
      </c>
      <c r="WE53" s="24">
        <v>0</v>
      </c>
      <c r="WH53" s="24" t="s">
        <v>843</v>
      </c>
      <c r="WJ53" s="24">
        <v>3000</v>
      </c>
      <c r="WK53" s="24">
        <v>3000</v>
      </c>
      <c r="WM53" s="24">
        <v>3000</v>
      </c>
      <c r="WN53" s="24">
        <v>0</v>
      </c>
      <c r="WO53" s="24">
        <v>0</v>
      </c>
      <c r="WQ53" s="24" t="s">
        <v>844</v>
      </c>
      <c r="WS53" s="24" t="s">
        <v>845</v>
      </c>
      <c r="WT53" s="24" t="s">
        <v>843</v>
      </c>
      <c r="WU53" s="24" t="s">
        <v>846</v>
      </c>
      <c r="WV53" s="24">
        <v>1</v>
      </c>
      <c r="WW53" s="24">
        <v>0</v>
      </c>
      <c r="WX53" s="24">
        <v>0</v>
      </c>
      <c r="WY53" s="24">
        <v>0</v>
      </c>
      <c r="WZ53" s="24">
        <v>0</v>
      </c>
      <c r="XA53" s="24">
        <v>0</v>
      </c>
      <c r="XB53" s="24">
        <v>0</v>
      </c>
      <c r="XC53" s="24">
        <v>0</v>
      </c>
      <c r="XD53" s="24">
        <v>0</v>
      </c>
      <c r="XE53" s="24">
        <v>0</v>
      </c>
      <c r="XF53" s="24">
        <v>0</v>
      </c>
      <c r="XG53" s="24">
        <v>0</v>
      </c>
      <c r="XH53" s="24">
        <v>0</v>
      </c>
      <c r="XI53" s="24">
        <v>0</v>
      </c>
      <c r="XL53" s="24" t="s">
        <v>843</v>
      </c>
      <c r="XN53" s="24">
        <v>50</v>
      </c>
      <c r="XO53" s="24">
        <v>50</v>
      </c>
      <c r="XP53" s="24">
        <v>0</v>
      </c>
      <c r="XQ53" s="24">
        <v>0</v>
      </c>
      <c r="XS53" s="24" t="s">
        <v>953</v>
      </c>
      <c r="XV53" s="24" t="s">
        <v>848</v>
      </c>
      <c r="YN53" s="24" t="s">
        <v>843</v>
      </c>
      <c r="YP53" s="24">
        <v>800</v>
      </c>
      <c r="YQ53" s="24">
        <v>800</v>
      </c>
      <c r="YS53" s="24">
        <v>750</v>
      </c>
      <c r="YT53" s="24">
        <v>6.666666666666667</v>
      </c>
      <c r="YU53" s="24">
        <v>50</v>
      </c>
      <c r="YW53" s="24" t="s">
        <v>844</v>
      </c>
      <c r="YY53" s="24" t="s">
        <v>845</v>
      </c>
      <c r="YZ53" s="24" t="s">
        <v>843</v>
      </c>
      <c r="ZA53" s="24" t="s">
        <v>846</v>
      </c>
      <c r="ZB53" s="24">
        <v>1</v>
      </c>
      <c r="ZC53" s="24">
        <v>0</v>
      </c>
      <c r="ZD53" s="24">
        <v>0</v>
      </c>
      <c r="ZE53" s="24">
        <v>0</v>
      </c>
      <c r="ZF53" s="24">
        <v>0</v>
      </c>
      <c r="ZG53" s="24">
        <v>0</v>
      </c>
      <c r="ZH53" s="24">
        <v>0</v>
      </c>
      <c r="ZI53" s="24">
        <v>0</v>
      </c>
      <c r="ZJ53" s="24">
        <v>0</v>
      </c>
      <c r="ZK53" s="24">
        <v>0</v>
      </c>
      <c r="ZL53" s="24">
        <v>0</v>
      </c>
      <c r="ZM53" s="24">
        <v>0</v>
      </c>
      <c r="ZN53" s="24">
        <v>0</v>
      </c>
      <c r="ZO53" s="24">
        <v>0</v>
      </c>
      <c r="ZR53" s="24" t="s">
        <v>843</v>
      </c>
      <c r="ZT53" s="24" t="s">
        <v>848</v>
      </c>
      <c r="ZU53" s="24">
        <v>25</v>
      </c>
      <c r="ZV53" s="24">
        <v>25</v>
      </c>
      <c r="AAB53" s="24" t="s">
        <v>848</v>
      </c>
      <c r="AAN53" s="24" t="s">
        <v>843</v>
      </c>
      <c r="AAO53" s="24" t="s">
        <v>1109</v>
      </c>
      <c r="AAP53" s="24">
        <v>0</v>
      </c>
      <c r="AAQ53" s="24">
        <v>0</v>
      </c>
      <c r="AAR53" s="24">
        <v>0</v>
      </c>
      <c r="AAS53" s="24">
        <v>1</v>
      </c>
      <c r="AAT53" s="24">
        <v>0</v>
      </c>
      <c r="AAU53" s="24">
        <v>0</v>
      </c>
      <c r="AAW53" s="24" t="s">
        <v>843</v>
      </c>
      <c r="AAX53" s="24" t="s">
        <v>1110</v>
      </c>
      <c r="AAY53" s="24">
        <v>0</v>
      </c>
      <c r="AAZ53" s="24">
        <v>0</v>
      </c>
      <c r="ABA53" s="24">
        <v>0</v>
      </c>
      <c r="ABB53" s="24">
        <v>1</v>
      </c>
      <c r="ABC53" s="24">
        <v>0</v>
      </c>
      <c r="ABD53" s="24">
        <v>0</v>
      </c>
      <c r="ABE53" s="24">
        <v>0</v>
      </c>
      <c r="ABF53" s="24">
        <v>1</v>
      </c>
      <c r="ABG53" s="24">
        <v>0</v>
      </c>
      <c r="ABH53" s="24">
        <v>0</v>
      </c>
      <c r="ABJ53" s="24" t="s">
        <v>843</v>
      </c>
      <c r="ABK53" s="24" t="s">
        <v>1111</v>
      </c>
      <c r="ABL53" s="24">
        <v>0</v>
      </c>
      <c r="ABM53" s="24">
        <v>0</v>
      </c>
      <c r="ABN53" s="24">
        <v>0</v>
      </c>
      <c r="ABO53" s="24">
        <v>1</v>
      </c>
      <c r="ABP53" s="24">
        <v>0</v>
      </c>
      <c r="ABQ53" s="24">
        <v>0</v>
      </c>
      <c r="ABR53" s="24">
        <v>0</v>
      </c>
      <c r="ABS53" s="24">
        <v>1</v>
      </c>
      <c r="ABT53" s="24">
        <v>0</v>
      </c>
      <c r="ABU53" s="24">
        <v>0</v>
      </c>
      <c r="ABW53" s="24" t="s">
        <v>858</v>
      </c>
      <c r="ABX53" s="26">
        <v>168503485</v>
      </c>
      <c r="ABY53" s="24">
        <v>44285.405081018507</v>
      </c>
      <c r="ACA53" s="24" t="s">
        <v>859</v>
      </c>
      <c r="ACB53" s="24" t="s">
        <v>860</v>
      </c>
      <c r="ACE53" s="24">
        <v>80</v>
      </c>
    </row>
    <row r="54" spans="1:759" x14ac:dyDescent="0.3">
      <c r="A54" s="24" t="s">
        <v>1112</v>
      </c>
      <c r="B54" s="26">
        <v>44281.481273726851</v>
      </c>
      <c r="C54" s="26">
        <v>44281.485526770834</v>
      </c>
      <c r="D54" s="26">
        <v>44281</v>
      </c>
      <c r="E54" s="24" t="s">
        <v>869</v>
      </c>
      <c r="F54" s="24" t="s">
        <v>870</v>
      </c>
      <c r="G54" s="26">
        <v>44281</v>
      </c>
      <c r="H54" s="24" t="s">
        <v>871</v>
      </c>
      <c r="I54" s="24" t="s">
        <v>872</v>
      </c>
      <c r="J54" s="24" t="s">
        <v>872</v>
      </c>
      <c r="K54" s="24" t="s">
        <v>872</v>
      </c>
      <c r="L54" s="24" t="s">
        <v>873</v>
      </c>
      <c r="M54" s="24" t="s">
        <v>1113</v>
      </c>
      <c r="N54" s="24" t="s">
        <v>961</v>
      </c>
      <c r="O54" s="24">
        <v>0</v>
      </c>
      <c r="P54" s="24">
        <v>0</v>
      </c>
      <c r="Q54" s="24">
        <v>0</v>
      </c>
      <c r="R54" s="24">
        <v>0</v>
      </c>
      <c r="S54" s="24">
        <v>0</v>
      </c>
      <c r="T54" s="24">
        <v>0</v>
      </c>
      <c r="U54" s="24">
        <v>0</v>
      </c>
      <c r="V54" s="24">
        <v>0</v>
      </c>
      <c r="W54" s="24">
        <v>0</v>
      </c>
      <c r="X54" s="24">
        <v>0</v>
      </c>
      <c r="Y54" s="24">
        <v>0</v>
      </c>
      <c r="Z54" s="24">
        <v>0</v>
      </c>
      <c r="AA54" s="24">
        <v>0</v>
      </c>
      <c r="AB54" s="24">
        <v>0</v>
      </c>
      <c r="AC54" s="24">
        <v>0</v>
      </c>
      <c r="AD54" s="24">
        <v>1</v>
      </c>
      <c r="AE54" s="24">
        <v>0</v>
      </c>
      <c r="AF54" s="24">
        <v>0</v>
      </c>
      <c r="AG54" s="24">
        <v>0</v>
      </c>
      <c r="AH54" s="24">
        <v>0</v>
      </c>
      <c r="AI54" s="24">
        <v>0</v>
      </c>
      <c r="AJ54" s="24">
        <v>0</v>
      </c>
      <c r="AK54" s="24">
        <v>0</v>
      </c>
      <c r="NB54" s="24" t="s">
        <v>843</v>
      </c>
      <c r="ND54" s="24">
        <v>1000</v>
      </c>
      <c r="NE54" s="24">
        <v>1000</v>
      </c>
      <c r="NG54" s="24">
        <v>1500</v>
      </c>
      <c r="NH54" s="24">
        <v>-33.333333333333329</v>
      </c>
      <c r="NI54" s="24">
        <v>-500</v>
      </c>
      <c r="NJ54" s="24" t="s">
        <v>1114</v>
      </c>
      <c r="NK54" s="24" t="s">
        <v>877</v>
      </c>
      <c r="NN54" s="24" t="s">
        <v>843</v>
      </c>
      <c r="NO54" s="24" t="s">
        <v>986</v>
      </c>
      <c r="NP54" s="24">
        <v>0</v>
      </c>
      <c r="NQ54" s="24">
        <v>0</v>
      </c>
      <c r="NR54" s="24">
        <v>0</v>
      </c>
      <c r="NS54" s="24">
        <v>0</v>
      </c>
      <c r="NT54" s="24">
        <v>0</v>
      </c>
      <c r="NU54" s="24">
        <v>0</v>
      </c>
      <c r="NV54" s="24">
        <v>0</v>
      </c>
      <c r="NW54" s="24">
        <v>0</v>
      </c>
      <c r="NX54" s="24">
        <v>1</v>
      </c>
      <c r="NY54" s="24">
        <v>0</v>
      </c>
      <c r="NZ54" s="24">
        <v>0</v>
      </c>
      <c r="OA54" s="24">
        <v>0</v>
      </c>
      <c r="OB54" s="24">
        <v>0</v>
      </c>
      <c r="OC54" s="24">
        <v>0</v>
      </c>
      <c r="AAB54" s="24" t="s">
        <v>843</v>
      </c>
      <c r="AAC54" s="24" t="s">
        <v>1002</v>
      </c>
      <c r="AAD54" s="24">
        <v>0</v>
      </c>
      <c r="AAE54" s="24">
        <v>0</v>
      </c>
      <c r="AAF54" s="24">
        <v>1</v>
      </c>
      <c r="AAG54" s="24">
        <v>0</v>
      </c>
      <c r="AAH54" s="24">
        <v>0</v>
      </c>
      <c r="AAI54" s="24">
        <v>0</v>
      </c>
      <c r="AAJ54" s="24">
        <v>0</v>
      </c>
      <c r="AAK54" s="24">
        <v>0</v>
      </c>
      <c r="AAL54" s="24">
        <v>0</v>
      </c>
      <c r="AAN54" s="24" t="s">
        <v>843</v>
      </c>
      <c r="AAO54" s="24" t="s">
        <v>920</v>
      </c>
      <c r="AAP54" s="24">
        <v>0</v>
      </c>
      <c r="AAQ54" s="24">
        <v>0</v>
      </c>
      <c r="AAR54" s="24">
        <v>1</v>
      </c>
      <c r="AAS54" s="24">
        <v>0</v>
      </c>
      <c r="AAT54" s="24">
        <v>0</v>
      </c>
      <c r="AAU54" s="24">
        <v>0</v>
      </c>
      <c r="AAW54" s="24" t="s">
        <v>848</v>
      </c>
      <c r="ABJ54" s="24" t="s">
        <v>885</v>
      </c>
      <c r="ABW54" s="24" t="s">
        <v>1115</v>
      </c>
      <c r="ABX54" s="26">
        <v>168810718</v>
      </c>
      <c r="ABY54" s="24">
        <v>44286.428101851852</v>
      </c>
      <c r="ACA54" s="24" t="s">
        <v>859</v>
      </c>
      <c r="ACB54" s="24" t="s">
        <v>860</v>
      </c>
      <c r="ACE54" s="24">
        <v>82</v>
      </c>
    </row>
    <row r="55" spans="1:759" x14ac:dyDescent="0.3">
      <c r="A55" s="24" t="s">
        <v>1116</v>
      </c>
      <c r="B55" s="26">
        <v>44285.374138113417</v>
      </c>
      <c r="C55" s="26">
        <v>44285.378401423623</v>
      </c>
      <c r="D55" s="26">
        <v>44285</v>
      </c>
      <c r="E55" s="24" t="s">
        <v>902</v>
      </c>
      <c r="F55" s="24" t="s">
        <v>837</v>
      </c>
      <c r="G55" s="26">
        <v>44285</v>
      </c>
      <c r="H55" s="24" t="s">
        <v>838</v>
      </c>
      <c r="I55" s="24" t="s">
        <v>839</v>
      </c>
      <c r="J55" s="24" t="s">
        <v>839</v>
      </c>
      <c r="K55" s="24" t="s">
        <v>839</v>
      </c>
      <c r="L55" s="24" t="s">
        <v>840</v>
      </c>
      <c r="M55" s="24" t="s">
        <v>1117</v>
      </c>
      <c r="N55" s="24" t="s">
        <v>1118</v>
      </c>
      <c r="O55" s="24">
        <v>0</v>
      </c>
      <c r="P55" s="24">
        <v>0</v>
      </c>
      <c r="Q55" s="24">
        <v>0</v>
      </c>
      <c r="R55" s="24">
        <v>0</v>
      </c>
      <c r="S55" s="24">
        <v>0</v>
      </c>
      <c r="T55" s="24">
        <v>0</v>
      </c>
      <c r="U55" s="24">
        <v>1</v>
      </c>
      <c r="V55" s="24">
        <v>1</v>
      </c>
      <c r="W55" s="24">
        <v>0</v>
      </c>
      <c r="X55" s="24">
        <v>0</v>
      </c>
      <c r="Y55" s="24">
        <v>1</v>
      </c>
      <c r="Z55" s="24">
        <v>1</v>
      </c>
      <c r="AA55" s="24">
        <v>1</v>
      </c>
      <c r="AB55" s="24">
        <v>0</v>
      </c>
      <c r="AC55" s="24">
        <v>0</v>
      </c>
      <c r="AD55" s="24">
        <v>0</v>
      </c>
      <c r="AE55" s="24">
        <v>0</v>
      </c>
      <c r="AF55" s="24">
        <v>0</v>
      </c>
      <c r="AG55" s="24">
        <v>0</v>
      </c>
      <c r="AH55" s="24">
        <v>0</v>
      </c>
      <c r="AI55" s="24">
        <v>0</v>
      </c>
      <c r="AJ55" s="24">
        <v>0</v>
      </c>
      <c r="AK55" s="24">
        <v>0</v>
      </c>
      <c r="HH55" s="24" t="s">
        <v>843</v>
      </c>
      <c r="HJ55" s="24">
        <v>3000</v>
      </c>
      <c r="HK55" s="24">
        <v>3000</v>
      </c>
      <c r="HM55" s="24">
        <v>3000</v>
      </c>
      <c r="HN55" s="24">
        <v>0</v>
      </c>
      <c r="HO55" s="24">
        <v>0</v>
      </c>
      <c r="HQ55" s="24" t="s">
        <v>844</v>
      </c>
      <c r="HS55" s="24" t="s">
        <v>845</v>
      </c>
      <c r="HT55" s="24" t="s">
        <v>848</v>
      </c>
      <c r="IL55" s="24" t="s">
        <v>843</v>
      </c>
      <c r="IN55" s="24">
        <v>7000</v>
      </c>
      <c r="IO55" s="24">
        <v>7000</v>
      </c>
      <c r="IQ55" s="24">
        <v>7000</v>
      </c>
      <c r="IR55" s="24">
        <v>0</v>
      </c>
      <c r="IS55" s="24">
        <v>0</v>
      </c>
      <c r="IU55" s="24" t="s">
        <v>844</v>
      </c>
      <c r="IW55" s="24" t="s">
        <v>845</v>
      </c>
      <c r="IX55" s="24" t="s">
        <v>843</v>
      </c>
      <c r="IY55" s="24" t="s">
        <v>1119</v>
      </c>
      <c r="IZ55" s="24">
        <v>1</v>
      </c>
      <c r="JA55" s="24">
        <v>1</v>
      </c>
      <c r="JB55" s="24">
        <v>1</v>
      </c>
      <c r="JC55" s="24">
        <v>0</v>
      </c>
      <c r="JD55" s="24">
        <v>0</v>
      </c>
      <c r="JE55" s="24">
        <v>0</v>
      </c>
      <c r="JF55" s="24">
        <v>0</v>
      </c>
      <c r="JG55" s="24">
        <v>0</v>
      </c>
      <c r="JH55" s="24">
        <v>0</v>
      </c>
      <c r="JI55" s="24">
        <v>1</v>
      </c>
      <c r="JJ55" s="24">
        <v>0</v>
      </c>
      <c r="JK55" s="24">
        <v>0</v>
      </c>
      <c r="JL55" s="24">
        <v>0</v>
      </c>
      <c r="JM55" s="24">
        <v>0</v>
      </c>
      <c r="JN55" s="24" t="s">
        <v>941</v>
      </c>
      <c r="LX55" s="24" t="s">
        <v>852</v>
      </c>
      <c r="LZ55" s="24">
        <v>300</v>
      </c>
      <c r="MA55" s="24">
        <v>300</v>
      </c>
      <c r="MC55" s="24">
        <v>300</v>
      </c>
      <c r="MD55" s="24">
        <v>0</v>
      </c>
      <c r="ME55" s="24">
        <v>0</v>
      </c>
      <c r="MG55" s="24" t="s">
        <v>844</v>
      </c>
      <c r="MI55" s="24" t="s">
        <v>845</v>
      </c>
      <c r="MJ55" s="24" t="s">
        <v>843</v>
      </c>
      <c r="MK55" s="24" t="s">
        <v>1119</v>
      </c>
      <c r="ML55" s="24">
        <v>1</v>
      </c>
      <c r="MM55" s="24">
        <v>1</v>
      </c>
      <c r="MN55" s="24">
        <v>1</v>
      </c>
      <c r="MO55" s="24">
        <v>0</v>
      </c>
      <c r="MP55" s="24">
        <v>0</v>
      </c>
      <c r="MQ55" s="24">
        <v>0</v>
      </c>
      <c r="MR55" s="24">
        <v>0</v>
      </c>
      <c r="MS55" s="24">
        <v>0</v>
      </c>
      <c r="MT55" s="24">
        <v>0</v>
      </c>
      <c r="MU55" s="24">
        <v>1</v>
      </c>
      <c r="MV55" s="24">
        <v>0</v>
      </c>
      <c r="MW55" s="24">
        <v>0</v>
      </c>
      <c r="MX55" s="24">
        <v>0</v>
      </c>
      <c r="MY55" s="24">
        <v>0</v>
      </c>
      <c r="MZ55" s="24" t="s">
        <v>941</v>
      </c>
      <c r="OF55" s="24" t="s">
        <v>852</v>
      </c>
      <c r="OH55" s="24">
        <v>150</v>
      </c>
      <c r="OI55" s="24">
        <v>150</v>
      </c>
      <c r="OK55" s="24">
        <v>150</v>
      </c>
      <c r="OL55" s="24">
        <v>0</v>
      </c>
      <c r="OM55" s="24">
        <v>0</v>
      </c>
      <c r="OO55" s="24" t="s">
        <v>877</v>
      </c>
      <c r="OR55" s="24" t="s">
        <v>848</v>
      </c>
      <c r="PJ55" s="24" t="s">
        <v>852</v>
      </c>
      <c r="PL55" s="24">
        <v>100</v>
      </c>
      <c r="PM55" s="24">
        <v>100</v>
      </c>
      <c r="PO55" s="24">
        <v>100</v>
      </c>
      <c r="PP55" s="24">
        <v>0</v>
      </c>
      <c r="PQ55" s="24">
        <v>0</v>
      </c>
      <c r="PS55" s="24" t="s">
        <v>877</v>
      </c>
      <c r="PV55" s="24" t="s">
        <v>848</v>
      </c>
      <c r="AAB55" s="24" t="s">
        <v>843</v>
      </c>
      <c r="AAC55" s="24" t="s">
        <v>1120</v>
      </c>
      <c r="AAD55" s="24">
        <v>1</v>
      </c>
      <c r="AAE55" s="24">
        <v>1</v>
      </c>
      <c r="AAF55" s="24">
        <v>1</v>
      </c>
      <c r="AAG55" s="24">
        <v>0</v>
      </c>
      <c r="AAH55" s="24">
        <v>0</v>
      </c>
      <c r="AAI55" s="24">
        <v>0</v>
      </c>
      <c r="AAJ55" s="24">
        <v>0</v>
      </c>
      <c r="AAK55" s="24">
        <v>0</v>
      </c>
      <c r="AAL55" s="24">
        <v>0</v>
      </c>
      <c r="AAN55" s="24" t="s">
        <v>848</v>
      </c>
      <c r="AAW55" s="24" t="s">
        <v>848</v>
      </c>
      <c r="ABJ55" s="24" t="s">
        <v>885</v>
      </c>
      <c r="ABW55" s="24" t="s">
        <v>909</v>
      </c>
      <c r="ABX55" s="26">
        <v>168496827</v>
      </c>
      <c r="ABY55" s="24">
        <v>44285.391030092593</v>
      </c>
      <c r="ACA55" s="24" t="s">
        <v>859</v>
      </c>
      <c r="ACB55" s="24" t="s">
        <v>860</v>
      </c>
      <c r="ACE55" s="24">
        <v>83</v>
      </c>
    </row>
    <row r="56" spans="1:759" x14ac:dyDescent="0.3">
      <c r="A56" s="24" t="s">
        <v>1121</v>
      </c>
      <c r="B56" s="26">
        <v>44285.389340601847</v>
      </c>
      <c r="C56" s="26">
        <v>44285.398435763876</v>
      </c>
      <c r="D56" s="26">
        <v>44285</v>
      </c>
      <c r="E56" s="24" t="s">
        <v>1059</v>
      </c>
      <c r="F56" s="24" t="s">
        <v>837</v>
      </c>
      <c r="G56" s="26">
        <v>44285</v>
      </c>
      <c r="H56" s="24" t="s">
        <v>838</v>
      </c>
      <c r="I56" s="24" t="s">
        <v>839</v>
      </c>
      <c r="J56" s="24" t="s">
        <v>839</v>
      </c>
      <c r="K56" s="24" t="s">
        <v>839</v>
      </c>
      <c r="L56" s="24" t="s">
        <v>873</v>
      </c>
      <c r="M56" s="24" t="s">
        <v>1122</v>
      </c>
      <c r="N56" s="24" t="s">
        <v>1061</v>
      </c>
      <c r="O56" s="24">
        <v>1</v>
      </c>
      <c r="P56" s="24">
        <v>1</v>
      </c>
      <c r="Q56" s="24">
        <v>1</v>
      </c>
      <c r="R56" s="24">
        <v>1</v>
      </c>
      <c r="S56" s="24">
        <v>1</v>
      </c>
      <c r="T56" s="24">
        <v>1</v>
      </c>
      <c r="U56" s="24">
        <v>1</v>
      </c>
      <c r="V56" s="24">
        <v>1</v>
      </c>
      <c r="W56" s="24">
        <v>1</v>
      </c>
      <c r="X56" s="24">
        <v>1</v>
      </c>
      <c r="Y56" s="24">
        <v>1</v>
      </c>
      <c r="Z56" s="24">
        <v>1</v>
      </c>
      <c r="AA56" s="24">
        <v>1</v>
      </c>
      <c r="AB56" s="24">
        <v>1</v>
      </c>
      <c r="AC56" s="24">
        <v>1</v>
      </c>
      <c r="AD56" s="24">
        <v>1</v>
      </c>
      <c r="AE56" s="24">
        <v>1</v>
      </c>
      <c r="AF56" s="24">
        <v>1</v>
      </c>
      <c r="AG56" s="24">
        <v>1</v>
      </c>
      <c r="AH56" s="24">
        <v>1</v>
      </c>
      <c r="AI56" s="24">
        <v>1</v>
      </c>
      <c r="AJ56" s="24">
        <v>1</v>
      </c>
      <c r="AK56" s="24">
        <v>1</v>
      </c>
      <c r="AL56" s="24" t="s">
        <v>843</v>
      </c>
      <c r="AN56" s="24">
        <v>1500</v>
      </c>
      <c r="AO56" s="24">
        <v>1500</v>
      </c>
      <c r="AQ56" s="24">
        <v>1500</v>
      </c>
      <c r="AR56" s="24">
        <v>0</v>
      </c>
      <c r="AS56" s="24">
        <v>0</v>
      </c>
      <c r="AU56" s="24" t="s">
        <v>844</v>
      </c>
      <c r="AW56" s="24" t="s">
        <v>845</v>
      </c>
      <c r="AX56" s="24" t="s">
        <v>843</v>
      </c>
      <c r="AY56" s="24" t="s">
        <v>851</v>
      </c>
      <c r="AZ56" s="24">
        <v>1</v>
      </c>
      <c r="BA56" s="24">
        <v>1</v>
      </c>
      <c r="BB56" s="24">
        <v>0</v>
      </c>
      <c r="BC56" s="24">
        <v>0</v>
      </c>
      <c r="BD56" s="24">
        <v>0</v>
      </c>
      <c r="BE56" s="24">
        <v>0</v>
      </c>
      <c r="BF56" s="24">
        <v>0</v>
      </c>
      <c r="BG56" s="24">
        <v>0</v>
      </c>
      <c r="BH56" s="24">
        <v>0</v>
      </c>
      <c r="BI56" s="24">
        <v>0</v>
      </c>
      <c r="BJ56" s="24">
        <v>0</v>
      </c>
      <c r="BK56" s="24">
        <v>0</v>
      </c>
      <c r="BL56" s="24">
        <v>0</v>
      </c>
      <c r="BM56" s="24">
        <v>0</v>
      </c>
      <c r="BP56" s="24" t="s">
        <v>843</v>
      </c>
      <c r="BR56" s="24">
        <v>2000</v>
      </c>
      <c r="BS56" s="24">
        <v>2000</v>
      </c>
      <c r="BU56" s="24">
        <v>2000</v>
      </c>
      <c r="BV56" s="24">
        <v>0</v>
      </c>
      <c r="BW56" s="24">
        <v>0</v>
      </c>
      <c r="BY56" s="24" t="s">
        <v>844</v>
      </c>
      <c r="CA56" s="24" t="s">
        <v>845</v>
      </c>
      <c r="CB56" s="24" t="s">
        <v>843</v>
      </c>
      <c r="CC56" s="24" t="s">
        <v>851</v>
      </c>
      <c r="CD56" s="24">
        <v>1</v>
      </c>
      <c r="CE56" s="24">
        <v>1</v>
      </c>
      <c r="CF56" s="24">
        <v>0</v>
      </c>
      <c r="CG56" s="24">
        <v>0</v>
      </c>
      <c r="CH56" s="24">
        <v>0</v>
      </c>
      <c r="CI56" s="24">
        <v>0</v>
      </c>
      <c r="CJ56" s="24">
        <v>0</v>
      </c>
      <c r="CK56" s="24">
        <v>0</v>
      </c>
      <c r="CL56" s="24">
        <v>0</v>
      </c>
      <c r="CM56" s="24">
        <v>0</v>
      </c>
      <c r="CN56" s="24">
        <v>0</v>
      </c>
      <c r="CO56" s="24">
        <v>0</v>
      </c>
      <c r="CP56" s="24">
        <v>0</v>
      </c>
      <c r="CQ56" s="24">
        <v>0</v>
      </c>
      <c r="CT56" s="24" t="s">
        <v>843</v>
      </c>
      <c r="CV56" s="24">
        <v>3000</v>
      </c>
      <c r="CW56" s="24">
        <v>3000</v>
      </c>
      <c r="CY56" s="24">
        <v>3000</v>
      </c>
      <c r="CZ56" s="24">
        <v>0</v>
      </c>
      <c r="DA56" s="24">
        <v>0</v>
      </c>
      <c r="DC56" s="24" t="s">
        <v>844</v>
      </c>
      <c r="DE56" s="24" t="s">
        <v>845</v>
      </c>
      <c r="DF56" s="24" t="s">
        <v>843</v>
      </c>
      <c r="DG56" s="24" t="s">
        <v>851</v>
      </c>
      <c r="DH56" s="24">
        <v>1</v>
      </c>
      <c r="DI56" s="24">
        <v>1</v>
      </c>
      <c r="DJ56" s="24">
        <v>0</v>
      </c>
      <c r="DK56" s="24">
        <v>0</v>
      </c>
      <c r="DL56" s="24">
        <v>0</v>
      </c>
      <c r="DM56" s="24">
        <v>0</v>
      </c>
      <c r="DN56" s="24">
        <v>0</v>
      </c>
      <c r="DO56" s="24">
        <v>0</v>
      </c>
      <c r="DP56" s="24">
        <v>0</v>
      </c>
      <c r="DQ56" s="24">
        <v>0</v>
      </c>
      <c r="DR56" s="24">
        <v>0</v>
      </c>
      <c r="DS56" s="24">
        <v>0</v>
      </c>
      <c r="DT56" s="24">
        <v>0</v>
      </c>
      <c r="DU56" s="24">
        <v>0</v>
      </c>
      <c r="DX56" s="24" t="s">
        <v>843</v>
      </c>
      <c r="EC56" s="24">
        <v>6500</v>
      </c>
      <c r="ED56" s="24">
        <v>-53.846153846153847</v>
      </c>
      <c r="EE56" s="24">
        <v>-3500</v>
      </c>
      <c r="EF56" s="24" t="s">
        <v>1063</v>
      </c>
      <c r="EG56" s="24" t="s">
        <v>844</v>
      </c>
      <c r="EI56" s="24" t="s">
        <v>845</v>
      </c>
      <c r="EJ56" s="24" t="s">
        <v>843</v>
      </c>
      <c r="EK56" s="24" t="s">
        <v>851</v>
      </c>
      <c r="EL56" s="24">
        <v>1</v>
      </c>
      <c r="EM56" s="24">
        <v>1</v>
      </c>
      <c r="EN56" s="24">
        <v>0</v>
      </c>
      <c r="EO56" s="24">
        <v>0</v>
      </c>
      <c r="EP56" s="24">
        <v>0</v>
      </c>
      <c r="EQ56" s="24">
        <v>0</v>
      </c>
      <c r="ER56" s="24">
        <v>0</v>
      </c>
      <c r="ES56" s="24">
        <v>0</v>
      </c>
      <c r="ET56" s="24">
        <v>0</v>
      </c>
      <c r="EU56" s="24">
        <v>0</v>
      </c>
      <c r="EV56" s="24">
        <v>0</v>
      </c>
      <c r="EW56" s="24">
        <v>0</v>
      </c>
      <c r="EX56" s="24">
        <v>0</v>
      </c>
      <c r="EY56" s="24">
        <v>0</v>
      </c>
      <c r="FB56" s="24" t="s">
        <v>843</v>
      </c>
      <c r="FD56" s="24">
        <v>2500</v>
      </c>
      <c r="FE56" s="24">
        <v>2500</v>
      </c>
      <c r="FG56" s="24">
        <v>2500</v>
      </c>
      <c r="FH56" s="24">
        <v>0</v>
      </c>
      <c r="FI56" s="24">
        <v>0</v>
      </c>
      <c r="FK56" s="24" t="s">
        <v>844</v>
      </c>
      <c r="FM56" s="24" t="s">
        <v>845</v>
      </c>
      <c r="FN56" s="24" t="s">
        <v>843</v>
      </c>
      <c r="FO56" s="24" t="s">
        <v>851</v>
      </c>
      <c r="FP56" s="24">
        <v>1</v>
      </c>
      <c r="FQ56" s="24">
        <v>1</v>
      </c>
      <c r="FR56" s="24">
        <v>0</v>
      </c>
      <c r="FS56" s="24">
        <v>0</v>
      </c>
      <c r="FT56" s="24">
        <v>0</v>
      </c>
      <c r="FU56" s="24">
        <v>0</v>
      </c>
      <c r="FV56" s="24">
        <v>0</v>
      </c>
      <c r="FW56" s="24">
        <v>0</v>
      </c>
      <c r="FX56" s="24">
        <v>0</v>
      </c>
      <c r="FY56" s="24">
        <v>0</v>
      </c>
      <c r="FZ56" s="24">
        <v>0</v>
      </c>
      <c r="GA56" s="24">
        <v>0</v>
      </c>
      <c r="GB56" s="24">
        <v>0</v>
      </c>
      <c r="GC56" s="24">
        <v>0</v>
      </c>
      <c r="GF56" s="24" t="s">
        <v>843</v>
      </c>
      <c r="GH56" s="24">
        <v>15000</v>
      </c>
      <c r="GI56" s="24">
        <v>15000</v>
      </c>
      <c r="GJ56" s="24">
        <v>0</v>
      </c>
      <c r="GK56" s="24">
        <v>0</v>
      </c>
      <c r="GM56" s="24" t="s">
        <v>844</v>
      </c>
      <c r="GO56" s="24" t="s">
        <v>845</v>
      </c>
      <c r="GP56" s="24" t="s">
        <v>843</v>
      </c>
      <c r="GQ56" s="24" t="s">
        <v>851</v>
      </c>
      <c r="GR56" s="24">
        <v>1</v>
      </c>
      <c r="GS56" s="24">
        <v>1</v>
      </c>
      <c r="GT56" s="24">
        <v>0</v>
      </c>
      <c r="GU56" s="24">
        <v>0</v>
      </c>
      <c r="GV56" s="24">
        <v>0</v>
      </c>
      <c r="GW56" s="24">
        <v>0</v>
      </c>
      <c r="GX56" s="24">
        <v>0</v>
      </c>
      <c r="GY56" s="24">
        <v>0</v>
      </c>
      <c r="GZ56" s="24">
        <v>0</v>
      </c>
      <c r="HA56" s="24">
        <v>0</v>
      </c>
      <c r="HB56" s="24">
        <v>0</v>
      </c>
      <c r="HC56" s="24">
        <v>0</v>
      </c>
      <c r="HD56" s="24">
        <v>0</v>
      </c>
      <c r="HE56" s="24">
        <v>0</v>
      </c>
      <c r="HH56" s="24" t="s">
        <v>843</v>
      </c>
      <c r="HJ56" s="24">
        <v>3000</v>
      </c>
      <c r="HK56" s="24">
        <v>3000</v>
      </c>
      <c r="HM56" s="24">
        <v>3000</v>
      </c>
      <c r="HN56" s="24">
        <v>0</v>
      </c>
      <c r="HO56" s="24">
        <v>0</v>
      </c>
      <c r="HQ56" s="24" t="s">
        <v>844</v>
      </c>
      <c r="HS56" s="24" t="s">
        <v>845</v>
      </c>
      <c r="HT56" s="24" t="s">
        <v>843</v>
      </c>
      <c r="HU56" s="24" t="s">
        <v>851</v>
      </c>
      <c r="HV56" s="24">
        <v>1</v>
      </c>
      <c r="HW56" s="24">
        <v>1</v>
      </c>
      <c r="HX56" s="24">
        <v>0</v>
      </c>
      <c r="HY56" s="24">
        <v>0</v>
      </c>
      <c r="HZ56" s="24">
        <v>0</v>
      </c>
      <c r="IA56" s="24">
        <v>0</v>
      </c>
      <c r="IB56" s="24">
        <v>0</v>
      </c>
      <c r="IC56" s="24">
        <v>0</v>
      </c>
      <c r="ID56" s="24">
        <v>0</v>
      </c>
      <c r="IE56" s="24">
        <v>0</v>
      </c>
      <c r="IF56" s="24">
        <v>0</v>
      </c>
      <c r="IG56" s="24">
        <v>0</v>
      </c>
      <c r="IH56" s="24">
        <v>0</v>
      </c>
      <c r="II56" s="24">
        <v>0</v>
      </c>
      <c r="IL56" s="24" t="s">
        <v>843</v>
      </c>
      <c r="IN56" s="24">
        <v>7000</v>
      </c>
      <c r="IO56" s="24">
        <v>7000</v>
      </c>
      <c r="IQ56" s="24">
        <v>7000</v>
      </c>
      <c r="IR56" s="24">
        <v>0</v>
      </c>
      <c r="IS56" s="24">
        <v>0</v>
      </c>
      <c r="IU56" s="24" t="s">
        <v>844</v>
      </c>
      <c r="IW56" s="24" t="s">
        <v>845</v>
      </c>
      <c r="IX56" s="24" t="s">
        <v>843</v>
      </c>
      <c r="IY56" s="24" t="s">
        <v>851</v>
      </c>
      <c r="IZ56" s="24">
        <v>1</v>
      </c>
      <c r="JA56" s="24">
        <v>1</v>
      </c>
      <c r="JB56" s="24">
        <v>0</v>
      </c>
      <c r="JC56" s="24">
        <v>0</v>
      </c>
      <c r="JD56" s="24">
        <v>0</v>
      </c>
      <c r="JE56" s="24">
        <v>0</v>
      </c>
      <c r="JF56" s="24">
        <v>0</v>
      </c>
      <c r="JG56" s="24">
        <v>0</v>
      </c>
      <c r="JH56" s="24">
        <v>0</v>
      </c>
      <c r="JI56" s="24">
        <v>0</v>
      </c>
      <c r="JJ56" s="24">
        <v>0</v>
      </c>
      <c r="JK56" s="24">
        <v>0</v>
      </c>
      <c r="JL56" s="24">
        <v>0</v>
      </c>
      <c r="JM56" s="24">
        <v>0</v>
      </c>
      <c r="JP56" s="24" t="s">
        <v>852</v>
      </c>
      <c r="JR56" s="24">
        <v>150</v>
      </c>
      <c r="JS56" s="24">
        <v>150</v>
      </c>
      <c r="JU56" s="24">
        <v>150</v>
      </c>
      <c r="JV56" s="24">
        <v>0</v>
      </c>
      <c r="JW56" s="24">
        <v>0</v>
      </c>
      <c r="JY56" s="24" t="s">
        <v>953</v>
      </c>
      <c r="KB56" s="24" t="s">
        <v>848</v>
      </c>
      <c r="KT56" s="24" t="s">
        <v>852</v>
      </c>
      <c r="KV56" s="24">
        <v>100</v>
      </c>
      <c r="KW56" s="24">
        <v>100</v>
      </c>
      <c r="KY56" s="24">
        <v>100</v>
      </c>
      <c r="KZ56" s="24">
        <v>0</v>
      </c>
      <c r="LA56" s="24">
        <v>0</v>
      </c>
      <c r="LC56" s="24" t="s">
        <v>953</v>
      </c>
      <c r="LF56" s="24" t="s">
        <v>848</v>
      </c>
      <c r="LX56" s="24" t="s">
        <v>852</v>
      </c>
      <c r="LZ56" s="24">
        <v>300</v>
      </c>
      <c r="MA56" s="24">
        <v>300</v>
      </c>
      <c r="MC56" s="24">
        <v>300</v>
      </c>
      <c r="MD56" s="24">
        <v>0</v>
      </c>
      <c r="ME56" s="24">
        <v>0</v>
      </c>
      <c r="MG56" s="24" t="s">
        <v>844</v>
      </c>
      <c r="MI56" s="24" t="s">
        <v>845</v>
      </c>
      <c r="MJ56" s="24" t="s">
        <v>848</v>
      </c>
      <c r="NB56" s="24" t="s">
        <v>843</v>
      </c>
      <c r="ND56" s="24">
        <v>3000</v>
      </c>
      <c r="NE56" s="24">
        <v>3000</v>
      </c>
      <c r="NG56" s="24">
        <v>3000</v>
      </c>
      <c r="NH56" s="24">
        <v>0</v>
      </c>
      <c r="NI56" s="24">
        <v>0</v>
      </c>
      <c r="NK56" s="24" t="s">
        <v>953</v>
      </c>
      <c r="NN56" s="24" t="s">
        <v>848</v>
      </c>
      <c r="OF56" s="24" t="s">
        <v>852</v>
      </c>
      <c r="OH56" s="24">
        <v>150</v>
      </c>
      <c r="OI56" s="24">
        <v>150</v>
      </c>
      <c r="OK56" s="24">
        <v>150</v>
      </c>
      <c r="OL56" s="24">
        <v>0</v>
      </c>
      <c r="OM56" s="24">
        <v>0</v>
      </c>
      <c r="OO56" s="24" t="s">
        <v>953</v>
      </c>
      <c r="OR56" s="24" t="s">
        <v>848</v>
      </c>
      <c r="PJ56" s="24" t="s">
        <v>852</v>
      </c>
      <c r="PL56" s="24">
        <v>100</v>
      </c>
      <c r="PM56" s="24">
        <v>100</v>
      </c>
      <c r="PO56" s="24">
        <v>100</v>
      </c>
      <c r="PP56" s="24">
        <v>0</v>
      </c>
      <c r="PQ56" s="24">
        <v>0</v>
      </c>
      <c r="PS56" s="24" t="s">
        <v>953</v>
      </c>
      <c r="PV56" s="24" t="s">
        <v>848</v>
      </c>
      <c r="QN56" s="24" t="s">
        <v>843</v>
      </c>
      <c r="QP56" s="24">
        <v>1300</v>
      </c>
      <c r="QQ56" s="24">
        <v>1300</v>
      </c>
      <c r="QS56" s="24">
        <v>1300</v>
      </c>
      <c r="QT56" s="24">
        <v>0</v>
      </c>
      <c r="QU56" s="24">
        <v>0</v>
      </c>
      <c r="QW56" s="24" t="s">
        <v>844</v>
      </c>
      <c r="QY56" s="24" t="s">
        <v>845</v>
      </c>
      <c r="QZ56" s="24" t="s">
        <v>843</v>
      </c>
      <c r="RA56" s="24" t="s">
        <v>851</v>
      </c>
      <c r="RB56" s="24">
        <v>1</v>
      </c>
      <c r="RC56" s="24">
        <v>1</v>
      </c>
      <c r="RD56" s="24">
        <v>0</v>
      </c>
      <c r="RE56" s="24">
        <v>0</v>
      </c>
      <c r="RF56" s="24">
        <v>0</v>
      </c>
      <c r="RG56" s="24">
        <v>0</v>
      </c>
      <c r="RH56" s="24">
        <v>0</v>
      </c>
      <c r="RI56" s="24">
        <v>0</v>
      </c>
      <c r="RJ56" s="24">
        <v>0</v>
      </c>
      <c r="RK56" s="24">
        <v>0</v>
      </c>
      <c r="RL56" s="24">
        <v>0</v>
      </c>
      <c r="RM56" s="24">
        <v>0</v>
      </c>
      <c r="RN56" s="24">
        <v>0</v>
      </c>
      <c r="RO56" s="24">
        <v>0</v>
      </c>
      <c r="RR56" s="24" t="s">
        <v>852</v>
      </c>
      <c r="RT56" s="24">
        <v>250</v>
      </c>
      <c r="RU56" s="24">
        <v>250</v>
      </c>
      <c r="RW56" s="24">
        <v>250</v>
      </c>
      <c r="RX56" s="24">
        <v>0</v>
      </c>
      <c r="RY56" s="24">
        <v>0</v>
      </c>
      <c r="SA56" s="24" t="s">
        <v>844</v>
      </c>
      <c r="SC56" s="24" t="s">
        <v>845</v>
      </c>
      <c r="SD56" s="24" t="s">
        <v>843</v>
      </c>
      <c r="SE56" s="24" t="s">
        <v>851</v>
      </c>
      <c r="SF56" s="24">
        <v>1</v>
      </c>
      <c r="SG56" s="24">
        <v>1</v>
      </c>
      <c r="SH56" s="24">
        <v>0</v>
      </c>
      <c r="SI56" s="24">
        <v>0</v>
      </c>
      <c r="SJ56" s="24">
        <v>0</v>
      </c>
      <c r="SK56" s="24">
        <v>0</v>
      </c>
      <c r="SL56" s="24">
        <v>0</v>
      </c>
      <c r="SM56" s="24">
        <v>0</v>
      </c>
      <c r="SN56" s="24">
        <v>0</v>
      </c>
      <c r="SO56" s="24">
        <v>0</v>
      </c>
      <c r="SP56" s="24">
        <v>0</v>
      </c>
      <c r="SQ56" s="24">
        <v>0</v>
      </c>
      <c r="SR56" s="24">
        <v>0</v>
      </c>
      <c r="SS56" s="24">
        <v>0</v>
      </c>
      <c r="SV56" s="24" t="s">
        <v>852</v>
      </c>
      <c r="SX56" s="24">
        <v>100</v>
      </c>
      <c r="SY56" s="24">
        <v>100</v>
      </c>
      <c r="TA56" s="24">
        <v>100</v>
      </c>
      <c r="TB56" s="24">
        <v>0</v>
      </c>
      <c r="TC56" s="24">
        <v>0</v>
      </c>
      <c r="TE56" s="24" t="s">
        <v>844</v>
      </c>
      <c r="TG56" s="24" t="s">
        <v>845</v>
      </c>
      <c r="TH56" s="24" t="s">
        <v>843</v>
      </c>
      <c r="TI56" s="24" t="s">
        <v>851</v>
      </c>
      <c r="TJ56" s="24">
        <v>1</v>
      </c>
      <c r="TK56" s="24">
        <v>1</v>
      </c>
      <c r="TL56" s="24">
        <v>0</v>
      </c>
      <c r="TM56" s="24">
        <v>0</v>
      </c>
      <c r="TN56" s="24">
        <v>0</v>
      </c>
      <c r="TO56" s="24">
        <v>0</v>
      </c>
      <c r="TP56" s="24">
        <v>0</v>
      </c>
      <c r="TQ56" s="24">
        <v>0</v>
      </c>
      <c r="TR56" s="24">
        <v>0</v>
      </c>
      <c r="TS56" s="24">
        <v>0</v>
      </c>
      <c r="TT56" s="24">
        <v>0</v>
      </c>
      <c r="TU56" s="24">
        <v>0</v>
      </c>
      <c r="TV56" s="24">
        <v>0</v>
      </c>
      <c r="TW56" s="24">
        <v>0</v>
      </c>
      <c r="TZ56" s="24" t="s">
        <v>843</v>
      </c>
      <c r="UB56" s="24">
        <v>200</v>
      </c>
      <c r="UC56" s="24">
        <v>200</v>
      </c>
      <c r="UE56" s="24">
        <v>200</v>
      </c>
      <c r="UF56" s="24">
        <v>0</v>
      </c>
      <c r="UG56" s="24">
        <v>0</v>
      </c>
      <c r="UI56" s="24" t="s">
        <v>844</v>
      </c>
      <c r="UK56" s="24" t="s">
        <v>845</v>
      </c>
      <c r="UL56" s="24" t="s">
        <v>843</v>
      </c>
      <c r="UM56" s="24" t="s">
        <v>851</v>
      </c>
      <c r="UN56" s="24">
        <v>1</v>
      </c>
      <c r="UO56" s="24">
        <v>1</v>
      </c>
      <c r="UP56" s="24">
        <v>0</v>
      </c>
      <c r="UQ56" s="24">
        <v>0</v>
      </c>
      <c r="UR56" s="24">
        <v>0</v>
      </c>
      <c r="US56" s="24">
        <v>0</v>
      </c>
      <c r="UT56" s="24">
        <v>0</v>
      </c>
      <c r="UU56" s="24">
        <v>0</v>
      </c>
      <c r="UV56" s="24">
        <v>0</v>
      </c>
      <c r="UW56" s="24">
        <v>0</v>
      </c>
      <c r="UX56" s="24">
        <v>0</v>
      </c>
      <c r="UY56" s="24">
        <v>0</v>
      </c>
      <c r="UZ56" s="24">
        <v>0</v>
      </c>
      <c r="VA56" s="24">
        <v>0</v>
      </c>
      <c r="VD56" s="24" t="s">
        <v>843</v>
      </c>
      <c r="VF56" s="24">
        <v>1000</v>
      </c>
      <c r="VG56" s="24">
        <v>1000</v>
      </c>
      <c r="VI56" s="24">
        <v>1000</v>
      </c>
      <c r="VJ56" s="24">
        <v>0</v>
      </c>
      <c r="VK56" s="24">
        <v>0</v>
      </c>
      <c r="VM56" s="24" t="s">
        <v>844</v>
      </c>
      <c r="VO56" s="24" t="s">
        <v>845</v>
      </c>
      <c r="VP56" s="24" t="s">
        <v>843</v>
      </c>
      <c r="VQ56" s="24" t="s">
        <v>851</v>
      </c>
      <c r="VR56" s="24">
        <v>1</v>
      </c>
      <c r="VS56" s="24">
        <v>1</v>
      </c>
      <c r="VT56" s="24">
        <v>0</v>
      </c>
      <c r="VU56" s="24">
        <v>0</v>
      </c>
      <c r="VV56" s="24">
        <v>0</v>
      </c>
      <c r="VW56" s="24">
        <v>0</v>
      </c>
      <c r="VX56" s="24">
        <v>0</v>
      </c>
      <c r="VY56" s="24">
        <v>0</v>
      </c>
      <c r="VZ56" s="24">
        <v>0</v>
      </c>
      <c r="WA56" s="24">
        <v>0</v>
      </c>
      <c r="WB56" s="24">
        <v>0</v>
      </c>
      <c r="WC56" s="24">
        <v>0</v>
      </c>
      <c r="WD56" s="24">
        <v>0</v>
      </c>
      <c r="WE56" s="24">
        <v>0</v>
      </c>
      <c r="WH56" s="24" t="s">
        <v>843</v>
      </c>
      <c r="WJ56" s="24">
        <v>3000</v>
      </c>
      <c r="WK56" s="24">
        <v>3000</v>
      </c>
      <c r="WM56" s="24">
        <v>3000</v>
      </c>
      <c r="WN56" s="24">
        <v>0</v>
      </c>
      <c r="WO56" s="24">
        <v>0</v>
      </c>
      <c r="WQ56" s="24" t="s">
        <v>844</v>
      </c>
      <c r="WS56" s="24" t="s">
        <v>845</v>
      </c>
      <c r="WT56" s="24" t="s">
        <v>843</v>
      </c>
      <c r="WU56" s="24" t="s">
        <v>851</v>
      </c>
      <c r="WV56" s="24">
        <v>1</v>
      </c>
      <c r="WW56" s="24">
        <v>1</v>
      </c>
      <c r="WX56" s="24">
        <v>0</v>
      </c>
      <c r="WY56" s="24">
        <v>0</v>
      </c>
      <c r="WZ56" s="24">
        <v>0</v>
      </c>
      <c r="XA56" s="24">
        <v>0</v>
      </c>
      <c r="XB56" s="24">
        <v>0</v>
      </c>
      <c r="XC56" s="24">
        <v>0</v>
      </c>
      <c r="XD56" s="24">
        <v>0</v>
      </c>
      <c r="XE56" s="24">
        <v>0</v>
      </c>
      <c r="XF56" s="24">
        <v>0</v>
      </c>
      <c r="XG56" s="24">
        <v>0</v>
      </c>
      <c r="XH56" s="24">
        <v>0</v>
      </c>
      <c r="XI56" s="24">
        <v>0</v>
      </c>
      <c r="XL56" s="24" t="s">
        <v>843</v>
      </c>
      <c r="XN56" s="24">
        <v>50</v>
      </c>
      <c r="XO56" s="24">
        <v>50</v>
      </c>
      <c r="XP56" s="24">
        <v>0</v>
      </c>
      <c r="XQ56" s="24">
        <v>0</v>
      </c>
      <c r="XS56" s="24" t="s">
        <v>953</v>
      </c>
      <c r="XV56" s="24" t="s">
        <v>848</v>
      </c>
      <c r="YN56" s="24" t="s">
        <v>843</v>
      </c>
      <c r="YP56" s="24">
        <v>500</v>
      </c>
      <c r="YQ56" s="24">
        <v>500</v>
      </c>
      <c r="YS56" s="24">
        <v>750</v>
      </c>
      <c r="YT56" s="24">
        <v>-33.333333333333329</v>
      </c>
      <c r="YU56" s="24">
        <v>-250</v>
      </c>
      <c r="YV56" s="24" t="s">
        <v>1063</v>
      </c>
      <c r="YW56" s="24" t="s">
        <v>844</v>
      </c>
      <c r="YY56" s="24" t="s">
        <v>845</v>
      </c>
      <c r="YZ56" s="24" t="s">
        <v>843</v>
      </c>
      <c r="ZA56" s="24" t="s">
        <v>1062</v>
      </c>
      <c r="ZB56" s="24">
        <v>1</v>
      </c>
      <c r="ZC56" s="24">
        <v>1</v>
      </c>
      <c r="ZD56" s="24">
        <v>0</v>
      </c>
      <c r="ZE56" s="24">
        <v>0</v>
      </c>
      <c r="ZF56" s="24">
        <v>0</v>
      </c>
      <c r="ZG56" s="24">
        <v>0</v>
      </c>
      <c r="ZH56" s="24">
        <v>0</v>
      </c>
      <c r="ZI56" s="24">
        <v>0</v>
      </c>
      <c r="ZJ56" s="24">
        <v>0</v>
      </c>
      <c r="ZK56" s="24">
        <v>0</v>
      </c>
      <c r="ZL56" s="24">
        <v>0</v>
      </c>
      <c r="ZM56" s="24">
        <v>0</v>
      </c>
      <c r="ZN56" s="24">
        <v>0</v>
      </c>
      <c r="ZO56" s="24">
        <v>0</v>
      </c>
      <c r="ZR56" s="24" t="s">
        <v>843</v>
      </c>
      <c r="ZT56" s="24" t="s">
        <v>848</v>
      </c>
      <c r="ZU56" s="24">
        <v>25</v>
      </c>
      <c r="ZV56" s="24">
        <v>25</v>
      </c>
      <c r="AAB56" s="24" t="s">
        <v>848</v>
      </c>
      <c r="AAN56" s="24" t="s">
        <v>848</v>
      </c>
      <c r="AAW56" s="24" t="s">
        <v>848</v>
      </c>
      <c r="ABJ56" s="24" t="s">
        <v>848</v>
      </c>
      <c r="ABW56" s="24" t="s">
        <v>1123</v>
      </c>
      <c r="ABX56" s="26">
        <v>168519436</v>
      </c>
      <c r="ABY56" s="24">
        <v>44285.447905092587</v>
      </c>
      <c r="ACA56" s="24" t="s">
        <v>859</v>
      </c>
      <c r="ACB56" s="24" t="s">
        <v>860</v>
      </c>
      <c r="ACE56" s="24">
        <v>91</v>
      </c>
    </row>
    <row r="57" spans="1:759" x14ac:dyDescent="0.3">
      <c r="A57" s="24" t="s">
        <v>1124</v>
      </c>
      <c r="B57" s="26">
        <v>44284.634931273147</v>
      </c>
      <c r="C57" s="26">
        <v>44285.27563462963</v>
      </c>
      <c r="D57" s="26">
        <v>44284</v>
      </c>
      <c r="E57" s="24" t="s">
        <v>994</v>
      </c>
      <c r="F57" s="24" t="s">
        <v>995</v>
      </c>
      <c r="G57" s="26">
        <v>44282</v>
      </c>
      <c r="H57" s="24" t="s">
        <v>996</v>
      </c>
      <c r="I57" s="24" t="s">
        <v>997</v>
      </c>
      <c r="J57" s="24" t="s">
        <v>998</v>
      </c>
      <c r="K57" s="24" t="s">
        <v>997</v>
      </c>
      <c r="L57" s="24" t="s">
        <v>840</v>
      </c>
      <c r="M57" s="24" t="s">
        <v>1125</v>
      </c>
      <c r="N57" s="24" t="s">
        <v>990</v>
      </c>
      <c r="O57" s="24">
        <v>0</v>
      </c>
      <c r="P57" s="24">
        <v>0</v>
      </c>
      <c r="Q57" s="24">
        <v>0</v>
      </c>
      <c r="R57" s="24">
        <v>0</v>
      </c>
      <c r="S57" s="24">
        <v>0</v>
      </c>
      <c r="T57" s="24">
        <v>0</v>
      </c>
      <c r="U57" s="24">
        <v>0</v>
      </c>
      <c r="V57" s="24">
        <v>0</v>
      </c>
      <c r="W57" s="24">
        <v>0</v>
      </c>
      <c r="X57" s="24">
        <v>0</v>
      </c>
      <c r="Y57" s="24">
        <v>0</v>
      </c>
      <c r="Z57" s="24">
        <v>0</v>
      </c>
      <c r="AA57" s="24">
        <v>0</v>
      </c>
      <c r="AB57" s="24">
        <v>0</v>
      </c>
      <c r="AC57" s="24">
        <v>0</v>
      </c>
      <c r="AD57" s="24">
        <v>0</v>
      </c>
      <c r="AE57" s="24">
        <v>0</v>
      </c>
      <c r="AF57" s="24">
        <v>0</v>
      </c>
      <c r="AG57" s="24">
        <v>0</v>
      </c>
      <c r="AH57" s="24">
        <v>0</v>
      </c>
      <c r="AI57" s="24">
        <v>1</v>
      </c>
      <c r="AJ57" s="24">
        <v>0</v>
      </c>
      <c r="AK57" s="24">
        <v>0</v>
      </c>
      <c r="XL57" s="24" t="s">
        <v>843</v>
      </c>
      <c r="XN57" s="24">
        <v>650</v>
      </c>
      <c r="XO57" s="24">
        <v>500</v>
      </c>
      <c r="XP57" s="24">
        <v>30</v>
      </c>
      <c r="XQ57" s="24">
        <v>150</v>
      </c>
      <c r="XR57" s="24" t="s">
        <v>1126</v>
      </c>
      <c r="XS57" s="24" t="s">
        <v>953</v>
      </c>
      <c r="XV57" s="24" t="s">
        <v>843</v>
      </c>
      <c r="XW57" s="24" t="s">
        <v>1127</v>
      </c>
      <c r="XX57" s="24">
        <v>0</v>
      </c>
      <c r="XY57" s="24">
        <v>1</v>
      </c>
      <c r="XZ57" s="24">
        <v>0</v>
      </c>
      <c r="YA57" s="24">
        <v>0</v>
      </c>
      <c r="YB57" s="24">
        <v>0</v>
      </c>
      <c r="YC57" s="24">
        <v>0</v>
      </c>
      <c r="YD57" s="24">
        <v>0</v>
      </c>
      <c r="YE57" s="24">
        <v>0</v>
      </c>
      <c r="YF57" s="24">
        <v>0</v>
      </c>
      <c r="YG57" s="24">
        <v>0</v>
      </c>
      <c r="YH57" s="24">
        <v>0</v>
      </c>
      <c r="YI57" s="24">
        <v>0</v>
      </c>
      <c r="YJ57" s="24">
        <v>1</v>
      </c>
      <c r="YK57" s="24">
        <v>0</v>
      </c>
      <c r="YM57" s="24" t="s">
        <v>1128</v>
      </c>
      <c r="AAB57" s="24" t="s">
        <v>848</v>
      </c>
      <c r="AAN57" s="24" t="s">
        <v>848</v>
      </c>
      <c r="AAW57" s="24" t="s">
        <v>848</v>
      </c>
      <c r="ABJ57" s="24" t="s">
        <v>848</v>
      </c>
      <c r="ABW57" s="24" t="s">
        <v>858</v>
      </c>
      <c r="ABX57" s="26">
        <v>168459243</v>
      </c>
      <c r="ABY57" s="24">
        <v>44285.289212962962</v>
      </c>
      <c r="ACA57" s="24" t="s">
        <v>859</v>
      </c>
      <c r="ACB57" s="24" t="s">
        <v>860</v>
      </c>
      <c r="ACE57" s="24">
        <v>93</v>
      </c>
    </row>
    <row r="58" spans="1:759" x14ac:dyDescent="0.3">
      <c r="A58" s="24" t="s">
        <v>1129</v>
      </c>
      <c r="B58" s="26">
        <v>44284.6896509375</v>
      </c>
      <c r="C58" s="26">
        <v>44285.385531793981</v>
      </c>
      <c r="D58" s="26">
        <v>44284</v>
      </c>
      <c r="E58" s="24" t="s">
        <v>902</v>
      </c>
      <c r="F58" s="24" t="s">
        <v>837</v>
      </c>
      <c r="G58" s="26">
        <v>44284</v>
      </c>
      <c r="H58" s="24" t="s">
        <v>838</v>
      </c>
      <c r="I58" s="24" t="s">
        <v>839</v>
      </c>
      <c r="J58" s="24" t="s">
        <v>839</v>
      </c>
      <c r="K58" s="24" t="s">
        <v>839</v>
      </c>
      <c r="L58" s="24" t="s">
        <v>873</v>
      </c>
      <c r="M58" s="24" t="s">
        <v>1130</v>
      </c>
      <c r="N58" s="24" t="s">
        <v>1131</v>
      </c>
      <c r="O58" s="24">
        <v>0</v>
      </c>
      <c r="P58" s="24">
        <v>0</v>
      </c>
      <c r="Q58" s="24">
        <v>0</v>
      </c>
      <c r="R58" s="24">
        <v>0</v>
      </c>
      <c r="S58" s="24">
        <v>0</v>
      </c>
      <c r="T58" s="24">
        <v>0</v>
      </c>
      <c r="U58" s="24">
        <v>0</v>
      </c>
      <c r="V58" s="24">
        <v>0</v>
      </c>
      <c r="W58" s="24">
        <v>0</v>
      </c>
      <c r="X58" s="24">
        <v>0</v>
      </c>
      <c r="Y58" s="24">
        <v>0</v>
      </c>
      <c r="Z58" s="24">
        <v>0</v>
      </c>
      <c r="AA58" s="24">
        <v>0</v>
      </c>
      <c r="AB58" s="24">
        <v>0</v>
      </c>
      <c r="AC58" s="24">
        <v>1</v>
      </c>
      <c r="AD58" s="24">
        <v>1</v>
      </c>
      <c r="AE58" s="24">
        <v>1</v>
      </c>
      <c r="AF58" s="24">
        <v>0</v>
      </c>
      <c r="AG58" s="24">
        <v>0</v>
      </c>
      <c r="AH58" s="24">
        <v>0</v>
      </c>
      <c r="AI58" s="24">
        <v>1</v>
      </c>
      <c r="AJ58" s="24">
        <v>0</v>
      </c>
      <c r="AK58" s="24">
        <v>0</v>
      </c>
      <c r="NB58" s="24" t="s">
        <v>843</v>
      </c>
      <c r="ND58" s="24">
        <v>3000</v>
      </c>
      <c r="NE58" s="24">
        <v>3000</v>
      </c>
      <c r="NG58" s="24">
        <v>3000</v>
      </c>
      <c r="NH58" s="24">
        <v>0</v>
      </c>
      <c r="NI58" s="24">
        <v>0</v>
      </c>
      <c r="NK58" s="24" t="s">
        <v>877</v>
      </c>
      <c r="NN58" s="24" t="s">
        <v>848</v>
      </c>
      <c r="QN58" s="24" t="s">
        <v>843</v>
      </c>
      <c r="QP58" s="24">
        <v>1300</v>
      </c>
      <c r="QQ58" s="24">
        <v>1300</v>
      </c>
      <c r="QS58" s="24">
        <v>1300</v>
      </c>
      <c r="QT58" s="24">
        <v>0</v>
      </c>
      <c r="QU58" s="24">
        <v>0</v>
      </c>
      <c r="QW58" s="24" t="s">
        <v>844</v>
      </c>
      <c r="QY58" s="24" t="s">
        <v>845</v>
      </c>
      <c r="QZ58" s="24" t="s">
        <v>848</v>
      </c>
      <c r="SV58" s="24" t="s">
        <v>852</v>
      </c>
      <c r="SX58" s="24">
        <v>100</v>
      </c>
      <c r="SY58" s="24">
        <v>100</v>
      </c>
      <c r="TA58" s="24">
        <v>100</v>
      </c>
      <c r="TB58" s="24">
        <v>0</v>
      </c>
      <c r="TC58" s="24">
        <v>0</v>
      </c>
      <c r="TE58" s="24" t="s">
        <v>844</v>
      </c>
      <c r="TG58" s="24" t="s">
        <v>845</v>
      </c>
      <c r="TH58" s="24" t="s">
        <v>848</v>
      </c>
      <c r="XL58" s="24" t="s">
        <v>843</v>
      </c>
      <c r="XN58" s="24">
        <v>50</v>
      </c>
      <c r="XO58" s="24">
        <v>50</v>
      </c>
      <c r="XP58" s="24">
        <v>0</v>
      </c>
      <c r="XQ58" s="24">
        <v>0</v>
      </c>
      <c r="XS58" s="24" t="s">
        <v>877</v>
      </c>
      <c r="XV58" s="24" t="s">
        <v>848</v>
      </c>
      <c r="AAB58" s="24" t="s">
        <v>848</v>
      </c>
      <c r="AAN58" s="24" t="s">
        <v>848</v>
      </c>
      <c r="AAW58" s="24" t="s">
        <v>848</v>
      </c>
      <c r="ABJ58" s="24" t="s">
        <v>885</v>
      </c>
      <c r="ABW58" s="24" t="s">
        <v>909</v>
      </c>
      <c r="ABX58" s="26">
        <v>168496798</v>
      </c>
      <c r="ABY58" s="24">
        <v>44285.3909375</v>
      </c>
      <c r="ACA58" s="24" t="s">
        <v>859</v>
      </c>
      <c r="ACB58" s="24" t="s">
        <v>860</v>
      </c>
      <c r="ACE58" s="24">
        <v>94</v>
      </c>
    </row>
    <row r="59" spans="1:759" x14ac:dyDescent="0.3">
      <c r="A59" s="24" t="s">
        <v>1132</v>
      </c>
      <c r="B59" s="26">
        <v>44281.530422627322</v>
      </c>
      <c r="C59" s="26">
        <v>44281.535083599527</v>
      </c>
      <c r="D59" s="26">
        <v>44281</v>
      </c>
      <c r="E59" s="24" t="s">
        <v>869</v>
      </c>
      <c r="F59" s="24" t="s">
        <v>870</v>
      </c>
      <c r="G59" s="26">
        <v>44281</v>
      </c>
      <c r="H59" s="24" t="s">
        <v>871</v>
      </c>
      <c r="I59" s="24" t="s">
        <v>872</v>
      </c>
      <c r="J59" s="24" t="s">
        <v>872</v>
      </c>
      <c r="K59" s="24" t="s">
        <v>872</v>
      </c>
      <c r="L59" s="24" t="s">
        <v>873</v>
      </c>
      <c r="M59" s="24" t="s">
        <v>1133</v>
      </c>
      <c r="N59" s="24" t="s">
        <v>1134</v>
      </c>
      <c r="O59" s="24">
        <v>0</v>
      </c>
      <c r="P59" s="24">
        <v>1</v>
      </c>
      <c r="Q59" s="24">
        <v>0</v>
      </c>
      <c r="R59" s="24">
        <v>1</v>
      </c>
      <c r="S59" s="24">
        <v>0</v>
      </c>
      <c r="T59" s="24">
        <v>0</v>
      </c>
      <c r="U59" s="24">
        <v>1</v>
      </c>
      <c r="V59" s="24">
        <v>1</v>
      </c>
      <c r="W59" s="24">
        <v>0</v>
      </c>
      <c r="X59" s="24">
        <v>0</v>
      </c>
      <c r="Y59" s="24">
        <v>0</v>
      </c>
      <c r="Z59" s="24">
        <v>0</v>
      </c>
      <c r="AA59" s="24">
        <v>0</v>
      </c>
      <c r="AB59" s="24">
        <v>0</v>
      </c>
      <c r="AC59" s="24">
        <v>0</v>
      </c>
      <c r="AD59" s="24">
        <v>0</v>
      </c>
      <c r="AE59" s="24">
        <v>0</v>
      </c>
      <c r="AF59" s="24">
        <v>0</v>
      </c>
      <c r="AG59" s="24">
        <v>0</v>
      </c>
      <c r="AH59" s="24">
        <v>0</v>
      </c>
      <c r="AI59" s="24">
        <v>0</v>
      </c>
      <c r="AJ59" s="24">
        <v>0</v>
      </c>
      <c r="AK59" s="24">
        <v>0</v>
      </c>
      <c r="BP59" s="24" t="s">
        <v>843</v>
      </c>
      <c r="BR59" s="24">
        <v>1000</v>
      </c>
      <c r="BS59" s="24">
        <v>1000</v>
      </c>
      <c r="BU59" s="24">
        <v>1000</v>
      </c>
      <c r="BV59" s="24">
        <v>0</v>
      </c>
      <c r="BW59" s="24">
        <v>0</v>
      </c>
      <c r="BY59" s="24" t="s">
        <v>844</v>
      </c>
      <c r="CA59" s="24" t="s">
        <v>845</v>
      </c>
      <c r="CB59" s="24" t="s">
        <v>848</v>
      </c>
      <c r="DX59" s="24" t="s">
        <v>843</v>
      </c>
      <c r="DZ59" s="24">
        <v>6000</v>
      </c>
      <c r="EA59" s="24">
        <v>6000</v>
      </c>
      <c r="EC59" s="24">
        <v>6000</v>
      </c>
      <c r="ED59" s="24">
        <v>0</v>
      </c>
      <c r="EE59" s="24">
        <v>0</v>
      </c>
      <c r="EG59" s="24" t="s">
        <v>844</v>
      </c>
      <c r="EI59" s="24" t="s">
        <v>1051</v>
      </c>
      <c r="EJ59" s="24" t="s">
        <v>848</v>
      </c>
      <c r="HH59" s="24" t="s">
        <v>843</v>
      </c>
      <c r="HJ59" s="24">
        <v>2500</v>
      </c>
      <c r="HK59" s="24">
        <v>2500</v>
      </c>
      <c r="HM59" s="24">
        <v>2500</v>
      </c>
      <c r="HN59" s="24">
        <v>0</v>
      </c>
      <c r="HO59" s="24">
        <v>0</v>
      </c>
      <c r="HQ59" s="24" t="s">
        <v>895</v>
      </c>
      <c r="HR59" s="24" t="s">
        <v>950</v>
      </c>
      <c r="HT59" s="24" t="s">
        <v>848</v>
      </c>
      <c r="IL59" s="24" t="s">
        <v>843</v>
      </c>
      <c r="IN59" s="24">
        <v>5000</v>
      </c>
      <c r="IO59" s="24">
        <v>5000</v>
      </c>
      <c r="IQ59" s="24">
        <v>5500</v>
      </c>
      <c r="IR59" s="24">
        <v>-9.0909090909090917</v>
      </c>
      <c r="IS59" s="24">
        <v>-500</v>
      </c>
      <c r="IU59" s="24" t="s">
        <v>895</v>
      </c>
      <c r="IV59" s="24" t="s">
        <v>950</v>
      </c>
      <c r="IX59" s="24" t="s">
        <v>848</v>
      </c>
      <c r="AAB59" s="24" t="s">
        <v>843</v>
      </c>
      <c r="AAC59" s="24" t="s">
        <v>919</v>
      </c>
      <c r="AAD59" s="24">
        <v>0</v>
      </c>
      <c r="AAE59" s="24">
        <v>0</v>
      </c>
      <c r="AAF59" s="24">
        <v>0</v>
      </c>
      <c r="AAG59" s="24">
        <v>1</v>
      </c>
      <c r="AAH59" s="24">
        <v>0</v>
      </c>
      <c r="AAI59" s="24">
        <v>1</v>
      </c>
      <c r="AAJ59" s="24">
        <v>0</v>
      </c>
      <c r="AAK59" s="24">
        <v>0</v>
      </c>
      <c r="AAL59" s="24">
        <v>0</v>
      </c>
      <c r="AAN59" s="24" t="s">
        <v>843</v>
      </c>
      <c r="AAO59" s="24" t="s">
        <v>1135</v>
      </c>
      <c r="AAP59" s="24">
        <v>0</v>
      </c>
      <c r="AAQ59" s="24">
        <v>0</v>
      </c>
      <c r="AAR59" s="24">
        <v>0</v>
      </c>
      <c r="AAS59" s="24">
        <v>0</v>
      </c>
      <c r="AAT59" s="24">
        <v>0</v>
      </c>
      <c r="AAU59" s="24">
        <v>1</v>
      </c>
      <c r="AAW59" s="24" t="s">
        <v>848</v>
      </c>
      <c r="ABJ59" s="24" t="s">
        <v>843</v>
      </c>
      <c r="ABK59" s="24" t="s">
        <v>1028</v>
      </c>
      <c r="ABL59" s="24">
        <v>0</v>
      </c>
      <c r="ABM59" s="24">
        <v>0</v>
      </c>
      <c r="ABN59" s="24">
        <v>0</v>
      </c>
      <c r="ABO59" s="24">
        <v>0</v>
      </c>
      <c r="ABP59" s="24">
        <v>0</v>
      </c>
      <c r="ABQ59" s="24">
        <v>0</v>
      </c>
      <c r="ABR59" s="24">
        <v>1</v>
      </c>
      <c r="ABS59" s="24">
        <v>0</v>
      </c>
      <c r="ABT59" s="24">
        <v>0</v>
      </c>
      <c r="ABU59" s="24">
        <v>0</v>
      </c>
      <c r="ABX59" s="26">
        <v>168815644</v>
      </c>
      <c r="ABY59" s="24">
        <v>44286.437974537039</v>
      </c>
      <c r="ACA59" s="24" t="s">
        <v>859</v>
      </c>
      <c r="ACB59" s="24" t="s">
        <v>860</v>
      </c>
      <c r="ACE59" s="24">
        <v>95</v>
      </c>
    </row>
    <row r="60" spans="1:759" x14ac:dyDescent="0.3">
      <c r="A60" s="24" t="s">
        <v>1136</v>
      </c>
      <c r="B60" s="26">
        <v>44285.399289525463</v>
      </c>
      <c r="C60" s="26">
        <v>44285.406879652772</v>
      </c>
      <c r="D60" s="26">
        <v>44285</v>
      </c>
      <c r="E60" s="24" t="s">
        <v>1059</v>
      </c>
      <c r="F60" s="24" t="s">
        <v>837</v>
      </c>
      <c r="G60" s="26">
        <v>44285</v>
      </c>
      <c r="H60" s="24" t="s">
        <v>838</v>
      </c>
      <c r="I60" s="24" t="s">
        <v>839</v>
      </c>
      <c r="J60" s="24" t="s">
        <v>839</v>
      </c>
      <c r="K60" s="24" t="s">
        <v>839</v>
      </c>
      <c r="L60" s="24" t="s">
        <v>873</v>
      </c>
      <c r="M60" s="24" t="s">
        <v>1137</v>
      </c>
      <c r="N60" s="24" t="s">
        <v>1061</v>
      </c>
      <c r="O60" s="24">
        <v>1</v>
      </c>
      <c r="P60" s="24">
        <v>1</v>
      </c>
      <c r="Q60" s="24">
        <v>1</v>
      </c>
      <c r="R60" s="24">
        <v>1</v>
      </c>
      <c r="S60" s="24">
        <v>1</v>
      </c>
      <c r="T60" s="24">
        <v>1</v>
      </c>
      <c r="U60" s="24">
        <v>1</v>
      </c>
      <c r="V60" s="24">
        <v>1</v>
      </c>
      <c r="W60" s="24">
        <v>1</v>
      </c>
      <c r="X60" s="24">
        <v>1</v>
      </c>
      <c r="Y60" s="24">
        <v>1</v>
      </c>
      <c r="Z60" s="24">
        <v>1</v>
      </c>
      <c r="AA60" s="24">
        <v>1</v>
      </c>
      <c r="AB60" s="24">
        <v>1</v>
      </c>
      <c r="AC60" s="24">
        <v>1</v>
      </c>
      <c r="AD60" s="24">
        <v>1</v>
      </c>
      <c r="AE60" s="24">
        <v>1</v>
      </c>
      <c r="AF60" s="24">
        <v>1</v>
      </c>
      <c r="AG60" s="24">
        <v>1</v>
      </c>
      <c r="AH60" s="24">
        <v>1</v>
      </c>
      <c r="AI60" s="24">
        <v>1</v>
      </c>
      <c r="AJ60" s="24">
        <v>1</v>
      </c>
      <c r="AK60" s="24">
        <v>1</v>
      </c>
      <c r="AL60" s="24" t="s">
        <v>843</v>
      </c>
      <c r="AN60" s="24">
        <v>1500</v>
      </c>
      <c r="AO60" s="24">
        <v>1500</v>
      </c>
      <c r="AQ60" s="24">
        <v>1500</v>
      </c>
      <c r="AR60" s="24">
        <v>0</v>
      </c>
      <c r="AS60" s="24">
        <v>0</v>
      </c>
      <c r="AU60" s="24" t="s">
        <v>844</v>
      </c>
      <c r="AW60" s="24" t="s">
        <v>845</v>
      </c>
      <c r="AX60" s="24" t="s">
        <v>843</v>
      </c>
      <c r="AY60" s="24" t="s">
        <v>851</v>
      </c>
      <c r="AZ60" s="24">
        <v>1</v>
      </c>
      <c r="BA60" s="24">
        <v>1</v>
      </c>
      <c r="BB60" s="24">
        <v>0</v>
      </c>
      <c r="BC60" s="24">
        <v>0</v>
      </c>
      <c r="BD60" s="24">
        <v>0</v>
      </c>
      <c r="BE60" s="24">
        <v>0</v>
      </c>
      <c r="BF60" s="24">
        <v>0</v>
      </c>
      <c r="BG60" s="24">
        <v>0</v>
      </c>
      <c r="BH60" s="24">
        <v>0</v>
      </c>
      <c r="BI60" s="24">
        <v>0</v>
      </c>
      <c r="BJ60" s="24">
        <v>0</v>
      </c>
      <c r="BK60" s="24">
        <v>0</v>
      </c>
      <c r="BL60" s="24">
        <v>0</v>
      </c>
      <c r="BM60" s="24">
        <v>0</v>
      </c>
      <c r="BP60" s="24" t="s">
        <v>843</v>
      </c>
      <c r="BR60" s="24">
        <v>2000</v>
      </c>
      <c r="BS60" s="24">
        <v>2000</v>
      </c>
      <c r="BU60" s="24">
        <v>2000</v>
      </c>
      <c r="BV60" s="24">
        <v>0</v>
      </c>
      <c r="BW60" s="24">
        <v>0</v>
      </c>
      <c r="BY60" s="24" t="s">
        <v>844</v>
      </c>
      <c r="CA60" s="24" t="s">
        <v>845</v>
      </c>
      <c r="CB60" s="24" t="s">
        <v>843</v>
      </c>
      <c r="CC60" s="24" t="s">
        <v>851</v>
      </c>
      <c r="CD60" s="24">
        <v>1</v>
      </c>
      <c r="CE60" s="24">
        <v>1</v>
      </c>
      <c r="CF60" s="24">
        <v>0</v>
      </c>
      <c r="CG60" s="24">
        <v>0</v>
      </c>
      <c r="CH60" s="24">
        <v>0</v>
      </c>
      <c r="CI60" s="24">
        <v>0</v>
      </c>
      <c r="CJ60" s="24">
        <v>0</v>
      </c>
      <c r="CK60" s="24">
        <v>0</v>
      </c>
      <c r="CL60" s="24">
        <v>0</v>
      </c>
      <c r="CM60" s="24">
        <v>0</v>
      </c>
      <c r="CN60" s="24">
        <v>0</v>
      </c>
      <c r="CO60" s="24">
        <v>0</v>
      </c>
      <c r="CP60" s="24">
        <v>0</v>
      </c>
      <c r="CQ60" s="24">
        <v>0</v>
      </c>
      <c r="CT60" s="24" t="s">
        <v>843</v>
      </c>
      <c r="CV60" s="24">
        <v>3000</v>
      </c>
      <c r="CW60" s="24">
        <v>3000</v>
      </c>
      <c r="CY60" s="24">
        <v>3000</v>
      </c>
      <c r="CZ60" s="24">
        <v>0</v>
      </c>
      <c r="DA60" s="24">
        <v>0</v>
      </c>
      <c r="DC60" s="24" t="s">
        <v>844</v>
      </c>
      <c r="DE60" s="24" t="s">
        <v>845</v>
      </c>
      <c r="DF60" s="24" t="s">
        <v>843</v>
      </c>
      <c r="DG60" s="24" t="s">
        <v>851</v>
      </c>
      <c r="DH60" s="24">
        <v>1</v>
      </c>
      <c r="DI60" s="24">
        <v>1</v>
      </c>
      <c r="DJ60" s="24">
        <v>0</v>
      </c>
      <c r="DK60" s="24">
        <v>0</v>
      </c>
      <c r="DL60" s="24">
        <v>0</v>
      </c>
      <c r="DM60" s="24">
        <v>0</v>
      </c>
      <c r="DN60" s="24">
        <v>0</v>
      </c>
      <c r="DO60" s="24">
        <v>0</v>
      </c>
      <c r="DP60" s="24">
        <v>0</v>
      </c>
      <c r="DQ60" s="24">
        <v>0</v>
      </c>
      <c r="DR60" s="24">
        <v>0</v>
      </c>
      <c r="DS60" s="24">
        <v>0</v>
      </c>
      <c r="DT60" s="24">
        <v>0</v>
      </c>
      <c r="DU60" s="24">
        <v>0</v>
      </c>
      <c r="DX60" s="24" t="s">
        <v>843</v>
      </c>
      <c r="DZ60" s="24">
        <v>6000</v>
      </c>
      <c r="EA60" s="24">
        <v>6000</v>
      </c>
      <c r="EC60" s="24">
        <v>6500</v>
      </c>
      <c r="ED60" s="24">
        <v>-7.6923076923076934</v>
      </c>
      <c r="EE60" s="24">
        <v>-500</v>
      </c>
      <c r="EG60" s="24" t="s">
        <v>844</v>
      </c>
      <c r="EI60" s="24" t="s">
        <v>845</v>
      </c>
      <c r="EJ60" s="24" t="s">
        <v>843</v>
      </c>
      <c r="EK60" s="24" t="s">
        <v>851</v>
      </c>
      <c r="EL60" s="24">
        <v>1</v>
      </c>
      <c r="EM60" s="24">
        <v>1</v>
      </c>
      <c r="EN60" s="24">
        <v>0</v>
      </c>
      <c r="EO60" s="24">
        <v>0</v>
      </c>
      <c r="EP60" s="24">
        <v>0</v>
      </c>
      <c r="EQ60" s="24">
        <v>0</v>
      </c>
      <c r="ER60" s="24">
        <v>0</v>
      </c>
      <c r="ES60" s="24">
        <v>0</v>
      </c>
      <c r="ET60" s="24">
        <v>0</v>
      </c>
      <c r="EU60" s="24">
        <v>0</v>
      </c>
      <c r="EV60" s="24">
        <v>0</v>
      </c>
      <c r="EW60" s="24">
        <v>0</v>
      </c>
      <c r="EX60" s="24">
        <v>0</v>
      </c>
      <c r="EY60" s="24">
        <v>0</v>
      </c>
      <c r="FB60" s="24" t="s">
        <v>843</v>
      </c>
      <c r="FD60" s="24">
        <v>2500</v>
      </c>
      <c r="FE60" s="24">
        <v>2500</v>
      </c>
      <c r="FG60" s="24">
        <v>2500</v>
      </c>
      <c r="FH60" s="24">
        <v>0</v>
      </c>
      <c r="FI60" s="24">
        <v>0</v>
      </c>
      <c r="FK60" s="24" t="s">
        <v>844</v>
      </c>
      <c r="FM60" s="24" t="s">
        <v>845</v>
      </c>
      <c r="FN60" s="24" t="s">
        <v>843</v>
      </c>
      <c r="FO60" s="24" t="s">
        <v>851</v>
      </c>
      <c r="FP60" s="24">
        <v>1</v>
      </c>
      <c r="FQ60" s="24">
        <v>1</v>
      </c>
      <c r="FR60" s="24">
        <v>0</v>
      </c>
      <c r="FS60" s="24">
        <v>0</v>
      </c>
      <c r="FT60" s="24">
        <v>0</v>
      </c>
      <c r="FU60" s="24">
        <v>0</v>
      </c>
      <c r="FV60" s="24">
        <v>0</v>
      </c>
      <c r="FW60" s="24">
        <v>0</v>
      </c>
      <c r="FX60" s="24">
        <v>0</v>
      </c>
      <c r="FY60" s="24">
        <v>0</v>
      </c>
      <c r="FZ60" s="24">
        <v>0</v>
      </c>
      <c r="GA60" s="24">
        <v>0</v>
      </c>
      <c r="GB60" s="24">
        <v>0</v>
      </c>
      <c r="GC60" s="24">
        <v>0</v>
      </c>
      <c r="GF60" s="24" t="s">
        <v>843</v>
      </c>
      <c r="GH60" s="24">
        <v>15000</v>
      </c>
      <c r="GI60" s="24">
        <v>15000</v>
      </c>
      <c r="GJ60" s="24">
        <v>0</v>
      </c>
      <c r="GK60" s="24">
        <v>0</v>
      </c>
      <c r="GM60" s="24" t="s">
        <v>844</v>
      </c>
      <c r="GO60" s="24" t="s">
        <v>845</v>
      </c>
      <c r="GP60" s="24" t="s">
        <v>843</v>
      </c>
      <c r="GQ60" s="24" t="s">
        <v>851</v>
      </c>
      <c r="GR60" s="24">
        <v>1</v>
      </c>
      <c r="GS60" s="24">
        <v>1</v>
      </c>
      <c r="GT60" s="24">
        <v>0</v>
      </c>
      <c r="GU60" s="24">
        <v>0</v>
      </c>
      <c r="GV60" s="24">
        <v>0</v>
      </c>
      <c r="GW60" s="24">
        <v>0</v>
      </c>
      <c r="GX60" s="24">
        <v>0</v>
      </c>
      <c r="GY60" s="24">
        <v>0</v>
      </c>
      <c r="GZ60" s="24">
        <v>0</v>
      </c>
      <c r="HA60" s="24">
        <v>0</v>
      </c>
      <c r="HB60" s="24">
        <v>0</v>
      </c>
      <c r="HC60" s="24">
        <v>0</v>
      </c>
      <c r="HD60" s="24">
        <v>0</v>
      </c>
      <c r="HE60" s="24">
        <v>0</v>
      </c>
      <c r="HH60" s="24" t="s">
        <v>843</v>
      </c>
      <c r="HJ60" s="24">
        <v>3000</v>
      </c>
      <c r="HK60" s="24">
        <v>3000</v>
      </c>
      <c r="HM60" s="24">
        <v>3000</v>
      </c>
      <c r="HN60" s="24">
        <v>0</v>
      </c>
      <c r="HO60" s="24">
        <v>0</v>
      </c>
      <c r="HQ60" s="24" t="s">
        <v>844</v>
      </c>
      <c r="HS60" s="24" t="s">
        <v>845</v>
      </c>
      <c r="HT60" s="24" t="s">
        <v>843</v>
      </c>
      <c r="HU60" s="24" t="s">
        <v>851</v>
      </c>
      <c r="HV60" s="24">
        <v>1</v>
      </c>
      <c r="HW60" s="24">
        <v>1</v>
      </c>
      <c r="HX60" s="24">
        <v>0</v>
      </c>
      <c r="HY60" s="24">
        <v>0</v>
      </c>
      <c r="HZ60" s="24">
        <v>0</v>
      </c>
      <c r="IA60" s="24">
        <v>0</v>
      </c>
      <c r="IB60" s="24">
        <v>0</v>
      </c>
      <c r="IC60" s="24">
        <v>0</v>
      </c>
      <c r="ID60" s="24">
        <v>0</v>
      </c>
      <c r="IE60" s="24">
        <v>0</v>
      </c>
      <c r="IF60" s="24">
        <v>0</v>
      </c>
      <c r="IG60" s="24">
        <v>0</v>
      </c>
      <c r="IH60" s="24">
        <v>0</v>
      </c>
      <c r="II60" s="24">
        <v>0</v>
      </c>
      <c r="IL60" s="24" t="s">
        <v>843</v>
      </c>
      <c r="IN60" s="24">
        <v>7000</v>
      </c>
      <c r="IO60" s="24">
        <v>7000</v>
      </c>
      <c r="IQ60" s="24">
        <v>7000</v>
      </c>
      <c r="IR60" s="24">
        <v>0</v>
      </c>
      <c r="IS60" s="24">
        <v>0</v>
      </c>
      <c r="IU60" s="24" t="s">
        <v>844</v>
      </c>
      <c r="IW60" s="24" t="s">
        <v>845</v>
      </c>
      <c r="IX60" s="24" t="s">
        <v>843</v>
      </c>
      <c r="IY60" s="24" t="s">
        <v>851</v>
      </c>
      <c r="IZ60" s="24">
        <v>1</v>
      </c>
      <c r="JA60" s="24">
        <v>1</v>
      </c>
      <c r="JB60" s="24">
        <v>0</v>
      </c>
      <c r="JC60" s="24">
        <v>0</v>
      </c>
      <c r="JD60" s="24">
        <v>0</v>
      </c>
      <c r="JE60" s="24">
        <v>0</v>
      </c>
      <c r="JF60" s="24">
        <v>0</v>
      </c>
      <c r="JG60" s="24">
        <v>0</v>
      </c>
      <c r="JH60" s="24">
        <v>0</v>
      </c>
      <c r="JI60" s="24">
        <v>0</v>
      </c>
      <c r="JJ60" s="24">
        <v>0</v>
      </c>
      <c r="JK60" s="24">
        <v>0</v>
      </c>
      <c r="JL60" s="24">
        <v>0</v>
      </c>
      <c r="JM60" s="24">
        <v>0</v>
      </c>
      <c r="JP60" s="24" t="s">
        <v>852</v>
      </c>
      <c r="JR60" s="24">
        <v>150</v>
      </c>
      <c r="JS60" s="24">
        <v>150</v>
      </c>
      <c r="JU60" s="24">
        <v>150</v>
      </c>
      <c r="JV60" s="24">
        <v>0</v>
      </c>
      <c r="JW60" s="24">
        <v>0</v>
      </c>
      <c r="JY60" s="24" t="s">
        <v>953</v>
      </c>
      <c r="KB60" s="24" t="s">
        <v>848</v>
      </c>
      <c r="KT60" s="24" t="s">
        <v>852</v>
      </c>
      <c r="KV60" s="24">
        <v>100</v>
      </c>
      <c r="KW60" s="24">
        <v>100</v>
      </c>
      <c r="KY60" s="24">
        <v>100</v>
      </c>
      <c r="KZ60" s="24">
        <v>0</v>
      </c>
      <c r="LA60" s="24">
        <v>0</v>
      </c>
      <c r="LC60" s="24" t="s">
        <v>953</v>
      </c>
      <c r="LF60" s="24" t="s">
        <v>848</v>
      </c>
      <c r="LX60" s="24" t="s">
        <v>852</v>
      </c>
      <c r="LZ60" s="24">
        <v>300</v>
      </c>
      <c r="MA60" s="24">
        <v>300</v>
      </c>
      <c r="MC60" s="24">
        <v>300</v>
      </c>
      <c r="MD60" s="24">
        <v>0</v>
      </c>
      <c r="ME60" s="24">
        <v>0</v>
      </c>
      <c r="MG60" s="24" t="s">
        <v>844</v>
      </c>
      <c r="MI60" s="24" t="s">
        <v>845</v>
      </c>
      <c r="MJ60" s="24" t="s">
        <v>843</v>
      </c>
      <c r="MK60" s="24" t="s">
        <v>851</v>
      </c>
      <c r="ML60" s="24">
        <v>1</v>
      </c>
      <c r="MM60" s="24">
        <v>1</v>
      </c>
      <c r="MN60" s="24">
        <v>0</v>
      </c>
      <c r="MO60" s="24">
        <v>0</v>
      </c>
      <c r="MP60" s="24">
        <v>0</v>
      </c>
      <c r="MQ60" s="24">
        <v>0</v>
      </c>
      <c r="MR60" s="24">
        <v>0</v>
      </c>
      <c r="MS60" s="24">
        <v>0</v>
      </c>
      <c r="MT60" s="24">
        <v>0</v>
      </c>
      <c r="MU60" s="24">
        <v>0</v>
      </c>
      <c r="MV60" s="24">
        <v>0</v>
      </c>
      <c r="MW60" s="24">
        <v>0</v>
      </c>
      <c r="MX60" s="24">
        <v>0</v>
      </c>
      <c r="MY60" s="24">
        <v>0</v>
      </c>
      <c r="NB60" s="24" t="s">
        <v>843</v>
      </c>
      <c r="ND60" s="24">
        <v>3000</v>
      </c>
      <c r="NE60" s="24">
        <v>3000</v>
      </c>
      <c r="NG60" s="24">
        <v>3000</v>
      </c>
      <c r="NH60" s="24">
        <v>0</v>
      </c>
      <c r="NI60" s="24">
        <v>0</v>
      </c>
      <c r="NK60" s="24" t="s">
        <v>953</v>
      </c>
      <c r="NN60" s="24" t="s">
        <v>848</v>
      </c>
      <c r="OF60" s="24" t="s">
        <v>852</v>
      </c>
      <c r="OH60" s="24">
        <v>150</v>
      </c>
      <c r="OI60" s="24">
        <v>150</v>
      </c>
      <c r="OK60" s="24">
        <v>150</v>
      </c>
      <c r="OL60" s="24">
        <v>0</v>
      </c>
      <c r="OM60" s="24">
        <v>0</v>
      </c>
      <c r="OO60" s="24" t="s">
        <v>953</v>
      </c>
      <c r="OR60" s="24" t="s">
        <v>848</v>
      </c>
      <c r="PJ60" s="24" t="s">
        <v>852</v>
      </c>
      <c r="PL60" s="24">
        <v>100</v>
      </c>
      <c r="PM60" s="24">
        <v>100</v>
      </c>
      <c r="PO60" s="24">
        <v>100</v>
      </c>
      <c r="PP60" s="24">
        <v>0</v>
      </c>
      <c r="PQ60" s="24">
        <v>0</v>
      </c>
      <c r="PS60" s="24" t="s">
        <v>953</v>
      </c>
      <c r="PV60" s="24" t="s">
        <v>848</v>
      </c>
      <c r="QN60" s="24" t="s">
        <v>843</v>
      </c>
      <c r="QP60" s="24">
        <v>1300</v>
      </c>
      <c r="QQ60" s="24">
        <v>1300</v>
      </c>
      <c r="QS60" s="24">
        <v>1300</v>
      </c>
      <c r="QT60" s="24">
        <v>0</v>
      </c>
      <c r="QU60" s="24">
        <v>0</v>
      </c>
      <c r="QW60" s="24" t="s">
        <v>844</v>
      </c>
      <c r="QY60" s="24" t="s">
        <v>845</v>
      </c>
      <c r="QZ60" s="24" t="s">
        <v>843</v>
      </c>
      <c r="RA60" s="24" t="s">
        <v>851</v>
      </c>
      <c r="RB60" s="24">
        <v>1</v>
      </c>
      <c r="RC60" s="24">
        <v>1</v>
      </c>
      <c r="RD60" s="24">
        <v>0</v>
      </c>
      <c r="RE60" s="24">
        <v>0</v>
      </c>
      <c r="RF60" s="24">
        <v>0</v>
      </c>
      <c r="RG60" s="24">
        <v>0</v>
      </c>
      <c r="RH60" s="24">
        <v>0</v>
      </c>
      <c r="RI60" s="24">
        <v>0</v>
      </c>
      <c r="RJ60" s="24">
        <v>0</v>
      </c>
      <c r="RK60" s="24">
        <v>0</v>
      </c>
      <c r="RL60" s="24">
        <v>0</v>
      </c>
      <c r="RM60" s="24">
        <v>0</v>
      </c>
      <c r="RN60" s="24">
        <v>0</v>
      </c>
      <c r="RO60" s="24">
        <v>0</v>
      </c>
      <c r="RR60" s="24" t="s">
        <v>852</v>
      </c>
      <c r="RT60" s="24">
        <v>250</v>
      </c>
      <c r="RU60" s="24">
        <v>250</v>
      </c>
      <c r="RW60" s="24">
        <v>250</v>
      </c>
      <c r="RX60" s="24">
        <v>0</v>
      </c>
      <c r="RY60" s="24">
        <v>0</v>
      </c>
      <c r="SA60" s="24" t="s">
        <v>844</v>
      </c>
      <c r="SC60" s="24" t="s">
        <v>845</v>
      </c>
      <c r="SD60" s="24" t="s">
        <v>843</v>
      </c>
      <c r="SE60" s="24" t="s">
        <v>851</v>
      </c>
      <c r="SF60" s="24">
        <v>1</v>
      </c>
      <c r="SG60" s="24">
        <v>1</v>
      </c>
      <c r="SH60" s="24">
        <v>0</v>
      </c>
      <c r="SI60" s="24">
        <v>0</v>
      </c>
      <c r="SJ60" s="24">
        <v>0</v>
      </c>
      <c r="SK60" s="24">
        <v>0</v>
      </c>
      <c r="SL60" s="24">
        <v>0</v>
      </c>
      <c r="SM60" s="24">
        <v>0</v>
      </c>
      <c r="SN60" s="24">
        <v>0</v>
      </c>
      <c r="SO60" s="24">
        <v>0</v>
      </c>
      <c r="SP60" s="24">
        <v>0</v>
      </c>
      <c r="SQ60" s="24">
        <v>0</v>
      </c>
      <c r="SR60" s="24">
        <v>0</v>
      </c>
      <c r="SS60" s="24">
        <v>0</v>
      </c>
      <c r="SV60" s="24" t="s">
        <v>852</v>
      </c>
      <c r="SX60" s="24">
        <v>100</v>
      </c>
      <c r="SY60" s="24">
        <v>100</v>
      </c>
      <c r="TA60" s="24">
        <v>100</v>
      </c>
      <c r="TB60" s="24">
        <v>0</v>
      </c>
      <c r="TC60" s="24">
        <v>0</v>
      </c>
      <c r="TE60" s="24" t="s">
        <v>844</v>
      </c>
      <c r="TG60" s="24" t="s">
        <v>845</v>
      </c>
      <c r="TH60" s="24" t="s">
        <v>843</v>
      </c>
      <c r="TI60" s="24" t="s">
        <v>851</v>
      </c>
      <c r="TJ60" s="24">
        <v>1</v>
      </c>
      <c r="TK60" s="24">
        <v>1</v>
      </c>
      <c r="TL60" s="24">
        <v>0</v>
      </c>
      <c r="TM60" s="24">
        <v>0</v>
      </c>
      <c r="TN60" s="24">
        <v>0</v>
      </c>
      <c r="TO60" s="24">
        <v>0</v>
      </c>
      <c r="TP60" s="24">
        <v>0</v>
      </c>
      <c r="TQ60" s="24">
        <v>0</v>
      </c>
      <c r="TR60" s="24">
        <v>0</v>
      </c>
      <c r="TS60" s="24">
        <v>0</v>
      </c>
      <c r="TT60" s="24">
        <v>0</v>
      </c>
      <c r="TU60" s="24">
        <v>0</v>
      </c>
      <c r="TV60" s="24">
        <v>0</v>
      </c>
      <c r="TW60" s="24">
        <v>0</v>
      </c>
      <c r="TZ60" s="24" t="s">
        <v>843</v>
      </c>
      <c r="UB60" s="24">
        <v>200</v>
      </c>
      <c r="UC60" s="24">
        <v>200</v>
      </c>
      <c r="UE60" s="24">
        <v>200</v>
      </c>
      <c r="UF60" s="24">
        <v>0</v>
      </c>
      <c r="UG60" s="24">
        <v>0</v>
      </c>
      <c r="UI60" s="24" t="s">
        <v>844</v>
      </c>
      <c r="UK60" s="24" t="s">
        <v>845</v>
      </c>
      <c r="UL60" s="24" t="s">
        <v>843</v>
      </c>
      <c r="UM60" s="24" t="s">
        <v>851</v>
      </c>
      <c r="UN60" s="24">
        <v>1</v>
      </c>
      <c r="UO60" s="24">
        <v>1</v>
      </c>
      <c r="UP60" s="24">
        <v>0</v>
      </c>
      <c r="UQ60" s="24">
        <v>0</v>
      </c>
      <c r="UR60" s="24">
        <v>0</v>
      </c>
      <c r="US60" s="24">
        <v>0</v>
      </c>
      <c r="UT60" s="24">
        <v>0</v>
      </c>
      <c r="UU60" s="24">
        <v>0</v>
      </c>
      <c r="UV60" s="24">
        <v>0</v>
      </c>
      <c r="UW60" s="24">
        <v>0</v>
      </c>
      <c r="UX60" s="24">
        <v>0</v>
      </c>
      <c r="UY60" s="24">
        <v>0</v>
      </c>
      <c r="UZ60" s="24">
        <v>0</v>
      </c>
      <c r="VA60" s="24">
        <v>0</v>
      </c>
      <c r="VD60" s="24" t="s">
        <v>843</v>
      </c>
      <c r="VF60" s="24">
        <v>1000</v>
      </c>
      <c r="VG60" s="24">
        <v>1000</v>
      </c>
      <c r="VI60" s="24">
        <v>1000</v>
      </c>
      <c r="VJ60" s="24">
        <v>0</v>
      </c>
      <c r="VK60" s="24">
        <v>0</v>
      </c>
      <c r="VM60" s="24" t="s">
        <v>844</v>
      </c>
      <c r="VO60" s="24" t="s">
        <v>845</v>
      </c>
      <c r="VP60" s="24" t="s">
        <v>843</v>
      </c>
      <c r="VQ60" s="24" t="s">
        <v>851</v>
      </c>
      <c r="VR60" s="24">
        <v>1</v>
      </c>
      <c r="VS60" s="24">
        <v>1</v>
      </c>
      <c r="VT60" s="24">
        <v>0</v>
      </c>
      <c r="VU60" s="24">
        <v>0</v>
      </c>
      <c r="VV60" s="24">
        <v>0</v>
      </c>
      <c r="VW60" s="24">
        <v>0</v>
      </c>
      <c r="VX60" s="24">
        <v>0</v>
      </c>
      <c r="VY60" s="24">
        <v>0</v>
      </c>
      <c r="VZ60" s="24">
        <v>0</v>
      </c>
      <c r="WA60" s="24">
        <v>0</v>
      </c>
      <c r="WB60" s="24">
        <v>0</v>
      </c>
      <c r="WC60" s="24">
        <v>0</v>
      </c>
      <c r="WD60" s="24">
        <v>0</v>
      </c>
      <c r="WE60" s="24">
        <v>0</v>
      </c>
      <c r="WH60" s="24" t="s">
        <v>843</v>
      </c>
      <c r="WJ60" s="24">
        <v>3000</v>
      </c>
      <c r="WK60" s="24">
        <v>3000</v>
      </c>
      <c r="WM60" s="24">
        <v>3000</v>
      </c>
      <c r="WN60" s="24">
        <v>0</v>
      </c>
      <c r="WO60" s="24">
        <v>0</v>
      </c>
      <c r="WQ60" s="24" t="s">
        <v>844</v>
      </c>
      <c r="WS60" s="24" t="s">
        <v>845</v>
      </c>
      <c r="WT60" s="24" t="s">
        <v>843</v>
      </c>
      <c r="WU60" s="24" t="s">
        <v>851</v>
      </c>
      <c r="WV60" s="24">
        <v>1</v>
      </c>
      <c r="WW60" s="24">
        <v>1</v>
      </c>
      <c r="WX60" s="24">
        <v>0</v>
      </c>
      <c r="WY60" s="24">
        <v>0</v>
      </c>
      <c r="WZ60" s="24">
        <v>0</v>
      </c>
      <c r="XA60" s="24">
        <v>0</v>
      </c>
      <c r="XB60" s="24">
        <v>0</v>
      </c>
      <c r="XC60" s="24">
        <v>0</v>
      </c>
      <c r="XD60" s="24">
        <v>0</v>
      </c>
      <c r="XE60" s="24">
        <v>0</v>
      </c>
      <c r="XF60" s="24">
        <v>0</v>
      </c>
      <c r="XG60" s="24">
        <v>0</v>
      </c>
      <c r="XH60" s="24">
        <v>0</v>
      </c>
      <c r="XI60" s="24">
        <v>0</v>
      </c>
      <c r="XL60" s="24" t="s">
        <v>843</v>
      </c>
      <c r="XN60" s="24">
        <v>50</v>
      </c>
      <c r="XO60" s="24">
        <v>50</v>
      </c>
      <c r="XP60" s="24">
        <v>0</v>
      </c>
      <c r="XQ60" s="24">
        <v>0</v>
      </c>
      <c r="XS60" s="24" t="s">
        <v>953</v>
      </c>
      <c r="XV60" s="24" t="s">
        <v>848</v>
      </c>
      <c r="YN60" s="24" t="s">
        <v>843</v>
      </c>
      <c r="YP60" s="24">
        <v>500</v>
      </c>
      <c r="YQ60" s="24">
        <v>500</v>
      </c>
      <c r="YS60" s="24">
        <v>750</v>
      </c>
      <c r="YT60" s="24">
        <v>-33.333333333333329</v>
      </c>
      <c r="YU60" s="24">
        <v>-250</v>
      </c>
      <c r="YV60" s="24" t="s">
        <v>1063</v>
      </c>
      <c r="YW60" s="24" t="s">
        <v>844</v>
      </c>
      <c r="YY60" s="24" t="s">
        <v>845</v>
      </c>
      <c r="YZ60" s="24" t="s">
        <v>843</v>
      </c>
      <c r="ZA60" s="24" t="s">
        <v>851</v>
      </c>
      <c r="ZB60" s="24">
        <v>1</v>
      </c>
      <c r="ZC60" s="24">
        <v>1</v>
      </c>
      <c r="ZD60" s="24">
        <v>0</v>
      </c>
      <c r="ZE60" s="24">
        <v>0</v>
      </c>
      <c r="ZF60" s="24">
        <v>0</v>
      </c>
      <c r="ZG60" s="24">
        <v>0</v>
      </c>
      <c r="ZH60" s="24">
        <v>0</v>
      </c>
      <c r="ZI60" s="24">
        <v>0</v>
      </c>
      <c r="ZJ60" s="24">
        <v>0</v>
      </c>
      <c r="ZK60" s="24">
        <v>0</v>
      </c>
      <c r="ZL60" s="24">
        <v>0</v>
      </c>
      <c r="ZM60" s="24">
        <v>0</v>
      </c>
      <c r="ZN60" s="24">
        <v>0</v>
      </c>
      <c r="ZO60" s="24">
        <v>0</v>
      </c>
      <c r="ZR60" s="24" t="s">
        <v>843</v>
      </c>
      <c r="ZT60" s="24" t="s">
        <v>848</v>
      </c>
      <c r="ZU60" s="24">
        <v>25</v>
      </c>
      <c r="ZV60" s="24">
        <v>25</v>
      </c>
      <c r="AAB60" s="24" t="s">
        <v>848</v>
      </c>
      <c r="AAN60" s="24" t="s">
        <v>848</v>
      </c>
      <c r="AAW60" s="24" t="s">
        <v>848</v>
      </c>
      <c r="ABJ60" s="24" t="s">
        <v>848</v>
      </c>
      <c r="ABW60" s="24" t="s">
        <v>858</v>
      </c>
      <c r="ABX60" s="26">
        <v>168519685</v>
      </c>
      <c r="ABY60" s="24">
        <v>44285.448599537027</v>
      </c>
      <c r="ACA60" s="24" t="s">
        <v>859</v>
      </c>
      <c r="ACB60" s="24" t="s">
        <v>860</v>
      </c>
      <c r="ACE60" s="24">
        <v>102</v>
      </c>
    </row>
    <row r="61" spans="1:759" x14ac:dyDescent="0.3">
      <c r="A61" s="24" t="s">
        <v>1138</v>
      </c>
      <c r="B61" s="26">
        <v>44284.262617673608</v>
      </c>
      <c r="C61" s="26">
        <v>44285.189611238427</v>
      </c>
      <c r="D61" s="26">
        <v>44284</v>
      </c>
      <c r="E61" s="24" t="s">
        <v>994</v>
      </c>
      <c r="F61" s="24" t="s">
        <v>995</v>
      </c>
      <c r="G61" s="26">
        <v>44282</v>
      </c>
      <c r="H61" s="24" t="s">
        <v>996</v>
      </c>
      <c r="I61" s="24" t="s">
        <v>997</v>
      </c>
      <c r="J61" s="24" t="s">
        <v>998</v>
      </c>
      <c r="K61" s="24" t="s">
        <v>997</v>
      </c>
      <c r="L61" s="24" t="s">
        <v>873</v>
      </c>
      <c r="M61" s="24" t="s">
        <v>1139</v>
      </c>
      <c r="N61" s="24" t="s">
        <v>1140</v>
      </c>
      <c r="O61" s="24">
        <v>0</v>
      </c>
      <c r="P61" s="24">
        <v>0</v>
      </c>
      <c r="Q61" s="24">
        <v>0</v>
      </c>
      <c r="R61" s="24">
        <v>0</v>
      </c>
      <c r="S61" s="24">
        <v>0</v>
      </c>
      <c r="T61" s="24">
        <v>0</v>
      </c>
      <c r="U61" s="24">
        <v>1</v>
      </c>
      <c r="V61" s="24">
        <v>0</v>
      </c>
      <c r="W61" s="24">
        <v>0</v>
      </c>
      <c r="X61" s="24">
        <v>1</v>
      </c>
      <c r="Y61" s="24">
        <v>0</v>
      </c>
      <c r="Z61" s="24">
        <v>0</v>
      </c>
      <c r="AA61" s="24">
        <v>0</v>
      </c>
      <c r="AB61" s="24">
        <v>0</v>
      </c>
      <c r="AC61" s="24">
        <v>0</v>
      </c>
      <c r="AD61" s="24">
        <v>0</v>
      </c>
      <c r="AE61" s="24">
        <v>0</v>
      </c>
      <c r="AF61" s="24">
        <v>0</v>
      </c>
      <c r="AG61" s="24">
        <v>0</v>
      </c>
      <c r="AH61" s="24">
        <v>0</v>
      </c>
      <c r="AI61" s="24">
        <v>1</v>
      </c>
      <c r="AJ61" s="24">
        <v>1</v>
      </c>
      <c r="AK61" s="24">
        <v>0</v>
      </c>
      <c r="HH61" s="24" t="s">
        <v>848</v>
      </c>
      <c r="HI61" s="24">
        <v>12</v>
      </c>
      <c r="HJ61" s="24">
        <v>7000</v>
      </c>
      <c r="HK61" s="24">
        <v>2917</v>
      </c>
      <c r="HM61" s="24">
        <v>4500</v>
      </c>
      <c r="HN61" s="24">
        <v>-35.177777777777777</v>
      </c>
      <c r="HO61" s="24">
        <v>-1583</v>
      </c>
      <c r="HP61" s="24" t="s">
        <v>1141</v>
      </c>
      <c r="HQ61" s="24" t="s">
        <v>844</v>
      </c>
      <c r="HS61" s="24" t="s">
        <v>1044</v>
      </c>
      <c r="HT61" s="24" t="s">
        <v>843</v>
      </c>
      <c r="HU61" s="24" t="s">
        <v>851</v>
      </c>
      <c r="HV61" s="24">
        <v>1</v>
      </c>
      <c r="HW61" s="24">
        <v>1</v>
      </c>
      <c r="HX61" s="24">
        <v>0</v>
      </c>
      <c r="HY61" s="24">
        <v>0</v>
      </c>
      <c r="HZ61" s="24">
        <v>0</v>
      </c>
      <c r="IA61" s="24">
        <v>0</v>
      </c>
      <c r="IB61" s="24">
        <v>0</v>
      </c>
      <c r="IC61" s="24">
        <v>0</v>
      </c>
      <c r="ID61" s="24">
        <v>0</v>
      </c>
      <c r="IE61" s="24">
        <v>0</v>
      </c>
      <c r="IF61" s="24">
        <v>0</v>
      </c>
      <c r="IG61" s="24">
        <v>0</v>
      </c>
      <c r="IH61" s="24">
        <v>0</v>
      </c>
      <c r="II61" s="24">
        <v>0</v>
      </c>
      <c r="KT61" s="24" t="s">
        <v>954</v>
      </c>
      <c r="KU61" s="24">
        <v>1000</v>
      </c>
      <c r="KV61" s="24">
        <v>275</v>
      </c>
      <c r="KW61" s="24">
        <v>138</v>
      </c>
      <c r="KY61" s="24">
        <v>162</v>
      </c>
      <c r="KZ61" s="24">
        <v>-14.81481481481481</v>
      </c>
      <c r="LA61" s="24">
        <v>-24</v>
      </c>
      <c r="LB61" s="24" t="s">
        <v>1141</v>
      </c>
      <c r="LC61" s="24" t="s">
        <v>953</v>
      </c>
      <c r="LF61" s="24" t="s">
        <v>843</v>
      </c>
      <c r="LG61" s="24" t="s">
        <v>1142</v>
      </c>
      <c r="LH61" s="24">
        <v>0</v>
      </c>
      <c r="LI61" s="24">
        <v>0</v>
      </c>
      <c r="LJ61" s="24">
        <v>0</v>
      </c>
      <c r="LK61" s="24">
        <v>0</v>
      </c>
      <c r="LL61" s="24">
        <v>0</v>
      </c>
      <c r="LM61" s="24">
        <v>1</v>
      </c>
      <c r="LN61" s="24">
        <v>0</v>
      </c>
      <c r="LO61" s="24">
        <v>0</v>
      </c>
      <c r="LP61" s="24">
        <v>0</v>
      </c>
      <c r="LQ61" s="24">
        <v>1</v>
      </c>
      <c r="LR61" s="24">
        <v>1</v>
      </c>
      <c r="LS61" s="24">
        <v>0</v>
      </c>
      <c r="LT61" s="24">
        <v>0</v>
      </c>
      <c r="LU61" s="24">
        <v>0</v>
      </c>
      <c r="XL61" s="24" t="s">
        <v>843</v>
      </c>
      <c r="XN61" s="24">
        <v>400</v>
      </c>
      <c r="XO61" s="24">
        <v>500</v>
      </c>
      <c r="XP61" s="24">
        <v>-20</v>
      </c>
      <c r="XQ61" s="24">
        <v>-100</v>
      </c>
      <c r="XR61" s="24" t="s">
        <v>1143</v>
      </c>
      <c r="XS61" s="24" t="s">
        <v>953</v>
      </c>
      <c r="XV61" s="24" t="s">
        <v>848</v>
      </c>
      <c r="YN61" s="24" t="s">
        <v>843</v>
      </c>
      <c r="YP61" s="24">
        <v>900</v>
      </c>
      <c r="YQ61" s="24">
        <v>900</v>
      </c>
      <c r="YS61" s="24">
        <v>1100</v>
      </c>
      <c r="YT61" s="24">
        <v>-18.18181818181818</v>
      </c>
      <c r="YU61" s="24">
        <v>-200</v>
      </c>
      <c r="YV61" s="24" t="s">
        <v>1144</v>
      </c>
      <c r="YW61" s="24" t="s">
        <v>844</v>
      </c>
      <c r="YY61" s="24" t="s">
        <v>1044</v>
      </c>
      <c r="YZ61" s="24" t="s">
        <v>843</v>
      </c>
      <c r="ZA61" s="24" t="s">
        <v>851</v>
      </c>
      <c r="ZB61" s="24">
        <v>1</v>
      </c>
      <c r="ZC61" s="24">
        <v>1</v>
      </c>
      <c r="ZD61" s="24">
        <v>0</v>
      </c>
      <c r="ZE61" s="24">
        <v>0</v>
      </c>
      <c r="ZF61" s="24">
        <v>0</v>
      </c>
      <c r="ZG61" s="24">
        <v>0</v>
      </c>
      <c r="ZH61" s="24">
        <v>0</v>
      </c>
      <c r="ZI61" s="24">
        <v>0</v>
      </c>
      <c r="ZJ61" s="24">
        <v>0</v>
      </c>
      <c r="ZK61" s="24">
        <v>0</v>
      </c>
      <c r="ZL61" s="24">
        <v>0</v>
      </c>
      <c r="ZM61" s="24">
        <v>0</v>
      </c>
      <c r="ZN61" s="24">
        <v>0</v>
      </c>
      <c r="ZO61" s="24">
        <v>0</v>
      </c>
      <c r="AAB61" s="24" t="s">
        <v>848</v>
      </c>
      <c r="AAN61" s="24" t="s">
        <v>848</v>
      </c>
      <c r="AAW61" s="24" t="s">
        <v>848</v>
      </c>
      <c r="ABJ61" s="24" t="s">
        <v>848</v>
      </c>
      <c r="ABW61" s="24" t="s">
        <v>858</v>
      </c>
      <c r="ABX61" s="26">
        <v>168439861</v>
      </c>
      <c r="ABY61" s="24">
        <v>44285.200590277782</v>
      </c>
      <c r="ACA61" s="24" t="s">
        <v>859</v>
      </c>
      <c r="ACB61" s="24" t="s">
        <v>860</v>
      </c>
      <c r="ACE61" s="24">
        <v>103</v>
      </c>
    </row>
    <row r="62" spans="1:759" x14ac:dyDescent="0.3">
      <c r="A62" s="24" t="s">
        <v>1145</v>
      </c>
      <c r="B62" s="26">
        <v>44281.460224374998</v>
      </c>
      <c r="C62" s="26">
        <v>44281.466798449073</v>
      </c>
      <c r="D62" s="26">
        <v>44281</v>
      </c>
      <c r="E62" s="24" t="s">
        <v>869</v>
      </c>
      <c r="F62" s="24" t="s">
        <v>870</v>
      </c>
      <c r="G62" s="26">
        <v>44281</v>
      </c>
      <c r="H62" s="24" t="s">
        <v>871</v>
      </c>
      <c r="I62" s="24" t="s">
        <v>872</v>
      </c>
      <c r="J62" s="24" t="s">
        <v>872</v>
      </c>
      <c r="K62" s="24" t="s">
        <v>872</v>
      </c>
      <c r="L62" s="24" t="s">
        <v>873</v>
      </c>
      <c r="M62" s="24" t="s">
        <v>1146</v>
      </c>
      <c r="N62" s="24" t="s">
        <v>1147</v>
      </c>
      <c r="O62" s="24">
        <v>0</v>
      </c>
      <c r="P62" s="24">
        <v>0</v>
      </c>
      <c r="Q62" s="24">
        <v>0</v>
      </c>
      <c r="R62" s="24">
        <v>1</v>
      </c>
      <c r="S62" s="24">
        <v>1</v>
      </c>
      <c r="T62" s="24">
        <v>0</v>
      </c>
      <c r="U62" s="24">
        <v>1</v>
      </c>
      <c r="V62" s="24">
        <v>0</v>
      </c>
      <c r="W62" s="24">
        <v>0</v>
      </c>
      <c r="X62" s="24">
        <v>0</v>
      </c>
      <c r="Y62" s="24">
        <v>0</v>
      </c>
      <c r="Z62" s="24">
        <v>0</v>
      </c>
      <c r="AA62" s="24">
        <v>0</v>
      </c>
      <c r="AB62" s="24">
        <v>0</v>
      </c>
      <c r="AC62" s="24">
        <v>0</v>
      </c>
      <c r="AD62" s="24">
        <v>0</v>
      </c>
      <c r="AE62" s="24">
        <v>1</v>
      </c>
      <c r="AF62" s="24">
        <v>0</v>
      </c>
      <c r="AG62" s="24">
        <v>1</v>
      </c>
      <c r="AH62" s="24">
        <v>1</v>
      </c>
      <c r="AI62" s="24">
        <v>0</v>
      </c>
      <c r="AJ62" s="24">
        <v>0</v>
      </c>
      <c r="AK62" s="24">
        <v>0</v>
      </c>
      <c r="DX62" s="24" t="s">
        <v>843</v>
      </c>
      <c r="DZ62" s="24">
        <v>6000</v>
      </c>
      <c r="EA62" s="24">
        <v>6000</v>
      </c>
      <c r="EC62" s="24">
        <v>6000</v>
      </c>
      <c r="ED62" s="24">
        <v>0</v>
      </c>
      <c r="EE62" s="24">
        <v>0</v>
      </c>
      <c r="EG62" s="24" t="s">
        <v>844</v>
      </c>
      <c r="EI62" s="24" t="s">
        <v>1051</v>
      </c>
      <c r="EJ62" s="24" t="s">
        <v>848</v>
      </c>
      <c r="FB62" s="24" t="s">
        <v>843</v>
      </c>
      <c r="FD62" s="24">
        <v>3500</v>
      </c>
      <c r="FE62" s="24">
        <v>3500</v>
      </c>
      <c r="FG62" s="24">
        <v>3500</v>
      </c>
      <c r="FH62" s="24">
        <v>0</v>
      </c>
      <c r="FI62" s="24">
        <v>0</v>
      </c>
      <c r="FK62" s="24" t="s">
        <v>844</v>
      </c>
      <c r="FM62" s="24" t="s">
        <v>845</v>
      </c>
      <c r="FN62" s="24" t="s">
        <v>848</v>
      </c>
      <c r="HH62" s="24" t="s">
        <v>843</v>
      </c>
      <c r="HJ62" s="24">
        <v>2500</v>
      </c>
      <c r="HK62" s="24">
        <v>2500</v>
      </c>
      <c r="HM62" s="24">
        <v>2500</v>
      </c>
      <c r="HN62" s="24">
        <v>0</v>
      </c>
      <c r="HO62" s="24">
        <v>0</v>
      </c>
      <c r="HQ62" s="24" t="s">
        <v>895</v>
      </c>
      <c r="HR62" s="24" t="s">
        <v>950</v>
      </c>
      <c r="HT62" s="24" t="s">
        <v>848</v>
      </c>
      <c r="QN62" s="24" t="s">
        <v>843</v>
      </c>
      <c r="QP62" s="24">
        <v>1300</v>
      </c>
      <c r="QQ62" s="24">
        <v>1300</v>
      </c>
      <c r="QS62" s="24">
        <v>1300</v>
      </c>
      <c r="QT62" s="24">
        <v>0</v>
      </c>
      <c r="QU62" s="24">
        <v>0</v>
      </c>
      <c r="QW62" s="24" t="s">
        <v>844</v>
      </c>
      <c r="QY62" s="24" t="s">
        <v>845</v>
      </c>
      <c r="QZ62" s="24" t="s">
        <v>843</v>
      </c>
      <c r="RA62" s="24" t="s">
        <v>969</v>
      </c>
      <c r="RB62" s="24">
        <v>0</v>
      </c>
      <c r="RC62" s="24">
        <v>0</v>
      </c>
      <c r="RD62" s="24">
        <v>0</v>
      </c>
      <c r="RE62" s="24">
        <v>0</v>
      </c>
      <c r="RF62" s="24">
        <v>0</v>
      </c>
      <c r="RG62" s="24">
        <v>1</v>
      </c>
      <c r="RH62" s="24">
        <v>0</v>
      </c>
      <c r="RI62" s="24">
        <v>0</v>
      </c>
      <c r="RJ62" s="24">
        <v>1</v>
      </c>
      <c r="RK62" s="24">
        <v>0</v>
      </c>
      <c r="RL62" s="24">
        <v>0</v>
      </c>
      <c r="RM62" s="24">
        <v>0</v>
      </c>
      <c r="RN62" s="24">
        <v>0</v>
      </c>
      <c r="RO62" s="24">
        <v>0</v>
      </c>
      <c r="VD62" s="24" t="s">
        <v>843</v>
      </c>
      <c r="VF62" s="24">
        <v>1000</v>
      </c>
      <c r="VG62" s="24">
        <v>1000</v>
      </c>
      <c r="VI62" s="24">
        <v>1000</v>
      </c>
      <c r="VJ62" s="24">
        <v>0</v>
      </c>
      <c r="VK62" s="24">
        <v>0</v>
      </c>
      <c r="VM62" s="24" t="s">
        <v>844</v>
      </c>
      <c r="VO62" s="24" t="s">
        <v>948</v>
      </c>
      <c r="VP62" s="24" t="s">
        <v>843</v>
      </c>
      <c r="VQ62" s="24" t="s">
        <v>970</v>
      </c>
      <c r="VR62" s="24">
        <v>0</v>
      </c>
      <c r="VS62" s="24">
        <v>0</v>
      </c>
      <c r="VT62" s="24">
        <v>0</v>
      </c>
      <c r="VU62" s="24">
        <v>0</v>
      </c>
      <c r="VV62" s="24">
        <v>0</v>
      </c>
      <c r="VW62" s="24">
        <v>1</v>
      </c>
      <c r="VX62" s="24">
        <v>0</v>
      </c>
      <c r="VY62" s="24">
        <v>0</v>
      </c>
      <c r="VZ62" s="24">
        <v>0</v>
      </c>
      <c r="WA62" s="24">
        <v>0</v>
      </c>
      <c r="WB62" s="24">
        <v>0</v>
      </c>
      <c r="WC62" s="24">
        <v>0</v>
      </c>
      <c r="WD62" s="24">
        <v>0</v>
      </c>
      <c r="WE62" s="24">
        <v>0</v>
      </c>
      <c r="WH62" s="24" t="s">
        <v>843</v>
      </c>
      <c r="WJ62" s="24">
        <v>3000</v>
      </c>
      <c r="WK62" s="24">
        <v>3000</v>
      </c>
      <c r="WM62" s="24">
        <v>3000</v>
      </c>
      <c r="WN62" s="24">
        <v>0</v>
      </c>
      <c r="WO62" s="24">
        <v>0</v>
      </c>
      <c r="WQ62" s="24" t="s">
        <v>844</v>
      </c>
      <c r="WS62" s="24" t="s">
        <v>845</v>
      </c>
      <c r="WT62" s="24" t="s">
        <v>843</v>
      </c>
      <c r="WU62" s="24" t="s">
        <v>970</v>
      </c>
      <c r="WV62" s="24">
        <v>0</v>
      </c>
      <c r="WW62" s="24">
        <v>0</v>
      </c>
      <c r="WX62" s="24">
        <v>0</v>
      </c>
      <c r="WY62" s="24">
        <v>0</v>
      </c>
      <c r="WZ62" s="24">
        <v>0</v>
      </c>
      <c r="XA62" s="24">
        <v>1</v>
      </c>
      <c r="XB62" s="24">
        <v>0</v>
      </c>
      <c r="XC62" s="24">
        <v>0</v>
      </c>
      <c r="XD62" s="24">
        <v>0</v>
      </c>
      <c r="XE62" s="24">
        <v>0</v>
      </c>
      <c r="XF62" s="24">
        <v>0</v>
      </c>
      <c r="XG62" s="24">
        <v>0</v>
      </c>
      <c r="XH62" s="24">
        <v>0</v>
      </c>
      <c r="XI62" s="24">
        <v>0</v>
      </c>
      <c r="AAB62" s="24" t="s">
        <v>843</v>
      </c>
      <c r="AAC62" s="24" t="s">
        <v>929</v>
      </c>
      <c r="AAD62" s="24">
        <v>0</v>
      </c>
      <c r="AAE62" s="24">
        <v>0</v>
      </c>
      <c r="AAF62" s="24">
        <v>0</v>
      </c>
      <c r="AAG62" s="24">
        <v>1</v>
      </c>
      <c r="AAH62" s="24">
        <v>0</v>
      </c>
      <c r="AAI62" s="24">
        <v>0</v>
      </c>
      <c r="AAJ62" s="24">
        <v>0</v>
      </c>
      <c r="AAK62" s="24">
        <v>0</v>
      </c>
      <c r="AAL62" s="24">
        <v>0</v>
      </c>
      <c r="AAN62" s="24" t="s">
        <v>848</v>
      </c>
      <c r="AAW62" s="24" t="s">
        <v>843</v>
      </c>
      <c r="AAX62" s="24" t="s">
        <v>884</v>
      </c>
      <c r="AAY62" s="24">
        <v>0</v>
      </c>
      <c r="AAZ62" s="24">
        <v>0</v>
      </c>
      <c r="ABA62" s="24">
        <v>1</v>
      </c>
      <c r="ABB62" s="24">
        <v>0</v>
      </c>
      <c r="ABC62" s="24">
        <v>0</v>
      </c>
      <c r="ABD62" s="24">
        <v>0</v>
      </c>
      <c r="ABE62" s="24">
        <v>0</v>
      </c>
      <c r="ABF62" s="24">
        <v>0</v>
      </c>
      <c r="ABG62" s="24">
        <v>0</v>
      </c>
      <c r="ABH62" s="24">
        <v>0</v>
      </c>
      <c r="ABJ62" s="24" t="s">
        <v>843</v>
      </c>
      <c r="ABK62" s="24" t="s">
        <v>1028</v>
      </c>
      <c r="ABL62" s="24">
        <v>0</v>
      </c>
      <c r="ABM62" s="24">
        <v>0</v>
      </c>
      <c r="ABN62" s="24">
        <v>0</v>
      </c>
      <c r="ABO62" s="24">
        <v>0</v>
      </c>
      <c r="ABP62" s="24">
        <v>0</v>
      </c>
      <c r="ABQ62" s="24">
        <v>0</v>
      </c>
      <c r="ABR62" s="24">
        <v>1</v>
      </c>
      <c r="ABS62" s="24">
        <v>0</v>
      </c>
      <c r="ABT62" s="24">
        <v>0</v>
      </c>
      <c r="ABU62" s="24">
        <v>0</v>
      </c>
      <c r="ABX62" s="26">
        <v>168808256</v>
      </c>
      <c r="ABY62" s="24">
        <v>44286.424259259264</v>
      </c>
      <c r="ACA62" s="24" t="s">
        <v>859</v>
      </c>
      <c r="ACB62" s="24" t="s">
        <v>860</v>
      </c>
      <c r="ACE62" s="24">
        <v>105</v>
      </c>
    </row>
    <row r="63" spans="1:759" x14ac:dyDescent="0.3">
      <c r="A63" s="24" t="s">
        <v>1148</v>
      </c>
      <c r="B63" s="26">
        <v>44281.357956898151</v>
      </c>
      <c r="C63" s="26">
        <v>44281.361821041668</v>
      </c>
      <c r="D63" s="26">
        <v>44281</v>
      </c>
      <c r="E63" s="24" t="s">
        <v>869</v>
      </c>
      <c r="F63" s="24" t="s">
        <v>870</v>
      </c>
      <c r="G63" s="26">
        <v>44281</v>
      </c>
      <c r="H63" s="24" t="s">
        <v>871</v>
      </c>
      <c r="I63" s="24" t="s">
        <v>872</v>
      </c>
      <c r="J63" s="24" t="s">
        <v>872</v>
      </c>
      <c r="K63" s="24" t="s">
        <v>872</v>
      </c>
      <c r="L63" s="24" t="s">
        <v>873</v>
      </c>
      <c r="M63" s="24" t="s">
        <v>1149</v>
      </c>
      <c r="N63" s="24" t="s">
        <v>927</v>
      </c>
      <c r="O63" s="24">
        <v>0</v>
      </c>
      <c r="P63" s="24">
        <v>0</v>
      </c>
      <c r="Q63" s="24">
        <v>0</v>
      </c>
      <c r="R63" s="24">
        <v>0</v>
      </c>
      <c r="S63" s="24">
        <v>0</v>
      </c>
      <c r="T63" s="24">
        <v>0</v>
      </c>
      <c r="U63" s="24">
        <v>0</v>
      </c>
      <c r="V63" s="24">
        <v>0</v>
      </c>
      <c r="W63" s="24">
        <v>0</v>
      </c>
      <c r="X63" s="24">
        <v>0</v>
      </c>
      <c r="Y63" s="24">
        <v>0</v>
      </c>
      <c r="Z63" s="24">
        <v>0</v>
      </c>
      <c r="AA63" s="24">
        <v>0</v>
      </c>
      <c r="AB63" s="24">
        <v>0</v>
      </c>
      <c r="AC63" s="24">
        <v>0</v>
      </c>
      <c r="AD63" s="24">
        <v>0</v>
      </c>
      <c r="AE63" s="24">
        <v>0</v>
      </c>
      <c r="AF63" s="24">
        <v>0</v>
      </c>
      <c r="AG63" s="24">
        <v>0</v>
      </c>
      <c r="AH63" s="24">
        <v>0</v>
      </c>
      <c r="AI63" s="24">
        <v>0</v>
      </c>
      <c r="AJ63" s="24">
        <v>1</v>
      </c>
      <c r="AK63" s="24">
        <v>0</v>
      </c>
      <c r="YN63" s="24" t="s">
        <v>843</v>
      </c>
      <c r="YP63" s="24">
        <v>1000</v>
      </c>
      <c r="YQ63" s="24">
        <v>1000</v>
      </c>
      <c r="YS63" s="24">
        <v>1000</v>
      </c>
      <c r="YT63" s="24">
        <v>0</v>
      </c>
      <c r="YU63" s="24">
        <v>0</v>
      </c>
      <c r="YW63" s="24" t="s">
        <v>844</v>
      </c>
      <c r="YY63" s="24" t="s">
        <v>845</v>
      </c>
      <c r="YZ63" s="24" t="s">
        <v>848</v>
      </c>
      <c r="AAB63" s="24" t="s">
        <v>843</v>
      </c>
      <c r="AAC63" s="24" t="s">
        <v>929</v>
      </c>
      <c r="AAD63" s="24">
        <v>0</v>
      </c>
      <c r="AAE63" s="24">
        <v>0</v>
      </c>
      <c r="AAF63" s="24">
        <v>0</v>
      </c>
      <c r="AAG63" s="24">
        <v>1</v>
      </c>
      <c r="AAH63" s="24">
        <v>0</v>
      </c>
      <c r="AAI63" s="24">
        <v>0</v>
      </c>
      <c r="AAJ63" s="24">
        <v>0</v>
      </c>
      <c r="AAK63" s="24">
        <v>0</v>
      </c>
      <c r="AAL63" s="24">
        <v>0</v>
      </c>
      <c r="AAN63" s="24" t="s">
        <v>843</v>
      </c>
      <c r="AAO63" s="24" t="s">
        <v>920</v>
      </c>
      <c r="AAP63" s="24">
        <v>0</v>
      </c>
      <c r="AAQ63" s="24">
        <v>0</v>
      </c>
      <c r="AAR63" s="24">
        <v>1</v>
      </c>
      <c r="AAS63" s="24">
        <v>0</v>
      </c>
      <c r="AAT63" s="24">
        <v>0</v>
      </c>
      <c r="AAU63" s="24">
        <v>0</v>
      </c>
      <c r="AAW63" s="24" t="s">
        <v>848</v>
      </c>
      <c r="ABJ63" s="24" t="s">
        <v>885</v>
      </c>
      <c r="ABW63" s="24" t="s">
        <v>1150</v>
      </c>
      <c r="ABX63" s="26">
        <v>168759464</v>
      </c>
      <c r="ABY63" s="24">
        <v>44286.32775462963</v>
      </c>
      <c r="ACA63" s="24" t="s">
        <v>859</v>
      </c>
      <c r="ACB63" s="24" t="s">
        <v>860</v>
      </c>
      <c r="ACE63" s="24">
        <v>107</v>
      </c>
    </row>
    <row r="64" spans="1:759" x14ac:dyDescent="0.3">
      <c r="A64" s="24" t="s">
        <v>1151</v>
      </c>
      <c r="B64" s="26">
        <v>44281.35513048611</v>
      </c>
      <c r="C64" s="26">
        <v>44281.357879050927</v>
      </c>
      <c r="D64" s="26">
        <v>44281</v>
      </c>
      <c r="E64" s="24" t="s">
        <v>869</v>
      </c>
      <c r="F64" s="24" t="s">
        <v>870</v>
      </c>
      <c r="G64" s="26">
        <v>44281</v>
      </c>
      <c r="H64" s="24" t="s">
        <v>871</v>
      </c>
      <c r="I64" s="24" t="s">
        <v>872</v>
      </c>
      <c r="J64" s="24" t="s">
        <v>872</v>
      </c>
      <c r="K64" s="24" t="s">
        <v>872</v>
      </c>
      <c r="L64" s="24" t="s">
        <v>873</v>
      </c>
      <c r="M64" s="24" t="s">
        <v>1152</v>
      </c>
      <c r="N64" s="24" t="s">
        <v>927</v>
      </c>
      <c r="O64" s="24">
        <v>0</v>
      </c>
      <c r="P64" s="24">
        <v>0</v>
      </c>
      <c r="Q64" s="24">
        <v>0</v>
      </c>
      <c r="R64" s="24">
        <v>0</v>
      </c>
      <c r="S64" s="24">
        <v>0</v>
      </c>
      <c r="T64" s="24">
        <v>0</v>
      </c>
      <c r="U64" s="24">
        <v>0</v>
      </c>
      <c r="V64" s="24">
        <v>0</v>
      </c>
      <c r="W64" s="24">
        <v>0</v>
      </c>
      <c r="X64" s="24">
        <v>0</v>
      </c>
      <c r="Y64" s="24">
        <v>0</v>
      </c>
      <c r="Z64" s="24">
        <v>0</v>
      </c>
      <c r="AA64" s="24">
        <v>0</v>
      </c>
      <c r="AB64" s="24">
        <v>0</v>
      </c>
      <c r="AC64" s="24">
        <v>0</v>
      </c>
      <c r="AD64" s="24">
        <v>0</v>
      </c>
      <c r="AE64" s="24">
        <v>0</v>
      </c>
      <c r="AF64" s="24">
        <v>0</v>
      </c>
      <c r="AG64" s="24">
        <v>0</v>
      </c>
      <c r="AH64" s="24">
        <v>0</v>
      </c>
      <c r="AI64" s="24">
        <v>0</v>
      </c>
      <c r="AJ64" s="24">
        <v>1</v>
      </c>
      <c r="AK64" s="24">
        <v>0</v>
      </c>
      <c r="YN64" s="24" t="s">
        <v>843</v>
      </c>
      <c r="YP64" s="24">
        <v>1000</v>
      </c>
      <c r="YQ64" s="24">
        <v>1000</v>
      </c>
      <c r="YS64" s="24">
        <v>1000</v>
      </c>
      <c r="YT64" s="24">
        <v>0</v>
      </c>
      <c r="YU64" s="24">
        <v>0</v>
      </c>
      <c r="YW64" s="24" t="s">
        <v>844</v>
      </c>
      <c r="YY64" s="24" t="s">
        <v>845</v>
      </c>
      <c r="YZ64" s="24" t="s">
        <v>848</v>
      </c>
      <c r="AAB64" s="24" t="s">
        <v>843</v>
      </c>
      <c r="AAC64" s="24" t="s">
        <v>976</v>
      </c>
      <c r="AAD64" s="24">
        <v>0</v>
      </c>
      <c r="AAE64" s="24">
        <v>0</v>
      </c>
      <c r="AAF64" s="24">
        <v>1</v>
      </c>
      <c r="AAG64" s="24">
        <v>1</v>
      </c>
      <c r="AAH64" s="24">
        <v>0</v>
      </c>
      <c r="AAI64" s="24">
        <v>0</v>
      </c>
      <c r="AAJ64" s="24">
        <v>0</v>
      </c>
      <c r="AAK64" s="24">
        <v>0</v>
      </c>
      <c r="AAL64" s="24">
        <v>0</v>
      </c>
      <c r="AAN64" s="24" t="s">
        <v>848</v>
      </c>
      <c r="AAW64" s="24" t="s">
        <v>848</v>
      </c>
      <c r="ABJ64" s="24" t="s">
        <v>885</v>
      </c>
      <c r="ABX64" s="26">
        <v>168759006</v>
      </c>
      <c r="ABY64" s="24">
        <v>44286.326678240752</v>
      </c>
      <c r="ACA64" s="24" t="s">
        <v>859</v>
      </c>
      <c r="ACB64" s="24" t="s">
        <v>860</v>
      </c>
      <c r="ACE64" s="24">
        <v>108</v>
      </c>
    </row>
    <row r="65" spans="1:759" x14ac:dyDescent="0.3">
      <c r="A65" s="24" t="s">
        <v>1153</v>
      </c>
      <c r="B65" s="26">
        <v>44283.536831481477</v>
      </c>
      <c r="C65" s="26">
        <v>44285.388660138902</v>
      </c>
      <c r="D65" s="26">
        <v>44283</v>
      </c>
      <c r="E65" s="24" t="s">
        <v>902</v>
      </c>
      <c r="F65" s="24" t="s">
        <v>837</v>
      </c>
      <c r="G65" s="26">
        <v>44283</v>
      </c>
      <c r="H65" s="24" t="s">
        <v>838</v>
      </c>
      <c r="I65" s="24" t="s">
        <v>839</v>
      </c>
      <c r="J65" s="24" t="s">
        <v>839</v>
      </c>
      <c r="K65" s="24" t="s">
        <v>839</v>
      </c>
      <c r="L65" s="24" t="s">
        <v>873</v>
      </c>
      <c r="M65" s="24" t="s">
        <v>1154</v>
      </c>
      <c r="N65" s="24" t="s">
        <v>1155</v>
      </c>
      <c r="O65" s="24">
        <v>1</v>
      </c>
      <c r="P65" s="24">
        <v>1</v>
      </c>
      <c r="Q65" s="24">
        <v>1</v>
      </c>
      <c r="R65" s="24">
        <v>1</v>
      </c>
      <c r="S65" s="24">
        <v>1</v>
      </c>
      <c r="T65" s="24">
        <v>1</v>
      </c>
      <c r="U65" s="24">
        <v>1</v>
      </c>
      <c r="V65" s="24">
        <v>1</v>
      </c>
      <c r="W65" s="24">
        <v>0</v>
      </c>
      <c r="X65" s="24">
        <v>0</v>
      </c>
      <c r="Y65" s="24">
        <v>0</v>
      </c>
      <c r="Z65" s="24">
        <v>0</v>
      </c>
      <c r="AA65" s="24">
        <v>0</v>
      </c>
      <c r="AB65" s="24">
        <v>0</v>
      </c>
      <c r="AC65" s="24">
        <v>0</v>
      </c>
      <c r="AD65" s="24">
        <v>0</v>
      </c>
      <c r="AE65" s="24">
        <v>0</v>
      </c>
      <c r="AF65" s="24">
        <v>0</v>
      </c>
      <c r="AG65" s="24">
        <v>1</v>
      </c>
      <c r="AH65" s="24">
        <v>1</v>
      </c>
      <c r="AI65" s="24">
        <v>0</v>
      </c>
      <c r="AJ65" s="24">
        <v>0</v>
      </c>
      <c r="AK65" s="24">
        <v>0</v>
      </c>
      <c r="AL65" s="24" t="s">
        <v>843</v>
      </c>
      <c r="AN65" s="24">
        <v>1500</v>
      </c>
      <c r="AO65" s="24">
        <v>1500</v>
      </c>
      <c r="AQ65" s="24">
        <v>1500</v>
      </c>
      <c r="AR65" s="24">
        <v>0</v>
      </c>
      <c r="AS65" s="24">
        <v>0</v>
      </c>
      <c r="AU65" s="24" t="s">
        <v>844</v>
      </c>
      <c r="AW65" s="24" t="s">
        <v>845</v>
      </c>
      <c r="AX65" s="24" t="s">
        <v>843</v>
      </c>
      <c r="AY65" s="24" t="s">
        <v>1119</v>
      </c>
      <c r="AZ65" s="24">
        <v>1</v>
      </c>
      <c r="BA65" s="24">
        <v>1</v>
      </c>
      <c r="BB65" s="24">
        <v>1</v>
      </c>
      <c r="BC65" s="24">
        <v>0</v>
      </c>
      <c r="BD65" s="24">
        <v>0</v>
      </c>
      <c r="BE65" s="24">
        <v>0</v>
      </c>
      <c r="BF65" s="24">
        <v>0</v>
      </c>
      <c r="BG65" s="24">
        <v>0</v>
      </c>
      <c r="BH65" s="24">
        <v>0</v>
      </c>
      <c r="BI65" s="24">
        <v>1</v>
      </c>
      <c r="BJ65" s="24">
        <v>0</v>
      </c>
      <c r="BK65" s="24">
        <v>0</v>
      </c>
      <c r="BL65" s="24">
        <v>0</v>
      </c>
      <c r="BM65" s="24">
        <v>0</v>
      </c>
      <c r="BN65" s="24" t="s">
        <v>941</v>
      </c>
      <c r="BP65" s="24" t="s">
        <v>843</v>
      </c>
      <c r="BR65" s="24">
        <v>2000</v>
      </c>
      <c r="BS65" s="24">
        <v>2000</v>
      </c>
      <c r="BU65" s="24">
        <v>2000</v>
      </c>
      <c r="BV65" s="24">
        <v>0</v>
      </c>
      <c r="BW65" s="24">
        <v>0</v>
      </c>
      <c r="BY65" s="24" t="s">
        <v>844</v>
      </c>
      <c r="CA65" s="24" t="s">
        <v>845</v>
      </c>
      <c r="CB65" s="24" t="s">
        <v>843</v>
      </c>
      <c r="CC65" s="24" t="s">
        <v>1119</v>
      </c>
      <c r="CD65" s="24">
        <v>1</v>
      </c>
      <c r="CE65" s="24">
        <v>1</v>
      </c>
      <c r="CF65" s="24">
        <v>1</v>
      </c>
      <c r="CG65" s="24">
        <v>0</v>
      </c>
      <c r="CH65" s="24">
        <v>0</v>
      </c>
      <c r="CI65" s="24">
        <v>0</v>
      </c>
      <c r="CJ65" s="24">
        <v>0</v>
      </c>
      <c r="CK65" s="24">
        <v>0</v>
      </c>
      <c r="CL65" s="24">
        <v>0</v>
      </c>
      <c r="CM65" s="24">
        <v>1</v>
      </c>
      <c r="CN65" s="24">
        <v>0</v>
      </c>
      <c r="CO65" s="24">
        <v>0</v>
      </c>
      <c r="CP65" s="24">
        <v>0</v>
      </c>
      <c r="CQ65" s="24">
        <v>0</v>
      </c>
      <c r="CR65" s="24" t="s">
        <v>941</v>
      </c>
      <c r="CT65" s="24" t="s">
        <v>843</v>
      </c>
      <c r="CV65" s="24">
        <v>3000</v>
      </c>
      <c r="CW65" s="24">
        <v>3000</v>
      </c>
      <c r="CY65" s="24">
        <v>3000</v>
      </c>
      <c r="CZ65" s="24">
        <v>0</v>
      </c>
      <c r="DA65" s="24">
        <v>0</v>
      </c>
      <c r="DC65" s="24" t="s">
        <v>844</v>
      </c>
      <c r="DE65" s="24" t="s">
        <v>845</v>
      </c>
      <c r="DF65" s="24" t="s">
        <v>848</v>
      </c>
      <c r="DX65" s="24" t="s">
        <v>843</v>
      </c>
      <c r="DZ65" s="24">
        <v>6500</v>
      </c>
      <c r="EA65" s="24">
        <v>6500</v>
      </c>
      <c r="EC65" s="24">
        <v>6500</v>
      </c>
      <c r="ED65" s="24">
        <v>0</v>
      </c>
      <c r="EE65" s="24">
        <v>0</v>
      </c>
      <c r="EG65" s="24" t="s">
        <v>844</v>
      </c>
      <c r="EI65" s="24" t="s">
        <v>845</v>
      </c>
      <c r="EJ65" s="24" t="s">
        <v>848</v>
      </c>
      <c r="FB65" s="24" t="s">
        <v>843</v>
      </c>
      <c r="FD65" s="24">
        <v>2500</v>
      </c>
      <c r="FE65" s="24">
        <v>2500</v>
      </c>
      <c r="FG65" s="24">
        <v>2500</v>
      </c>
      <c r="FH65" s="24">
        <v>0</v>
      </c>
      <c r="FI65" s="24">
        <v>0</v>
      </c>
      <c r="FK65" s="24" t="s">
        <v>844</v>
      </c>
      <c r="FM65" s="24" t="s">
        <v>845</v>
      </c>
      <c r="FN65" s="24" t="s">
        <v>843</v>
      </c>
      <c r="FO65" s="24" t="s">
        <v>1156</v>
      </c>
      <c r="FP65" s="24">
        <v>1</v>
      </c>
      <c r="FQ65" s="24">
        <v>1</v>
      </c>
      <c r="FR65" s="24">
        <v>1</v>
      </c>
      <c r="FS65" s="24">
        <v>0</v>
      </c>
      <c r="FT65" s="24">
        <v>0</v>
      </c>
      <c r="FU65" s="24">
        <v>0</v>
      </c>
      <c r="FV65" s="24">
        <v>0</v>
      </c>
      <c r="FW65" s="24">
        <v>0</v>
      </c>
      <c r="FX65" s="24">
        <v>1</v>
      </c>
      <c r="FY65" s="24">
        <v>0</v>
      </c>
      <c r="FZ65" s="24">
        <v>0</v>
      </c>
      <c r="GA65" s="24">
        <v>0</v>
      </c>
      <c r="GB65" s="24">
        <v>0</v>
      </c>
      <c r="GC65" s="24">
        <v>0</v>
      </c>
      <c r="GD65" s="24" t="s">
        <v>941</v>
      </c>
      <c r="GF65" s="24" t="s">
        <v>843</v>
      </c>
      <c r="GH65" s="24">
        <v>15000</v>
      </c>
      <c r="GI65" s="24">
        <v>15000</v>
      </c>
      <c r="GJ65" s="24">
        <v>0</v>
      </c>
      <c r="GK65" s="24">
        <v>0</v>
      </c>
      <c r="GM65" s="24" t="s">
        <v>844</v>
      </c>
      <c r="GO65" s="24" t="s">
        <v>845</v>
      </c>
      <c r="GP65" s="24" t="s">
        <v>848</v>
      </c>
      <c r="HH65" s="24" t="s">
        <v>843</v>
      </c>
      <c r="HJ65" s="24">
        <v>3000</v>
      </c>
      <c r="HK65" s="24">
        <v>3000</v>
      </c>
      <c r="HM65" s="24">
        <v>3000</v>
      </c>
      <c r="HN65" s="24">
        <v>0</v>
      </c>
      <c r="HO65" s="24">
        <v>0</v>
      </c>
      <c r="HQ65" s="24" t="s">
        <v>844</v>
      </c>
      <c r="HS65" s="24" t="s">
        <v>845</v>
      </c>
      <c r="HT65" s="24" t="s">
        <v>843</v>
      </c>
      <c r="HU65" s="24" t="s">
        <v>940</v>
      </c>
      <c r="HV65" s="24">
        <v>1</v>
      </c>
      <c r="HW65" s="24">
        <v>1</v>
      </c>
      <c r="HX65" s="24">
        <v>1</v>
      </c>
      <c r="HY65" s="24">
        <v>0</v>
      </c>
      <c r="HZ65" s="24">
        <v>0</v>
      </c>
      <c r="IA65" s="24">
        <v>0</v>
      </c>
      <c r="IB65" s="24">
        <v>0</v>
      </c>
      <c r="IC65" s="24">
        <v>0</v>
      </c>
      <c r="ID65" s="24">
        <v>0</v>
      </c>
      <c r="IE65" s="24">
        <v>0</v>
      </c>
      <c r="IF65" s="24">
        <v>0</v>
      </c>
      <c r="IG65" s="24">
        <v>0</v>
      </c>
      <c r="IH65" s="24">
        <v>0</v>
      </c>
      <c r="II65" s="24">
        <v>0</v>
      </c>
      <c r="IJ65" s="24" t="s">
        <v>941</v>
      </c>
      <c r="IL65" s="24" t="s">
        <v>843</v>
      </c>
      <c r="IN65" s="24">
        <v>7000</v>
      </c>
      <c r="IO65" s="24">
        <v>7000</v>
      </c>
      <c r="IQ65" s="24">
        <v>7000</v>
      </c>
      <c r="IR65" s="24">
        <v>0</v>
      </c>
      <c r="IS65" s="24">
        <v>0</v>
      </c>
      <c r="IU65" s="24" t="s">
        <v>844</v>
      </c>
      <c r="IW65" s="24" t="s">
        <v>845</v>
      </c>
      <c r="IX65" s="24" t="s">
        <v>848</v>
      </c>
      <c r="VD65" s="24" t="s">
        <v>843</v>
      </c>
      <c r="VF65" s="24">
        <v>1000</v>
      </c>
      <c r="VG65" s="24">
        <v>1000</v>
      </c>
      <c r="VI65" s="24">
        <v>1000</v>
      </c>
      <c r="VJ65" s="24">
        <v>0</v>
      </c>
      <c r="VK65" s="24">
        <v>0</v>
      </c>
      <c r="VM65" s="24" t="s">
        <v>844</v>
      </c>
      <c r="VO65" s="24" t="s">
        <v>845</v>
      </c>
      <c r="VP65" s="24" t="s">
        <v>848</v>
      </c>
      <c r="WH65" s="24" t="s">
        <v>843</v>
      </c>
      <c r="WJ65" s="24">
        <v>3000</v>
      </c>
      <c r="WK65" s="24">
        <v>3000</v>
      </c>
      <c r="WM65" s="24">
        <v>3000</v>
      </c>
      <c r="WN65" s="24">
        <v>0</v>
      </c>
      <c r="WO65" s="24">
        <v>0</v>
      </c>
      <c r="WQ65" s="24" t="s">
        <v>844</v>
      </c>
      <c r="WS65" s="24" t="s">
        <v>845</v>
      </c>
      <c r="WT65" s="24" t="s">
        <v>848</v>
      </c>
      <c r="AAB65" s="24" t="s">
        <v>848</v>
      </c>
      <c r="AAN65" s="24" t="s">
        <v>848</v>
      </c>
      <c r="AAW65" s="24" t="s">
        <v>848</v>
      </c>
      <c r="ABJ65" s="24" t="s">
        <v>848</v>
      </c>
      <c r="ABW65" s="24" t="s">
        <v>909</v>
      </c>
      <c r="ABX65" s="26">
        <v>168496705</v>
      </c>
      <c r="ABY65" s="24">
        <v>44285.390740740739</v>
      </c>
      <c r="ACA65" s="24" t="s">
        <v>859</v>
      </c>
      <c r="ACB65" s="24" t="s">
        <v>860</v>
      </c>
      <c r="ACE65" s="24">
        <v>109</v>
      </c>
    </row>
    <row r="66" spans="1:759" x14ac:dyDescent="0.3">
      <c r="A66" s="24" t="s">
        <v>1157</v>
      </c>
      <c r="B66" s="26">
        <v>44285.410611631953</v>
      </c>
      <c r="C66" s="26">
        <v>44285.421132291667</v>
      </c>
      <c r="D66" s="26">
        <v>44285</v>
      </c>
      <c r="E66" s="24" t="s">
        <v>1100</v>
      </c>
      <c r="F66" s="24" t="s">
        <v>837</v>
      </c>
      <c r="G66" s="26">
        <v>44285</v>
      </c>
      <c r="H66" s="24" t="s">
        <v>838</v>
      </c>
      <c r="I66" s="24" t="s">
        <v>839</v>
      </c>
      <c r="J66" s="24" t="s">
        <v>839</v>
      </c>
      <c r="K66" s="24" t="s">
        <v>839</v>
      </c>
      <c r="L66" s="24" t="s">
        <v>873</v>
      </c>
      <c r="M66" s="24" t="s">
        <v>1158</v>
      </c>
      <c r="N66" s="24" t="s">
        <v>1061</v>
      </c>
      <c r="O66" s="24">
        <v>1</v>
      </c>
      <c r="P66" s="24">
        <v>1</v>
      </c>
      <c r="Q66" s="24">
        <v>1</v>
      </c>
      <c r="R66" s="24">
        <v>1</v>
      </c>
      <c r="S66" s="24">
        <v>1</v>
      </c>
      <c r="T66" s="24">
        <v>1</v>
      </c>
      <c r="U66" s="24">
        <v>1</v>
      </c>
      <c r="V66" s="24">
        <v>1</v>
      </c>
      <c r="W66" s="24">
        <v>1</v>
      </c>
      <c r="X66" s="24">
        <v>1</v>
      </c>
      <c r="Y66" s="24">
        <v>1</v>
      </c>
      <c r="Z66" s="24">
        <v>1</v>
      </c>
      <c r="AA66" s="24">
        <v>1</v>
      </c>
      <c r="AB66" s="24">
        <v>1</v>
      </c>
      <c r="AC66" s="24">
        <v>1</v>
      </c>
      <c r="AD66" s="24">
        <v>1</v>
      </c>
      <c r="AE66" s="24">
        <v>1</v>
      </c>
      <c r="AF66" s="24">
        <v>1</v>
      </c>
      <c r="AG66" s="24">
        <v>1</v>
      </c>
      <c r="AH66" s="24">
        <v>1</v>
      </c>
      <c r="AI66" s="24">
        <v>1</v>
      </c>
      <c r="AJ66" s="24">
        <v>1</v>
      </c>
      <c r="AK66" s="24">
        <v>1</v>
      </c>
      <c r="AL66" s="24" t="s">
        <v>843</v>
      </c>
      <c r="AN66" s="24">
        <v>1500</v>
      </c>
      <c r="AO66" s="24">
        <v>1500</v>
      </c>
      <c r="AQ66" s="24">
        <v>1500</v>
      </c>
      <c r="AR66" s="24">
        <v>0</v>
      </c>
      <c r="AS66" s="24">
        <v>0</v>
      </c>
      <c r="AU66" s="24" t="s">
        <v>844</v>
      </c>
      <c r="AW66" s="24" t="s">
        <v>845</v>
      </c>
      <c r="AX66" s="24" t="s">
        <v>843</v>
      </c>
      <c r="AY66" s="24" t="s">
        <v>846</v>
      </c>
      <c r="AZ66" s="24">
        <v>1</v>
      </c>
      <c r="BA66" s="24">
        <v>0</v>
      </c>
      <c r="BB66" s="24">
        <v>0</v>
      </c>
      <c r="BC66" s="24">
        <v>0</v>
      </c>
      <c r="BD66" s="24">
        <v>0</v>
      </c>
      <c r="BE66" s="24">
        <v>0</v>
      </c>
      <c r="BF66" s="24">
        <v>0</v>
      </c>
      <c r="BG66" s="24">
        <v>0</v>
      </c>
      <c r="BH66" s="24">
        <v>0</v>
      </c>
      <c r="BI66" s="24">
        <v>0</v>
      </c>
      <c r="BJ66" s="24">
        <v>0</v>
      </c>
      <c r="BK66" s="24">
        <v>0</v>
      </c>
      <c r="BL66" s="24">
        <v>0</v>
      </c>
      <c r="BM66" s="24">
        <v>0</v>
      </c>
      <c r="BP66" s="24" t="s">
        <v>843</v>
      </c>
      <c r="BR66" s="24">
        <v>1500</v>
      </c>
      <c r="BS66" s="24">
        <v>1500</v>
      </c>
      <c r="BU66" s="24">
        <v>2000</v>
      </c>
      <c r="BV66" s="24">
        <v>-25</v>
      </c>
      <c r="BW66" s="24">
        <v>-500</v>
      </c>
      <c r="BX66" s="24" t="s">
        <v>1103</v>
      </c>
      <c r="BY66" s="24" t="s">
        <v>895</v>
      </c>
      <c r="BZ66" s="24" t="s">
        <v>1159</v>
      </c>
      <c r="CB66" s="24" t="s">
        <v>843</v>
      </c>
      <c r="CT66" s="24" t="s">
        <v>843</v>
      </c>
      <c r="CV66" s="24">
        <v>3000</v>
      </c>
      <c r="CW66" s="24">
        <v>3000</v>
      </c>
      <c r="CY66" s="24">
        <v>3000</v>
      </c>
      <c r="CZ66" s="24">
        <v>0</v>
      </c>
      <c r="DA66" s="24">
        <v>0</v>
      </c>
      <c r="DC66" s="24" t="s">
        <v>844</v>
      </c>
      <c r="DE66" s="24" t="s">
        <v>845</v>
      </c>
      <c r="DF66" s="24" t="s">
        <v>843</v>
      </c>
      <c r="DG66" s="24" t="s">
        <v>846</v>
      </c>
      <c r="DH66" s="24">
        <v>1</v>
      </c>
      <c r="DI66" s="24">
        <v>0</v>
      </c>
      <c r="DJ66" s="24">
        <v>0</v>
      </c>
      <c r="DK66" s="24">
        <v>0</v>
      </c>
      <c r="DL66" s="24">
        <v>0</v>
      </c>
      <c r="DM66" s="24">
        <v>0</v>
      </c>
      <c r="DN66" s="24">
        <v>0</v>
      </c>
      <c r="DO66" s="24">
        <v>0</v>
      </c>
      <c r="DP66" s="24">
        <v>0</v>
      </c>
      <c r="DQ66" s="24">
        <v>0</v>
      </c>
      <c r="DR66" s="24">
        <v>0</v>
      </c>
      <c r="DS66" s="24">
        <v>0</v>
      </c>
      <c r="DT66" s="24">
        <v>0</v>
      </c>
      <c r="DU66" s="24">
        <v>0</v>
      </c>
      <c r="DX66" s="24" t="s">
        <v>843</v>
      </c>
      <c r="DZ66" s="24">
        <v>6000</v>
      </c>
      <c r="EA66" s="24">
        <v>6000</v>
      </c>
      <c r="EC66" s="24">
        <v>6500</v>
      </c>
      <c r="ED66" s="24">
        <v>-7.6923076923076934</v>
      </c>
      <c r="EE66" s="24">
        <v>-500</v>
      </c>
      <c r="EG66" s="24" t="s">
        <v>844</v>
      </c>
      <c r="EI66" s="24" t="s">
        <v>845</v>
      </c>
      <c r="EJ66" s="24" t="s">
        <v>843</v>
      </c>
      <c r="EK66" s="24" t="s">
        <v>846</v>
      </c>
      <c r="EL66" s="24">
        <v>1</v>
      </c>
      <c r="EM66" s="24">
        <v>0</v>
      </c>
      <c r="EN66" s="24">
        <v>0</v>
      </c>
      <c r="EO66" s="24">
        <v>0</v>
      </c>
      <c r="EP66" s="24">
        <v>0</v>
      </c>
      <c r="EQ66" s="24">
        <v>0</v>
      </c>
      <c r="ER66" s="24">
        <v>0</v>
      </c>
      <c r="ES66" s="24">
        <v>0</v>
      </c>
      <c r="ET66" s="24">
        <v>0</v>
      </c>
      <c r="EU66" s="24">
        <v>0</v>
      </c>
      <c r="EV66" s="24">
        <v>0</v>
      </c>
      <c r="EW66" s="24">
        <v>0</v>
      </c>
      <c r="EX66" s="24">
        <v>0</v>
      </c>
      <c r="EY66" s="24">
        <v>0</v>
      </c>
      <c r="FB66" s="24" t="s">
        <v>843</v>
      </c>
      <c r="FD66" s="24">
        <v>2500</v>
      </c>
      <c r="FE66" s="24">
        <v>2500</v>
      </c>
      <c r="FG66" s="24">
        <v>2500</v>
      </c>
      <c r="FH66" s="24">
        <v>0</v>
      </c>
      <c r="FI66" s="24">
        <v>0</v>
      </c>
      <c r="FK66" s="24" t="s">
        <v>844</v>
      </c>
      <c r="FM66" s="24" t="s">
        <v>845</v>
      </c>
      <c r="FN66" s="24" t="s">
        <v>843</v>
      </c>
      <c r="FO66" s="24" t="s">
        <v>846</v>
      </c>
      <c r="FP66" s="24">
        <v>1</v>
      </c>
      <c r="FQ66" s="24">
        <v>0</v>
      </c>
      <c r="FR66" s="24">
        <v>0</v>
      </c>
      <c r="FS66" s="24">
        <v>0</v>
      </c>
      <c r="FT66" s="24">
        <v>0</v>
      </c>
      <c r="FU66" s="24">
        <v>0</v>
      </c>
      <c r="FV66" s="24">
        <v>0</v>
      </c>
      <c r="FW66" s="24">
        <v>0</v>
      </c>
      <c r="FX66" s="24">
        <v>0</v>
      </c>
      <c r="FY66" s="24">
        <v>0</v>
      </c>
      <c r="FZ66" s="24">
        <v>0</v>
      </c>
      <c r="GA66" s="24">
        <v>0</v>
      </c>
      <c r="GB66" s="24">
        <v>0</v>
      </c>
      <c r="GC66" s="24">
        <v>0</v>
      </c>
      <c r="GF66" s="24" t="s">
        <v>843</v>
      </c>
      <c r="GH66" s="24">
        <v>15000</v>
      </c>
      <c r="GI66" s="24">
        <v>15000</v>
      </c>
      <c r="GJ66" s="24">
        <v>0</v>
      </c>
      <c r="GK66" s="24">
        <v>0</v>
      </c>
      <c r="GM66" s="24" t="s">
        <v>844</v>
      </c>
      <c r="GO66" s="24" t="s">
        <v>845</v>
      </c>
      <c r="GP66" s="24" t="s">
        <v>843</v>
      </c>
      <c r="GQ66" s="24" t="s">
        <v>846</v>
      </c>
      <c r="GR66" s="24">
        <v>1</v>
      </c>
      <c r="GS66" s="24">
        <v>0</v>
      </c>
      <c r="GT66" s="24">
        <v>0</v>
      </c>
      <c r="GU66" s="24">
        <v>0</v>
      </c>
      <c r="GV66" s="24">
        <v>0</v>
      </c>
      <c r="GW66" s="24">
        <v>0</v>
      </c>
      <c r="GX66" s="24">
        <v>0</v>
      </c>
      <c r="GY66" s="24">
        <v>0</v>
      </c>
      <c r="GZ66" s="24">
        <v>0</v>
      </c>
      <c r="HA66" s="24">
        <v>0</v>
      </c>
      <c r="HB66" s="24">
        <v>0</v>
      </c>
      <c r="HC66" s="24">
        <v>0</v>
      </c>
      <c r="HD66" s="24">
        <v>0</v>
      </c>
      <c r="HE66" s="24">
        <v>0</v>
      </c>
      <c r="HH66" s="24" t="s">
        <v>843</v>
      </c>
      <c r="HJ66" s="24">
        <v>3000</v>
      </c>
      <c r="HK66" s="24">
        <v>3000</v>
      </c>
      <c r="HM66" s="24">
        <v>3000</v>
      </c>
      <c r="HN66" s="24">
        <v>0</v>
      </c>
      <c r="HO66" s="24">
        <v>0</v>
      </c>
      <c r="HQ66" s="24" t="s">
        <v>844</v>
      </c>
      <c r="HS66" s="24" t="s">
        <v>845</v>
      </c>
      <c r="HT66" s="24" t="s">
        <v>843</v>
      </c>
      <c r="HU66" s="24" t="s">
        <v>846</v>
      </c>
      <c r="HV66" s="24">
        <v>1</v>
      </c>
      <c r="HW66" s="24">
        <v>0</v>
      </c>
      <c r="HX66" s="24">
        <v>0</v>
      </c>
      <c r="HY66" s="24">
        <v>0</v>
      </c>
      <c r="HZ66" s="24">
        <v>0</v>
      </c>
      <c r="IA66" s="24">
        <v>0</v>
      </c>
      <c r="IB66" s="24">
        <v>0</v>
      </c>
      <c r="IC66" s="24">
        <v>0</v>
      </c>
      <c r="ID66" s="24">
        <v>0</v>
      </c>
      <c r="IE66" s="24">
        <v>0</v>
      </c>
      <c r="IF66" s="24">
        <v>0</v>
      </c>
      <c r="IG66" s="24">
        <v>0</v>
      </c>
      <c r="IH66" s="24">
        <v>0</v>
      </c>
      <c r="II66" s="24">
        <v>0</v>
      </c>
      <c r="IL66" s="24" t="s">
        <v>843</v>
      </c>
      <c r="IN66" s="24">
        <v>7000</v>
      </c>
      <c r="IO66" s="24">
        <v>7000</v>
      </c>
      <c r="IQ66" s="24">
        <v>7000</v>
      </c>
      <c r="IR66" s="24">
        <v>0</v>
      </c>
      <c r="IS66" s="24">
        <v>0</v>
      </c>
      <c r="IU66" s="24" t="s">
        <v>844</v>
      </c>
      <c r="IW66" s="24" t="s">
        <v>845</v>
      </c>
      <c r="IX66" s="24" t="s">
        <v>843</v>
      </c>
      <c r="IY66" s="24" t="s">
        <v>846</v>
      </c>
      <c r="IZ66" s="24">
        <v>1</v>
      </c>
      <c r="JA66" s="24">
        <v>0</v>
      </c>
      <c r="JB66" s="24">
        <v>0</v>
      </c>
      <c r="JC66" s="24">
        <v>0</v>
      </c>
      <c r="JD66" s="24">
        <v>0</v>
      </c>
      <c r="JE66" s="24">
        <v>0</v>
      </c>
      <c r="JF66" s="24">
        <v>0</v>
      </c>
      <c r="JG66" s="24">
        <v>0</v>
      </c>
      <c r="JH66" s="24">
        <v>0</v>
      </c>
      <c r="JI66" s="24">
        <v>0</v>
      </c>
      <c r="JJ66" s="24">
        <v>0</v>
      </c>
      <c r="JK66" s="24">
        <v>0</v>
      </c>
      <c r="JL66" s="24">
        <v>0</v>
      </c>
      <c r="JM66" s="24">
        <v>0</v>
      </c>
      <c r="JP66" s="24" t="s">
        <v>852</v>
      </c>
      <c r="JR66" s="24">
        <v>200</v>
      </c>
      <c r="JS66" s="24">
        <v>200</v>
      </c>
      <c r="JU66" s="24">
        <v>150</v>
      </c>
      <c r="JV66" s="24">
        <v>33.333333333333329</v>
      </c>
      <c r="JW66" s="24">
        <v>50</v>
      </c>
      <c r="JX66" s="24" t="s">
        <v>1160</v>
      </c>
      <c r="JY66" s="24" t="s">
        <v>953</v>
      </c>
      <c r="KB66" s="24" t="s">
        <v>843</v>
      </c>
      <c r="KC66" s="24" t="s">
        <v>933</v>
      </c>
      <c r="KD66" s="24">
        <v>0</v>
      </c>
      <c r="KE66" s="24">
        <v>0</v>
      </c>
      <c r="KF66" s="24">
        <v>0</v>
      </c>
      <c r="KG66" s="24">
        <v>0</v>
      </c>
      <c r="KH66" s="24">
        <v>1</v>
      </c>
      <c r="KI66" s="24">
        <v>0</v>
      </c>
      <c r="KJ66" s="24">
        <v>0</v>
      </c>
      <c r="KK66" s="24">
        <v>0</v>
      </c>
      <c r="KL66" s="24">
        <v>0</v>
      </c>
      <c r="KM66" s="24">
        <v>0</v>
      </c>
      <c r="KN66" s="24">
        <v>0</v>
      </c>
      <c r="KO66" s="24">
        <v>0</v>
      </c>
      <c r="KP66" s="24">
        <v>0</v>
      </c>
      <c r="KQ66" s="24">
        <v>0</v>
      </c>
      <c r="KT66" s="24" t="s">
        <v>852</v>
      </c>
      <c r="KV66" s="24">
        <v>250</v>
      </c>
      <c r="KW66" s="24">
        <v>250</v>
      </c>
      <c r="KY66" s="24">
        <v>100</v>
      </c>
      <c r="KZ66" s="24">
        <v>150</v>
      </c>
      <c r="LA66" s="24">
        <v>150</v>
      </c>
      <c r="LB66" s="24" t="s">
        <v>1161</v>
      </c>
      <c r="LC66" s="24" t="s">
        <v>953</v>
      </c>
      <c r="LF66" s="24" t="s">
        <v>848</v>
      </c>
      <c r="LX66" s="24" t="s">
        <v>852</v>
      </c>
      <c r="LZ66" s="24">
        <v>300</v>
      </c>
      <c r="MA66" s="24">
        <v>300</v>
      </c>
      <c r="MC66" s="24">
        <v>300</v>
      </c>
      <c r="MD66" s="24">
        <v>0</v>
      </c>
      <c r="ME66" s="24">
        <v>0</v>
      </c>
      <c r="MG66" s="24" t="s">
        <v>844</v>
      </c>
      <c r="MI66" s="24" t="s">
        <v>845</v>
      </c>
      <c r="MJ66" s="24" t="s">
        <v>843</v>
      </c>
      <c r="MK66" s="24" t="s">
        <v>846</v>
      </c>
      <c r="ML66" s="24">
        <v>1</v>
      </c>
      <c r="MM66" s="24">
        <v>0</v>
      </c>
      <c r="MN66" s="24">
        <v>0</v>
      </c>
      <c r="MO66" s="24">
        <v>0</v>
      </c>
      <c r="MP66" s="24">
        <v>0</v>
      </c>
      <c r="MQ66" s="24">
        <v>0</v>
      </c>
      <c r="MR66" s="24">
        <v>0</v>
      </c>
      <c r="MS66" s="24">
        <v>0</v>
      </c>
      <c r="MT66" s="24">
        <v>0</v>
      </c>
      <c r="MU66" s="24">
        <v>0</v>
      </c>
      <c r="MV66" s="24">
        <v>0</v>
      </c>
      <c r="MW66" s="24">
        <v>0</v>
      </c>
      <c r="MX66" s="24">
        <v>0</v>
      </c>
      <c r="MY66" s="24">
        <v>0</v>
      </c>
      <c r="NB66" s="24" t="s">
        <v>843</v>
      </c>
      <c r="ND66" s="24">
        <v>3000</v>
      </c>
      <c r="NE66" s="24">
        <v>3000</v>
      </c>
      <c r="NG66" s="24">
        <v>3000</v>
      </c>
      <c r="NH66" s="24">
        <v>0</v>
      </c>
      <c r="NI66" s="24">
        <v>0</v>
      </c>
      <c r="NK66" s="24" t="s">
        <v>877</v>
      </c>
      <c r="NN66" s="24" t="s">
        <v>843</v>
      </c>
      <c r="NO66" s="24" t="s">
        <v>846</v>
      </c>
      <c r="NP66" s="24">
        <v>1</v>
      </c>
      <c r="NQ66" s="24">
        <v>0</v>
      </c>
      <c r="NR66" s="24">
        <v>0</v>
      </c>
      <c r="NS66" s="24">
        <v>0</v>
      </c>
      <c r="NT66" s="24">
        <v>0</v>
      </c>
      <c r="NU66" s="24">
        <v>0</v>
      </c>
      <c r="NV66" s="24">
        <v>0</v>
      </c>
      <c r="NW66" s="24">
        <v>0</v>
      </c>
      <c r="NX66" s="24">
        <v>0</v>
      </c>
      <c r="NY66" s="24">
        <v>0</v>
      </c>
      <c r="NZ66" s="24">
        <v>0</v>
      </c>
      <c r="OA66" s="24">
        <v>0</v>
      </c>
      <c r="OB66" s="24">
        <v>0</v>
      </c>
      <c r="OC66" s="24">
        <v>0</v>
      </c>
      <c r="OF66" s="24" t="s">
        <v>852</v>
      </c>
      <c r="OH66" s="24">
        <v>200</v>
      </c>
      <c r="OI66" s="24">
        <v>200</v>
      </c>
      <c r="OK66" s="24">
        <v>150</v>
      </c>
      <c r="OL66" s="24">
        <v>33.333333333333329</v>
      </c>
      <c r="OM66" s="24">
        <v>50</v>
      </c>
      <c r="ON66" s="24" t="s">
        <v>1162</v>
      </c>
      <c r="OO66" s="24" t="s">
        <v>953</v>
      </c>
      <c r="OR66" s="24" t="s">
        <v>848</v>
      </c>
      <c r="PJ66" s="24" t="s">
        <v>852</v>
      </c>
      <c r="PL66" s="24">
        <v>150</v>
      </c>
      <c r="PM66" s="24">
        <v>150</v>
      </c>
      <c r="PO66" s="24">
        <v>100</v>
      </c>
      <c r="PP66" s="24">
        <v>50</v>
      </c>
      <c r="PQ66" s="24">
        <v>50</v>
      </c>
      <c r="PR66" s="24" t="s">
        <v>1162</v>
      </c>
      <c r="PS66" s="24" t="s">
        <v>953</v>
      </c>
      <c r="PV66" s="24" t="s">
        <v>848</v>
      </c>
      <c r="QN66" s="24" t="s">
        <v>843</v>
      </c>
      <c r="QP66" s="24">
        <v>1300</v>
      </c>
      <c r="QQ66" s="24">
        <v>1300</v>
      </c>
      <c r="QS66" s="24">
        <v>1300</v>
      </c>
      <c r="QT66" s="24">
        <v>0</v>
      </c>
      <c r="QU66" s="24">
        <v>0</v>
      </c>
      <c r="QW66" s="24" t="s">
        <v>844</v>
      </c>
      <c r="QY66" s="24" t="s">
        <v>845</v>
      </c>
      <c r="QZ66" s="24" t="s">
        <v>843</v>
      </c>
      <c r="RA66" s="24" t="s">
        <v>846</v>
      </c>
      <c r="RB66" s="24">
        <v>1</v>
      </c>
      <c r="RC66" s="24">
        <v>0</v>
      </c>
      <c r="RD66" s="24">
        <v>0</v>
      </c>
      <c r="RE66" s="24">
        <v>0</v>
      </c>
      <c r="RF66" s="24">
        <v>0</v>
      </c>
      <c r="RG66" s="24">
        <v>0</v>
      </c>
      <c r="RH66" s="24">
        <v>0</v>
      </c>
      <c r="RI66" s="24">
        <v>0</v>
      </c>
      <c r="RJ66" s="24">
        <v>0</v>
      </c>
      <c r="RK66" s="24">
        <v>0</v>
      </c>
      <c r="RL66" s="24">
        <v>0</v>
      </c>
      <c r="RM66" s="24">
        <v>0</v>
      </c>
      <c r="RN66" s="24">
        <v>0</v>
      </c>
      <c r="RO66" s="24">
        <v>0</v>
      </c>
      <c r="RR66" s="24" t="s">
        <v>852</v>
      </c>
      <c r="RT66" s="24">
        <v>250</v>
      </c>
      <c r="RU66" s="24">
        <v>250</v>
      </c>
      <c r="RW66" s="24">
        <v>250</v>
      </c>
      <c r="RX66" s="24">
        <v>0</v>
      </c>
      <c r="RY66" s="24">
        <v>0</v>
      </c>
      <c r="SA66" s="24" t="s">
        <v>844</v>
      </c>
      <c r="SC66" s="24" t="s">
        <v>845</v>
      </c>
      <c r="SD66" s="24" t="s">
        <v>843</v>
      </c>
      <c r="SE66" s="24" t="s">
        <v>846</v>
      </c>
      <c r="SF66" s="24">
        <v>1</v>
      </c>
      <c r="SG66" s="24">
        <v>0</v>
      </c>
      <c r="SH66" s="24">
        <v>0</v>
      </c>
      <c r="SI66" s="24">
        <v>0</v>
      </c>
      <c r="SJ66" s="24">
        <v>0</v>
      </c>
      <c r="SK66" s="24">
        <v>0</v>
      </c>
      <c r="SL66" s="24">
        <v>0</v>
      </c>
      <c r="SM66" s="24">
        <v>0</v>
      </c>
      <c r="SN66" s="24">
        <v>0</v>
      </c>
      <c r="SO66" s="24">
        <v>0</v>
      </c>
      <c r="SP66" s="24">
        <v>0</v>
      </c>
      <c r="SQ66" s="24">
        <v>0</v>
      </c>
      <c r="SR66" s="24">
        <v>0</v>
      </c>
      <c r="SS66" s="24">
        <v>0</v>
      </c>
      <c r="SV66" s="24" t="s">
        <v>852</v>
      </c>
      <c r="SX66" s="24">
        <v>100</v>
      </c>
      <c r="SY66" s="24">
        <v>100</v>
      </c>
      <c r="TA66" s="24">
        <v>100</v>
      </c>
      <c r="TB66" s="24">
        <v>0</v>
      </c>
      <c r="TC66" s="24">
        <v>0</v>
      </c>
      <c r="TE66" s="24" t="s">
        <v>953</v>
      </c>
      <c r="TH66" s="24" t="s">
        <v>843</v>
      </c>
      <c r="TI66" s="24" t="s">
        <v>846</v>
      </c>
      <c r="TJ66" s="24">
        <v>1</v>
      </c>
      <c r="TK66" s="24">
        <v>0</v>
      </c>
      <c r="TL66" s="24">
        <v>0</v>
      </c>
      <c r="TM66" s="24">
        <v>0</v>
      </c>
      <c r="TN66" s="24">
        <v>0</v>
      </c>
      <c r="TO66" s="24">
        <v>0</v>
      </c>
      <c r="TP66" s="24">
        <v>0</v>
      </c>
      <c r="TQ66" s="24">
        <v>0</v>
      </c>
      <c r="TR66" s="24">
        <v>0</v>
      </c>
      <c r="TS66" s="24">
        <v>0</v>
      </c>
      <c r="TT66" s="24">
        <v>0</v>
      </c>
      <c r="TU66" s="24">
        <v>0</v>
      </c>
      <c r="TV66" s="24">
        <v>0</v>
      </c>
      <c r="TW66" s="24">
        <v>0</v>
      </c>
      <c r="TZ66" s="24" t="s">
        <v>843</v>
      </c>
      <c r="UB66" s="24">
        <v>200</v>
      </c>
      <c r="UC66" s="24">
        <v>200</v>
      </c>
      <c r="UE66" s="24">
        <v>200</v>
      </c>
      <c r="UF66" s="24">
        <v>0</v>
      </c>
      <c r="UG66" s="24">
        <v>0</v>
      </c>
      <c r="UI66" s="24" t="s">
        <v>844</v>
      </c>
      <c r="UK66" s="24" t="s">
        <v>845</v>
      </c>
      <c r="UL66" s="24" t="s">
        <v>843</v>
      </c>
      <c r="UM66" s="24" t="s">
        <v>846</v>
      </c>
      <c r="UN66" s="24">
        <v>1</v>
      </c>
      <c r="UO66" s="24">
        <v>0</v>
      </c>
      <c r="UP66" s="24">
        <v>0</v>
      </c>
      <c r="UQ66" s="24">
        <v>0</v>
      </c>
      <c r="UR66" s="24">
        <v>0</v>
      </c>
      <c r="US66" s="24">
        <v>0</v>
      </c>
      <c r="UT66" s="24">
        <v>0</v>
      </c>
      <c r="UU66" s="24">
        <v>0</v>
      </c>
      <c r="UV66" s="24">
        <v>0</v>
      </c>
      <c r="UW66" s="24">
        <v>0</v>
      </c>
      <c r="UX66" s="24">
        <v>0</v>
      </c>
      <c r="UY66" s="24">
        <v>0</v>
      </c>
      <c r="UZ66" s="24">
        <v>0</v>
      </c>
      <c r="VA66" s="24">
        <v>0</v>
      </c>
      <c r="VD66" s="24" t="s">
        <v>843</v>
      </c>
      <c r="VF66" s="24">
        <v>1000</v>
      </c>
      <c r="VG66" s="24">
        <v>1000</v>
      </c>
      <c r="VI66" s="24">
        <v>1000</v>
      </c>
      <c r="VJ66" s="24">
        <v>0</v>
      </c>
      <c r="VK66" s="24">
        <v>0</v>
      </c>
      <c r="VM66" s="24" t="s">
        <v>844</v>
      </c>
      <c r="VO66" s="24" t="s">
        <v>845</v>
      </c>
      <c r="VP66" s="24" t="s">
        <v>843</v>
      </c>
      <c r="VQ66" s="24" t="s">
        <v>846</v>
      </c>
      <c r="VR66" s="24">
        <v>1</v>
      </c>
      <c r="VS66" s="24">
        <v>0</v>
      </c>
      <c r="VT66" s="24">
        <v>0</v>
      </c>
      <c r="VU66" s="24">
        <v>0</v>
      </c>
      <c r="VV66" s="24">
        <v>0</v>
      </c>
      <c r="VW66" s="24">
        <v>0</v>
      </c>
      <c r="VX66" s="24">
        <v>0</v>
      </c>
      <c r="VY66" s="24">
        <v>0</v>
      </c>
      <c r="VZ66" s="24">
        <v>0</v>
      </c>
      <c r="WA66" s="24">
        <v>0</v>
      </c>
      <c r="WB66" s="24">
        <v>0</v>
      </c>
      <c r="WC66" s="24">
        <v>0</v>
      </c>
      <c r="WD66" s="24">
        <v>0</v>
      </c>
      <c r="WE66" s="24">
        <v>0</v>
      </c>
      <c r="WH66" s="24" t="s">
        <v>843</v>
      </c>
      <c r="WJ66" s="24">
        <v>3000</v>
      </c>
      <c r="WK66" s="24">
        <v>3000</v>
      </c>
      <c r="WM66" s="24">
        <v>3000</v>
      </c>
      <c r="WN66" s="24">
        <v>0</v>
      </c>
      <c r="WO66" s="24">
        <v>0</v>
      </c>
      <c r="WQ66" s="24" t="s">
        <v>844</v>
      </c>
      <c r="WS66" s="24" t="s">
        <v>845</v>
      </c>
      <c r="WT66" s="24" t="s">
        <v>843</v>
      </c>
      <c r="WU66" s="24" t="s">
        <v>846</v>
      </c>
      <c r="WV66" s="24">
        <v>1</v>
      </c>
      <c r="WW66" s="24">
        <v>0</v>
      </c>
      <c r="WX66" s="24">
        <v>0</v>
      </c>
      <c r="WY66" s="24">
        <v>0</v>
      </c>
      <c r="WZ66" s="24">
        <v>0</v>
      </c>
      <c r="XA66" s="24">
        <v>0</v>
      </c>
      <c r="XB66" s="24">
        <v>0</v>
      </c>
      <c r="XC66" s="24">
        <v>0</v>
      </c>
      <c r="XD66" s="24">
        <v>0</v>
      </c>
      <c r="XE66" s="24">
        <v>0</v>
      </c>
      <c r="XF66" s="24">
        <v>0</v>
      </c>
      <c r="XG66" s="24">
        <v>0</v>
      </c>
      <c r="XH66" s="24">
        <v>0</v>
      </c>
      <c r="XI66" s="24">
        <v>0</v>
      </c>
      <c r="XL66" s="24" t="s">
        <v>843</v>
      </c>
      <c r="XN66" s="24">
        <v>50</v>
      </c>
      <c r="XO66" s="24">
        <v>50</v>
      </c>
      <c r="XP66" s="24">
        <v>0</v>
      </c>
      <c r="XQ66" s="24">
        <v>0</v>
      </c>
      <c r="XS66" s="24" t="s">
        <v>844</v>
      </c>
      <c r="XU66" s="24" t="s">
        <v>845</v>
      </c>
      <c r="XV66" s="24" t="s">
        <v>843</v>
      </c>
      <c r="XW66" s="24" t="s">
        <v>846</v>
      </c>
      <c r="XX66" s="24">
        <v>1</v>
      </c>
      <c r="XY66" s="24">
        <v>0</v>
      </c>
      <c r="XZ66" s="24">
        <v>0</v>
      </c>
      <c r="YA66" s="24">
        <v>0</v>
      </c>
      <c r="YB66" s="24">
        <v>0</v>
      </c>
      <c r="YC66" s="24">
        <v>0</v>
      </c>
      <c r="YD66" s="24">
        <v>0</v>
      </c>
      <c r="YE66" s="24">
        <v>0</v>
      </c>
      <c r="YF66" s="24">
        <v>0</v>
      </c>
      <c r="YG66" s="24">
        <v>0</v>
      </c>
      <c r="YH66" s="24">
        <v>0</v>
      </c>
      <c r="YI66" s="24">
        <v>0</v>
      </c>
      <c r="YJ66" s="24">
        <v>0</v>
      </c>
      <c r="YK66" s="24">
        <v>0</v>
      </c>
      <c r="YN66" s="24" t="s">
        <v>843</v>
      </c>
      <c r="YP66" s="24">
        <v>800</v>
      </c>
      <c r="YQ66" s="24">
        <v>800</v>
      </c>
      <c r="YS66" s="24">
        <v>750</v>
      </c>
      <c r="YT66" s="24">
        <v>6.666666666666667</v>
      </c>
      <c r="YU66" s="24">
        <v>50</v>
      </c>
      <c r="YW66" s="24" t="s">
        <v>844</v>
      </c>
      <c r="YY66" s="24" t="s">
        <v>845</v>
      </c>
      <c r="YZ66" s="24" t="s">
        <v>843</v>
      </c>
      <c r="ZA66" s="24" t="s">
        <v>846</v>
      </c>
      <c r="ZB66" s="24">
        <v>1</v>
      </c>
      <c r="ZC66" s="24">
        <v>0</v>
      </c>
      <c r="ZD66" s="24">
        <v>0</v>
      </c>
      <c r="ZE66" s="24">
        <v>0</v>
      </c>
      <c r="ZF66" s="24">
        <v>0</v>
      </c>
      <c r="ZG66" s="24">
        <v>0</v>
      </c>
      <c r="ZH66" s="24">
        <v>0</v>
      </c>
      <c r="ZI66" s="24">
        <v>0</v>
      </c>
      <c r="ZJ66" s="24">
        <v>0</v>
      </c>
      <c r="ZK66" s="24">
        <v>0</v>
      </c>
      <c r="ZL66" s="24">
        <v>0</v>
      </c>
      <c r="ZM66" s="24">
        <v>0</v>
      </c>
      <c r="ZN66" s="24">
        <v>0</v>
      </c>
      <c r="ZO66" s="24">
        <v>0</v>
      </c>
      <c r="ZR66" s="24" t="s">
        <v>843</v>
      </c>
      <c r="ZT66" s="24" t="s">
        <v>848</v>
      </c>
      <c r="ZU66" s="24">
        <v>25</v>
      </c>
      <c r="ZV66" s="24">
        <v>25</v>
      </c>
      <c r="AAB66" s="24" t="s">
        <v>843</v>
      </c>
      <c r="AAC66" s="24" t="s">
        <v>1163</v>
      </c>
      <c r="AAD66" s="24">
        <v>0</v>
      </c>
      <c r="AAE66" s="24">
        <v>0</v>
      </c>
      <c r="AAF66" s="24">
        <v>0</v>
      </c>
      <c r="AAG66" s="24">
        <v>1</v>
      </c>
      <c r="AAH66" s="24">
        <v>0</v>
      </c>
      <c r="AAI66" s="24">
        <v>1</v>
      </c>
      <c r="AAJ66" s="24">
        <v>0</v>
      </c>
      <c r="AAK66" s="24">
        <v>0</v>
      </c>
      <c r="AAL66" s="24">
        <v>0</v>
      </c>
      <c r="AAN66" s="24" t="s">
        <v>843</v>
      </c>
      <c r="AAO66" s="24" t="s">
        <v>856</v>
      </c>
      <c r="AAP66" s="24">
        <v>0</v>
      </c>
      <c r="AAQ66" s="24">
        <v>0</v>
      </c>
      <c r="AAR66" s="24">
        <v>1</v>
      </c>
      <c r="AAS66" s="24">
        <v>1</v>
      </c>
      <c r="AAT66" s="24">
        <v>0</v>
      </c>
      <c r="AAU66" s="24">
        <v>0</v>
      </c>
      <c r="AAW66" s="24" t="s">
        <v>843</v>
      </c>
      <c r="AAX66" s="24" t="s">
        <v>1111</v>
      </c>
      <c r="AAY66" s="24">
        <v>0</v>
      </c>
      <c r="AAZ66" s="24">
        <v>0</v>
      </c>
      <c r="ABA66" s="24">
        <v>0</v>
      </c>
      <c r="ABB66" s="24">
        <v>1</v>
      </c>
      <c r="ABC66" s="24">
        <v>0</v>
      </c>
      <c r="ABD66" s="24">
        <v>0</v>
      </c>
      <c r="ABE66" s="24">
        <v>0</v>
      </c>
      <c r="ABF66" s="24">
        <v>1</v>
      </c>
      <c r="ABG66" s="24">
        <v>0</v>
      </c>
      <c r="ABH66" s="24">
        <v>0</v>
      </c>
      <c r="ABJ66" s="24" t="s">
        <v>843</v>
      </c>
      <c r="ABK66" s="24" t="s">
        <v>1111</v>
      </c>
      <c r="ABL66" s="24">
        <v>0</v>
      </c>
      <c r="ABM66" s="24">
        <v>0</v>
      </c>
      <c r="ABN66" s="24">
        <v>0</v>
      </c>
      <c r="ABO66" s="24">
        <v>1</v>
      </c>
      <c r="ABP66" s="24">
        <v>0</v>
      </c>
      <c r="ABQ66" s="24">
        <v>0</v>
      </c>
      <c r="ABR66" s="24">
        <v>0</v>
      </c>
      <c r="ABS66" s="24">
        <v>1</v>
      </c>
      <c r="ABT66" s="24">
        <v>0</v>
      </c>
      <c r="ABU66" s="24">
        <v>0</v>
      </c>
      <c r="ABW66" s="24" t="s">
        <v>1065</v>
      </c>
      <c r="ABX66" s="26">
        <v>168509319</v>
      </c>
      <c r="ABY66" s="24">
        <v>44285.421284722222</v>
      </c>
      <c r="ACA66" s="24" t="s">
        <v>859</v>
      </c>
      <c r="ACB66" s="24" t="s">
        <v>860</v>
      </c>
      <c r="ACE66" s="24">
        <v>110</v>
      </c>
    </row>
    <row r="67" spans="1:759" x14ac:dyDescent="0.3">
      <c r="A67" s="24" t="s">
        <v>1164</v>
      </c>
      <c r="B67" s="26">
        <v>44285.422704502307</v>
      </c>
      <c r="C67" s="26">
        <v>44285.42510375</v>
      </c>
      <c r="D67" s="26">
        <v>44285</v>
      </c>
      <c r="E67" s="24" t="s">
        <v>836</v>
      </c>
      <c r="F67" s="24" t="s">
        <v>837</v>
      </c>
      <c r="G67" s="26">
        <v>44285</v>
      </c>
      <c r="H67" s="24" t="s">
        <v>838</v>
      </c>
      <c r="I67" s="24" t="s">
        <v>839</v>
      </c>
      <c r="J67" s="24" t="s">
        <v>839</v>
      </c>
      <c r="K67" s="24" t="s">
        <v>839</v>
      </c>
      <c r="L67" s="24" t="s">
        <v>840</v>
      </c>
      <c r="M67" s="24" t="s">
        <v>1165</v>
      </c>
      <c r="N67" s="24" t="s">
        <v>990</v>
      </c>
      <c r="O67" s="24">
        <v>0</v>
      </c>
      <c r="P67" s="24">
        <v>0</v>
      </c>
      <c r="Q67" s="24">
        <v>0</v>
      </c>
      <c r="R67" s="24">
        <v>0</v>
      </c>
      <c r="S67" s="24">
        <v>0</v>
      </c>
      <c r="T67" s="24">
        <v>0</v>
      </c>
      <c r="U67" s="24">
        <v>0</v>
      </c>
      <c r="V67" s="24">
        <v>0</v>
      </c>
      <c r="W67" s="24">
        <v>0</v>
      </c>
      <c r="X67" s="24">
        <v>0</v>
      </c>
      <c r="Y67" s="24">
        <v>0</v>
      </c>
      <c r="Z67" s="24">
        <v>0</v>
      </c>
      <c r="AA67" s="24">
        <v>0</v>
      </c>
      <c r="AB67" s="24">
        <v>0</v>
      </c>
      <c r="AC67" s="24">
        <v>0</v>
      </c>
      <c r="AD67" s="24">
        <v>0</v>
      </c>
      <c r="AE67" s="24">
        <v>0</v>
      </c>
      <c r="AF67" s="24">
        <v>0</v>
      </c>
      <c r="AG67" s="24">
        <v>0</v>
      </c>
      <c r="AH67" s="24">
        <v>0</v>
      </c>
      <c r="AI67" s="24">
        <v>1</v>
      </c>
      <c r="AJ67" s="24">
        <v>0</v>
      </c>
      <c r="AK67" s="24">
        <v>0</v>
      </c>
      <c r="XL67" s="24" t="s">
        <v>843</v>
      </c>
      <c r="XN67" s="24">
        <v>50</v>
      </c>
      <c r="XO67" s="24">
        <v>50</v>
      </c>
      <c r="XP67" s="24">
        <v>0</v>
      </c>
      <c r="XQ67" s="24">
        <v>0</v>
      </c>
      <c r="XS67" s="24" t="s">
        <v>877</v>
      </c>
      <c r="XV67" s="24" t="s">
        <v>843</v>
      </c>
      <c r="XW67" s="24" t="s">
        <v>846</v>
      </c>
      <c r="XX67" s="24">
        <v>1</v>
      </c>
      <c r="XY67" s="24">
        <v>0</v>
      </c>
      <c r="XZ67" s="24">
        <v>0</v>
      </c>
      <c r="YA67" s="24">
        <v>0</v>
      </c>
      <c r="YB67" s="24">
        <v>0</v>
      </c>
      <c r="YC67" s="24">
        <v>0</v>
      </c>
      <c r="YD67" s="24">
        <v>0</v>
      </c>
      <c r="YE67" s="24">
        <v>0</v>
      </c>
      <c r="YF67" s="24">
        <v>0</v>
      </c>
      <c r="YG67" s="24">
        <v>0</v>
      </c>
      <c r="YH67" s="24">
        <v>0</v>
      </c>
      <c r="YI67" s="24">
        <v>0</v>
      </c>
      <c r="YJ67" s="24">
        <v>0</v>
      </c>
      <c r="YK67" s="24">
        <v>0</v>
      </c>
      <c r="AAB67" s="24" t="s">
        <v>848</v>
      </c>
      <c r="AAN67" s="24" t="s">
        <v>848</v>
      </c>
      <c r="AAW67" s="24" t="s">
        <v>848</v>
      </c>
      <c r="ABJ67" s="24" t="s">
        <v>848</v>
      </c>
      <c r="ABW67" s="24" t="s">
        <v>858</v>
      </c>
      <c r="ABX67" s="26">
        <v>168516960</v>
      </c>
      <c r="ABY67" s="24">
        <v>44285.441307870373</v>
      </c>
      <c r="ACA67" s="24" t="s">
        <v>859</v>
      </c>
      <c r="ACB67" s="24" t="s">
        <v>860</v>
      </c>
      <c r="ACE67" s="24">
        <v>111</v>
      </c>
    </row>
    <row r="68" spans="1:759" x14ac:dyDescent="0.3">
      <c r="A68" s="24" t="s">
        <v>1166</v>
      </c>
      <c r="B68" s="26">
        <v>44285.383911701392</v>
      </c>
      <c r="C68" s="26">
        <v>44285.39316846065</v>
      </c>
      <c r="D68" s="26">
        <v>44285</v>
      </c>
      <c r="E68" s="24" t="s">
        <v>836</v>
      </c>
      <c r="F68" s="24" t="s">
        <v>837</v>
      </c>
      <c r="G68" s="26">
        <v>44285</v>
      </c>
      <c r="H68" s="24" t="s">
        <v>838</v>
      </c>
      <c r="I68" s="24" t="s">
        <v>839</v>
      </c>
      <c r="J68" s="24" t="s">
        <v>839</v>
      </c>
      <c r="K68" s="24" t="s">
        <v>839</v>
      </c>
      <c r="L68" s="24" t="s">
        <v>873</v>
      </c>
      <c r="M68" s="24" t="s">
        <v>1167</v>
      </c>
      <c r="N68" s="24" t="s">
        <v>1168</v>
      </c>
      <c r="O68" s="24">
        <v>0</v>
      </c>
      <c r="P68" s="24">
        <v>0</v>
      </c>
      <c r="Q68" s="24">
        <v>0</v>
      </c>
      <c r="R68" s="24">
        <v>0</v>
      </c>
      <c r="S68" s="24">
        <v>0</v>
      </c>
      <c r="T68" s="24">
        <v>0</v>
      </c>
      <c r="U68" s="24">
        <v>0</v>
      </c>
      <c r="V68" s="24">
        <v>0</v>
      </c>
      <c r="W68" s="24">
        <v>1</v>
      </c>
      <c r="X68" s="24">
        <v>1</v>
      </c>
      <c r="Y68" s="24">
        <v>1</v>
      </c>
      <c r="Z68" s="24">
        <v>1</v>
      </c>
      <c r="AA68" s="24">
        <v>1</v>
      </c>
      <c r="AB68" s="24">
        <v>0</v>
      </c>
      <c r="AC68" s="24">
        <v>0</v>
      </c>
      <c r="AD68" s="24">
        <v>0</v>
      </c>
      <c r="AE68" s="24">
        <v>1</v>
      </c>
      <c r="AF68" s="24">
        <v>0</v>
      </c>
      <c r="AG68" s="24">
        <v>0</v>
      </c>
      <c r="AH68" s="24">
        <v>0</v>
      </c>
      <c r="AI68" s="24">
        <v>0</v>
      </c>
      <c r="AJ68" s="24">
        <v>0</v>
      </c>
      <c r="AK68" s="24">
        <v>0</v>
      </c>
      <c r="JP68" s="24" t="s">
        <v>852</v>
      </c>
      <c r="JR68" s="24">
        <v>150</v>
      </c>
      <c r="JS68" s="24">
        <v>150</v>
      </c>
      <c r="JU68" s="24">
        <v>150</v>
      </c>
      <c r="JV68" s="24">
        <v>0</v>
      </c>
      <c r="JW68" s="24">
        <v>0</v>
      </c>
      <c r="JY68" s="24" t="s">
        <v>877</v>
      </c>
      <c r="KB68" s="24" t="s">
        <v>843</v>
      </c>
      <c r="KC68" s="24" t="s">
        <v>851</v>
      </c>
      <c r="KD68" s="24">
        <v>1</v>
      </c>
      <c r="KE68" s="24">
        <v>1</v>
      </c>
      <c r="KF68" s="24">
        <v>0</v>
      </c>
      <c r="KG68" s="24">
        <v>0</v>
      </c>
      <c r="KH68" s="24">
        <v>0</v>
      </c>
      <c r="KI68" s="24">
        <v>0</v>
      </c>
      <c r="KJ68" s="24">
        <v>0</v>
      </c>
      <c r="KK68" s="24">
        <v>0</v>
      </c>
      <c r="KL68" s="24">
        <v>0</v>
      </c>
      <c r="KM68" s="24">
        <v>0</v>
      </c>
      <c r="KN68" s="24">
        <v>0</v>
      </c>
      <c r="KO68" s="24">
        <v>0</v>
      </c>
      <c r="KP68" s="24">
        <v>0</v>
      </c>
      <c r="KQ68" s="24">
        <v>0</v>
      </c>
      <c r="KT68" s="24" t="s">
        <v>852</v>
      </c>
      <c r="KV68" s="24">
        <v>150</v>
      </c>
      <c r="KW68" s="24">
        <v>150</v>
      </c>
      <c r="KY68" s="24">
        <v>100</v>
      </c>
      <c r="KZ68" s="24">
        <v>50</v>
      </c>
      <c r="LA68" s="24">
        <v>50</v>
      </c>
      <c r="LB68" s="24" t="s">
        <v>1169</v>
      </c>
      <c r="LC68" s="24" t="s">
        <v>877</v>
      </c>
      <c r="LF68" s="24" t="s">
        <v>843</v>
      </c>
      <c r="LG68" s="24" t="s">
        <v>1170</v>
      </c>
      <c r="LH68" s="24">
        <v>1</v>
      </c>
      <c r="LI68" s="24">
        <v>1</v>
      </c>
      <c r="LJ68" s="24">
        <v>0</v>
      </c>
      <c r="LK68" s="24">
        <v>0</v>
      </c>
      <c r="LL68" s="24">
        <v>0</v>
      </c>
      <c r="LM68" s="24">
        <v>0</v>
      </c>
      <c r="LN68" s="24">
        <v>0</v>
      </c>
      <c r="LO68" s="24">
        <v>0</v>
      </c>
      <c r="LP68" s="24">
        <v>0</v>
      </c>
      <c r="LQ68" s="24">
        <v>0</v>
      </c>
      <c r="LR68" s="24">
        <v>0</v>
      </c>
      <c r="LS68" s="24">
        <v>0</v>
      </c>
      <c r="LT68" s="24">
        <v>1</v>
      </c>
      <c r="LU68" s="24">
        <v>0</v>
      </c>
      <c r="LW68" s="24" t="s">
        <v>1171</v>
      </c>
      <c r="LX68" s="24" t="s">
        <v>852</v>
      </c>
      <c r="LZ68" s="24">
        <v>300</v>
      </c>
      <c r="MA68" s="24">
        <v>300</v>
      </c>
      <c r="MC68" s="24">
        <v>300</v>
      </c>
      <c r="MD68" s="24">
        <v>0</v>
      </c>
      <c r="ME68" s="24">
        <v>0</v>
      </c>
      <c r="MG68" s="24" t="s">
        <v>844</v>
      </c>
      <c r="MI68" s="24" t="s">
        <v>845</v>
      </c>
      <c r="MJ68" s="24" t="s">
        <v>843</v>
      </c>
      <c r="MK68" s="24" t="s">
        <v>849</v>
      </c>
      <c r="ML68" s="24">
        <v>1</v>
      </c>
      <c r="MM68" s="24">
        <v>1</v>
      </c>
      <c r="MN68" s="24">
        <v>0</v>
      </c>
      <c r="MO68" s="24">
        <v>1</v>
      </c>
      <c r="MP68" s="24">
        <v>0</v>
      </c>
      <c r="MQ68" s="24">
        <v>0</v>
      </c>
      <c r="MR68" s="24">
        <v>0</v>
      </c>
      <c r="MS68" s="24">
        <v>0</v>
      </c>
      <c r="MT68" s="24">
        <v>0</v>
      </c>
      <c r="MU68" s="24">
        <v>0</v>
      </c>
      <c r="MV68" s="24">
        <v>0</v>
      </c>
      <c r="MW68" s="24">
        <v>0</v>
      </c>
      <c r="MX68" s="24">
        <v>0</v>
      </c>
      <c r="MY68" s="24">
        <v>0</v>
      </c>
      <c r="OF68" s="24" t="s">
        <v>852</v>
      </c>
      <c r="OH68" s="24">
        <v>150</v>
      </c>
      <c r="OI68" s="24">
        <v>150</v>
      </c>
      <c r="OK68" s="24">
        <v>150</v>
      </c>
      <c r="OL68" s="24">
        <v>0</v>
      </c>
      <c r="OM68" s="24">
        <v>0</v>
      </c>
      <c r="OO68" s="24" t="s">
        <v>877</v>
      </c>
      <c r="OR68" s="24" t="s">
        <v>843</v>
      </c>
      <c r="OS68" s="24" t="s">
        <v>851</v>
      </c>
      <c r="OT68" s="24">
        <v>1</v>
      </c>
      <c r="OU68" s="24">
        <v>1</v>
      </c>
      <c r="OV68" s="24">
        <v>0</v>
      </c>
      <c r="OW68" s="24">
        <v>0</v>
      </c>
      <c r="OX68" s="24">
        <v>0</v>
      </c>
      <c r="OY68" s="24">
        <v>0</v>
      </c>
      <c r="OZ68" s="24">
        <v>0</v>
      </c>
      <c r="PA68" s="24">
        <v>0</v>
      </c>
      <c r="PB68" s="24">
        <v>0</v>
      </c>
      <c r="PC68" s="24">
        <v>0</v>
      </c>
      <c r="PD68" s="24">
        <v>0</v>
      </c>
      <c r="PE68" s="24">
        <v>0</v>
      </c>
      <c r="PF68" s="24">
        <v>0</v>
      </c>
      <c r="PG68" s="24">
        <v>0</v>
      </c>
      <c r="PJ68" s="24" t="s">
        <v>852</v>
      </c>
      <c r="PL68" s="24">
        <v>100</v>
      </c>
      <c r="PM68" s="24">
        <v>100</v>
      </c>
      <c r="PO68" s="24">
        <v>100</v>
      </c>
      <c r="PP68" s="24">
        <v>0</v>
      </c>
      <c r="PQ68" s="24">
        <v>0</v>
      </c>
      <c r="PS68" s="24" t="s">
        <v>953</v>
      </c>
      <c r="PV68" s="24" t="s">
        <v>843</v>
      </c>
      <c r="PW68" s="24" t="s">
        <v>1170</v>
      </c>
      <c r="PX68" s="24">
        <v>1</v>
      </c>
      <c r="PY68" s="24">
        <v>1</v>
      </c>
      <c r="PZ68" s="24">
        <v>0</v>
      </c>
      <c r="QA68" s="24">
        <v>0</v>
      </c>
      <c r="QB68" s="24">
        <v>0</v>
      </c>
      <c r="QC68" s="24">
        <v>0</v>
      </c>
      <c r="QD68" s="24">
        <v>0</v>
      </c>
      <c r="QE68" s="24">
        <v>0</v>
      </c>
      <c r="QF68" s="24">
        <v>0</v>
      </c>
      <c r="QG68" s="24">
        <v>0</v>
      </c>
      <c r="QH68" s="24">
        <v>0</v>
      </c>
      <c r="QI68" s="24">
        <v>0</v>
      </c>
      <c r="QJ68" s="24">
        <v>1</v>
      </c>
      <c r="QK68" s="24">
        <v>0</v>
      </c>
      <c r="QM68" s="24" t="s">
        <v>1172</v>
      </c>
      <c r="QN68" s="24" t="s">
        <v>843</v>
      </c>
      <c r="QP68" s="24">
        <v>1200</v>
      </c>
      <c r="QQ68" s="24">
        <v>1200</v>
      </c>
      <c r="QS68" s="24">
        <v>1300</v>
      </c>
      <c r="QT68" s="24">
        <v>-7.6923076923076934</v>
      </c>
      <c r="QU68" s="24">
        <v>-100</v>
      </c>
      <c r="QW68" s="24" t="s">
        <v>844</v>
      </c>
      <c r="QY68" s="24" t="s">
        <v>845</v>
      </c>
      <c r="QZ68" s="24" t="s">
        <v>843</v>
      </c>
      <c r="RA68" s="24" t="s">
        <v>851</v>
      </c>
      <c r="RB68" s="24">
        <v>1</v>
      </c>
      <c r="RC68" s="24">
        <v>1</v>
      </c>
      <c r="RD68" s="24">
        <v>0</v>
      </c>
      <c r="RE68" s="24">
        <v>0</v>
      </c>
      <c r="RF68" s="24">
        <v>0</v>
      </c>
      <c r="RG68" s="24">
        <v>0</v>
      </c>
      <c r="RH68" s="24">
        <v>0</v>
      </c>
      <c r="RI68" s="24">
        <v>0</v>
      </c>
      <c r="RJ68" s="24">
        <v>0</v>
      </c>
      <c r="RK68" s="24">
        <v>0</v>
      </c>
      <c r="RL68" s="24">
        <v>0</v>
      </c>
      <c r="RM68" s="24">
        <v>0</v>
      </c>
      <c r="RN68" s="24">
        <v>0</v>
      </c>
      <c r="RO68" s="24">
        <v>0</v>
      </c>
      <c r="AAB68" s="24" t="s">
        <v>843</v>
      </c>
      <c r="AAC68" s="24" t="s">
        <v>1173</v>
      </c>
      <c r="AAD68" s="24">
        <v>0</v>
      </c>
      <c r="AAE68" s="24">
        <v>1</v>
      </c>
      <c r="AAF68" s="24">
        <v>0</v>
      </c>
      <c r="AAG68" s="24">
        <v>1</v>
      </c>
      <c r="AAH68" s="24">
        <v>0</v>
      </c>
      <c r="AAI68" s="24">
        <v>0</v>
      </c>
      <c r="AAJ68" s="24">
        <v>1</v>
      </c>
      <c r="AAK68" s="24">
        <v>0</v>
      </c>
      <c r="AAL68" s="24">
        <v>0</v>
      </c>
      <c r="AAN68" s="24" t="s">
        <v>843</v>
      </c>
      <c r="AAO68" s="24" t="s">
        <v>1109</v>
      </c>
      <c r="AAP68" s="24">
        <v>0</v>
      </c>
      <c r="AAQ68" s="24">
        <v>0</v>
      </c>
      <c r="AAR68" s="24">
        <v>0</v>
      </c>
      <c r="AAS68" s="24">
        <v>1</v>
      </c>
      <c r="AAT68" s="24">
        <v>0</v>
      </c>
      <c r="AAU68" s="24">
        <v>0</v>
      </c>
      <c r="AAW68" s="24" t="s">
        <v>843</v>
      </c>
      <c r="AAX68" s="24" t="s">
        <v>1110</v>
      </c>
      <c r="AAY68" s="24">
        <v>0</v>
      </c>
      <c r="AAZ68" s="24">
        <v>0</v>
      </c>
      <c r="ABA68" s="24">
        <v>0</v>
      </c>
      <c r="ABB68" s="24">
        <v>1</v>
      </c>
      <c r="ABC68" s="24">
        <v>0</v>
      </c>
      <c r="ABD68" s="24">
        <v>0</v>
      </c>
      <c r="ABE68" s="24">
        <v>0</v>
      </c>
      <c r="ABF68" s="24">
        <v>1</v>
      </c>
      <c r="ABG68" s="24">
        <v>0</v>
      </c>
      <c r="ABH68" s="24">
        <v>0</v>
      </c>
      <c r="ABJ68" s="24" t="s">
        <v>843</v>
      </c>
      <c r="ABK68" s="24" t="s">
        <v>857</v>
      </c>
      <c r="ABL68" s="24">
        <v>0</v>
      </c>
      <c r="ABM68" s="24">
        <v>0</v>
      </c>
      <c r="ABN68" s="24">
        <v>1</v>
      </c>
      <c r="ABO68" s="24">
        <v>1</v>
      </c>
      <c r="ABP68" s="24">
        <v>0</v>
      </c>
      <c r="ABQ68" s="24">
        <v>0</v>
      </c>
      <c r="ABR68" s="24">
        <v>0</v>
      </c>
      <c r="ABS68" s="24">
        <v>1</v>
      </c>
      <c r="ABT68" s="24">
        <v>0</v>
      </c>
      <c r="ABU68" s="24">
        <v>0</v>
      </c>
      <c r="ABW68" s="24" t="s">
        <v>858</v>
      </c>
      <c r="ABX68" s="26">
        <v>168516915</v>
      </c>
      <c r="ABY68" s="24">
        <v>44285.441192129627</v>
      </c>
      <c r="ACA68" s="24" t="s">
        <v>859</v>
      </c>
      <c r="ACB68" s="24" t="s">
        <v>860</v>
      </c>
      <c r="ACE68" s="24">
        <v>112</v>
      </c>
    </row>
    <row r="69" spans="1:759" x14ac:dyDescent="0.3">
      <c r="A69" s="24" t="s">
        <v>1174</v>
      </c>
      <c r="B69" s="26">
        <v>44281.550477291661</v>
      </c>
      <c r="C69" s="26">
        <v>44281.552642673611</v>
      </c>
      <c r="D69" s="26">
        <v>44281</v>
      </c>
      <c r="E69" s="24" t="s">
        <v>869</v>
      </c>
      <c r="F69" s="24" t="s">
        <v>870</v>
      </c>
      <c r="G69" s="26">
        <v>44281</v>
      </c>
      <c r="H69" s="24" t="s">
        <v>871</v>
      </c>
      <c r="I69" s="24" t="s">
        <v>872</v>
      </c>
      <c r="J69" s="24" t="s">
        <v>872</v>
      </c>
      <c r="K69" s="24" t="s">
        <v>872</v>
      </c>
      <c r="L69" s="24" t="s">
        <v>873</v>
      </c>
      <c r="M69" s="24" t="s">
        <v>1175</v>
      </c>
      <c r="N69" s="24" t="s">
        <v>1041</v>
      </c>
      <c r="O69" s="24">
        <v>0</v>
      </c>
      <c r="P69" s="24">
        <v>0</v>
      </c>
      <c r="Q69" s="24">
        <v>0</v>
      </c>
      <c r="R69" s="24">
        <v>0</v>
      </c>
      <c r="S69" s="24">
        <v>0</v>
      </c>
      <c r="T69" s="24">
        <v>0</v>
      </c>
      <c r="U69" s="24">
        <v>0</v>
      </c>
      <c r="V69" s="24">
        <v>0</v>
      </c>
      <c r="W69" s="24">
        <v>0</v>
      </c>
      <c r="X69" s="24">
        <v>0</v>
      </c>
      <c r="Y69" s="24">
        <v>0</v>
      </c>
      <c r="Z69" s="24">
        <v>0</v>
      </c>
      <c r="AA69" s="24">
        <v>0</v>
      </c>
      <c r="AB69" s="24">
        <v>0</v>
      </c>
      <c r="AC69" s="24">
        <v>0</v>
      </c>
      <c r="AD69" s="24">
        <v>0</v>
      </c>
      <c r="AE69" s="24">
        <v>0</v>
      </c>
      <c r="AF69" s="24">
        <v>0</v>
      </c>
      <c r="AG69" s="24">
        <v>0</v>
      </c>
      <c r="AH69" s="24">
        <v>0</v>
      </c>
      <c r="AI69" s="24">
        <v>0</v>
      </c>
      <c r="AJ69" s="24">
        <v>0</v>
      </c>
      <c r="AK69" s="24">
        <v>1</v>
      </c>
      <c r="ZR69" s="24" t="s">
        <v>843</v>
      </c>
      <c r="ZT69" s="24" t="s">
        <v>848</v>
      </c>
      <c r="ZU69" s="24">
        <v>100</v>
      </c>
      <c r="ZV69" s="24">
        <v>100</v>
      </c>
      <c r="AAB69" s="24" t="s">
        <v>843</v>
      </c>
      <c r="AAC69" s="24" t="s">
        <v>976</v>
      </c>
      <c r="AAD69" s="24">
        <v>0</v>
      </c>
      <c r="AAE69" s="24">
        <v>0</v>
      </c>
      <c r="AAF69" s="24">
        <v>1</v>
      </c>
      <c r="AAG69" s="24">
        <v>1</v>
      </c>
      <c r="AAH69" s="24">
        <v>0</v>
      </c>
      <c r="AAI69" s="24">
        <v>0</v>
      </c>
      <c r="AAJ69" s="24">
        <v>0</v>
      </c>
      <c r="AAK69" s="24">
        <v>0</v>
      </c>
      <c r="AAL69" s="24">
        <v>0</v>
      </c>
      <c r="AAN69" s="24" t="s">
        <v>843</v>
      </c>
      <c r="AAO69" s="24" t="s">
        <v>920</v>
      </c>
      <c r="AAP69" s="24">
        <v>0</v>
      </c>
      <c r="AAQ69" s="24">
        <v>0</v>
      </c>
      <c r="AAR69" s="24">
        <v>1</v>
      </c>
      <c r="AAS69" s="24">
        <v>0</v>
      </c>
      <c r="AAT69" s="24">
        <v>0</v>
      </c>
      <c r="AAU69" s="24">
        <v>0</v>
      </c>
      <c r="AAW69" s="24" t="s">
        <v>848</v>
      </c>
      <c r="ABJ69" s="24" t="s">
        <v>843</v>
      </c>
      <c r="ABK69" s="24" t="s">
        <v>884</v>
      </c>
      <c r="ABL69" s="24">
        <v>0</v>
      </c>
      <c r="ABM69" s="24">
        <v>0</v>
      </c>
      <c r="ABN69" s="24">
        <v>1</v>
      </c>
      <c r="ABO69" s="24">
        <v>0</v>
      </c>
      <c r="ABP69" s="24">
        <v>0</v>
      </c>
      <c r="ABQ69" s="24">
        <v>0</v>
      </c>
      <c r="ABR69" s="24">
        <v>0</v>
      </c>
      <c r="ABS69" s="24">
        <v>0</v>
      </c>
      <c r="ABT69" s="24">
        <v>0</v>
      </c>
      <c r="ABU69" s="24">
        <v>0</v>
      </c>
      <c r="ABX69" s="26">
        <v>168818967</v>
      </c>
      <c r="ABY69" s="24">
        <v>44286.444189814807</v>
      </c>
      <c r="ACA69" s="24" t="s">
        <v>859</v>
      </c>
      <c r="ACB69" s="24" t="s">
        <v>860</v>
      </c>
      <c r="ACE69" s="24">
        <v>113</v>
      </c>
    </row>
    <row r="70" spans="1:759" x14ac:dyDescent="0.3">
      <c r="A70" s="24" t="s">
        <v>1176</v>
      </c>
      <c r="B70" s="26">
        <v>44281.408750393522</v>
      </c>
      <c r="C70" s="26">
        <v>44281.427699131942</v>
      </c>
      <c r="D70" s="26">
        <v>44281</v>
      </c>
      <c r="E70" s="24" t="s">
        <v>1177</v>
      </c>
      <c r="F70" s="24" t="s">
        <v>1178</v>
      </c>
      <c r="G70" s="26">
        <v>44281</v>
      </c>
      <c r="H70" s="24" t="s">
        <v>838</v>
      </c>
      <c r="I70" s="24" t="s">
        <v>1179</v>
      </c>
      <c r="J70" s="24" t="s">
        <v>1179</v>
      </c>
      <c r="K70" s="24" t="s">
        <v>1179</v>
      </c>
      <c r="L70" s="24" t="s">
        <v>873</v>
      </c>
      <c r="M70" s="24" t="s">
        <v>1180</v>
      </c>
      <c r="N70" s="24" t="s">
        <v>1061</v>
      </c>
      <c r="O70" s="24">
        <v>1</v>
      </c>
      <c r="P70" s="24">
        <v>1</v>
      </c>
      <c r="Q70" s="24">
        <v>1</v>
      </c>
      <c r="R70" s="24">
        <v>1</v>
      </c>
      <c r="S70" s="24">
        <v>1</v>
      </c>
      <c r="T70" s="24">
        <v>1</v>
      </c>
      <c r="U70" s="24">
        <v>1</v>
      </c>
      <c r="V70" s="24">
        <v>1</v>
      </c>
      <c r="W70" s="24">
        <v>1</v>
      </c>
      <c r="X70" s="24">
        <v>1</v>
      </c>
      <c r="Y70" s="24">
        <v>1</v>
      </c>
      <c r="Z70" s="24">
        <v>1</v>
      </c>
      <c r="AA70" s="24">
        <v>1</v>
      </c>
      <c r="AB70" s="24">
        <v>1</v>
      </c>
      <c r="AC70" s="24">
        <v>1</v>
      </c>
      <c r="AD70" s="24">
        <v>1</v>
      </c>
      <c r="AE70" s="24">
        <v>1</v>
      </c>
      <c r="AF70" s="24">
        <v>1</v>
      </c>
      <c r="AG70" s="24">
        <v>1</v>
      </c>
      <c r="AH70" s="24">
        <v>1</v>
      </c>
      <c r="AI70" s="24">
        <v>1</v>
      </c>
      <c r="AJ70" s="24">
        <v>1</v>
      </c>
      <c r="AK70" s="24">
        <v>1</v>
      </c>
      <c r="AL70" s="24" t="s">
        <v>843</v>
      </c>
      <c r="AN70" s="24">
        <v>1500</v>
      </c>
      <c r="AO70" s="24">
        <v>1500</v>
      </c>
      <c r="AQ70" s="24">
        <v>1500</v>
      </c>
      <c r="AR70" s="24">
        <v>0</v>
      </c>
      <c r="AS70" s="24">
        <v>0</v>
      </c>
      <c r="AU70" s="24" t="s">
        <v>844</v>
      </c>
      <c r="AW70" s="24" t="s">
        <v>845</v>
      </c>
      <c r="AX70" s="24" t="s">
        <v>848</v>
      </c>
      <c r="BP70" s="24" t="s">
        <v>843</v>
      </c>
      <c r="BR70" s="24">
        <v>2000</v>
      </c>
      <c r="BS70" s="24">
        <v>2000</v>
      </c>
      <c r="BU70" s="24">
        <v>2000</v>
      </c>
      <c r="BV70" s="24">
        <v>0</v>
      </c>
      <c r="BW70" s="24">
        <v>0</v>
      </c>
      <c r="BY70" s="24" t="s">
        <v>844</v>
      </c>
      <c r="CA70" s="24" t="s">
        <v>1181</v>
      </c>
      <c r="CB70" s="24" t="s">
        <v>848</v>
      </c>
      <c r="CT70" s="24" t="s">
        <v>843</v>
      </c>
      <c r="CV70" s="24">
        <v>2000</v>
      </c>
      <c r="CW70" s="24">
        <v>2000</v>
      </c>
      <c r="CY70" s="24">
        <v>2000</v>
      </c>
      <c r="CZ70" s="24">
        <v>0</v>
      </c>
      <c r="DA70" s="24">
        <v>0</v>
      </c>
      <c r="DC70" s="24" t="s">
        <v>844</v>
      </c>
      <c r="DE70" s="24" t="s">
        <v>845</v>
      </c>
      <c r="DF70" s="24" t="s">
        <v>848</v>
      </c>
      <c r="DX70" s="24" t="s">
        <v>843</v>
      </c>
      <c r="DZ70" s="24">
        <v>3000</v>
      </c>
      <c r="EA70" s="24">
        <v>3000</v>
      </c>
      <c r="EC70" s="24">
        <v>3000</v>
      </c>
      <c r="ED70" s="24">
        <v>0</v>
      </c>
      <c r="EE70" s="24">
        <v>0</v>
      </c>
      <c r="EG70" s="24" t="s">
        <v>844</v>
      </c>
      <c r="EI70" s="24" t="s">
        <v>845</v>
      </c>
      <c r="EJ70" s="24" t="s">
        <v>848</v>
      </c>
      <c r="FB70" s="24" t="s">
        <v>843</v>
      </c>
      <c r="FD70" s="24">
        <v>2500</v>
      </c>
      <c r="FE70" s="24">
        <v>2500</v>
      </c>
      <c r="FG70" s="24">
        <v>2500</v>
      </c>
      <c r="FH70" s="24">
        <v>0</v>
      </c>
      <c r="FI70" s="24">
        <v>0</v>
      </c>
      <c r="FK70" s="24" t="s">
        <v>844</v>
      </c>
      <c r="FM70" s="24" t="s">
        <v>1181</v>
      </c>
      <c r="FN70" s="24" t="s">
        <v>848</v>
      </c>
      <c r="GF70" s="24" t="s">
        <v>843</v>
      </c>
      <c r="GH70" s="24">
        <v>8000</v>
      </c>
      <c r="GI70" s="24">
        <v>8000</v>
      </c>
      <c r="GJ70" s="24">
        <v>0</v>
      </c>
      <c r="GK70" s="24">
        <v>0</v>
      </c>
      <c r="GM70" s="24" t="s">
        <v>844</v>
      </c>
      <c r="GO70" s="24" t="s">
        <v>845</v>
      </c>
      <c r="GP70" s="24" t="s">
        <v>848</v>
      </c>
      <c r="HH70" s="24" t="s">
        <v>843</v>
      </c>
      <c r="HJ70" s="24">
        <v>3750</v>
      </c>
      <c r="HK70" s="24">
        <v>3750</v>
      </c>
      <c r="HM70" s="24">
        <v>4500</v>
      </c>
      <c r="HN70" s="24">
        <v>-16.666666666666661</v>
      </c>
      <c r="HO70" s="24">
        <v>-750</v>
      </c>
      <c r="HP70" s="24" t="s">
        <v>1182</v>
      </c>
      <c r="HQ70" s="24" t="s">
        <v>877</v>
      </c>
      <c r="HT70" s="24" t="s">
        <v>848</v>
      </c>
      <c r="IL70" s="24" t="s">
        <v>843</v>
      </c>
      <c r="IN70" s="24">
        <v>3000</v>
      </c>
      <c r="IO70" s="24">
        <v>3000</v>
      </c>
      <c r="IQ70" s="24">
        <v>6250</v>
      </c>
      <c r="IR70" s="24">
        <v>-52</v>
      </c>
      <c r="IS70" s="24">
        <v>-3250</v>
      </c>
      <c r="IT70" s="24" t="s">
        <v>1183</v>
      </c>
      <c r="IU70" s="24" t="s">
        <v>844</v>
      </c>
      <c r="IW70" s="24" t="s">
        <v>845</v>
      </c>
      <c r="IX70" s="24" t="s">
        <v>848</v>
      </c>
      <c r="JP70" s="24" t="s">
        <v>852</v>
      </c>
      <c r="JR70" s="24">
        <v>150</v>
      </c>
      <c r="JS70" s="24">
        <v>150</v>
      </c>
      <c r="JU70" s="24">
        <v>150</v>
      </c>
      <c r="JV70" s="24">
        <v>0</v>
      </c>
      <c r="JW70" s="24">
        <v>0</v>
      </c>
      <c r="JY70" s="24" t="s">
        <v>953</v>
      </c>
      <c r="KB70" s="24" t="s">
        <v>848</v>
      </c>
      <c r="KT70" s="24" t="s">
        <v>852</v>
      </c>
      <c r="KV70" s="24">
        <v>150</v>
      </c>
      <c r="KW70" s="24">
        <v>150</v>
      </c>
      <c r="KY70" s="24">
        <v>150</v>
      </c>
      <c r="KZ70" s="24">
        <v>0</v>
      </c>
      <c r="LA70" s="24">
        <v>0</v>
      </c>
      <c r="LC70" s="24" t="s">
        <v>877</v>
      </c>
      <c r="LF70" s="24" t="s">
        <v>848</v>
      </c>
      <c r="LX70" s="24" t="s">
        <v>852</v>
      </c>
      <c r="LZ70" s="24">
        <v>300</v>
      </c>
      <c r="MA70" s="24">
        <v>300</v>
      </c>
      <c r="MC70" s="24">
        <v>300</v>
      </c>
      <c r="MD70" s="24">
        <v>0</v>
      </c>
      <c r="ME70" s="24">
        <v>0</v>
      </c>
      <c r="MG70" s="24" t="s">
        <v>844</v>
      </c>
      <c r="MI70" s="24" t="s">
        <v>845</v>
      </c>
      <c r="MJ70" s="24" t="s">
        <v>848</v>
      </c>
      <c r="NB70" s="24" t="s">
        <v>843</v>
      </c>
      <c r="ND70" s="24">
        <v>1000</v>
      </c>
      <c r="NE70" s="24">
        <v>1000</v>
      </c>
      <c r="NG70" s="24">
        <v>1000</v>
      </c>
      <c r="NH70" s="24">
        <v>0</v>
      </c>
      <c r="NI70" s="24">
        <v>0</v>
      </c>
      <c r="NK70" s="24" t="s">
        <v>953</v>
      </c>
      <c r="NN70" s="24" t="s">
        <v>848</v>
      </c>
      <c r="OF70" s="24" t="s">
        <v>852</v>
      </c>
      <c r="OH70" s="24">
        <v>200</v>
      </c>
      <c r="OI70" s="24">
        <v>200</v>
      </c>
      <c r="OK70" s="24">
        <v>200</v>
      </c>
      <c r="OL70" s="24">
        <v>0</v>
      </c>
      <c r="OM70" s="24">
        <v>0</v>
      </c>
      <c r="OO70" s="24" t="s">
        <v>953</v>
      </c>
      <c r="OR70" s="24" t="s">
        <v>848</v>
      </c>
      <c r="PJ70" s="24" t="s">
        <v>852</v>
      </c>
      <c r="PL70" s="24">
        <v>100</v>
      </c>
      <c r="PM70" s="24">
        <v>100</v>
      </c>
      <c r="PO70" s="24">
        <v>100</v>
      </c>
      <c r="PP70" s="24">
        <v>0</v>
      </c>
      <c r="PQ70" s="24">
        <v>0</v>
      </c>
      <c r="PS70" s="24" t="s">
        <v>953</v>
      </c>
      <c r="PV70" s="24" t="s">
        <v>848</v>
      </c>
      <c r="QN70" s="24" t="s">
        <v>843</v>
      </c>
      <c r="QP70" s="24">
        <v>1250</v>
      </c>
      <c r="QQ70" s="24">
        <v>1250</v>
      </c>
      <c r="QS70" s="24">
        <v>1200</v>
      </c>
      <c r="QT70" s="24">
        <v>4.1666666666666661</v>
      </c>
      <c r="QU70" s="24">
        <v>50</v>
      </c>
      <c r="QW70" s="24" t="s">
        <v>844</v>
      </c>
      <c r="QY70" s="24" t="s">
        <v>845</v>
      </c>
      <c r="QZ70" s="24" t="s">
        <v>848</v>
      </c>
      <c r="RR70" s="24" t="s">
        <v>852</v>
      </c>
      <c r="RT70" s="24">
        <v>200</v>
      </c>
      <c r="RU70" s="24">
        <v>200</v>
      </c>
      <c r="RW70" s="24">
        <v>200</v>
      </c>
      <c r="RX70" s="24">
        <v>0</v>
      </c>
      <c r="RY70" s="24">
        <v>0</v>
      </c>
      <c r="SA70" s="24" t="s">
        <v>844</v>
      </c>
      <c r="SC70" s="24" t="s">
        <v>845</v>
      </c>
      <c r="SD70" s="24" t="s">
        <v>848</v>
      </c>
      <c r="SV70" s="24" t="s">
        <v>852</v>
      </c>
      <c r="SX70" s="24">
        <v>50</v>
      </c>
      <c r="SY70" s="24">
        <v>50</v>
      </c>
      <c r="TA70" s="24">
        <v>50</v>
      </c>
      <c r="TB70" s="24">
        <v>0</v>
      </c>
      <c r="TC70" s="24">
        <v>0</v>
      </c>
      <c r="TE70" s="24" t="s">
        <v>844</v>
      </c>
      <c r="TG70" s="24" t="s">
        <v>845</v>
      </c>
      <c r="TH70" s="24" t="s">
        <v>848</v>
      </c>
      <c r="TZ70" s="24" t="s">
        <v>843</v>
      </c>
      <c r="UB70" s="24">
        <v>200</v>
      </c>
      <c r="UC70" s="24">
        <v>200</v>
      </c>
      <c r="UE70" s="24">
        <v>200</v>
      </c>
      <c r="UF70" s="24">
        <v>0</v>
      </c>
      <c r="UG70" s="24">
        <v>0</v>
      </c>
      <c r="UI70" s="24" t="s">
        <v>844</v>
      </c>
      <c r="UK70" s="24" t="s">
        <v>845</v>
      </c>
      <c r="UL70" s="24" t="s">
        <v>848</v>
      </c>
      <c r="VD70" s="24" t="s">
        <v>843</v>
      </c>
      <c r="VF70" s="24">
        <v>1000</v>
      </c>
      <c r="VG70" s="24">
        <v>1000</v>
      </c>
      <c r="VI70" s="24">
        <v>1000</v>
      </c>
      <c r="VJ70" s="24">
        <v>0</v>
      </c>
      <c r="VK70" s="24">
        <v>0</v>
      </c>
      <c r="VM70" s="24" t="s">
        <v>844</v>
      </c>
      <c r="VO70" s="24" t="s">
        <v>1181</v>
      </c>
      <c r="VP70" s="24" t="s">
        <v>848</v>
      </c>
      <c r="WH70" s="24" t="s">
        <v>843</v>
      </c>
      <c r="WJ70" s="24">
        <v>2500</v>
      </c>
      <c r="WK70" s="24">
        <v>2500</v>
      </c>
      <c r="WM70" s="24">
        <v>2500</v>
      </c>
      <c r="WN70" s="24">
        <v>0</v>
      </c>
      <c r="WO70" s="24">
        <v>0</v>
      </c>
      <c r="WQ70" s="24" t="s">
        <v>844</v>
      </c>
      <c r="WS70" s="24" t="s">
        <v>845</v>
      </c>
      <c r="WT70" s="24" t="s">
        <v>848</v>
      </c>
      <c r="XL70" s="24" t="s">
        <v>843</v>
      </c>
      <c r="XN70" s="24">
        <v>100</v>
      </c>
      <c r="XO70" s="24">
        <v>100</v>
      </c>
      <c r="XP70" s="24">
        <v>0</v>
      </c>
      <c r="XQ70" s="24">
        <v>0</v>
      </c>
      <c r="XS70" s="24" t="s">
        <v>877</v>
      </c>
      <c r="XV70" s="24" t="s">
        <v>848</v>
      </c>
      <c r="YN70" s="24" t="s">
        <v>843</v>
      </c>
      <c r="YP70" s="24">
        <v>700</v>
      </c>
      <c r="YQ70" s="24">
        <v>700</v>
      </c>
      <c r="YS70" s="24">
        <v>700</v>
      </c>
      <c r="YT70" s="24">
        <v>0</v>
      </c>
      <c r="YU70" s="24">
        <v>0</v>
      </c>
      <c r="YW70" s="24" t="s">
        <v>844</v>
      </c>
      <c r="YY70" s="24" t="s">
        <v>845</v>
      </c>
      <c r="YZ70" s="24" t="s">
        <v>848</v>
      </c>
      <c r="ZR70" s="24" t="s">
        <v>843</v>
      </c>
      <c r="ZT70" s="24" t="s">
        <v>848</v>
      </c>
      <c r="ZU70" s="24">
        <v>100</v>
      </c>
      <c r="ZV70" s="24">
        <v>100</v>
      </c>
      <c r="AAB70" s="24" t="s">
        <v>848</v>
      </c>
      <c r="AAN70" s="24" t="s">
        <v>848</v>
      </c>
      <c r="AAW70" s="24" t="s">
        <v>848</v>
      </c>
      <c r="ABJ70" s="24" t="s">
        <v>848</v>
      </c>
      <c r="ABW70" s="24" t="s">
        <v>858</v>
      </c>
      <c r="ABX70" s="26">
        <v>168444127</v>
      </c>
      <c r="ABY70" s="24">
        <v>44285.22074074074</v>
      </c>
      <c r="ACA70" s="24" t="s">
        <v>859</v>
      </c>
      <c r="ACB70" s="24" t="s">
        <v>860</v>
      </c>
      <c r="ACE70" s="24">
        <v>114</v>
      </c>
    </row>
    <row r="71" spans="1:759" x14ac:dyDescent="0.3">
      <c r="A71" s="24" t="s">
        <v>1184</v>
      </c>
      <c r="B71" s="26">
        <v>44281.474017337969</v>
      </c>
      <c r="C71" s="26">
        <v>44281.588300162039</v>
      </c>
      <c r="D71" s="26">
        <v>44281</v>
      </c>
      <c r="E71" s="24" t="s">
        <v>1177</v>
      </c>
      <c r="F71" s="24" t="s">
        <v>1178</v>
      </c>
      <c r="G71" s="26">
        <v>44281</v>
      </c>
      <c r="H71" s="24" t="s">
        <v>838</v>
      </c>
      <c r="I71" s="24" t="s">
        <v>1179</v>
      </c>
      <c r="J71" s="24" t="s">
        <v>1179</v>
      </c>
      <c r="K71" s="24" t="s">
        <v>1179</v>
      </c>
      <c r="L71" s="24" t="s">
        <v>873</v>
      </c>
      <c r="M71" s="24" t="s">
        <v>1185</v>
      </c>
      <c r="N71" s="24" t="s">
        <v>1186</v>
      </c>
      <c r="O71" s="24">
        <v>1</v>
      </c>
      <c r="P71" s="24">
        <v>1</v>
      </c>
      <c r="Q71" s="24">
        <v>1</v>
      </c>
      <c r="R71" s="24">
        <v>1</v>
      </c>
      <c r="S71" s="24">
        <v>1</v>
      </c>
      <c r="T71" s="24">
        <v>1</v>
      </c>
      <c r="U71" s="24">
        <v>1</v>
      </c>
      <c r="V71" s="24">
        <v>0</v>
      </c>
      <c r="W71" s="24">
        <v>1</v>
      </c>
      <c r="X71" s="24">
        <v>1</v>
      </c>
      <c r="Y71" s="24">
        <v>1</v>
      </c>
      <c r="Z71" s="24">
        <v>1</v>
      </c>
      <c r="AA71" s="24">
        <v>1</v>
      </c>
      <c r="AB71" s="24">
        <v>1</v>
      </c>
      <c r="AC71" s="24">
        <v>1</v>
      </c>
      <c r="AD71" s="24">
        <v>1</v>
      </c>
      <c r="AE71" s="24">
        <v>1</v>
      </c>
      <c r="AF71" s="24">
        <v>1</v>
      </c>
      <c r="AG71" s="24">
        <v>1</v>
      </c>
      <c r="AH71" s="24">
        <v>1</v>
      </c>
      <c r="AI71" s="24">
        <v>1</v>
      </c>
      <c r="AJ71" s="24">
        <v>1</v>
      </c>
      <c r="AK71" s="24">
        <v>1</v>
      </c>
      <c r="AL71" s="24" t="s">
        <v>843</v>
      </c>
      <c r="AN71" s="24">
        <v>2000</v>
      </c>
      <c r="AO71" s="24">
        <v>2000</v>
      </c>
      <c r="AQ71" s="24">
        <v>1500</v>
      </c>
      <c r="AR71" s="24">
        <v>33.333333333333329</v>
      </c>
      <c r="AS71" s="24">
        <v>500</v>
      </c>
      <c r="AT71" s="24" t="s">
        <v>1187</v>
      </c>
      <c r="AU71" s="24" t="s">
        <v>844</v>
      </c>
      <c r="AW71" s="24" t="s">
        <v>845</v>
      </c>
      <c r="AX71" s="24" t="s">
        <v>848</v>
      </c>
      <c r="BP71" s="24" t="s">
        <v>843</v>
      </c>
      <c r="BR71" s="24">
        <v>2000</v>
      </c>
      <c r="BS71" s="24">
        <v>2000</v>
      </c>
      <c r="BU71" s="24">
        <v>2000</v>
      </c>
      <c r="BV71" s="24">
        <v>0</v>
      </c>
      <c r="BW71" s="24">
        <v>0</v>
      </c>
      <c r="BY71" s="24" t="s">
        <v>895</v>
      </c>
      <c r="BZ71" s="24" t="s">
        <v>950</v>
      </c>
      <c r="CB71" s="24" t="s">
        <v>848</v>
      </c>
      <c r="CT71" s="24" t="s">
        <v>843</v>
      </c>
      <c r="CV71" s="24">
        <v>2000</v>
      </c>
      <c r="CW71" s="24">
        <v>2000</v>
      </c>
      <c r="CY71" s="24">
        <v>2000</v>
      </c>
      <c r="CZ71" s="24">
        <v>0</v>
      </c>
      <c r="DA71" s="24">
        <v>0</v>
      </c>
      <c r="DC71" s="24" t="s">
        <v>844</v>
      </c>
      <c r="DE71" s="24" t="s">
        <v>845</v>
      </c>
      <c r="DF71" s="24" t="s">
        <v>848</v>
      </c>
      <c r="DX71" s="24" t="s">
        <v>843</v>
      </c>
      <c r="DZ71" s="24">
        <v>3000</v>
      </c>
      <c r="EA71" s="24">
        <v>3000</v>
      </c>
      <c r="EC71" s="24">
        <v>3000</v>
      </c>
      <c r="ED71" s="24">
        <v>0</v>
      </c>
      <c r="EE71" s="24">
        <v>0</v>
      </c>
      <c r="EG71" s="24" t="s">
        <v>844</v>
      </c>
      <c r="EI71" s="24" t="s">
        <v>845</v>
      </c>
      <c r="EJ71" s="24" t="s">
        <v>848</v>
      </c>
      <c r="FB71" s="24" t="s">
        <v>843</v>
      </c>
      <c r="FD71" s="24">
        <v>2500</v>
      </c>
      <c r="FE71" s="24">
        <v>2500</v>
      </c>
      <c r="FG71" s="24">
        <v>2500</v>
      </c>
      <c r="FH71" s="24">
        <v>0</v>
      </c>
      <c r="FI71" s="24">
        <v>0</v>
      </c>
      <c r="FK71" s="24" t="s">
        <v>844</v>
      </c>
      <c r="FM71" s="24" t="s">
        <v>845</v>
      </c>
      <c r="FN71" s="24" t="s">
        <v>848</v>
      </c>
      <c r="GF71" s="24" t="s">
        <v>843</v>
      </c>
      <c r="GH71" s="24">
        <v>8000</v>
      </c>
      <c r="GI71" s="24">
        <v>8000</v>
      </c>
      <c r="GJ71" s="24">
        <v>0</v>
      </c>
      <c r="GK71" s="24">
        <v>0</v>
      </c>
      <c r="GM71" s="24" t="s">
        <v>844</v>
      </c>
      <c r="GO71" s="24" t="s">
        <v>845</v>
      </c>
      <c r="GP71" s="24" t="s">
        <v>848</v>
      </c>
      <c r="HH71" s="24" t="s">
        <v>843</v>
      </c>
      <c r="HJ71" s="24">
        <v>4000</v>
      </c>
      <c r="HK71" s="24">
        <v>4000</v>
      </c>
      <c r="HM71" s="24">
        <v>4500</v>
      </c>
      <c r="HN71" s="24">
        <v>-11.111111111111111</v>
      </c>
      <c r="HO71" s="24">
        <v>-500</v>
      </c>
      <c r="HP71" s="24" t="s">
        <v>1188</v>
      </c>
      <c r="HQ71" s="24" t="s">
        <v>877</v>
      </c>
      <c r="HT71" s="24" t="s">
        <v>848</v>
      </c>
      <c r="JP71" s="24" t="s">
        <v>852</v>
      </c>
      <c r="JR71" s="24">
        <v>150</v>
      </c>
      <c r="JS71" s="24">
        <v>150</v>
      </c>
      <c r="JU71" s="24">
        <v>150</v>
      </c>
      <c r="JV71" s="24">
        <v>0</v>
      </c>
      <c r="JW71" s="24">
        <v>0</v>
      </c>
      <c r="JY71" s="24" t="s">
        <v>877</v>
      </c>
      <c r="KB71" s="24" t="s">
        <v>848</v>
      </c>
      <c r="KT71" s="24" t="s">
        <v>852</v>
      </c>
      <c r="KV71" s="24">
        <v>150</v>
      </c>
      <c r="KW71" s="24">
        <v>150</v>
      </c>
      <c r="KY71" s="24">
        <v>150</v>
      </c>
      <c r="KZ71" s="24">
        <v>0</v>
      </c>
      <c r="LA71" s="24">
        <v>0</v>
      </c>
      <c r="LC71" s="24" t="s">
        <v>953</v>
      </c>
      <c r="LF71" s="24" t="s">
        <v>848</v>
      </c>
      <c r="LX71" s="24" t="s">
        <v>852</v>
      </c>
      <c r="LZ71" s="24">
        <v>300</v>
      </c>
      <c r="MA71" s="24">
        <v>300</v>
      </c>
      <c r="MC71" s="24">
        <v>300</v>
      </c>
      <c r="MD71" s="24">
        <v>0</v>
      </c>
      <c r="ME71" s="24">
        <v>0</v>
      </c>
      <c r="MG71" s="24" t="s">
        <v>844</v>
      </c>
      <c r="MI71" s="24" t="s">
        <v>845</v>
      </c>
      <c r="MJ71" s="24" t="s">
        <v>848</v>
      </c>
      <c r="NB71" s="24" t="s">
        <v>843</v>
      </c>
      <c r="ND71" s="24">
        <v>1000</v>
      </c>
      <c r="NE71" s="24">
        <v>1000</v>
      </c>
      <c r="NG71" s="24">
        <v>1000</v>
      </c>
      <c r="NH71" s="24">
        <v>0</v>
      </c>
      <c r="NI71" s="24">
        <v>0</v>
      </c>
      <c r="NK71" s="24" t="s">
        <v>877</v>
      </c>
      <c r="NN71" s="24" t="s">
        <v>848</v>
      </c>
      <c r="OF71" s="24" t="s">
        <v>852</v>
      </c>
      <c r="OH71" s="24">
        <v>200</v>
      </c>
      <c r="OI71" s="24">
        <v>200</v>
      </c>
      <c r="OK71" s="24">
        <v>200</v>
      </c>
      <c r="OL71" s="24">
        <v>0</v>
      </c>
      <c r="OM71" s="24">
        <v>0</v>
      </c>
      <c r="OO71" s="24" t="s">
        <v>953</v>
      </c>
      <c r="OR71" s="24" t="s">
        <v>848</v>
      </c>
      <c r="PJ71" s="24" t="s">
        <v>852</v>
      </c>
      <c r="PL71" s="24">
        <v>100</v>
      </c>
      <c r="PM71" s="24">
        <v>100</v>
      </c>
      <c r="PO71" s="24">
        <v>100</v>
      </c>
      <c r="PP71" s="24">
        <v>0</v>
      </c>
      <c r="PQ71" s="24">
        <v>0</v>
      </c>
      <c r="PS71" s="24" t="s">
        <v>953</v>
      </c>
      <c r="PV71" s="24" t="s">
        <v>848</v>
      </c>
      <c r="QN71" s="24" t="s">
        <v>843</v>
      </c>
      <c r="QP71" s="24">
        <v>1300</v>
      </c>
      <c r="QQ71" s="24">
        <v>1300</v>
      </c>
      <c r="QS71" s="24">
        <v>1200</v>
      </c>
      <c r="QT71" s="24">
        <v>8.3333333333333321</v>
      </c>
      <c r="QU71" s="24">
        <v>100</v>
      </c>
      <c r="QW71" s="24" t="s">
        <v>844</v>
      </c>
      <c r="QY71" s="24" t="s">
        <v>845</v>
      </c>
      <c r="QZ71" s="24" t="s">
        <v>848</v>
      </c>
      <c r="RR71" s="24" t="s">
        <v>852</v>
      </c>
      <c r="RT71" s="24">
        <v>200</v>
      </c>
      <c r="RU71" s="24">
        <v>200</v>
      </c>
      <c r="RW71" s="24">
        <v>200</v>
      </c>
      <c r="RX71" s="24">
        <v>0</v>
      </c>
      <c r="RY71" s="24">
        <v>0</v>
      </c>
      <c r="SA71" s="24" t="s">
        <v>844</v>
      </c>
      <c r="SC71" s="24" t="s">
        <v>845</v>
      </c>
      <c r="SD71" s="24" t="s">
        <v>848</v>
      </c>
      <c r="SV71" s="24" t="s">
        <v>852</v>
      </c>
      <c r="SX71" s="24">
        <v>50</v>
      </c>
      <c r="SY71" s="24">
        <v>50</v>
      </c>
      <c r="TA71" s="24">
        <v>50</v>
      </c>
      <c r="TB71" s="24">
        <v>0</v>
      </c>
      <c r="TC71" s="24">
        <v>0</v>
      </c>
      <c r="TE71" s="24" t="s">
        <v>844</v>
      </c>
      <c r="TG71" s="24" t="s">
        <v>845</v>
      </c>
      <c r="TH71" s="24" t="s">
        <v>848</v>
      </c>
      <c r="TZ71" s="24" t="s">
        <v>843</v>
      </c>
      <c r="UB71" s="24">
        <v>200</v>
      </c>
      <c r="UC71" s="24">
        <v>200</v>
      </c>
      <c r="UE71" s="24">
        <v>200</v>
      </c>
      <c r="UF71" s="24">
        <v>0</v>
      </c>
      <c r="UG71" s="24">
        <v>0</v>
      </c>
      <c r="UI71" s="24" t="s">
        <v>844</v>
      </c>
      <c r="UK71" s="24" t="s">
        <v>845</v>
      </c>
      <c r="UL71" s="24" t="s">
        <v>848</v>
      </c>
      <c r="VD71" s="24" t="s">
        <v>843</v>
      </c>
      <c r="VF71" s="24">
        <v>950</v>
      </c>
      <c r="VG71" s="24">
        <v>950</v>
      </c>
      <c r="VI71" s="24">
        <v>1000</v>
      </c>
      <c r="VJ71" s="24">
        <v>-5</v>
      </c>
      <c r="VK71" s="24">
        <v>-50</v>
      </c>
      <c r="VM71" s="24" t="s">
        <v>844</v>
      </c>
      <c r="VO71" s="24" t="s">
        <v>845</v>
      </c>
      <c r="VP71" s="24" t="s">
        <v>848</v>
      </c>
      <c r="WH71" s="24" t="s">
        <v>843</v>
      </c>
      <c r="WJ71" s="24">
        <v>2500</v>
      </c>
      <c r="WK71" s="24">
        <v>2500</v>
      </c>
      <c r="WM71" s="24">
        <v>2500</v>
      </c>
      <c r="WN71" s="24">
        <v>0</v>
      </c>
      <c r="WO71" s="24">
        <v>0</v>
      </c>
      <c r="WQ71" s="24" t="s">
        <v>844</v>
      </c>
      <c r="WS71" s="24" t="s">
        <v>845</v>
      </c>
      <c r="WT71" s="24" t="s">
        <v>848</v>
      </c>
      <c r="XL71" s="24" t="s">
        <v>843</v>
      </c>
      <c r="XN71" s="24">
        <v>100</v>
      </c>
      <c r="XO71" s="24">
        <v>100</v>
      </c>
      <c r="XP71" s="24">
        <v>0</v>
      </c>
      <c r="XQ71" s="24">
        <v>0</v>
      </c>
      <c r="XS71" s="24" t="s">
        <v>877</v>
      </c>
      <c r="XV71" s="24" t="s">
        <v>848</v>
      </c>
      <c r="YN71" s="24" t="s">
        <v>843</v>
      </c>
      <c r="YP71" s="24">
        <v>700</v>
      </c>
      <c r="YQ71" s="24">
        <v>700</v>
      </c>
      <c r="YS71" s="24">
        <v>700</v>
      </c>
      <c r="YT71" s="24">
        <v>0</v>
      </c>
      <c r="YU71" s="24">
        <v>0</v>
      </c>
      <c r="YW71" s="24" t="s">
        <v>844</v>
      </c>
      <c r="YY71" s="24" t="s">
        <v>845</v>
      </c>
      <c r="YZ71" s="24" t="s">
        <v>848</v>
      </c>
      <c r="ZR71" s="24" t="s">
        <v>843</v>
      </c>
      <c r="ZT71" s="24" t="s">
        <v>848</v>
      </c>
      <c r="ZU71" s="24">
        <v>100</v>
      </c>
      <c r="ZV71" s="24">
        <v>100</v>
      </c>
      <c r="AAB71" s="24" t="s">
        <v>848</v>
      </c>
      <c r="AAN71" s="24" t="s">
        <v>848</v>
      </c>
      <c r="AAW71" s="24" t="s">
        <v>848</v>
      </c>
      <c r="ABJ71" s="24" t="s">
        <v>848</v>
      </c>
      <c r="ABW71" s="24" t="s">
        <v>858</v>
      </c>
      <c r="ABX71" s="26">
        <v>168444215</v>
      </c>
      <c r="ABY71" s="24">
        <v>44285.221041666657</v>
      </c>
      <c r="ACA71" s="24" t="s">
        <v>859</v>
      </c>
      <c r="ACB71" s="24" t="s">
        <v>860</v>
      </c>
      <c r="ACE71" s="24">
        <v>115</v>
      </c>
    </row>
    <row r="72" spans="1:759" x14ac:dyDescent="0.3">
      <c r="A72" s="24" t="s">
        <v>1189</v>
      </c>
      <c r="B72" s="26">
        <v>44281.428135393522</v>
      </c>
      <c r="C72" s="26">
        <v>44281.45161178241</v>
      </c>
      <c r="D72" s="26">
        <v>44281</v>
      </c>
      <c r="E72" s="24" t="s">
        <v>1177</v>
      </c>
      <c r="F72" s="24" t="s">
        <v>1178</v>
      </c>
      <c r="G72" s="26">
        <v>44281</v>
      </c>
      <c r="H72" s="24" t="s">
        <v>838</v>
      </c>
      <c r="I72" s="24" t="s">
        <v>1179</v>
      </c>
      <c r="J72" s="24" t="s">
        <v>1179</v>
      </c>
      <c r="K72" s="24" t="s">
        <v>1179</v>
      </c>
      <c r="L72" s="24" t="s">
        <v>873</v>
      </c>
      <c r="M72" s="24" t="s">
        <v>1190</v>
      </c>
      <c r="N72" s="24" t="s">
        <v>1191</v>
      </c>
      <c r="O72" s="24">
        <v>0</v>
      </c>
      <c r="P72" s="24">
        <v>1</v>
      </c>
      <c r="Q72" s="24">
        <v>1</v>
      </c>
      <c r="R72" s="24">
        <v>0</v>
      </c>
      <c r="S72" s="24">
        <v>1</v>
      </c>
      <c r="T72" s="24">
        <v>1</v>
      </c>
      <c r="U72" s="24">
        <v>0</v>
      </c>
      <c r="V72" s="24">
        <v>0</v>
      </c>
      <c r="W72" s="24">
        <v>1</v>
      </c>
      <c r="X72" s="24">
        <v>1</v>
      </c>
      <c r="Y72" s="24">
        <v>1</v>
      </c>
      <c r="Z72" s="24">
        <v>1</v>
      </c>
      <c r="AA72" s="24">
        <v>1</v>
      </c>
      <c r="AB72" s="24">
        <v>1</v>
      </c>
      <c r="AC72" s="24">
        <v>1</v>
      </c>
      <c r="AD72" s="24">
        <v>1</v>
      </c>
      <c r="AE72" s="24">
        <v>1</v>
      </c>
      <c r="AF72" s="24">
        <v>1</v>
      </c>
      <c r="AG72" s="24">
        <v>1</v>
      </c>
      <c r="AH72" s="24">
        <v>1</v>
      </c>
      <c r="AI72" s="24">
        <v>1</v>
      </c>
      <c r="AJ72" s="24">
        <v>1</v>
      </c>
      <c r="AK72" s="24">
        <v>1</v>
      </c>
      <c r="BP72" s="24" t="s">
        <v>843</v>
      </c>
      <c r="BR72" s="24">
        <v>2000</v>
      </c>
      <c r="BS72" s="24">
        <v>2000</v>
      </c>
      <c r="BU72" s="24">
        <v>2000</v>
      </c>
      <c r="BV72" s="24">
        <v>0</v>
      </c>
      <c r="BW72" s="24">
        <v>0</v>
      </c>
      <c r="BY72" s="24" t="s">
        <v>844</v>
      </c>
      <c r="CA72" s="24" t="s">
        <v>1181</v>
      </c>
      <c r="CB72" s="24" t="s">
        <v>848</v>
      </c>
      <c r="CT72" s="24" t="s">
        <v>843</v>
      </c>
      <c r="CV72" s="24">
        <v>2000</v>
      </c>
      <c r="CW72" s="24">
        <v>2000</v>
      </c>
      <c r="CY72" s="24">
        <v>2000</v>
      </c>
      <c r="CZ72" s="24">
        <v>0</v>
      </c>
      <c r="DA72" s="24">
        <v>0</v>
      </c>
      <c r="DC72" s="24" t="s">
        <v>844</v>
      </c>
      <c r="DE72" s="24" t="s">
        <v>1181</v>
      </c>
      <c r="DF72" s="24" t="s">
        <v>848</v>
      </c>
      <c r="FB72" s="24" t="s">
        <v>843</v>
      </c>
      <c r="FD72" s="24">
        <v>2500</v>
      </c>
      <c r="FE72" s="24">
        <v>2500</v>
      </c>
      <c r="FG72" s="24">
        <v>2500</v>
      </c>
      <c r="FH72" s="24">
        <v>0</v>
      </c>
      <c r="FI72" s="24">
        <v>0</v>
      </c>
      <c r="FK72" s="24" t="s">
        <v>844</v>
      </c>
      <c r="FM72" s="24" t="s">
        <v>845</v>
      </c>
      <c r="FN72" s="24" t="s">
        <v>848</v>
      </c>
      <c r="GF72" s="24" t="s">
        <v>843</v>
      </c>
      <c r="GH72" s="24">
        <v>8500</v>
      </c>
      <c r="GI72" s="24">
        <v>8000</v>
      </c>
      <c r="GJ72" s="24">
        <v>6.25</v>
      </c>
      <c r="GK72" s="24">
        <v>500</v>
      </c>
      <c r="GM72" s="24" t="s">
        <v>844</v>
      </c>
      <c r="GO72" s="24" t="s">
        <v>1181</v>
      </c>
      <c r="GP72" s="24" t="s">
        <v>848</v>
      </c>
      <c r="JP72" s="24" t="s">
        <v>852</v>
      </c>
      <c r="JR72" s="24">
        <v>150</v>
      </c>
      <c r="JS72" s="24">
        <v>150</v>
      </c>
      <c r="JU72" s="24">
        <v>150</v>
      </c>
      <c r="JV72" s="24">
        <v>0</v>
      </c>
      <c r="JW72" s="24">
        <v>0</v>
      </c>
      <c r="JY72" s="24" t="s">
        <v>877</v>
      </c>
      <c r="KB72" s="24" t="s">
        <v>848</v>
      </c>
      <c r="KT72" s="24" t="s">
        <v>852</v>
      </c>
      <c r="KV72" s="24">
        <v>150</v>
      </c>
      <c r="KW72" s="24">
        <v>150</v>
      </c>
      <c r="KY72" s="24">
        <v>150</v>
      </c>
      <c r="KZ72" s="24">
        <v>0</v>
      </c>
      <c r="LA72" s="24">
        <v>0</v>
      </c>
      <c r="LC72" s="24" t="s">
        <v>953</v>
      </c>
      <c r="LF72" s="24" t="s">
        <v>848</v>
      </c>
      <c r="LX72" s="24" t="s">
        <v>852</v>
      </c>
      <c r="LZ72" s="24">
        <v>300</v>
      </c>
      <c r="MA72" s="24">
        <v>300</v>
      </c>
      <c r="MC72" s="24">
        <v>300</v>
      </c>
      <c r="MD72" s="24">
        <v>0</v>
      </c>
      <c r="ME72" s="24">
        <v>0</v>
      </c>
      <c r="MG72" s="24" t="s">
        <v>844</v>
      </c>
      <c r="MI72" s="24" t="s">
        <v>845</v>
      </c>
      <c r="MJ72" s="24" t="s">
        <v>848</v>
      </c>
      <c r="NB72" s="24" t="s">
        <v>843</v>
      </c>
      <c r="ND72" s="24">
        <v>1000</v>
      </c>
      <c r="NE72" s="24">
        <v>1000</v>
      </c>
      <c r="NG72" s="24">
        <v>1000</v>
      </c>
      <c r="NH72" s="24">
        <v>0</v>
      </c>
      <c r="NI72" s="24">
        <v>0</v>
      </c>
      <c r="NK72" s="24" t="s">
        <v>953</v>
      </c>
      <c r="NN72" s="24" t="s">
        <v>848</v>
      </c>
      <c r="OF72" s="24" t="s">
        <v>852</v>
      </c>
      <c r="OH72" s="24">
        <v>200</v>
      </c>
      <c r="OI72" s="24">
        <v>200</v>
      </c>
      <c r="OK72" s="24">
        <v>200</v>
      </c>
      <c r="OL72" s="24">
        <v>0</v>
      </c>
      <c r="OM72" s="24">
        <v>0</v>
      </c>
      <c r="OO72" s="24" t="s">
        <v>953</v>
      </c>
      <c r="OR72" s="24" t="s">
        <v>848</v>
      </c>
      <c r="PJ72" s="24" t="s">
        <v>852</v>
      </c>
      <c r="PL72" s="24">
        <v>100</v>
      </c>
      <c r="PM72" s="24">
        <v>100</v>
      </c>
      <c r="PO72" s="24">
        <v>100</v>
      </c>
      <c r="PP72" s="24">
        <v>0</v>
      </c>
      <c r="PQ72" s="24">
        <v>0</v>
      </c>
      <c r="PS72" s="24" t="s">
        <v>953</v>
      </c>
      <c r="PV72" s="24" t="s">
        <v>848</v>
      </c>
      <c r="QN72" s="24" t="s">
        <v>843</v>
      </c>
      <c r="QP72" s="24">
        <v>1300</v>
      </c>
      <c r="QQ72" s="24">
        <v>1300</v>
      </c>
      <c r="QS72" s="24">
        <v>1200</v>
      </c>
      <c r="QT72" s="24">
        <v>8.3333333333333321</v>
      </c>
      <c r="QU72" s="24">
        <v>100</v>
      </c>
      <c r="QW72" s="24" t="s">
        <v>844</v>
      </c>
      <c r="QY72" s="24" t="s">
        <v>845</v>
      </c>
      <c r="QZ72" s="24" t="s">
        <v>848</v>
      </c>
      <c r="RR72" s="24" t="s">
        <v>852</v>
      </c>
      <c r="RT72" s="24">
        <v>200</v>
      </c>
      <c r="RU72" s="24">
        <v>200</v>
      </c>
      <c r="RW72" s="24">
        <v>200</v>
      </c>
      <c r="RX72" s="24">
        <v>0</v>
      </c>
      <c r="RY72" s="24">
        <v>0</v>
      </c>
      <c r="SA72" s="24" t="s">
        <v>844</v>
      </c>
      <c r="SC72" s="24" t="s">
        <v>845</v>
      </c>
      <c r="SD72" s="24" t="s">
        <v>848</v>
      </c>
      <c r="SV72" s="24" t="s">
        <v>852</v>
      </c>
      <c r="SX72" s="24">
        <v>50</v>
      </c>
      <c r="SY72" s="24">
        <v>50</v>
      </c>
      <c r="TA72" s="24">
        <v>50</v>
      </c>
      <c r="TB72" s="24">
        <v>0</v>
      </c>
      <c r="TC72" s="24">
        <v>0</v>
      </c>
      <c r="TE72" s="24" t="s">
        <v>844</v>
      </c>
      <c r="TG72" s="24" t="s">
        <v>845</v>
      </c>
      <c r="TH72" s="24" t="s">
        <v>848</v>
      </c>
      <c r="TZ72" s="24" t="s">
        <v>843</v>
      </c>
      <c r="UB72" s="24">
        <v>200</v>
      </c>
      <c r="UC72" s="24">
        <v>200</v>
      </c>
      <c r="UE72" s="24">
        <v>200</v>
      </c>
      <c r="UF72" s="24">
        <v>0</v>
      </c>
      <c r="UG72" s="24">
        <v>0</v>
      </c>
      <c r="UI72" s="24" t="s">
        <v>844</v>
      </c>
      <c r="UK72" s="24" t="s">
        <v>845</v>
      </c>
      <c r="UL72" s="24" t="s">
        <v>848</v>
      </c>
      <c r="VD72" s="24" t="s">
        <v>843</v>
      </c>
      <c r="VF72" s="24">
        <v>1000</v>
      </c>
      <c r="VG72" s="24">
        <v>1000</v>
      </c>
      <c r="VI72" s="24">
        <v>1000</v>
      </c>
      <c r="VJ72" s="24">
        <v>0</v>
      </c>
      <c r="VK72" s="24">
        <v>0</v>
      </c>
      <c r="VM72" s="24" t="s">
        <v>844</v>
      </c>
      <c r="VO72" s="24" t="s">
        <v>845</v>
      </c>
      <c r="VP72" s="24" t="s">
        <v>848</v>
      </c>
      <c r="WH72" s="24" t="s">
        <v>843</v>
      </c>
      <c r="WJ72" s="24">
        <v>2750</v>
      </c>
      <c r="WK72" s="24">
        <v>2750</v>
      </c>
      <c r="WM72" s="24">
        <v>2500</v>
      </c>
      <c r="WN72" s="24">
        <v>10</v>
      </c>
      <c r="WO72" s="24">
        <v>250</v>
      </c>
      <c r="WQ72" s="24" t="s">
        <v>844</v>
      </c>
      <c r="WS72" s="24" t="s">
        <v>845</v>
      </c>
      <c r="WT72" s="24" t="s">
        <v>848</v>
      </c>
      <c r="XL72" s="24" t="s">
        <v>843</v>
      </c>
      <c r="XN72" s="24">
        <v>100</v>
      </c>
      <c r="XO72" s="24">
        <v>100</v>
      </c>
      <c r="XP72" s="24">
        <v>0</v>
      </c>
      <c r="XQ72" s="24">
        <v>0</v>
      </c>
      <c r="XS72" s="24" t="s">
        <v>877</v>
      </c>
      <c r="XV72" s="24" t="s">
        <v>848</v>
      </c>
      <c r="YN72" s="24" t="s">
        <v>843</v>
      </c>
      <c r="YP72" s="24">
        <v>650</v>
      </c>
      <c r="YQ72" s="24">
        <v>650</v>
      </c>
      <c r="YS72" s="24">
        <v>700</v>
      </c>
      <c r="YT72" s="24">
        <v>-7.1428571428571423</v>
      </c>
      <c r="YU72" s="24">
        <v>-50</v>
      </c>
      <c r="YW72" s="24" t="s">
        <v>844</v>
      </c>
      <c r="YY72" s="24" t="s">
        <v>845</v>
      </c>
      <c r="YZ72" s="24" t="s">
        <v>848</v>
      </c>
      <c r="ZR72" s="24" t="s">
        <v>843</v>
      </c>
      <c r="ZT72" s="24" t="s">
        <v>848</v>
      </c>
      <c r="ZU72" s="24">
        <v>100</v>
      </c>
      <c r="ZV72" s="24">
        <v>100</v>
      </c>
      <c r="AAB72" s="24" t="s">
        <v>848</v>
      </c>
      <c r="AAN72" s="24" t="s">
        <v>848</v>
      </c>
      <c r="AAW72" s="24" t="s">
        <v>848</v>
      </c>
      <c r="ABJ72" s="24" t="s">
        <v>848</v>
      </c>
      <c r="ABW72" s="24" t="s">
        <v>909</v>
      </c>
      <c r="ABX72" s="26">
        <v>168444143</v>
      </c>
      <c r="ABY72" s="24">
        <v>44285.220833333333</v>
      </c>
      <c r="ACA72" s="24" t="s">
        <v>859</v>
      </c>
      <c r="ACB72" s="24" t="s">
        <v>860</v>
      </c>
      <c r="ACE72" s="24">
        <v>116</v>
      </c>
    </row>
    <row r="73" spans="1:759" x14ac:dyDescent="0.3">
      <c r="A73" s="24" t="s">
        <v>1192</v>
      </c>
      <c r="B73" s="26">
        <v>44281.447858229163</v>
      </c>
      <c r="C73" s="26">
        <v>44281.530645833343</v>
      </c>
      <c r="D73" s="26">
        <v>44281</v>
      </c>
      <c r="E73" s="24" t="s">
        <v>1177</v>
      </c>
      <c r="F73" s="24" t="s">
        <v>1178</v>
      </c>
      <c r="G73" s="26">
        <v>44281</v>
      </c>
      <c r="H73" s="24" t="s">
        <v>838</v>
      </c>
      <c r="I73" s="24" t="s">
        <v>1179</v>
      </c>
      <c r="J73" s="24" t="s">
        <v>1179</v>
      </c>
      <c r="K73" s="24" t="s">
        <v>1179</v>
      </c>
      <c r="L73" s="24" t="s">
        <v>873</v>
      </c>
      <c r="M73" s="24" t="s">
        <v>1193</v>
      </c>
      <c r="N73" s="24" t="s">
        <v>1194</v>
      </c>
      <c r="O73" s="24">
        <v>0</v>
      </c>
      <c r="P73" s="24">
        <v>1</v>
      </c>
      <c r="Q73" s="24">
        <v>1</v>
      </c>
      <c r="R73" s="24">
        <v>0</v>
      </c>
      <c r="S73" s="24">
        <v>1</v>
      </c>
      <c r="T73" s="24">
        <v>1</v>
      </c>
      <c r="U73" s="24">
        <v>0</v>
      </c>
      <c r="V73" s="24">
        <v>1</v>
      </c>
      <c r="W73" s="24">
        <v>1</v>
      </c>
      <c r="X73" s="24">
        <v>1</v>
      </c>
      <c r="Y73" s="24">
        <v>1</v>
      </c>
      <c r="Z73" s="24">
        <v>1</v>
      </c>
      <c r="AA73" s="24">
        <v>1</v>
      </c>
      <c r="AB73" s="24">
        <v>1</v>
      </c>
      <c r="AC73" s="24">
        <v>1</v>
      </c>
      <c r="AD73" s="24">
        <v>1</v>
      </c>
      <c r="AE73" s="24">
        <v>1</v>
      </c>
      <c r="AF73" s="24">
        <v>1</v>
      </c>
      <c r="AG73" s="24">
        <v>1</v>
      </c>
      <c r="AH73" s="24">
        <v>1</v>
      </c>
      <c r="AI73" s="24">
        <v>1</v>
      </c>
      <c r="AJ73" s="24">
        <v>1</v>
      </c>
      <c r="AK73" s="24">
        <v>1</v>
      </c>
      <c r="BP73" s="24" t="s">
        <v>843</v>
      </c>
      <c r="BR73" s="24">
        <v>2000</v>
      </c>
      <c r="BS73" s="24">
        <v>2000</v>
      </c>
      <c r="BU73" s="24">
        <v>2000</v>
      </c>
      <c r="BV73" s="24">
        <v>0</v>
      </c>
      <c r="BW73" s="24">
        <v>0</v>
      </c>
      <c r="BY73" s="24" t="s">
        <v>844</v>
      </c>
      <c r="CA73" s="24" t="s">
        <v>845</v>
      </c>
      <c r="CB73" s="24" t="s">
        <v>848</v>
      </c>
      <c r="CT73" s="24" t="s">
        <v>843</v>
      </c>
      <c r="CV73" s="24">
        <v>2000</v>
      </c>
      <c r="CW73" s="24">
        <v>2000</v>
      </c>
      <c r="CY73" s="24">
        <v>2000</v>
      </c>
      <c r="CZ73" s="24">
        <v>0</v>
      </c>
      <c r="DA73" s="24">
        <v>0</v>
      </c>
      <c r="DC73" s="24" t="s">
        <v>844</v>
      </c>
      <c r="DE73" s="24" t="s">
        <v>845</v>
      </c>
      <c r="DF73" s="24" t="s">
        <v>848</v>
      </c>
      <c r="FB73" s="24" t="s">
        <v>843</v>
      </c>
      <c r="FD73" s="24">
        <v>2500</v>
      </c>
      <c r="FE73" s="24">
        <v>2500</v>
      </c>
      <c r="FG73" s="24">
        <v>2500</v>
      </c>
      <c r="FH73" s="24">
        <v>0</v>
      </c>
      <c r="FI73" s="24">
        <v>0</v>
      </c>
      <c r="FK73" s="24" t="s">
        <v>844</v>
      </c>
      <c r="FM73" s="24" t="s">
        <v>845</v>
      </c>
      <c r="FN73" s="24" t="s">
        <v>848</v>
      </c>
      <c r="GF73" s="24" t="s">
        <v>843</v>
      </c>
      <c r="GH73" s="24">
        <v>8000</v>
      </c>
      <c r="GI73" s="24">
        <v>8000</v>
      </c>
      <c r="GJ73" s="24">
        <v>0</v>
      </c>
      <c r="GK73" s="24">
        <v>0</v>
      </c>
      <c r="GM73" s="24" t="s">
        <v>844</v>
      </c>
      <c r="GO73" s="24" t="s">
        <v>845</v>
      </c>
      <c r="GP73" s="24" t="s">
        <v>848</v>
      </c>
      <c r="IL73" s="24" t="s">
        <v>843</v>
      </c>
      <c r="IN73" s="24">
        <v>3500</v>
      </c>
      <c r="IO73" s="24">
        <v>3500</v>
      </c>
      <c r="IQ73" s="24">
        <v>6250</v>
      </c>
      <c r="IR73" s="24">
        <v>-44</v>
      </c>
      <c r="IS73" s="24">
        <v>-2750</v>
      </c>
      <c r="IT73" s="24" t="s">
        <v>1195</v>
      </c>
      <c r="IU73" s="24" t="s">
        <v>844</v>
      </c>
      <c r="IW73" s="24" t="s">
        <v>845</v>
      </c>
      <c r="IX73" s="24" t="s">
        <v>848</v>
      </c>
      <c r="JP73" s="24" t="s">
        <v>852</v>
      </c>
      <c r="JR73" s="24">
        <v>150</v>
      </c>
      <c r="JS73" s="24">
        <v>150</v>
      </c>
      <c r="JU73" s="24">
        <v>150</v>
      </c>
      <c r="JV73" s="24">
        <v>0</v>
      </c>
      <c r="JW73" s="24">
        <v>0</v>
      </c>
      <c r="JY73" s="24" t="s">
        <v>877</v>
      </c>
      <c r="KB73" s="24" t="s">
        <v>848</v>
      </c>
      <c r="KT73" s="24" t="s">
        <v>852</v>
      </c>
      <c r="KV73" s="24">
        <v>150</v>
      </c>
      <c r="KW73" s="24">
        <v>150</v>
      </c>
      <c r="KY73" s="24">
        <v>150</v>
      </c>
      <c r="KZ73" s="24">
        <v>0</v>
      </c>
      <c r="LA73" s="24">
        <v>0</v>
      </c>
      <c r="LC73" s="24" t="s">
        <v>877</v>
      </c>
      <c r="LF73" s="24" t="s">
        <v>848</v>
      </c>
      <c r="LX73" s="24" t="s">
        <v>852</v>
      </c>
      <c r="LZ73" s="24">
        <v>300</v>
      </c>
      <c r="MA73" s="24">
        <v>300</v>
      </c>
      <c r="MC73" s="24">
        <v>300</v>
      </c>
      <c r="MD73" s="24">
        <v>0</v>
      </c>
      <c r="ME73" s="24">
        <v>0</v>
      </c>
      <c r="MG73" s="24" t="s">
        <v>844</v>
      </c>
      <c r="MI73" s="24" t="s">
        <v>845</v>
      </c>
      <c r="MJ73" s="24" t="s">
        <v>848</v>
      </c>
      <c r="NB73" s="24" t="s">
        <v>843</v>
      </c>
      <c r="ND73" s="24">
        <v>1000</v>
      </c>
      <c r="NE73" s="24">
        <v>1000</v>
      </c>
      <c r="NG73" s="24">
        <v>1000</v>
      </c>
      <c r="NH73" s="24">
        <v>0</v>
      </c>
      <c r="NI73" s="24">
        <v>0</v>
      </c>
      <c r="NK73" s="24" t="s">
        <v>877</v>
      </c>
      <c r="NN73" s="24" t="s">
        <v>848</v>
      </c>
      <c r="OF73" s="24" t="s">
        <v>852</v>
      </c>
      <c r="OH73" s="24">
        <v>200</v>
      </c>
      <c r="OI73" s="24">
        <v>200</v>
      </c>
      <c r="OK73" s="24">
        <v>200</v>
      </c>
      <c r="OL73" s="24">
        <v>0</v>
      </c>
      <c r="OM73" s="24">
        <v>0</v>
      </c>
      <c r="OO73" s="24" t="s">
        <v>877</v>
      </c>
      <c r="OR73" s="24" t="s">
        <v>848</v>
      </c>
      <c r="PJ73" s="24" t="s">
        <v>852</v>
      </c>
      <c r="PL73" s="24">
        <v>100</v>
      </c>
      <c r="PM73" s="24">
        <v>100</v>
      </c>
      <c r="PO73" s="24">
        <v>100</v>
      </c>
      <c r="PP73" s="24">
        <v>0</v>
      </c>
      <c r="PQ73" s="24">
        <v>0</v>
      </c>
      <c r="PS73" s="24" t="s">
        <v>877</v>
      </c>
      <c r="PV73" s="24" t="s">
        <v>848</v>
      </c>
      <c r="QN73" s="24" t="s">
        <v>843</v>
      </c>
      <c r="QP73" s="24">
        <v>1300</v>
      </c>
      <c r="QQ73" s="24">
        <v>1300</v>
      </c>
      <c r="QS73" s="24">
        <v>1200</v>
      </c>
      <c r="QT73" s="24">
        <v>8.3333333333333321</v>
      </c>
      <c r="QU73" s="24">
        <v>100</v>
      </c>
      <c r="QW73" s="24" t="s">
        <v>844</v>
      </c>
      <c r="QY73" s="24" t="s">
        <v>845</v>
      </c>
      <c r="QZ73" s="24" t="s">
        <v>848</v>
      </c>
      <c r="RR73" s="24" t="s">
        <v>852</v>
      </c>
      <c r="RT73" s="24">
        <v>200</v>
      </c>
      <c r="RU73" s="24">
        <v>200</v>
      </c>
      <c r="RW73" s="24">
        <v>200</v>
      </c>
      <c r="RX73" s="24">
        <v>0</v>
      </c>
      <c r="RY73" s="24">
        <v>0</v>
      </c>
      <c r="SA73" s="24" t="s">
        <v>844</v>
      </c>
      <c r="SC73" s="24" t="s">
        <v>845</v>
      </c>
      <c r="SD73" s="24" t="s">
        <v>848</v>
      </c>
      <c r="SV73" s="24" t="s">
        <v>852</v>
      </c>
      <c r="SX73" s="24">
        <v>50</v>
      </c>
      <c r="SY73" s="24">
        <v>50</v>
      </c>
      <c r="TA73" s="24">
        <v>50</v>
      </c>
      <c r="TB73" s="24">
        <v>0</v>
      </c>
      <c r="TC73" s="24">
        <v>0</v>
      </c>
      <c r="TE73" s="24" t="s">
        <v>844</v>
      </c>
      <c r="TG73" s="24" t="s">
        <v>845</v>
      </c>
      <c r="TH73" s="24" t="s">
        <v>848</v>
      </c>
      <c r="TZ73" s="24" t="s">
        <v>843</v>
      </c>
      <c r="UB73" s="24">
        <v>200</v>
      </c>
      <c r="UC73" s="24">
        <v>200</v>
      </c>
      <c r="UE73" s="24">
        <v>200</v>
      </c>
      <c r="UF73" s="24">
        <v>0</v>
      </c>
      <c r="UG73" s="24">
        <v>0</v>
      </c>
      <c r="UI73" s="24" t="s">
        <v>844</v>
      </c>
      <c r="UK73" s="24" t="s">
        <v>845</v>
      </c>
      <c r="UL73" s="24" t="s">
        <v>848</v>
      </c>
      <c r="VD73" s="24" t="s">
        <v>843</v>
      </c>
      <c r="VF73" s="24">
        <v>1000</v>
      </c>
      <c r="VG73" s="24">
        <v>1000</v>
      </c>
      <c r="VI73" s="24">
        <v>1000</v>
      </c>
      <c r="VJ73" s="24">
        <v>0</v>
      </c>
      <c r="VK73" s="24">
        <v>0</v>
      </c>
      <c r="VM73" s="24" t="s">
        <v>844</v>
      </c>
      <c r="VO73" s="24" t="s">
        <v>845</v>
      </c>
      <c r="VP73" s="24" t="s">
        <v>848</v>
      </c>
      <c r="WH73" s="24" t="s">
        <v>843</v>
      </c>
      <c r="WJ73" s="24">
        <v>2500</v>
      </c>
      <c r="WK73" s="24">
        <v>2500</v>
      </c>
      <c r="WM73" s="24">
        <v>2500</v>
      </c>
      <c r="WN73" s="24">
        <v>0</v>
      </c>
      <c r="WO73" s="24">
        <v>0</v>
      </c>
      <c r="WQ73" s="24" t="s">
        <v>844</v>
      </c>
      <c r="WS73" s="24" t="s">
        <v>1181</v>
      </c>
      <c r="WT73" s="24" t="s">
        <v>848</v>
      </c>
      <c r="XL73" s="24" t="s">
        <v>843</v>
      </c>
      <c r="XN73" s="24">
        <v>100</v>
      </c>
      <c r="XO73" s="24">
        <v>100</v>
      </c>
      <c r="XP73" s="24">
        <v>0</v>
      </c>
      <c r="XQ73" s="24">
        <v>0</v>
      </c>
      <c r="XS73" s="24" t="s">
        <v>877</v>
      </c>
      <c r="XV73" s="24" t="s">
        <v>848</v>
      </c>
      <c r="YN73" s="24" t="s">
        <v>843</v>
      </c>
      <c r="YP73" s="24">
        <v>650</v>
      </c>
      <c r="YQ73" s="24">
        <v>650</v>
      </c>
      <c r="YS73" s="24">
        <v>700</v>
      </c>
      <c r="YT73" s="24">
        <v>-7.1428571428571423</v>
      </c>
      <c r="YU73" s="24">
        <v>-50</v>
      </c>
      <c r="YW73" s="24" t="s">
        <v>844</v>
      </c>
      <c r="YY73" s="24" t="s">
        <v>845</v>
      </c>
      <c r="YZ73" s="24" t="s">
        <v>848</v>
      </c>
      <c r="ZR73" s="24" t="s">
        <v>843</v>
      </c>
      <c r="ZT73" s="24" t="s">
        <v>848</v>
      </c>
      <c r="ZU73" s="24">
        <v>100</v>
      </c>
      <c r="ZV73" s="24">
        <v>100</v>
      </c>
      <c r="AAB73" s="24" t="s">
        <v>848</v>
      </c>
      <c r="AAN73" s="24" t="s">
        <v>848</v>
      </c>
      <c r="AAW73" s="24" t="s">
        <v>848</v>
      </c>
      <c r="ABJ73" s="24" t="s">
        <v>848</v>
      </c>
      <c r="ABW73" s="24" t="s">
        <v>909</v>
      </c>
      <c r="ABX73" s="26">
        <v>168444186</v>
      </c>
      <c r="ABY73" s="24">
        <v>44285.220983796302</v>
      </c>
      <c r="ACA73" s="24" t="s">
        <v>859</v>
      </c>
      <c r="ACB73" s="24" t="s">
        <v>860</v>
      </c>
      <c r="ACE73" s="24">
        <v>117</v>
      </c>
    </row>
    <row r="74" spans="1:759" x14ac:dyDescent="0.3">
      <c r="A74" s="24" t="s">
        <v>1196</v>
      </c>
      <c r="B74" s="26">
        <v>44281.439928657397</v>
      </c>
      <c r="C74" s="26">
        <v>44281.479247754629</v>
      </c>
      <c r="D74" s="26">
        <v>44281</v>
      </c>
      <c r="E74" s="24" t="s">
        <v>1177</v>
      </c>
      <c r="F74" s="24" t="s">
        <v>1178</v>
      </c>
      <c r="G74" s="26">
        <v>44281</v>
      </c>
      <c r="H74" s="24" t="s">
        <v>838</v>
      </c>
      <c r="I74" s="24" t="s">
        <v>1179</v>
      </c>
      <c r="J74" s="24" t="s">
        <v>1179</v>
      </c>
      <c r="K74" s="24" t="s">
        <v>1179</v>
      </c>
      <c r="L74" s="24" t="s">
        <v>873</v>
      </c>
      <c r="M74" s="24" t="s">
        <v>1197</v>
      </c>
      <c r="N74" s="24" t="s">
        <v>1198</v>
      </c>
      <c r="O74" s="24">
        <v>0</v>
      </c>
      <c r="P74" s="24">
        <v>1</v>
      </c>
      <c r="Q74" s="24">
        <v>0</v>
      </c>
      <c r="R74" s="24">
        <v>1</v>
      </c>
      <c r="S74" s="24">
        <v>1</v>
      </c>
      <c r="T74" s="24">
        <v>1</v>
      </c>
      <c r="U74" s="24">
        <v>0</v>
      </c>
      <c r="V74" s="24">
        <v>0</v>
      </c>
      <c r="W74" s="24">
        <v>1</v>
      </c>
      <c r="X74" s="24">
        <v>1</v>
      </c>
      <c r="Y74" s="24">
        <v>1</v>
      </c>
      <c r="Z74" s="24">
        <v>1</v>
      </c>
      <c r="AA74" s="24">
        <v>1</v>
      </c>
      <c r="AB74" s="24">
        <v>1</v>
      </c>
      <c r="AC74" s="24">
        <v>1</v>
      </c>
      <c r="AD74" s="24">
        <v>1</v>
      </c>
      <c r="AE74" s="24">
        <v>1</v>
      </c>
      <c r="AF74" s="24">
        <v>1</v>
      </c>
      <c r="AG74" s="24">
        <v>1</v>
      </c>
      <c r="AH74" s="24">
        <v>1</v>
      </c>
      <c r="AI74" s="24">
        <v>1</v>
      </c>
      <c r="AJ74" s="24">
        <v>1</v>
      </c>
      <c r="AK74" s="24">
        <v>1</v>
      </c>
      <c r="BP74" s="24" t="s">
        <v>843</v>
      </c>
      <c r="BR74" s="24">
        <v>2000</v>
      </c>
      <c r="BS74" s="24">
        <v>2000</v>
      </c>
      <c r="BU74" s="24">
        <v>2000</v>
      </c>
      <c r="BV74" s="24">
        <v>0</v>
      </c>
      <c r="BW74" s="24">
        <v>0</v>
      </c>
      <c r="BY74" s="24" t="s">
        <v>844</v>
      </c>
      <c r="CA74" s="24" t="s">
        <v>1181</v>
      </c>
      <c r="CB74" s="24" t="s">
        <v>848</v>
      </c>
      <c r="DX74" s="24" t="s">
        <v>843</v>
      </c>
      <c r="DZ74" s="24">
        <v>3000</v>
      </c>
      <c r="EA74" s="24">
        <v>3000</v>
      </c>
      <c r="EC74" s="24">
        <v>3000</v>
      </c>
      <c r="ED74" s="24">
        <v>0</v>
      </c>
      <c r="EE74" s="24">
        <v>0</v>
      </c>
      <c r="EG74" s="24" t="s">
        <v>844</v>
      </c>
      <c r="EI74" s="24" t="s">
        <v>845</v>
      </c>
      <c r="EJ74" s="24" t="s">
        <v>848</v>
      </c>
      <c r="FB74" s="24" t="s">
        <v>843</v>
      </c>
      <c r="FD74" s="24">
        <v>2500</v>
      </c>
      <c r="FE74" s="24">
        <v>2500</v>
      </c>
      <c r="FG74" s="24">
        <v>2500</v>
      </c>
      <c r="FH74" s="24">
        <v>0</v>
      </c>
      <c r="FI74" s="24">
        <v>0</v>
      </c>
      <c r="FK74" s="24" t="s">
        <v>844</v>
      </c>
      <c r="FM74" s="24" t="s">
        <v>845</v>
      </c>
      <c r="FN74" s="24" t="s">
        <v>848</v>
      </c>
      <c r="GF74" s="24" t="s">
        <v>843</v>
      </c>
      <c r="GH74" s="24">
        <v>8500</v>
      </c>
      <c r="GI74" s="24">
        <v>8000</v>
      </c>
      <c r="GJ74" s="24">
        <v>6.25</v>
      </c>
      <c r="GK74" s="24">
        <v>500</v>
      </c>
      <c r="GM74" s="24" t="s">
        <v>844</v>
      </c>
      <c r="GO74" s="24" t="s">
        <v>845</v>
      </c>
      <c r="GP74" s="24" t="s">
        <v>848</v>
      </c>
      <c r="JP74" s="24" t="s">
        <v>852</v>
      </c>
      <c r="JR74" s="24">
        <v>150</v>
      </c>
      <c r="JS74" s="24">
        <v>150</v>
      </c>
      <c r="JU74" s="24">
        <v>150</v>
      </c>
      <c r="JV74" s="24">
        <v>0</v>
      </c>
      <c r="JW74" s="24">
        <v>0</v>
      </c>
      <c r="JY74" s="24" t="s">
        <v>953</v>
      </c>
      <c r="KB74" s="24" t="s">
        <v>848</v>
      </c>
      <c r="KT74" s="24" t="s">
        <v>852</v>
      </c>
      <c r="KV74" s="24">
        <v>150</v>
      </c>
      <c r="KW74" s="24">
        <v>150</v>
      </c>
      <c r="KY74" s="24">
        <v>150</v>
      </c>
      <c r="KZ74" s="24">
        <v>0</v>
      </c>
      <c r="LA74" s="24">
        <v>0</v>
      </c>
      <c r="LC74" s="24" t="s">
        <v>877</v>
      </c>
      <c r="LF74" s="24" t="s">
        <v>848</v>
      </c>
      <c r="LX74" s="24" t="s">
        <v>852</v>
      </c>
      <c r="LZ74" s="24">
        <v>300</v>
      </c>
      <c r="MA74" s="24">
        <v>300</v>
      </c>
      <c r="MC74" s="24">
        <v>300</v>
      </c>
      <c r="MD74" s="24">
        <v>0</v>
      </c>
      <c r="ME74" s="24">
        <v>0</v>
      </c>
      <c r="MG74" s="24" t="s">
        <v>844</v>
      </c>
      <c r="MI74" s="24" t="s">
        <v>845</v>
      </c>
      <c r="MJ74" s="24" t="s">
        <v>848</v>
      </c>
      <c r="NB74" s="24" t="s">
        <v>843</v>
      </c>
      <c r="ND74" s="24">
        <v>1000</v>
      </c>
      <c r="NE74" s="24">
        <v>1000</v>
      </c>
      <c r="NG74" s="24">
        <v>1000</v>
      </c>
      <c r="NH74" s="24">
        <v>0</v>
      </c>
      <c r="NI74" s="24">
        <v>0</v>
      </c>
      <c r="NK74" s="24" t="s">
        <v>877</v>
      </c>
      <c r="NN74" s="24" t="s">
        <v>848</v>
      </c>
      <c r="OF74" s="24" t="s">
        <v>852</v>
      </c>
      <c r="OH74" s="24">
        <v>200</v>
      </c>
      <c r="OI74" s="24">
        <v>200</v>
      </c>
      <c r="OK74" s="24">
        <v>200</v>
      </c>
      <c r="OL74" s="24">
        <v>0</v>
      </c>
      <c r="OM74" s="24">
        <v>0</v>
      </c>
      <c r="OO74" s="24" t="s">
        <v>953</v>
      </c>
      <c r="OR74" s="24" t="s">
        <v>848</v>
      </c>
      <c r="PJ74" s="24" t="s">
        <v>852</v>
      </c>
      <c r="PL74" s="24">
        <v>100</v>
      </c>
      <c r="PM74" s="24">
        <v>100</v>
      </c>
      <c r="PO74" s="24">
        <v>100</v>
      </c>
      <c r="PP74" s="24">
        <v>0</v>
      </c>
      <c r="PQ74" s="24">
        <v>0</v>
      </c>
      <c r="PS74" s="24" t="s">
        <v>953</v>
      </c>
      <c r="PV74" s="24" t="s">
        <v>848</v>
      </c>
      <c r="QN74" s="24" t="s">
        <v>843</v>
      </c>
      <c r="QP74" s="24">
        <v>1250</v>
      </c>
      <c r="QQ74" s="24">
        <v>1250</v>
      </c>
      <c r="QS74" s="24">
        <v>1200</v>
      </c>
      <c r="QT74" s="24">
        <v>4.1666666666666661</v>
      </c>
      <c r="QU74" s="24">
        <v>50</v>
      </c>
      <c r="QW74" s="24" t="s">
        <v>844</v>
      </c>
      <c r="QY74" s="24" t="s">
        <v>845</v>
      </c>
      <c r="QZ74" s="24" t="s">
        <v>848</v>
      </c>
      <c r="RR74" s="24" t="s">
        <v>852</v>
      </c>
      <c r="RT74" s="24">
        <v>200</v>
      </c>
      <c r="RU74" s="24">
        <v>200</v>
      </c>
      <c r="RW74" s="24">
        <v>200</v>
      </c>
      <c r="RX74" s="24">
        <v>0</v>
      </c>
      <c r="RY74" s="24">
        <v>0</v>
      </c>
      <c r="SA74" s="24" t="s">
        <v>844</v>
      </c>
      <c r="SC74" s="24" t="s">
        <v>845</v>
      </c>
      <c r="SD74" s="24" t="s">
        <v>848</v>
      </c>
      <c r="SV74" s="24" t="s">
        <v>852</v>
      </c>
      <c r="SX74" s="24">
        <v>50</v>
      </c>
      <c r="SY74" s="24">
        <v>50</v>
      </c>
      <c r="TA74" s="24">
        <v>50</v>
      </c>
      <c r="TB74" s="24">
        <v>0</v>
      </c>
      <c r="TC74" s="24">
        <v>0</v>
      </c>
      <c r="TE74" s="24" t="s">
        <v>844</v>
      </c>
      <c r="TG74" s="24" t="s">
        <v>845</v>
      </c>
      <c r="TH74" s="24" t="s">
        <v>848</v>
      </c>
      <c r="TZ74" s="24" t="s">
        <v>843</v>
      </c>
      <c r="UB74" s="24">
        <v>200</v>
      </c>
      <c r="UC74" s="24">
        <v>200</v>
      </c>
      <c r="UE74" s="24">
        <v>200</v>
      </c>
      <c r="UF74" s="24">
        <v>0</v>
      </c>
      <c r="UG74" s="24">
        <v>0</v>
      </c>
      <c r="UI74" s="24" t="s">
        <v>844</v>
      </c>
      <c r="UK74" s="24" t="s">
        <v>845</v>
      </c>
      <c r="UL74" s="24" t="s">
        <v>848</v>
      </c>
      <c r="VD74" s="24" t="s">
        <v>843</v>
      </c>
      <c r="VF74" s="24">
        <v>1000</v>
      </c>
      <c r="VG74" s="24">
        <v>1000</v>
      </c>
      <c r="VI74" s="24">
        <v>1000</v>
      </c>
      <c r="VJ74" s="24">
        <v>0</v>
      </c>
      <c r="VK74" s="24">
        <v>0</v>
      </c>
      <c r="VM74" s="24" t="s">
        <v>844</v>
      </c>
      <c r="VO74" s="24" t="s">
        <v>1181</v>
      </c>
      <c r="VP74" s="24" t="s">
        <v>848</v>
      </c>
      <c r="WH74" s="24" t="s">
        <v>843</v>
      </c>
      <c r="WJ74" s="24">
        <v>2500</v>
      </c>
      <c r="WK74" s="24">
        <v>2500</v>
      </c>
      <c r="WM74" s="24">
        <v>2500</v>
      </c>
      <c r="WN74" s="24">
        <v>0</v>
      </c>
      <c r="WO74" s="24">
        <v>0</v>
      </c>
      <c r="WQ74" s="24" t="s">
        <v>844</v>
      </c>
      <c r="WS74" s="24" t="s">
        <v>845</v>
      </c>
      <c r="WT74" s="24" t="s">
        <v>848</v>
      </c>
      <c r="XL74" s="24" t="s">
        <v>843</v>
      </c>
      <c r="XN74" s="24">
        <v>100</v>
      </c>
      <c r="XO74" s="24">
        <v>100</v>
      </c>
      <c r="XP74" s="24">
        <v>0</v>
      </c>
      <c r="XQ74" s="24">
        <v>0</v>
      </c>
      <c r="XS74" s="24" t="s">
        <v>877</v>
      </c>
      <c r="XV74" s="24" t="s">
        <v>848</v>
      </c>
      <c r="YN74" s="24" t="s">
        <v>843</v>
      </c>
      <c r="YP74" s="24">
        <v>700</v>
      </c>
      <c r="YQ74" s="24">
        <v>700</v>
      </c>
      <c r="YS74" s="24">
        <v>700</v>
      </c>
      <c r="YT74" s="24">
        <v>0</v>
      </c>
      <c r="YU74" s="24">
        <v>0</v>
      </c>
      <c r="YW74" s="24" t="s">
        <v>844</v>
      </c>
      <c r="YY74" s="24" t="s">
        <v>845</v>
      </c>
      <c r="YZ74" s="24" t="s">
        <v>848</v>
      </c>
      <c r="ZR74" s="24" t="s">
        <v>843</v>
      </c>
      <c r="ZT74" s="24" t="s">
        <v>848</v>
      </c>
      <c r="ZU74" s="24">
        <v>100</v>
      </c>
      <c r="ZV74" s="24">
        <v>100</v>
      </c>
      <c r="AAB74" s="24" t="s">
        <v>848</v>
      </c>
      <c r="AAN74" s="24" t="s">
        <v>848</v>
      </c>
      <c r="AAW74" s="24" t="s">
        <v>848</v>
      </c>
      <c r="ABJ74" s="24" t="s">
        <v>885</v>
      </c>
      <c r="ABW74" s="24" t="s">
        <v>858</v>
      </c>
      <c r="ABX74" s="26">
        <v>168444167</v>
      </c>
      <c r="ABY74" s="24">
        <v>44285.220949074079</v>
      </c>
      <c r="ACA74" s="24" t="s">
        <v>859</v>
      </c>
      <c r="ACB74" s="24" t="s">
        <v>860</v>
      </c>
      <c r="ACE74" s="24">
        <v>118</v>
      </c>
    </row>
    <row r="75" spans="1:759" x14ac:dyDescent="0.3">
      <c r="A75" s="24" t="s">
        <v>1199</v>
      </c>
      <c r="B75" s="26">
        <v>44285.367895127318</v>
      </c>
      <c r="C75" s="26">
        <v>44285.383055532409</v>
      </c>
      <c r="D75" s="26">
        <v>44285</v>
      </c>
      <c r="E75" s="24" t="s">
        <v>836</v>
      </c>
      <c r="F75" s="24" t="s">
        <v>837</v>
      </c>
      <c r="G75" s="26">
        <v>44285</v>
      </c>
      <c r="H75" s="24" t="s">
        <v>838</v>
      </c>
      <c r="I75" s="24" t="s">
        <v>839</v>
      </c>
      <c r="J75" s="24" t="s">
        <v>839</v>
      </c>
      <c r="K75" s="24" t="s">
        <v>839</v>
      </c>
      <c r="L75" s="24" t="s">
        <v>873</v>
      </c>
      <c r="M75" s="24" t="s">
        <v>1200</v>
      </c>
      <c r="N75" s="24" t="s">
        <v>1201</v>
      </c>
      <c r="O75" s="24">
        <v>1</v>
      </c>
      <c r="P75" s="24">
        <v>1</v>
      </c>
      <c r="Q75" s="24">
        <v>0</v>
      </c>
      <c r="R75" s="24">
        <v>1</v>
      </c>
      <c r="S75" s="24">
        <v>1</v>
      </c>
      <c r="T75" s="24">
        <v>0</v>
      </c>
      <c r="U75" s="24">
        <v>0</v>
      </c>
      <c r="V75" s="24">
        <v>0</v>
      </c>
      <c r="W75" s="24">
        <v>0</v>
      </c>
      <c r="X75" s="24">
        <v>0</v>
      </c>
      <c r="Y75" s="24">
        <v>1</v>
      </c>
      <c r="Z75" s="24">
        <v>0</v>
      </c>
      <c r="AA75" s="24">
        <v>0</v>
      </c>
      <c r="AB75" s="24">
        <v>1</v>
      </c>
      <c r="AC75" s="24">
        <v>1</v>
      </c>
      <c r="AD75" s="24">
        <v>0</v>
      </c>
      <c r="AE75" s="24">
        <v>0</v>
      </c>
      <c r="AF75" s="24">
        <v>1</v>
      </c>
      <c r="AG75" s="24">
        <v>1</v>
      </c>
      <c r="AH75" s="24">
        <v>1</v>
      </c>
      <c r="AI75" s="24">
        <v>0</v>
      </c>
      <c r="AJ75" s="24">
        <v>0</v>
      </c>
      <c r="AK75" s="24">
        <v>0</v>
      </c>
      <c r="AL75" s="24" t="s">
        <v>843</v>
      </c>
      <c r="AN75" s="24">
        <v>1500</v>
      </c>
      <c r="AO75" s="24">
        <v>1500</v>
      </c>
      <c r="AQ75" s="24">
        <v>1500</v>
      </c>
      <c r="AR75" s="24">
        <v>0</v>
      </c>
      <c r="AS75" s="24">
        <v>0</v>
      </c>
      <c r="AU75" s="24" t="s">
        <v>844</v>
      </c>
      <c r="AW75" s="24" t="s">
        <v>845</v>
      </c>
      <c r="AX75" s="24" t="s">
        <v>843</v>
      </c>
      <c r="AY75" s="24" t="s">
        <v>851</v>
      </c>
      <c r="AZ75" s="24">
        <v>1</v>
      </c>
      <c r="BA75" s="24">
        <v>1</v>
      </c>
      <c r="BB75" s="24">
        <v>0</v>
      </c>
      <c r="BC75" s="24">
        <v>0</v>
      </c>
      <c r="BD75" s="24">
        <v>0</v>
      </c>
      <c r="BE75" s="24">
        <v>0</v>
      </c>
      <c r="BF75" s="24">
        <v>0</v>
      </c>
      <c r="BG75" s="24">
        <v>0</v>
      </c>
      <c r="BH75" s="24">
        <v>0</v>
      </c>
      <c r="BI75" s="24">
        <v>0</v>
      </c>
      <c r="BJ75" s="24">
        <v>0</v>
      </c>
      <c r="BK75" s="24">
        <v>0</v>
      </c>
      <c r="BL75" s="24">
        <v>0</v>
      </c>
      <c r="BM75" s="24">
        <v>0</v>
      </c>
      <c r="BP75" s="24" t="s">
        <v>843</v>
      </c>
      <c r="BR75" s="24">
        <v>2000</v>
      </c>
      <c r="BS75" s="24">
        <v>2000</v>
      </c>
      <c r="BU75" s="24">
        <v>2000</v>
      </c>
      <c r="BV75" s="24">
        <v>0</v>
      </c>
      <c r="BW75" s="24">
        <v>0</v>
      </c>
      <c r="BY75" s="24" t="s">
        <v>844</v>
      </c>
      <c r="CA75" s="24" t="s">
        <v>845</v>
      </c>
      <c r="CB75" s="24" t="s">
        <v>843</v>
      </c>
      <c r="CC75" s="24" t="s">
        <v>851</v>
      </c>
      <c r="CD75" s="24">
        <v>1</v>
      </c>
      <c r="CE75" s="24">
        <v>1</v>
      </c>
      <c r="CF75" s="24">
        <v>0</v>
      </c>
      <c r="CG75" s="24">
        <v>0</v>
      </c>
      <c r="CH75" s="24">
        <v>0</v>
      </c>
      <c r="CI75" s="24">
        <v>0</v>
      </c>
      <c r="CJ75" s="24">
        <v>0</v>
      </c>
      <c r="CK75" s="24">
        <v>0</v>
      </c>
      <c r="CL75" s="24">
        <v>0</v>
      </c>
      <c r="CM75" s="24">
        <v>0</v>
      </c>
      <c r="CN75" s="24">
        <v>0</v>
      </c>
      <c r="CO75" s="24">
        <v>0</v>
      </c>
      <c r="CP75" s="24">
        <v>0</v>
      </c>
      <c r="CQ75" s="24">
        <v>0</v>
      </c>
      <c r="DX75" s="24" t="s">
        <v>843</v>
      </c>
      <c r="DZ75" s="24">
        <v>6000</v>
      </c>
      <c r="EA75" s="24">
        <v>6000</v>
      </c>
      <c r="EC75" s="24">
        <v>6500</v>
      </c>
      <c r="ED75" s="24">
        <v>-7.6923076923076934</v>
      </c>
      <c r="EE75" s="24">
        <v>-500</v>
      </c>
      <c r="EG75" s="24" t="s">
        <v>844</v>
      </c>
      <c r="EI75" s="24" t="s">
        <v>845</v>
      </c>
      <c r="EJ75" s="24" t="s">
        <v>843</v>
      </c>
      <c r="EK75" s="24" t="s">
        <v>1202</v>
      </c>
      <c r="EL75" s="24">
        <v>1</v>
      </c>
      <c r="EM75" s="24">
        <v>1</v>
      </c>
      <c r="EN75" s="24">
        <v>0</v>
      </c>
      <c r="EO75" s="24">
        <v>0</v>
      </c>
      <c r="EP75" s="24">
        <v>0</v>
      </c>
      <c r="EQ75" s="24">
        <v>0</v>
      </c>
      <c r="ER75" s="24">
        <v>0</v>
      </c>
      <c r="ES75" s="24">
        <v>1</v>
      </c>
      <c r="ET75" s="24">
        <v>0</v>
      </c>
      <c r="EU75" s="24">
        <v>0</v>
      </c>
      <c r="EV75" s="24">
        <v>0</v>
      </c>
      <c r="EW75" s="24">
        <v>0</v>
      </c>
      <c r="EX75" s="24">
        <v>0</v>
      </c>
      <c r="EY75" s="24">
        <v>0</v>
      </c>
      <c r="FB75" s="24" t="s">
        <v>848</v>
      </c>
      <c r="FC75" s="24">
        <v>2</v>
      </c>
      <c r="FD75" s="24">
        <v>5000</v>
      </c>
      <c r="FE75" s="24">
        <v>2500</v>
      </c>
      <c r="FG75" s="24">
        <v>2500</v>
      </c>
      <c r="FH75" s="24">
        <v>0</v>
      </c>
      <c r="FI75" s="24">
        <v>0</v>
      </c>
      <c r="FK75" s="24" t="s">
        <v>844</v>
      </c>
      <c r="FM75" s="24" t="s">
        <v>845</v>
      </c>
      <c r="FN75" s="24" t="s">
        <v>843</v>
      </c>
      <c r="FO75" s="24" t="s">
        <v>851</v>
      </c>
      <c r="FP75" s="24">
        <v>1</v>
      </c>
      <c r="FQ75" s="24">
        <v>1</v>
      </c>
      <c r="FR75" s="24">
        <v>0</v>
      </c>
      <c r="FS75" s="24">
        <v>0</v>
      </c>
      <c r="FT75" s="24">
        <v>0</v>
      </c>
      <c r="FU75" s="24">
        <v>0</v>
      </c>
      <c r="FV75" s="24">
        <v>0</v>
      </c>
      <c r="FW75" s="24">
        <v>0</v>
      </c>
      <c r="FX75" s="24">
        <v>0</v>
      </c>
      <c r="FY75" s="24">
        <v>0</v>
      </c>
      <c r="FZ75" s="24">
        <v>0</v>
      </c>
      <c r="GA75" s="24">
        <v>0</v>
      </c>
      <c r="GB75" s="24">
        <v>0</v>
      </c>
      <c r="GC75" s="24">
        <v>0</v>
      </c>
      <c r="LX75" s="24" t="s">
        <v>852</v>
      </c>
      <c r="LZ75" s="24">
        <v>300</v>
      </c>
      <c r="MA75" s="24">
        <v>300</v>
      </c>
      <c r="MC75" s="24">
        <v>300</v>
      </c>
      <c r="MD75" s="24">
        <v>0</v>
      </c>
      <c r="ME75" s="24">
        <v>0</v>
      </c>
      <c r="MG75" s="24" t="s">
        <v>844</v>
      </c>
      <c r="MI75" s="24" t="s">
        <v>845</v>
      </c>
      <c r="MJ75" s="24" t="s">
        <v>843</v>
      </c>
      <c r="MK75" s="24" t="s">
        <v>849</v>
      </c>
      <c r="ML75" s="24">
        <v>1</v>
      </c>
      <c r="MM75" s="24">
        <v>1</v>
      </c>
      <c r="MN75" s="24">
        <v>0</v>
      </c>
      <c r="MO75" s="24">
        <v>1</v>
      </c>
      <c r="MP75" s="24">
        <v>0</v>
      </c>
      <c r="MQ75" s="24">
        <v>0</v>
      </c>
      <c r="MR75" s="24">
        <v>0</v>
      </c>
      <c r="MS75" s="24">
        <v>0</v>
      </c>
      <c r="MT75" s="24">
        <v>0</v>
      </c>
      <c r="MU75" s="24">
        <v>0</v>
      </c>
      <c r="MV75" s="24">
        <v>0</v>
      </c>
      <c r="MW75" s="24">
        <v>0</v>
      </c>
      <c r="MX75" s="24">
        <v>0</v>
      </c>
      <c r="MY75" s="24">
        <v>0</v>
      </c>
      <c r="RR75" s="24" t="s">
        <v>852</v>
      </c>
      <c r="RT75" s="24">
        <v>250</v>
      </c>
      <c r="RU75" s="24">
        <v>250</v>
      </c>
      <c r="RW75" s="24">
        <v>250</v>
      </c>
      <c r="RX75" s="24">
        <v>0</v>
      </c>
      <c r="RY75" s="24">
        <v>0</v>
      </c>
      <c r="SA75" s="24" t="s">
        <v>844</v>
      </c>
      <c r="SC75" s="24" t="s">
        <v>845</v>
      </c>
      <c r="SD75" s="24" t="s">
        <v>843</v>
      </c>
      <c r="SE75" s="24" t="s">
        <v>851</v>
      </c>
      <c r="SF75" s="24">
        <v>1</v>
      </c>
      <c r="SG75" s="24">
        <v>1</v>
      </c>
      <c r="SH75" s="24">
        <v>0</v>
      </c>
      <c r="SI75" s="24">
        <v>0</v>
      </c>
      <c r="SJ75" s="24">
        <v>0</v>
      </c>
      <c r="SK75" s="24">
        <v>0</v>
      </c>
      <c r="SL75" s="24">
        <v>0</v>
      </c>
      <c r="SM75" s="24">
        <v>0</v>
      </c>
      <c r="SN75" s="24">
        <v>0</v>
      </c>
      <c r="SO75" s="24">
        <v>0</v>
      </c>
      <c r="SP75" s="24">
        <v>0</v>
      </c>
      <c r="SQ75" s="24">
        <v>0</v>
      </c>
      <c r="SR75" s="24">
        <v>0</v>
      </c>
      <c r="SS75" s="24">
        <v>0</v>
      </c>
      <c r="SV75" s="24" t="s">
        <v>852</v>
      </c>
      <c r="SX75" s="24">
        <v>100</v>
      </c>
      <c r="SY75" s="24">
        <v>100</v>
      </c>
      <c r="TA75" s="24">
        <v>100</v>
      </c>
      <c r="TB75" s="24">
        <v>0</v>
      </c>
      <c r="TC75" s="24">
        <v>0</v>
      </c>
      <c r="TE75" s="24" t="s">
        <v>844</v>
      </c>
      <c r="TG75" s="24" t="s">
        <v>845</v>
      </c>
      <c r="TH75" s="24" t="s">
        <v>843</v>
      </c>
      <c r="TI75" s="24" t="s">
        <v>849</v>
      </c>
      <c r="TJ75" s="24">
        <v>1</v>
      </c>
      <c r="TK75" s="24">
        <v>1</v>
      </c>
      <c r="TL75" s="24">
        <v>0</v>
      </c>
      <c r="TM75" s="24">
        <v>1</v>
      </c>
      <c r="TN75" s="24">
        <v>0</v>
      </c>
      <c r="TO75" s="24">
        <v>0</v>
      </c>
      <c r="TP75" s="24">
        <v>0</v>
      </c>
      <c r="TQ75" s="24">
        <v>0</v>
      </c>
      <c r="TR75" s="24">
        <v>0</v>
      </c>
      <c r="TS75" s="24">
        <v>0</v>
      </c>
      <c r="TT75" s="24">
        <v>0</v>
      </c>
      <c r="TU75" s="24">
        <v>0</v>
      </c>
      <c r="TV75" s="24">
        <v>0</v>
      </c>
      <c r="TW75" s="24">
        <v>0</v>
      </c>
      <c r="TZ75" s="24" t="s">
        <v>843</v>
      </c>
      <c r="UB75" s="24">
        <v>200</v>
      </c>
      <c r="UC75" s="24">
        <v>200</v>
      </c>
      <c r="UE75" s="24">
        <v>200</v>
      </c>
      <c r="UF75" s="24">
        <v>0</v>
      </c>
      <c r="UG75" s="24">
        <v>0</v>
      </c>
      <c r="UI75" s="24" t="s">
        <v>844</v>
      </c>
      <c r="UK75" s="24" t="s">
        <v>845</v>
      </c>
      <c r="UL75" s="24" t="s">
        <v>843</v>
      </c>
      <c r="UM75" s="24" t="s">
        <v>846</v>
      </c>
      <c r="UN75" s="24">
        <v>1</v>
      </c>
      <c r="UO75" s="24">
        <v>0</v>
      </c>
      <c r="UP75" s="24">
        <v>0</v>
      </c>
      <c r="UQ75" s="24">
        <v>0</v>
      </c>
      <c r="UR75" s="24">
        <v>0</v>
      </c>
      <c r="US75" s="24">
        <v>0</v>
      </c>
      <c r="UT75" s="24">
        <v>0</v>
      </c>
      <c r="UU75" s="24">
        <v>0</v>
      </c>
      <c r="UV75" s="24">
        <v>0</v>
      </c>
      <c r="UW75" s="24">
        <v>0</v>
      </c>
      <c r="UX75" s="24">
        <v>0</v>
      </c>
      <c r="UY75" s="24">
        <v>0</v>
      </c>
      <c r="UZ75" s="24">
        <v>0</v>
      </c>
      <c r="VA75" s="24">
        <v>0</v>
      </c>
      <c r="VD75" s="24" t="s">
        <v>843</v>
      </c>
      <c r="VF75" s="24">
        <v>1000</v>
      </c>
      <c r="VG75" s="24">
        <v>1000</v>
      </c>
      <c r="VI75" s="24">
        <v>1000</v>
      </c>
      <c r="VJ75" s="24">
        <v>0</v>
      </c>
      <c r="VK75" s="24">
        <v>0</v>
      </c>
      <c r="VM75" s="24" t="s">
        <v>844</v>
      </c>
      <c r="VO75" s="24" t="s">
        <v>845</v>
      </c>
      <c r="VP75" s="24" t="s">
        <v>843</v>
      </c>
      <c r="VQ75" s="24" t="s">
        <v>849</v>
      </c>
      <c r="VR75" s="24">
        <v>1</v>
      </c>
      <c r="VS75" s="24">
        <v>1</v>
      </c>
      <c r="VT75" s="24">
        <v>0</v>
      </c>
      <c r="VU75" s="24">
        <v>1</v>
      </c>
      <c r="VV75" s="24">
        <v>0</v>
      </c>
      <c r="VW75" s="24">
        <v>0</v>
      </c>
      <c r="VX75" s="24">
        <v>0</v>
      </c>
      <c r="VY75" s="24">
        <v>0</v>
      </c>
      <c r="VZ75" s="24">
        <v>0</v>
      </c>
      <c r="WA75" s="24">
        <v>0</v>
      </c>
      <c r="WB75" s="24">
        <v>0</v>
      </c>
      <c r="WC75" s="24">
        <v>0</v>
      </c>
      <c r="WD75" s="24">
        <v>0</v>
      </c>
      <c r="WE75" s="24">
        <v>0</v>
      </c>
      <c r="WH75" s="24" t="s">
        <v>843</v>
      </c>
      <c r="WJ75" s="24">
        <v>3000</v>
      </c>
      <c r="WK75" s="24">
        <v>3000</v>
      </c>
      <c r="WM75" s="24">
        <v>3000</v>
      </c>
      <c r="WN75" s="24">
        <v>0</v>
      </c>
      <c r="WO75" s="24">
        <v>0</v>
      </c>
      <c r="WQ75" s="24" t="s">
        <v>844</v>
      </c>
      <c r="WS75" s="24" t="s">
        <v>845</v>
      </c>
      <c r="WT75" s="24" t="s">
        <v>843</v>
      </c>
      <c r="WU75" s="24" t="s">
        <v>849</v>
      </c>
      <c r="WV75" s="24">
        <v>1</v>
      </c>
      <c r="WW75" s="24">
        <v>1</v>
      </c>
      <c r="WX75" s="24">
        <v>0</v>
      </c>
      <c r="WY75" s="24">
        <v>1</v>
      </c>
      <c r="WZ75" s="24">
        <v>0</v>
      </c>
      <c r="XA75" s="24">
        <v>0</v>
      </c>
      <c r="XB75" s="24">
        <v>0</v>
      </c>
      <c r="XC75" s="24">
        <v>0</v>
      </c>
      <c r="XD75" s="24">
        <v>0</v>
      </c>
      <c r="XE75" s="24">
        <v>0</v>
      </c>
      <c r="XF75" s="24">
        <v>0</v>
      </c>
      <c r="XG75" s="24">
        <v>0</v>
      </c>
      <c r="XH75" s="24">
        <v>0</v>
      </c>
      <c r="XI75" s="24">
        <v>0</v>
      </c>
      <c r="AAB75" s="24" t="s">
        <v>843</v>
      </c>
      <c r="AAC75" s="24" t="s">
        <v>1092</v>
      </c>
      <c r="AAD75" s="24">
        <v>0</v>
      </c>
      <c r="AAE75" s="24">
        <v>0</v>
      </c>
      <c r="AAF75" s="24">
        <v>0</v>
      </c>
      <c r="AAG75" s="24">
        <v>1</v>
      </c>
      <c r="AAH75" s="24">
        <v>0</v>
      </c>
      <c r="AAI75" s="24">
        <v>0</v>
      </c>
      <c r="AAJ75" s="24">
        <v>1</v>
      </c>
      <c r="AAK75" s="24">
        <v>0</v>
      </c>
      <c r="AAL75" s="24">
        <v>0</v>
      </c>
      <c r="AAN75" s="24" t="s">
        <v>843</v>
      </c>
      <c r="AAO75" s="24" t="s">
        <v>1109</v>
      </c>
      <c r="AAP75" s="24">
        <v>0</v>
      </c>
      <c r="AAQ75" s="24">
        <v>0</v>
      </c>
      <c r="AAR75" s="24">
        <v>0</v>
      </c>
      <c r="AAS75" s="24">
        <v>1</v>
      </c>
      <c r="AAT75" s="24">
        <v>0</v>
      </c>
      <c r="AAU75" s="24">
        <v>0</v>
      </c>
      <c r="AAW75" s="24" t="s">
        <v>843</v>
      </c>
      <c r="AAX75" s="24" t="s">
        <v>857</v>
      </c>
      <c r="AAY75" s="24">
        <v>0</v>
      </c>
      <c r="AAZ75" s="24">
        <v>0</v>
      </c>
      <c r="ABA75" s="24">
        <v>1</v>
      </c>
      <c r="ABB75" s="24">
        <v>1</v>
      </c>
      <c r="ABC75" s="24">
        <v>0</v>
      </c>
      <c r="ABD75" s="24">
        <v>0</v>
      </c>
      <c r="ABE75" s="24">
        <v>0</v>
      </c>
      <c r="ABF75" s="24">
        <v>1</v>
      </c>
      <c r="ABG75" s="24">
        <v>0</v>
      </c>
      <c r="ABH75" s="24">
        <v>0</v>
      </c>
      <c r="ABJ75" s="24" t="s">
        <v>843</v>
      </c>
      <c r="ABK75" s="24" t="s">
        <v>1203</v>
      </c>
      <c r="ABL75" s="24">
        <v>0</v>
      </c>
      <c r="ABM75" s="24">
        <v>0</v>
      </c>
      <c r="ABN75" s="24">
        <v>1</v>
      </c>
      <c r="ABO75" s="24">
        <v>1</v>
      </c>
      <c r="ABP75" s="24">
        <v>1</v>
      </c>
      <c r="ABQ75" s="24">
        <v>0</v>
      </c>
      <c r="ABR75" s="24">
        <v>0</v>
      </c>
      <c r="ABS75" s="24">
        <v>1</v>
      </c>
      <c r="ABT75" s="24">
        <v>0</v>
      </c>
      <c r="ABU75" s="24">
        <v>0</v>
      </c>
      <c r="ABW75" s="24" t="s">
        <v>858</v>
      </c>
      <c r="ABX75" s="26">
        <v>168517027</v>
      </c>
      <c r="ABY75" s="24">
        <v>44285.441458333342</v>
      </c>
      <c r="ACA75" s="24" t="s">
        <v>859</v>
      </c>
      <c r="ACB75" s="24" t="s">
        <v>860</v>
      </c>
      <c r="ACE75" s="24">
        <v>119</v>
      </c>
    </row>
    <row r="76" spans="1:759" x14ac:dyDescent="0.3">
      <c r="A76" s="24" t="s">
        <v>1204</v>
      </c>
      <c r="B76" s="26">
        <v>44283.544086423623</v>
      </c>
      <c r="C76" s="26">
        <v>44285.38798782407</v>
      </c>
      <c r="D76" s="26">
        <v>44283</v>
      </c>
      <c r="E76" s="24" t="s">
        <v>902</v>
      </c>
      <c r="F76" s="24" t="s">
        <v>837</v>
      </c>
      <c r="G76" s="26">
        <v>44283</v>
      </c>
      <c r="H76" s="24" t="s">
        <v>838</v>
      </c>
      <c r="I76" s="24" t="s">
        <v>839</v>
      </c>
      <c r="J76" s="24" t="s">
        <v>839</v>
      </c>
      <c r="K76" s="24" t="s">
        <v>839</v>
      </c>
      <c r="L76" s="24" t="s">
        <v>873</v>
      </c>
      <c r="M76" s="24" t="s">
        <v>1205</v>
      </c>
      <c r="N76" s="24" t="s">
        <v>1155</v>
      </c>
      <c r="O76" s="24">
        <v>1</v>
      </c>
      <c r="P76" s="24">
        <v>1</v>
      </c>
      <c r="Q76" s="24">
        <v>1</v>
      </c>
      <c r="R76" s="24">
        <v>1</v>
      </c>
      <c r="S76" s="24">
        <v>1</v>
      </c>
      <c r="T76" s="24">
        <v>1</v>
      </c>
      <c r="U76" s="24">
        <v>1</v>
      </c>
      <c r="V76" s="24">
        <v>1</v>
      </c>
      <c r="W76" s="24">
        <v>0</v>
      </c>
      <c r="X76" s="24">
        <v>0</v>
      </c>
      <c r="Y76" s="24">
        <v>0</v>
      </c>
      <c r="Z76" s="24">
        <v>0</v>
      </c>
      <c r="AA76" s="24">
        <v>0</v>
      </c>
      <c r="AB76" s="24">
        <v>0</v>
      </c>
      <c r="AC76" s="24">
        <v>0</v>
      </c>
      <c r="AD76" s="24">
        <v>0</v>
      </c>
      <c r="AE76" s="24">
        <v>0</v>
      </c>
      <c r="AF76" s="24">
        <v>0</v>
      </c>
      <c r="AG76" s="24">
        <v>1</v>
      </c>
      <c r="AH76" s="24">
        <v>1</v>
      </c>
      <c r="AI76" s="24">
        <v>0</v>
      </c>
      <c r="AJ76" s="24">
        <v>0</v>
      </c>
      <c r="AK76" s="24">
        <v>0</v>
      </c>
      <c r="AL76" s="24" t="s">
        <v>843</v>
      </c>
      <c r="AN76" s="24">
        <v>1500</v>
      </c>
      <c r="AO76" s="24">
        <v>1500</v>
      </c>
      <c r="AQ76" s="24">
        <v>1500</v>
      </c>
      <c r="AR76" s="24">
        <v>0</v>
      </c>
      <c r="AS76" s="24">
        <v>0</v>
      </c>
      <c r="AU76" s="24" t="s">
        <v>844</v>
      </c>
      <c r="AW76" s="24" t="s">
        <v>845</v>
      </c>
      <c r="AX76" s="24" t="s">
        <v>843</v>
      </c>
      <c r="AY76" s="24" t="s">
        <v>940</v>
      </c>
      <c r="AZ76" s="24">
        <v>1</v>
      </c>
      <c r="BA76" s="24">
        <v>1</v>
      </c>
      <c r="BB76" s="24">
        <v>1</v>
      </c>
      <c r="BC76" s="24">
        <v>0</v>
      </c>
      <c r="BD76" s="24">
        <v>0</v>
      </c>
      <c r="BE76" s="24">
        <v>0</v>
      </c>
      <c r="BF76" s="24">
        <v>0</v>
      </c>
      <c r="BG76" s="24">
        <v>0</v>
      </c>
      <c r="BH76" s="24">
        <v>0</v>
      </c>
      <c r="BI76" s="24">
        <v>0</v>
      </c>
      <c r="BJ76" s="24">
        <v>0</v>
      </c>
      <c r="BK76" s="24">
        <v>0</v>
      </c>
      <c r="BL76" s="24">
        <v>0</v>
      </c>
      <c r="BM76" s="24">
        <v>0</v>
      </c>
      <c r="BN76" s="24" t="s">
        <v>941</v>
      </c>
      <c r="BP76" s="24" t="s">
        <v>843</v>
      </c>
      <c r="BR76" s="24">
        <v>2000</v>
      </c>
      <c r="BS76" s="24">
        <v>2000</v>
      </c>
      <c r="BU76" s="24">
        <v>2000</v>
      </c>
      <c r="BV76" s="24">
        <v>0</v>
      </c>
      <c r="BW76" s="24">
        <v>0</v>
      </c>
      <c r="BY76" s="24" t="s">
        <v>844</v>
      </c>
      <c r="CA76" s="24" t="s">
        <v>845</v>
      </c>
      <c r="CB76" s="24" t="s">
        <v>843</v>
      </c>
      <c r="CC76" s="24" t="s">
        <v>1206</v>
      </c>
      <c r="CD76" s="24">
        <v>1</v>
      </c>
      <c r="CE76" s="24">
        <v>0</v>
      </c>
      <c r="CF76" s="24">
        <v>1</v>
      </c>
      <c r="CG76" s="24">
        <v>0</v>
      </c>
      <c r="CH76" s="24">
        <v>0</v>
      </c>
      <c r="CI76" s="24">
        <v>0</v>
      </c>
      <c r="CJ76" s="24">
        <v>0</v>
      </c>
      <c r="CK76" s="24">
        <v>0</v>
      </c>
      <c r="CL76" s="24">
        <v>1</v>
      </c>
      <c r="CM76" s="24">
        <v>1</v>
      </c>
      <c r="CN76" s="24">
        <v>0</v>
      </c>
      <c r="CO76" s="24">
        <v>0</v>
      </c>
      <c r="CP76" s="24">
        <v>0</v>
      </c>
      <c r="CQ76" s="24">
        <v>0</v>
      </c>
      <c r="CR76" s="24" t="s">
        <v>941</v>
      </c>
      <c r="CT76" s="24" t="s">
        <v>843</v>
      </c>
      <c r="CV76" s="24">
        <v>3000</v>
      </c>
      <c r="CW76" s="24">
        <v>3000</v>
      </c>
      <c r="CY76" s="24">
        <v>3000</v>
      </c>
      <c r="CZ76" s="24">
        <v>0</v>
      </c>
      <c r="DA76" s="24">
        <v>0</v>
      </c>
      <c r="DC76" s="24" t="s">
        <v>844</v>
      </c>
      <c r="DE76" s="24" t="s">
        <v>845</v>
      </c>
      <c r="DF76" s="24" t="s">
        <v>843</v>
      </c>
      <c r="DG76" s="24" t="s">
        <v>1119</v>
      </c>
      <c r="DH76" s="24">
        <v>1</v>
      </c>
      <c r="DI76" s="24">
        <v>1</v>
      </c>
      <c r="DJ76" s="24">
        <v>1</v>
      </c>
      <c r="DK76" s="24">
        <v>0</v>
      </c>
      <c r="DL76" s="24">
        <v>0</v>
      </c>
      <c r="DM76" s="24">
        <v>0</v>
      </c>
      <c r="DN76" s="24">
        <v>0</v>
      </c>
      <c r="DO76" s="24">
        <v>0</v>
      </c>
      <c r="DP76" s="24">
        <v>0</v>
      </c>
      <c r="DQ76" s="24">
        <v>1</v>
      </c>
      <c r="DR76" s="24">
        <v>0</v>
      </c>
      <c r="DS76" s="24">
        <v>0</v>
      </c>
      <c r="DT76" s="24">
        <v>0</v>
      </c>
      <c r="DU76" s="24">
        <v>0</v>
      </c>
      <c r="DV76" s="24" t="s">
        <v>941</v>
      </c>
      <c r="DX76" s="24" t="s">
        <v>843</v>
      </c>
      <c r="DZ76" s="24">
        <v>6500</v>
      </c>
      <c r="EA76" s="24">
        <v>6500</v>
      </c>
      <c r="EC76" s="24">
        <v>6500</v>
      </c>
      <c r="ED76" s="24">
        <v>0</v>
      </c>
      <c r="EE76" s="24">
        <v>0</v>
      </c>
      <c r="EG76" s="24" t="s">
        <v>844</v>
      </c>
      <c r="EI76" s="24" t="s">
        <v>845</v>
      </c>
      <c r="EJ76" s="24" t="s">
        <v>848</v>
      </c>
      <c r="FB76" s="24" t="s">
        <v>843</v>
      </c>
      <c r="FD76" s="24">
        <v>2500</v>
      </c>
      <c r="FE76" s="24">
        <v>2500</v>
      </c>
      <c r="FG76" s="24">
        <v>2500</v>
      </c>
      <c r="FH76" s="24">
        <v>0</v>
      </c>
      <c r="FI76" s="24">
        <v>0</v>
      </c>
      <c r="FK76" s="24" t="s">
        <v>844</v>
      </c>
      <c r="FM76" s="24" t="s">
        <v>845</v>
      </c>
      <c r="FN76" s="24" t="s">
        <v>843</v>
      </c>
      <c r="FO76" s="24" t="s">
        <v>1119</v>
      </c>
      <c r="FP76" s="24">
        <v>1</v>
      </c>
      <c r="FQ76" s="24">
        <v>1</v>
      </c>
      <c r="FR76" s="24">
        <v>1</v>
      </c>
      <c r="FS76" s="24">
        <v>0</v>
      </c>
      <c r="FT76" s="24">
        <v>0</v>
      </c>
      <c r="FU76" s="24">
        <v>0</v>
      </c>
      <c r="FV76" s="24">
        <v>0</v>
      </c>
      <c r="FW76" s="24">
        <v>0</v>
      </c>
      <c r="FX76" s="24">
        <v>0</v>
      </c>
      <c r="FY76" s="24">
        <v>1</v>
      </c>
      <c r="FZ76" s="24">
        <v>0</v>
      </c>
      <c r="GA76" s="24">
        <v>0</v>
      </c>
      <c r="GB76" s="24">
        <v>0</v>
      </c>
      <c r="GC76" s="24">
        <v>0</v>
      </c>
      <c r="GD76" s="24" t="s">
        <v>941</v>
      </c>
      <c r="GF76" s="24" t="s">
        <v>843</v>
      </c>
      <c r="GH76" s="24">
        <v>15000</v>
      </c>
      <c r="GI76" s="24">
        <v>15000</v>
      </c>
      <c r="GJ76" s="24">
        <v>0</v>
      </c>
      <c r="GK76" s="24">
        <v>0</v>
      </c>
      <c r="GM76" s="24" t="s">
        <v>844</v>
      </c>
      <c r="GO76" s="24" t="s">
        <v>845</v>
      </c>
      <c r="GP76" s="24" t="s">
        <v>843</v>
      </c>
      <c r="GQ76" s="24" t="s">
        <v>1207</v>
      </c>
      <c r="GR76" s="24">
        <v>1</v>
      </c>
      <c r="GS76" s="24">
        <v>1</v>
      </c>
      <c r="GT76" s="24">
        <v>1</v>
      </c>
      <c r="GU76" s="24">
        <v>0</v>
      </c>
      <c r="GV76" s="24">
        <v>0</v>
      </c>
      <c r="GW76" s="24">
        <v>0</v>
      </c>
      <c r="GX76" s="24">
        <v>0</v>
      </c>
      <c r="GY76" s="24">
        <v>1</v>
      </c>
      <c r="GZ76" s="24">
        <v>0</v>
      </c>
      <c r="HA76" s="24">
        <v>0</v>
      </c>
      <c r="HB76" s="24">
        <v>0</v>
      </c>
      <c r="HC76" s="24">
        <v>0</v>
      </c>
      <c r="HD76" s="24">
        <v>0</v>
      </c>
      <c r="HE76" s="24">
        <v>0</v>
      </c>
      <c r="HF76" s="24" t="s">
        <v>941</v>
      </c>
      <c r="HH76" s="24" t="s">
        <v>843</v>
      </c>
      <c r="HJ76" s="24">
        <v>3000</v>
      </c>
      <c r="HK76" s="24">
        <v>3000</v>
      </c>
      <c r="HM76" s="24">
        <v>3000</v>
      </c>
      <c r="HN76" s="24">
        <v>0</v>
      </c>
      <c r="HO76" s="24">
        <v>0</v>
      </c>
      <c r="HQ76" s="24" t="s">
        <v>844</v>
      </c>
      <c r="HS76" s="24" t="s">
        <v>845</v>
      </c>
      <c r="HT76" s="24" t="s">
        <v>848</v>
      </c>
      <c r="IL76" s="24" t="s">
        <v>843</v>
      </c>
      <c r="IN76" s="24">
        <v>7000</v>
      </c>
      <c r="IO76" s="24">
        <v>7000</v>
      </c>
      <c r="IQ76" s="24">
        <v>7000</v>
      </c>
      <c r="IR76" s="24">
        <v>0</v>
      </c>
      <c r="IS76" s="24">
        <v>0</v>
      </c>
      <c r="IU76" s="24" t="s">
        <v>844</v>
      </c>
      <c r="IW76" s="24" t="s">
        <v>845</v>
      </c>
      <c r="IX76" s="24" t="s">
        <v>843</v>
      </c>
      <c r="IY76" s="24" t="s">
        <v>940</v>
      </c>
      <c r="IZ76" s="24">
        <v>1</v>
      </c>
      <c r="JA76" s="24">
        <v>1</v>
      </c>
      <c r="JB76" s="24">
        <v>1</v>
      </c>
      <c r="JC76" s="24">
        <v>0</v>
      </c>
      <c r="JD76" s="24">
        <v>0</v>
      </c>
      <c r="JE76" s="24">
        <v>0</v>
      </c>
      <c r="JF76" s="24">
        <v>0</v>
      </c>
      <c r="JG76" s="24">
        <v>0</v>
      </c>
      <c r="JH76" s="24">
        <v>0</v>
      </c>
      <c r="JI76" s="24">
        <v>0</v>
      </c>
      <c r="JJ76" s="24">
        <v>0</v>
      </c>
      <c r="JK76" s="24">
        <v>0</v>
      </c>
      <c r="JL76" s="24">
        <v>0</v>
      </c>
      <c r="JM76" s="24">
        <v>0</v>
      </c>
      <c r="JN76" s="24" t="s">
        <v>941</v>
      </c>
      <c r="VD76" s="24" t="s">
        <v>843</v>
      </c>
      <c r="VF76" s="24">
        <v>1000</v>
      </c>
      <c r="VG76" s="24">
        <v>1000</v>
      </c>
      <c r="VI76" s="24">
        <v>1000</v>
      </c>
      <c r="VJ76" s="24">
        <v>0</v>
      </c>
      <c r="VK76" s="24">
        <v>0</v>
      </c>
      <c r="VM76" s="24" t="s">
        <v>844</v>
      </c>
      <c r="VO76" s="24" t="s">
        <v>845</v>
      </c>
      <c r="VP76" s="24" t="s">
        <v>848</v>
      </c>
      <c r="WH76" s="24" t="s">
        <v>843</v>
      </c>
      <c r="WJ76" s="24">
        <v>3000</v>
      </c>
      <c r="WK76" s="24">
        <v>3000</v>
      </c>
      <c r="WM76" s="24">
        <v>3000</v>
      </c>
      <c r="WN76" s="24">
        <v>0</v>
      </c>
      <c r="WO76" s="24">
        <v>0</v>
      </c>
      <c r="WQ76" s="24" t="s">
        <v>844</v>
      </c>
      <c r="WS76" s="24" t="s">
        <v>845</v>
      </c>
      <c r="WT76" s="24" t="s">
        <v>843</v>
      </c>
      <c r="WU76" s="24" t="s">
        <v>940</v>
      </c>
      <c r="WV76" s="24">
        <v>1</v>
      </c>
      <c r="WW76" s="24">
        <v>1</v>
      </c>
      <c r="WX76" s="24">
        <v>1</v>
      </c>
      <c r="WY76" s="24">
        <v>0</v>
      </c>
      <c r="WZ76" s="24">
        <v>0</v>
      </c>
      <c r="XA76" s="24">
        <v>0</v>
      </c>
      <c r="XB76" s="24">
        <v>0</v>
      </c>
      <c r="XC76" s="24">
        <v>0</v>
      </c>
      <c r="XD76" s="24">
        <v>0</v>
      </c>
      <c r="XE76" s="24">
        <v>0</v>
      </c>
      <c r="XF76" s="24">
        <v>0</v>
      </c>
      <c r="XG76" s="24">
        <v>0</v>
      </c>
      <c r="XH76" s="24">
        <v>0</v>
      </c>
      <c r="XI76" s="24">
        <v>0</v>
      </c>
      <c r="XJ76" s="24" t="s">
        <v>941</v>
      </c>
      <c r="AAB76" s="24" t="s">
        <v>843</v>
      </c>
      <c r="AAC76" s="24" t="s">
        <v>1208</v>
      </c>
      <c r="AAD76" s="24">
        <v>1</v>
      </c>
      <c r="AAE76" s="24">
        <v>1</v>
      </c>
      <c r="AAF76" s="24">
        <v>1</v>
      </c>
      <c r="AAG76" s="24">
        <v>1</v>
      </c>
      <c r="AAH76" s="24">
        <v>0</v>
      </c>
      <c r="AAI76" s="24">
        <v>1</v>
      </c>
      <c r="AAJ76" s="24">
        <v>1</v>
      </c>
      <c r="AAK76" s="24">
        <v>0</v>
      </c>
      <c r="AAL76" s="24">
        <v>0</v>
      </c>
      <c r="AAN76" s="24" t="s">
        <v>843</v>
      </c>
      <c r="AAO76" s="24" t="s">
        <v>1209</v>
      </c>
      <c r="AAP76" s="24">
        <v>1</v>
      </c>
      <c r="AAQ76" s="24">
        <v>0</v>
      </c>
      <c r="AAR76" s="24">
        <v>1</v>
      </c>
      <c r="AAS76" s="24">
        <v>1</v>
      </c>
      <c r="AAT76" s="24">
        <v>0</v>
      </c>
      <c r="AAU76" s="24">
        <v>0</v>
      </c>
      <c r="AAW76" s="24" t="s">
        <v>843</v>
      </c>
      <c r="AAX76" s="24" t="s">
        <v>1210</v>
      </c>
      <c r="AAY76" s="24">
        <v>0</v>
      </c>
      <c r="AAZ76" s="24">
        <v>0</v>
      </c>
      <c r="ABA76" s="24">
        <v>0</v>
      </c>
      <c r="ABB76" s="24">
        <v>0</v>
      </c>
      <c r="ABC76" s="24">
        <v>1</v>
      </c>
      <c r="ABD76" s="24">
        <v>0</v>
      </c>
      <c r="ABE76" s="24">
        <v>0</v>
      </c>
      <c r="ABF76" s="24">
        <v>1</v>
      </c>
      <c r="ABG76" s="24">
        <v>0</v>
      </c>
      <c r="ABH76" s="24">
        <v>0</v>
      </c>
      <c r="ABJ76" s="24" t="s">
        <v>885</v>
      </c>
      <c r="ABW76" s="24" t="s">
        <v>909</v>
      </c>
      <c r="ABX76" s="26">
        <v>168496715</v>
      </c>
      <c r="ABY76" s="24">
        <v>44285.390763888892</v>
      </c>
      <c r="ACA76" s="24" t="s">
        <v>859</v>
      </c>
      <c r="ACB76" s="24" t="s">
        <v>860</v>
      </c>
      <c r="ACE76" s="24">
        <v>120</v>
      </c>
    </row>
    <row r="77" spans="1:759" x14ac:dyDescent="0.3">
      <c r="A77" s="24" t="s">
        <v>1211</v>
      </c>
      <c r="B77" s="26">
        <v>44284.269517708337</v>
      </c>
      <c r="C77" s="26">
        <v>44285.23257375</v>
      </c>
      <c r="D77" s="26">
        <v>44284</v>
      </c>
      <c r="E77" s="24" t="s">
        <v>994</v>
      </c>
      <c r="F77" s="24" t="s">
        <v>995</v>
      </c>
      <c r="G77" s="26">
        <v>44282</v>
      </c>
      <c r="H77" s="24" t="s">
        <v>996</v>
      </c>
      <c r="I77" s="24" t="s">
        <v>997</v>
      </c>
      <c r="J77" s="24" t="s">
        <v>998</v>
      </c>
      <c r="K77" s="24" t="s">
        <v>997</v>
      </c>
      <c r="L77" s="24" t="s">
        <v>840</v>
      </c>
      <c r="M77" s="24" t="s">
        <v>1212</v>
      </c>
      <c r="N77" s="24" t="s">
        <v>990</v>
      </c>
      <c r="O77" s="24">
        <v>0</v>
      </c>
      <c r="P77" s="24">
        <v>0</v>
      </c>
      <c r="Q77" s="24">
        <v>0</v>
      </c>
      <c r="R77" s="24">
        <v>0</v>
      </c>
      <c r="S77" s="24">
        <v>0</v>
      </c>
      <c r="T77" s="24">
        <v>0</v>
      </c>
      <c r="U77" s="24">
        <v>0</v>
      </c>
      <c r="V77" s="24">
        <v>0</v>
      </c>
      <c r="W77" s="24">
        <v>0</v>
      </c>
      <c r="X77" s="24">
        <v>0</v>
      </c>
      <c r="Y77" s="24">
        <v>0</v>
      </c>
      <c r="Z77" s="24">
        <v>0</v>
      </c>
      <c r="AA77" s="24">
        <v>0</v>
      </c>
      <c r="AB77" s="24">
        <v>0</v>
      </c>
      <c r="AC77" s="24">
        <v>0</v>
      </c>
      <c r="AD77" s="24">
        <v>0</v>
      </c>
      <c r="AE77" s="24">
        <v>0</v>
      </c>
      <c r="AF77" s="24">
        <v>0</v>
      </c>
      <c r="AG77" s="24">
        <v>0</v>
      </c>
      <c r="AH77" s="24">
        <v>0</v>
      </c>
      <c r="AI77" s="24">
        <v>1</v>
      </c>
      <c r="AJ77" s="24">
        <v>0</v>
      </c>
      <c r="AK77" s="24">
        <v>0</v>
      </c>
      <c r="XL77" s="24" t="s">
        <v>843</v>
      </c>
      <c r="XN77" s="24">
        <v>600</v>
      </c>
      <c r="XO77" s="24">
        <v>500</v>
      </c>
      <c r="XP77" s="24">
        <v>20</v>
      </c>
      <c r="XQ77" s="24">
        <v>100</v>
      </c>
      <c r="XR77" s="24" t="s">
        <v>1213</v>
      </c>
      <c r="XS77" s="24" t="s">
        <v>953</v>
      </c>
      <c r="XV77" s="24" t="s">
        <v>843</v>
      </c>
      <c r="XW77" s="24" t="s">
        <v>1045</v>
      </c>
      <c r="XX77" s="24">
        <v>0</v>
      </c>
      <c r="XY77" s="24">
        <v>0</v>
      </c>
      <c r="XZ77" s="24">
        <v>0</v>
      </c>
      <c r="YA77" s="24">
        <v>0</v>
      </c>
      <c r="YB77" s="24">
        <v>0</v>
      </c>
      <c r="YC77" s="24">
        <v>1</v>
      </c>
      <c r="YD77" s="24">
        <v>0</v>
      </c>
      <c r="YE77" s="24">
        <v>0</v>
      </c>
      <c r="YF77" s="24">
        <v>0</v>
      </c>
      <c r="YG77" s="24">
        <v>0</v>
      </c>
      <c r="YH77" s="24">
        <v>0</v>
      </c>
      <c r="YI77" s="24">
        <v>0</v>
      </c>
      <c r="YJ77" s="24">
        <v>1</v>
      </c>
      <c r="YK77" s="24">
        <v>0</v>
      </c>
      <c r="YM77" s="24" t="s">
        <v>1214</v>
      </c>
      <c r="AAB77" s="24" t="s">
        <v>848</v>
      </c>
      <c r="AAN77" s="24" t="s">
        <v>843</v>
      </c>
      <c r="AAO77" s="24" t="s">
        <v>971</v>
      </c>
      <c r="AAP77" s="24">
        <v>0</v>
      </c>
      <c r="AAQ77" s="24">
        <v>0</v>
      </c>
      <c r="AAR77" s="24">
        <v>0</v>
      </c>
      <c r="AAS77" s="24">
        <v>0</v>
      </c>
      <c r="AAT77" s="24">
        <v>1</v>
      </c>
      <c r="AAU77" s="24">
        <v>0</v>
      </c>
      <c r="AAV77" s="24" t="s">
        <v>1215</v>
      </c>
      <c r="AAW77" s="24" t="s">
        <v>848</v>
      </c>
      <c r="ABJ77" s="24" t="s">
        <v>848</v>
      </c>
      <c r="ABW77" s="24" t="s">
        <v>1216</v>
      </c>
      <c r="ABX77" s="26">
        <v>168449588</v>
      </c>
      <c r="ABY77" s="24">
        <v>44285.248935185176</v>
      </c>
      <c r="ACA77" s="24" t="s">
        <v>859</v>
      </c>
      <c r="ACB77" s="24" t="s">
        <v>860</v>
      </c>
      <c r="ACE77" s="24">
        <v>121</v>
      </c>
    </row>
    <row r="78" spans="1:759" x14ac:dyDescent="0.3">
      <c r="A78" s="24" t="s">
        <v>1217</v>
      </c>
      <c r="B78" s="26">
        <v>44281.568755532411</v>
      </c>
      <c r="C78" s="26">
        <v>44281.572787939818</v>
      </c>
      <c r="D78" s="26">
        <v>44281</v>
      </c>
      <c r="E78" s="24" t="s">
        <v>869</v>
      </c>
      <c r="F78" s="24" t="s">
        <v>870</v>
      </c>
      <c r="G78" s="26">
        <v>44281</v>
      </c>
      <c r="H78" s="24" t="s">
        <v>871</v>
      </c>
      <c r="I78" s="24" t="s">
        <v>872</v>
      </c>
      <c r="J78" s="24" t="s">
        <v>872</v>
      </c>
      <c r="K78" s="24" t="s">
        <v>872</v>
      </c>
      <c r="L78" s="24" t="s">
        <v>873</v>
      </c>
      <c r="M78" s="24" t="s">
        <v>1218</v>
      </c>
      <c r="N78" s="24" t="s">
        <v>1219</v>
      </c>
      <c r="O78" s="24">
        <v>0</v>
      </c>
      <c r="P78" s="24">
        <v>0</v>
      </c>
      <c r="Q78" s="24">
        <v>0</v>
      </c>
      <c r="R78" s="24">
        <v>0</v>
      </c>
      <c r="S78" s="24">
        <v>0</v>
      </c>
      <c r="T78" s="24">
        <v>0</v>
      </c>
      <c r="U78" s="24">
        <v>0</v>
      </c>
      <c r="V78" s="24">
        <v>0</v>
      </c>
      <c r="W78" s="24">
        <v>0</v>
      </c>
      <c r="X78" s="24">
        <v>0</v>
      </c>
      <c r="Y78" s="24">
        <v>1</v>
      </c>
      <c r="Z78" s="24">
        <v>0</v>
      </c>
      <c r="AA78" s="24">
        <v>0</v>
      </c>
      <c r="AB78" s="24">
        <v>1</v>
      </c>
      <c r="AC78" s="24">
        <v>1</v>
      </c>
      <c r="AD78" s="24">
        <v>0</v>
      </c>
      <c r="AE78" s="24">
        <v>0</v>
      </c>
      <c r="AF78" s="24">
        <v>0</v>
      </c>
      <c r="AG78" s="24">
        <v>0</v>
      </c>
      <c r="AH78" s="24">
        <v>0</v>
      </c>
      <c r="AI78" s="24">
        <v>0</v>
      </c>
      <c r="AJ78" s="24">
        <v>0</v>
      </c>
      <c r="AK78" s="24">
        <v>0</v>
      </c>
      <c r="LX78" s="24" t="s">
        <v>852</v>
      </c>
      <c r="LZ78" s="24">
        <v>300</v>
      </c>
      <c r="MA78" s="24">
        <v>300</v>
      </c>
      <c r="MC78" s="24">
        <v>200</v>
      </c>
      <c r="MD78" s="24">
        <v>50</v>
      </c>
      <c r="ME78" s="24">
        <v>100</v>
      </c>
      <c r="MF78" s="24" t="s">
        <v>1220</v>
      </c>
      <c r="MG78" s="24" t="s">
        <v>877</v>
      </c>
      <c r="MJ78" s="24" t="s">
        <v>843</v>
      </c>
      <c r="MK78" s="24" t="s">
        <v>1221</v>
      </c>
      <c r="ML78" s="24">
        <v>0</v>
      </c>
      <c r="MM78" s="24">
        <v>0</v>
      </c>
      <c r="MN78" s="24">
        <v>0</v>
      </c>
      <c r="MO78" s="24">
        <v>0</v>
      </c>
      <c r="MP78" s="24">
        <v>0</v>
      </c>
      <c r="MQ78" s="24">
        <v>0</v>
      </c>
      <c r="MR78" s="24">
        <v>0</v>
      </c>
      <c r="MS78" s="24">
        <v>1</v>
      </c>
      <c r="MT78" s="24">
        <v>0</v>
      </c>
      <c r="MU78" s="24">
        <v>1</v>
      </c>
      <c r="MV78" s="24">
        <v>1</v>
      </c>
      <c r="MW78" s="24">
        <v>0</v>
      </c>
      <c r="MX78" s="24">
        <v>0</v>
      </c>
      <c r="MY78" s="24">
        <v>0</v>
      </c>
      <c r="RR78" s="24" t="s">
        <v>852</v>
      </c>
      <c r="RT78" s="24">
        <v>300</v>
      </c>
      <c r="RU78" s="24">
        <v>300</v>
      </c>
      <c r="RW78" s="24">
        <v>250</v>
      </c>
      <c r="RX78" s="24">
        <v>20</v>
      </c>
      <c r="RY78" s="24">
        <v>50</v>
      </c>
      <c r="RZ78" s="24" t="s">
        <v>1222</v>
      </c>
      <c r="SA78" s="24" t="s">
        <v>895</v>
      </c>
      <c r="SB78" s="24" t="s">
        <v>987</v>
      </c>
      <c r="SD78" s="24" t="s">
        <v>843</v>
      </c>
      <c r="SE78" s="24" t="s">
        <v>969</v>
      </c>
      <c r="SF78" s="24">
        <v>0</v>
      </c>
      <c r="SG78" s="24">
        <v>0</v>
      </c>
      <c r="SH78" s="24">
        <v>0</v>
      </c>
      <c r="SI78" s="24">
        <v>0</v>
      </c>
      <c r="SJ78" s="24">
        <v>0</v>
      </c>
      <c r="SK78" s="24">
        <v>1</v>
      </c>
      <c r="SL78" s="24">
        <v>0</v>
      </c>
      <c r="SM78" s="24">
        <v>0</v>
      </c>
      <c r="SN78" s="24">
        <v>1</v>
      </c>
      <c r="SO78" s="24">
        <v>0</v>
      </c>
      <c r="SP78" s="24">
        <v>0</v>
      </c>
      <c r="SQ78" s="24">
        <v>0</v>
      </c>
      <c r="SR78" s="24">
        <v>0</v>
      </c>
      <c r="SS78" s="24">
        <v>0</v>
      </c>
      <c r="SV78" s="24" t="s">
        <v>852</v>
      </c>
      <c r="SX78" s="24">
        <v>100</v>
      </c>
      <c r="SY78" s="24">
        <v>100</v>
      </c>
      <c r="TA78" s="24">
        <v>100</v>
      </c>
      <c r="TB78" s="24">
        <v>0</v>
      </c>
      <c r="TC78" s="24">
        <v>0</v>
      </c>
      <c r="TE78" s="24" t="s">
        <v>844</v>
      </c>
      <c r="TG78" s="24" t="s">
        <v>845</v>
      </c>
      <c r="TH78" s="24" t="s">
        <v>848</v>
      </c>
      <c r="AAB78" s="24" t="s">
        <v>843</v>
      </c>
      <c r="AAC78" s="24" t="s">
        <v>1223</v>
      </c>
      <c r="AAD78" s="24">
        <v>0</v>
      </c>
      <c r="AAE78" s="24">
        <v>0</v>
      </c>
      <c r="AAF78" s="24">
        <v>1</v>
      </c>
      <c r="AAG78" s="24">
        <v>1</v>
      </c>
      <c r="AAH78" s="24">
        <v>0</v>
      </c>
      <c r="AAI78" s="24">
        <v>1</v>
      </c>
      <c r="AAJ78" s="24">
        <v>0</v>
      </c>
      <c r="AAK78" s="24">
        <v>0</v>
      </c>
      <c r="AAL78" s="24">
        <v>0</v>
      </c>
      <c r="AAN78" s="24" t="s">
        <v>848</v>
      </c>
      <c r="AAW78" s="24" t="s">
        <v>848</v>
      </c>
      <c r="ABJ78" s="24" t="s">
        <v>885</v>
      </c>
      <c r="ABX78" s="26">
        <v>168820674</v>
      </c>
      <c r="ABY78" s="24">
        <v>44286.447569444441</v>
      </c>
      <c r="ACA78" s="24" t="s">
        <v>859</v>
      </c>
      <c r="ACB78" s="24" t="s">
        <v>860</v>
      </c>
      <c r="ACE78" s="24">
        <v>122</v>
      </c>
    </row>
    <row r="79" spans="1:759" x14ac:dyDescent="0.3">
      <c r="A79" s="24" t="s">
        <v>1224</v>
      </c>
      <c r="B79" s="26">
        <v>44281.56071075231</v>
      </c>
      <c r="C79" s="26">
        <v>44281.563964502318</v>
      </c>
      <c r="D79" s="26">
        <v>44281</v>
      </c>
      <c r="E79" s="24" t="s">
        <v>869</v>
      </c>
      <c r="F79" s="24" t="s">
        <v>870</v>
      </c>
      <c r="G79" s="26">
        <v>44281</v>
      </c>
      <c r="H79" s="24" t="s">
        <v>871</v>
      </c>
      <c r="I79" s="24" t="s">
        <v>872</v>
      </c>
      <c r="J79" s="24" t="s">
        <v>872</v>
      </c>
      <c r="K79" s="24" t="s">
        <v>872</v>
      </c>
      <c r="L79" s="24" t="s">
        <v>873</v>
      </c>
      <c r="M79" s="24" t="s">
        <v>1225</v>
      </c>
      <c r="N79" s="24" t="s">
        <v>1226</v>
      </c>
      <c r="O79" s="24">
        <v>0</v>
      </c>
      <c r="P79" s="24">
        <v>0</v>
      </c>
      <c r="Q79" s="24">
        <v>0</v>
      </c>
      <c r="R79" s="24">
        <v>0</v>
      </c>
      <c r="S79" s="24">
        <v>0</v>
      </c>
      <c r="T79" s="24">
        <v>1</v>
      </c>
      <c r="U79" s="24">
        <v>0</v>
      </c>
      <c r="V79" s="24">
        <v>0</v>
      </c>
      <c r="W79" s="24">
        <v>0</v>
      </c>
      <c r="X79" s="24">
        <v>0</v>
      </c>
      <c r="Y79" s="24">
        <v>0</v>
      </c>
      <c r="Z79" s="24">
        <v>0</v>
      </c>
      <c r="AA79" s="24">
        <v>0</v>
      </c>
      <c r="AB79" s="24">
        <v>0</v>
      </c>
      <c r="AC79" s="24">
        <v>0</v>
      </c>
      <c r="AD79" s="24">
        <v>0</v>
      </c>
      <c r="AE79" s="24">
        <v>0</v>
      </c>
      <c r="AF79" s="24">
        <v>0</v>
      </c>
      <c r="AG79" s="24">
        <v>0</v>
      </c>
      <c r="AH79" s="24">
        <v>0</v>
      </c>
      <c r="AI79" s="24">
        <v>0</v>
      </c>
      <c r="AJ79" s="24">
        <v>0</v>
      </c>
      <c r="AK79" s="24">
        <v>0</v>
      </c>
      <c r="GF79" s="24" t="s">
        <v>843</v>
      </c>
      <c r="GH79" s="24">
        <v>12500</v>
      </c>
      <c r="GI79" s="24">
        <v>15000</v>
      </c>
      <c r="GJ79" s="24">
        <v>-16.666666666666661</v>
      </c>
      <c r="GK79" s="24">
        <v>-2500</v>
      </c>
      <c r="GL79" s="24" t="s">
        <v>1227</v>
      </c>
      <c r="GM79" s="24" t="s">
        <v>844</v>
      </c>
      <c r="GO79" s="24" t="s">
        <v>845</v>
      </c>
      <c r="GP79" s="24" t="s">
        <v>843</v>
      </c>
      <c r="GQ79" s="24" t="s">
        <v>1228</v>
      </c>
      <c r="GR79" s="24">
        <v>1</v>
      </c>
      <c r="GS79" s="24">
        <v>0</v>
      </c>
      <c r="GT79" s="24">
        <v>0</v>
      </c>
      <c r="GU79" s="24">
        <v>0</v>
      </c>
      <c r="GV79" s="24">
        <v>0</v>
      </c>
      <c r="GW79" s="24">
        <v>0</v>
      </c>
      <c r="GX79" s="24">
        <v>0</v>
      </c>
      <c r="GY79" s="24">
        <v>0</v>
      </c>
      <c r="GZ79" s="24">
        <v>1</v>
      </c>
      <c r="HA79" s="24">
        <v>1</v>
      </c>
      <c r="HB79" s="24">
        <v>0</v>
      </c>
      <c r="HC79" s="24">
        <v>0</v>
      </c>
      <c r="HD79" s="24">
        <v>0</v>
      </c>
      <c r="HE79" s="24">
        <v>0</v>
      </c>
      <c r="AAB79" s="24" t="s">
        <v>843</v>
      </c>
      <c r="AAC79" s="24" t="s">
        <v>1223</v>
      </c>
      <c r="AAD79" s="24">
        <v>0</v>
      </c>
      <c r="AAE79" s="24">
        <v>0</v>
      </c>
      <c r="AAF79" s="24">
        <v>1</v>
      </c>
      <c r="AAG79" s="24">
        <v>1</v>
      </c>
      <c r="AAH79" s="24">
        <v>0</v>
      </c>
      <c r="AAI79" s="24">
        <v>1</v>
      </c>
      <c r="AAJ79" s="24">
        <v>0</v>
      </c>
      <c r="AAK79" s="24">
        <v>0</v>
      </c>
      <c r="AAL79" s="24">
        <v>0</v>
      </c>
      <c r="AAN79" s="24" t="s">
        <v>843</v>
      </c>
      <c r="AAO79" s="24" t="s">
        <v>1093</v>
      </c>
      <c r="AAP79" s="24">
        <v>0</v>
      </c>
      <c r="AAQ79" s="24">
        <v>0</v>
      </c>
      <c r="AAR79" s="24">
        <v>1</v>
      </c>
      <c r="AAS79" s="24">
        <v>1</v>
      </c>
      <c r="AAT79" s="24">
        <v>0</v>
      </c>
      <c r="AAU79" s="24">
        <v>0</v>
      </c>
      <c r="AAW79" s="24" t="s">
        <v>843</v>
      </c>
      <c r="AAX79" s="24" t="s">
        <v>1095</v>
      </c>
      <c r="AAY79" s="24">
        <v>0</v>
      </c>
      <c r="AAZ79" s="24">
        <v>0</v>
      </c>
      <c r="ABA79" s="24">
        <v>1</v>
      </c>
      <c r="ABB79" s="24">
        <v>0</v>
      </c>
      <c r="ABC79" s="24">
        <v>0</v>
      </c>
      <c r="ABD79" s="24">
        <v>0</v>
      </c>
      <c r="ABE79" s="24">
        <v>0</v>
      </c>
      <c r="ABF79" s="24">
        <v>1</v>
      </c>
      <c r="ABG79" s="24">
        <v>0</v>
      </c>
      <c r="ABH79" s="24">
        <v>0</v>
      </c>
      <c r="ABJ79" s="24" t="s">
        <v>843</v>
      </c>
      <c r="ABK79" s="24" t="s">
        <v>884</v>
      </c>
      <c r="ABL79" s="24">
        <v>0</v>
      </c>
      <c r="ABM79" s="24">
        <v>0</v>
      </c>
      <c r="ABN79" s="24">
        <v>1</v>
      </c>
      <c r="ABO79" s="24">
        <v>0</v>
      </c>
      <c r="ABP79" s="24">
        <v>0</v>
      </c>
      <c r="ABQ79" s="24">
        <v>0</v>
      </c>
      <c r="ABR79" s="24">
        <v>0</v>
      </c>
      <c r="ABS79" s="24">
        <v>0</v>
      </c>
      <c r="ABT79" s="24">
        <v>0</v>
      </c>
      <c r="ABU79" s="24">
        <v>0</v>
      </c>
      <c r="ABW79" s="24" t="s">
        <v>1229</v>
      </c>
      <c r="ABX79" s="26">
        <v>168820549</v>
      </c>
      <c r="ABY79" s="24">
        <v>44286.447268518517</v>
      </c>
      <c r="ACA79" s="24" t="s">
        <v>859</v>
      </c>
      <c r="ACB79" s="24" t="s">
        <v>860</v>
      </c>
      <c r="ACE79" s="24">
        <v>123</v>
      </c>
    </row>
    <row r="80" spans="1:759" x14ac:dyDescent="0.3">
      <c r="A80" s="24" t="s">
        <v>1230</v>
      </c>
      <c r="B80" s="26">
        <v>44281.558052199078</v>
      </c>
      <c r="C80" s="26">
        <v>44281.560524733803</v>
      </c>
      <c r="D80" s="26">
        <v>44281</v>
      </c>
      <c r="E80" s="24" t="s">
        <v>869</v>
      </c>
      <c r="F80" s="24" t="s">
        <v>870</v>
      </c>
      <c r="G80" s="26">
        <v>44281</v>
      </c>
      <c r="H80" s="24" t="s">
        <v>871</v>
      </c>
      <c r="I80" s="24" t="s">
        <v>872</v>
      </c>
      <c r="J80" s="24" t="s">
        <v>872</v>
      </c>
      <c r="K80" s="24" t="s">
        <v>872</v>
      </c>
      <c r="L80" s="24" t="s">
        <v>873</v>
      </c>
      <c r="M80" s="24" t="s">
        <v>1231</v>
      </c>
      <c r="N80" s="24" t="s">
        <v>1226</v>
      </c>
      <c r="O80" s="24">
        <v>0</v>
      </c>
      <c r="P80" s="24">
        <v>0</v>
      </c>
      <c r="Q80" s="24">
        <v>0</v>
      </c>
      <c r="R80" s="24">
        <v>0</v>
      </c>
      <c r="S80" s="24">
        <v>0</v>
      </c>
      <c r="T80" s="24">
        <v>1</v>
      </c>
      <c r="U80" s="24">
        <v>0</v>
      </c>
      <c r="V80" s="24">
        <v>0</v>
      </c>
      <c r="W80" s="24">
        <v>0</v>
      </c>
      <c r="X80" s="24">
        <v>0</v>
      </c>
      <c r="Y80" s="24">
        <v>0</v>
      </c>
      <c r="Z80" s="24">
        <v>0</v>
      </c>
      <c r="AA80" s="24">
        <v>0</v>
      </c>
      <c r="AB80" s="24">
        <v>0</v>
      </c>
      <c r="AC80" s="24">
        <v>0</v>
      </c>
      <c r="AD80" s="24">
        <v>0</v>
      </c>
      <c r="AE80" s="24">
        <v>0</v>
      </c>
      <c r="AF80" s="24">
        <v>0</v>
      </c>
      <c r="AG80" s="24">
        <v>0</v>
      </c>
      <c r="AH80" s="24">
        <v>0</v>
      </c>
      <c r="AI80" s="24">
        <v>0</v>
      </c>
      <c r="AJ80" s="24">
        <v>0</v>
      </c>
      <c r="AK80" s="24">
        <v>0</v>
      </c>
      <c r="GF80" s="24" t="s">
        <v>843</v>
      </c>
      <c r="GH80" s="24">
        <v>12500</v>
      </c>
      <c r="GI80" s="24">
        <v>15000</v>
      </c>
      <c r="GJ80" s="24">
        <v>-16.666666666666661</v>
      </c>
      <c r="GK80" s="24">
        <v>-2500</v>
      </c>
      <c r="GL80" s="24" t="s">
        <v>1232</v>
      </c>
      <c r="GM80" s="24" t="s">
        <v>844</v>
      </c>
      <c r="GO80" s="24" t="s">
        <v>845</v>
      </c>
      <c r="GP80" s="24" t="s">
        <v>843</v>
      </c>
      <c r="GQ80" s="24" t="s">
        <v>1233</v>
      </c>
      <c r="GR80" s="24">
        <v>0</v>
      </c>
      <c r="GS80" s="24">
        <v>0</v>
      </c>
      <c r="GT80" s="24">
        <v>0</v>
      </c>
      <c r="GU80" s="24">
        <v>0</v>
      </c>
      <c r="GV80" s="24">
        <v>0</v>
      </c>
      <c r="GW80" s="24">
        <v>0</v>
      </c>
      <c r="GX80" s="24">
        <v>0</v>
      </c>
      <c r="GY80" s="24">
        <v>1</v>
      </c>
      <c r="GZ80" s="24">
        <v>1</v>
      </c>
      <c r="HA80" s="24">
        <v>0</v>
      </c>
      <c r="HB80" s="24">
        <v>1</v>
      </c>
      <c r="HC80" s="24">
        <v>0</v>
      </c>
      <c r="HD80" s="24">
        <v>0</v>
      </c>
      <c r="HE80" s="24">
        <v>0</v>
      </c>
      <c r="AAB80" s="24" t="s">
        <v>843</v>
      </c>
      <c r="AAC80" s="24" t="s">
        <v>919</v>
      </c>
      <c r="AAD80" s="24">
        <v>0</v>
      </c>
      <c r="AAE80" s="24">
        <v>0</v>
      </c>
      <c r="AAF80" s="24">
        <v>0</v>
      </c>
      <c r="AAG80" s="24">
        <v>1</v>
      </c>
      <c r="AAH80" s="24">
        <v>0</v>
      </c>
      <c r="AAI80" s="24">
        <v>1</v>
      </c>
      <c r="AAJ80" s="24">
        <v>0</v>
      </c>
      <c r="AAK80" s="24">
        <v>0</v>
      </c>
      <c r="AAL80" s="24">
        <v>0</v>
      </c>
      <c r="AAN80" s="24" t="s">
        <v>843</v>
      </c>
      <c r="AAO80" s="24" t="s">
        <v>1234</v>
      </c>
      <c r="AAP80" s="24">
        <v>0</v>
      </c>
      <c r="AAQ80" s="24">
        <v>0</v>
      </c>
      <c r="AAR80" s="24">
        <v>1</v>
      </c>
      <c r="AAS80" s="24">
        <v>0</v>
      </c>
      <c r="AAT80" s="24">
        <v>1</v>
      </c>
      <c r="AAU80" s="24">
        <v>0</v>
      </c>
      <c r="AAV80" s="24" t="s">
        <v>1235</v>
      </c>
      <c r="AAW80" s="24" t="s">
        <v>848</v>
      </c>
      <c r="ABJ80" s="24" t="s">
        <v>843</v>
      </c>
      <c r="ABK80" s="24" t="s">
        <v>1236</v>
      </c>
      <c r="ABL80" s="24">
        <v>0</v>
      </c>
      <c r="ABM80" s="24">
        <v>0</v>
      </c>
      <c r="ABN80" s="24">
        <v>1</v>
      </c>
      <c r="ABO80" s="24">
        <v>0</v>
      </c>
      <c r="ABP80" s="24">
        <v>0</v>
      </c>
      <c r="ABQ80" s="24">
        <v>0</v>
      </c>
      <c r="ABR80" s="24">
        <v>1</v>
      </c>
      <c r="ABS80" s="24">
        <v>0</v>
      </c>
      <c r="ABT80" s="24">
        <v>0</v>
      </c>
      <c r="ABU80" s="24">
        <v>0</v>
      </c>
      <c r="ABX80" s="26">
        <v>168820365</v>
      </c>
      <c r="ABY80" s="24">
        <v>44286.446909722217</v>
      </c>
      <c r="ACA80" s="24" t="s">
        <v>859</v>
      </c>
      <c r="ACB80" s="24" t="s">
        <v>860</v>
      </c>
      <c r="ACE80" s="24">
        <v>124</v>
      </c>
    </row>
    <row r="81" spans="1:759" x14ac:dyDescent="0.3">
      <c r="A81" s="24" t="s">
        <v>1237</v>
      </c>
      <c r="B81" s="26">
        <v>44281.555147743064</v>
      </c>
      <c r="C81" s="26">
        <v>44281.557902638888</v>
      </c>
      <c r="D81" s="26">
        <v>44281</v>
      </c>
      <c r="E81" s="24" t="s">
        <v>869</v>
      </c>
      <c r="F81" s="24" t="s">
        <v>870</v>
      </c>
      <c r="G81" s="26">
        <v>44281</v>
      </c>
      <c r="H81" s="24" t="s">
        <v>871</v>
      </c>
      <c r="I81" s="24" t="s">
        <v>872</v>
      </c>
      <c r="J81" s="24" t="s">
        <v>872</v>
      </c>
      <c r="K81" s="24" t="s">
        <v>872</v>
      </c>
      <c r="L81" s="24" t="s">
        <v>873</v>
      </c>
      <c r="M81" s="24" t="s">
        <v>1238</v>
      </c>
      <c r="N81" s="24" t="s">
        <v>1041</v>
      </c>
      <c r="O81" s="24">
        <v>0</v>
      </c>
      <c r="P81" s="24">
        <v>0</v>
      </c>
      <c r="Q81" s="24">
        <v>0</v>
      </c>
      <c r="R81" s="24">
        <v>0</v>
      </c>
      <c r="S81" s="24">
        <v>0</v>
      </c>
      <c r="T81" s="24">
        <v>0</v>
      </c>
      <c r="U81" s="24">
        <v>0</v>
      </c>
      <c r="V81" s="24">
        <v>0</v>
      </c>
      <c r="W81" s="24">
        <v>0</v>
      </c>
      <c r="X81" s="24">
        <v>0</v>
      </c>
      <c r="Y81" s="24">
        <v>0</v>
      </c>
      <c r="Z81" s="24">
        <v>0</v>
      </c>
      <c r="AA81" s="24">
        <v>0</v>
      </c>
      <c r="AB81" s="24">
        <v>0</v>
      </c>
      <c r="AC81" s="24">
        <v>0</v>
      </c>
      <c r="AD81" s="24">
        <v>0</v>
      </c>
      <c r="AE81" s="24">
        <v>0</v>
      </c>
      <c r="AF81" s="24">
        <v>0</v>
      </c>
      <c r="AG81" s="24">
        <v>0</v>
      </c>
      <c r="AH81" s="24">
        <v>0</v>
      </c>
      <c r="AI81" s="24">
        <v>0</v>
      </c>
      <c r="AJ81" s="24">
        <v>0</v>
      </c>
      <c r="AK81" s="24">
        <v>1</v>
      </c>
      <c r="ZR81" s="24" t="s">
        <v>843</v>
      </c>
      <c r="ZT81" s="24" t="s">
        <v>848</v>
      </c>
      <c r="ZU81" s="24">
        <v>100</v>
      </c>
      <c r="ZV81" s="24">
        <v>100</v>
      </c>
      <c r="AAB81" s="24" t="s">
        <v>843</v>
      </c>
      <c r="AAC81" s="24" t="s">
        <v>976</v>
      </c>
      <c r="AAD81" s="24">
        <v>0</v>
      </c>
      <c r="AAE81" s="24">
        <v>0</v>
      </c>
      <c r="AAF81" s="24">
        <v>1</v>
      </c>
      <c r="AAG81" s="24">
        <v>1</v>
      </c>
      <c r="AAH81" s="24">
        <v>0</v>
      </c>
      <c r="AAI81" s="24">
        <v>0</v>
      </c>
      <c r="AAJ81" s="24">
        <v>0</v>
      </c>
      <c r="AAK81" s="24">
        <v>0</v>
      </c>
      <c r="AAL81" s="24">
        <v>0</v>
      </c>
      <c r="AAN81" s="24" t="s">
        <v>843</v>
      </c>
      <c r="AAO81" s="24" t="s">
        <v>920</v>
      </c>
      <c r="AAP81" s="24">
        <v>0</v>
      </c>
      <c r="AAQ81" s="24">
        <v>0</v>
      </c>
      <c r="AAR81" s="24">
        <v>1</v>
      </c>
      <c r="AAS81" s="24">
        <v>0</v>
      </c>
      <c r="AAT81" s="24">
        <v>0</v>
      </c>
      <c r="AAU81" s="24">
        <v>0</v>
      </c>
      <c r="AAW81" s="24" t="s">
        <v>843</v>
      </c>
      <c r="AAX81" s="24" t="s">
        <v>1028</v>
      </c>
      <c r="AAY81" s="24">
        <v>0</v>
      </c>
      <c r="AAZ81" s="24">
        <v>0</v>
      </c>
      <c r="ABA81" s="24">
        <v>0</v>
      </c>
      <c r="ABB81" s="24">
        <v>0</v>
      </c>
      <c r="ABC81" s="24">
        <v>0</v>
      </c>
      <c r="ABD81" s="24">
        <v>0</v>
      </c>
      <c r="ABE81" s="24">
        <v>1</v>
      </c>
      <c r="ABF81" s="24">
        <v>0</v>
      </c>
      <c r="ABG81" s="24">
        <v>0</v>
      </c>
      <c r="ABH81" s="24">
        <v>0</v>
      </c>
      <c r="ABJ81" s="24" t="s">
        <v>885</v>
      </c>
      <c r="ABX81" s="26">
        <v>168820079</v>
      </c>
      <c r="ABY81" s="24">
        <v>44286.446388888893</v>
      </c>
      <c r="ACA81" s="24" t="s">
        <v>859</v>
      </c>
      <c r="ACB81" s="24" t="s">
        <v>860</v>
      </c>
      <c r="ACE81" s="24">
        <v>125</v>
      </c>
    </row>
    <row r="82" spans="1:759" x14ac:dyDescent="0.3">
      <c r="A82" s="24" t="s">
        <v>1239</v>
      </c>
      <c r="B82" s="26">
        <v>44281.548588599537</v>
      </c>
      <c r="C82" s="26">
        <v>44281.550329999998</v>
      </c>
      <c r="D82" s="26">
        <v>44281</v>
      </c>
      <c r="E82" s="24" t="s">
        <v>869</v>
      </c>
      <c r="F82" s="24" t="s">
        <v>870</v>
      </c>
      <c r="G82" s="26">
        <v>44281</v>
      </c>
      <c r="H82" s="24" t="s">
        <v>871</v>
      </c>
      <c r="I82" s="24" t="s">
        <v>872</v>
      </c>
      <c r="J82" s="24" t="s">
        <v>872</v>
      </c>
      <c r="K82" s="24" t="s">
        <v>872</v>
      </c>
      <c r="L82" s="24" t="s">
        <v>873</v>
      </c>
      <c r="M82" s="24" t="s">
        <v>1240</v>
      </c>
      <c r="N82" s="24" t="s">
        <v>1041</v>
      </c>
      <c r="O82" s="24">
        <v>0</v>
      </c>
      <c r="P82" s="24">
        <v>0</v>
      </c>
      <c r="Q82" s="24">
        <v>0</v>
      </c>
      <c r="R82" s="24">
        <v>0</v>
      </c>
      <c r="S82" s="24">
        <v>0</v>
      </c>
      <c r="T82" s="24">
        <v>0</v>
      </c>
      <c r="U82" s="24">
        <v>0</v>
      </c>
      <c r="V82" s="24">
        <v>0</v>
      </c>
      <c r="W82" s="24">
        <v>0</v>
      </c>
      <c r="X82" s="24">
        <v>0</v>
      </c>
      <c r="Y82" s="24">
        <v>0</v>
      </c>
      <c r="Z82" s="24">
        <v>0</v>
      </c>
      <c r="AA82" s="24">
        <v>0</v>
      </c>
      <c r="AB82" s="24">
        <v>0</v>
      </c>
      <c r="AC82" s="24">
        <v>0</v>
      </c>
      <c r="AD82" s="24">
        <v>0</v>
      </c>
      <c r="AE82" s="24">
        <v>0</v>
      </c>
      <c r="AF82" s="24">
        <v>0</v>
      </c>
      <c r="AG82" s="24">
        <v>0</v>
      </c>
      <c r="AH82" s="24">
        <v>0</v>
      </c>
      <c r="AI82" s="24">
        <v>0</v>
      </c>
      <c r="AJ82" s="24">
        <v>0</v>
      </c>
      <c r="AK82" s="24">
        <v>1</v>
      </c>
      <c r="ZR82" s="24" t="s">
        <v>843</v>
      </c>
      <c r="ZT82" s="24" t="s">
        <v>848</v>
      </c>
      <c r="ZU82" s="24">
        <v>100</v>
      </c>
      <c r="ZV82" s="24">
        <v>100</v>
      </c>
      <c r="AAB82" s="24" t="s">
        <v>848</v>
      </c>
      <c r="AAN82" s="24" t="s">
        <v>848</v>
      </c>
      <c r="AAW82" s="24" t="s">
        <v>843</v>
      </c>
      <c r="AAX82" s="24" t="s">
        <v>884</v>
      </c>
      <c r="AAY82" s="24">
        <v>0</v>
      </c>
      <c r="AAZ82" s="24">
        <v>0</v>
      </c>
      <c r="ABA82" s="24">
        <v>1</v>
      </c>
      <c r="ABB82" s="24">
        <v>0</v>
      </c>
      <c r="ABC82" s="24">
        <v>0</v>
      </c>
      <c r="ABD82" s="24">
        <v>0</v>
      </c>
      <c r="ABE82" s="24">
        <v>0</v>
      </c>
      <c r="ABF82" s="24">
        <v>0</v>
      </c>
      <c r="ABG82" s="24">
        <v>0</v>
      </c>
      <c r="ABH82" s="24">
        <v>0</v>
      </c>
      <c r="ABJ82" s="24" t="s">
        <v>885</v>
      </c>
      <c r="ABX82" s="26">
        <v>168818129</v>
      </c>
      <c r="ABY82" s="24">
        <v>44286.442893518513</v>
      </c>
      <c r="ACA82" s="24" t="s">
        <v>859</v>
      </c>
      <c r="ACB82" s="24" t="s">
        <v>860</v>
      </c>
      <c r="ACE82" s="24">
        <v>126</v>
      </c>
    </row>
    <row r="83" spans="1:759" x14ac:dyDescent="0.3">
      <c r="A83" s="24" t="s">
        <v>1241</v>
      </c>
      <c r="B83" s="26">
        <v>44281.546213101858</v>
      </c>
      <c r="C83" s="26">
        <v>44281.548488958331</v>
      </c>
      <c r="D83" s="26">
        <v>44281</v>
      </c>
      <c r="E83" s="24" t="s">
        <v>869</v>
      </c>
      <c r="F83" s="24" t="s">
        <v>870</v>
      </c>
      <c r="G83" s="26">
        <v>44281</v>
      </c>
      <c r="H83" s="24" t="s">
        <v>871</v>
      </c>
      <c r="I83" s="24" t="s">
        <v>872</v>
      </c>
      <c r="J83" s="24" t="s">
        <v>872</v>
      </c>
      <c r="K83" s="24" t="s">
        <v>872</v>
      </c>
      <c r="L83" s="24" t="s">
        <v>873</v>
      </c>
      <c r="M83" s="24" t="s">
        <v>1242</v>
      </c>
      <c r="N83" s="24" t="s">
        <v>1041</v>
      </c>
      <c r="O83" s="24">
        <v>0</v>
      </c>
      <c r="P83" s="24">
        <v>0</v>
      </c>
      <c r="Q83" s="24">
        <v>0</v>
      </c>
      <c r="R83" s="24">
        <v>0</v>
      </c>
      <c r="S83" s="24">
        <v>0</v>
      </c>
      <c r="T83" s="24">
        <v>0</v>
      </c>
      <c r="U83" s="24">
        <v>0</v>
      </c>
      <c r="V83" s="24">
        <v>0</v>
      </c>
      <c r="W83" s="24">
        <v>0</v>
      </c>
      <c r="X83" s="24">
        <v>0</v>
      </c>
      <c r="Y83" s="24">
        <v>0</v>
      </c>
      <c r="Z83" s="24">
        <v>0</v>
      </c>
      <c r="AA83" s="24">
        <v>0</v>
      </c>
      <c r="AB83" s="24">
        <v>0</v>
      </c>
      <c r="AC83" s="24">
        <v>0</v>
      </c>
      <c r="AD83" s="24">
        <v>0</v>
      </c>
      <c r="AE83" s="24">
        <v>0</v>
      </c>
      <c r="AF83" s="24">
        <v>0</v>
      </c>
      <c r="AG83" s="24">
        <v>0</v>
      </c>
      <c r="AH83" s="24">
        <v>0</v>
      </c>
      <c r="AI83" s="24">
        <v>0</v>
      </c>
      <c r="AJ83" s="24">
        <v>0</v>
      </c>
      <c r="AK83" s="24">
        <v>1</v>
      </c>
      <c r="ZR83" s="24" t="s">
        <v>843</v>
      </c>
      <c r="ZT83" s="24" t="s">
        <v>848</v>
      </c>
      <c r="ZU83" s="24">
        <v>100</v>
      </c>
      <c r="ZV83" s="24">
        <v>100</v>
      </c>
      <c r="AAB83" s="24" t="s">
        <v>843</v>
      </c>
      <c r="AAC83" s="24" t="s">
        <v>929</v>
      </c>
      <c r="AAD83" s="24">
        <v>0</v>
      </c>
      <c r="AAE83" s="24">
        <v>0</v>
      </c>
      <c r="AAF83" s="24">
        <v>0</v>
      </c>
      <c r="AAG83" s="24">
        <v>1</v>
      </c>
      <c r="AAH83" s="24">
        <v>0</v>
      </c>
      <c r="AAI83" s="24">
        <v>0</v>
      </c>
      <c r="AAJ83" s="24">
        <v>0</v>
      </c>
      <c r="AAK83" s="24">
        <v>0</v>
      </c>
      <c r="AAL83" s="24">
        <v>0</v>
      </c>
      <c r="AAN83" s="24" t="s">
        <v>843</v>
      </c>
      <c r="AAO83" s="24" t="s">
        <v>920</v>
      </c>
      <c r="AAP83" s="24">
        <v>0</v>
      </c>
      <c r="AAQ83" s="24">
        <v>0</v>
      </c>
      <c r="AAR83" s="24">
        <v>1</v>
      </c>
      <c r="AAS83" s="24">
        <v>0</v>
      </c>
      <c r="AAT83" s="24">
        <v>0</v>
      </c>
      <c r="AAU83" s="24">
        <v>0</v>
      </c>
      <c r="AAW83" s="24" t="s">
        <v>848</v>
      </c>
      <c r="ABJ83" s="24" t="s">
        <v>885</v>
      </c>
      <c r="ABX83" s="26">
        <v>168817408</v>
      </c>
      <c r="ABY83" s="24">
        <v>44286.441666666673</v>
      </c>
      <c r="ACA83" s="24" t="s">
        <v>859</v>
      </c>
      <c r="ACB83" s="24" t="s">
        <v>860</v>
      </c>
      <c r="ACE83" s="24">
        <v>127</v>
      </c>
    </row>
    <row r="84" spans="1:759" x14ac:dyDescent="0.3">
      <c r="A84" s="24" t="s">
        <v>1243</v>
      </c>
      <c r="B84" s="26">
        <v>44281.540405868058</v>
      </c>
      <c r="C84" s="26">
        <v>44281.545721400456</v>
      </c>
      <c r="D84" s="26">
        <v>44281</v>
      </c>
      <c r="E84" s="24" t="s">
        <v>869</v>
      </c>
      <c r="F84" s="24" t="s">
        <v>870</v>
      </c>
      <c r="G84" s="26">
        <v>44281</v>
      </c>
      <c r="H84" s="24" t="s">
        <v>871</v>
      </c>
      <c r="I84" s="24" t="s">
        <v>872</v>
      </c>
      <c r="J84" s="24" t="s">
        <v>872</v>
      </c>
      <c r="K84" s="24" t="s">
        <v>872</v>
      </c>
      <c r="L84" s="24" t="s">
        <v>873</v>
      </c>
      <c r="M84" s="24" t="s">
        <v>1244</v>
      </c>
      <c r="N84" s="24" t="s">
        <v>1245</v>
      </c>
      <c r="O84" s="24">
        <v>0</v>
      </c>
      <c r="P84" s="24">
        <v>0</v>
      </c>
      <c r="Q84" s="24">
        <v>0</v>
      </c>
      <c r="R84" s="24">
        <v>0</v>
      </c>
      <c r="S84" s="24">
        <v>0</v>
      </c>
      <c r="T84" s="24">
        <v>1</v>
      </c>
      <c r="U84" s="24">
        <v>1</v>
      </c>
      <c r="V84" s="24">
        <v>1</v>
      </c>
      <c r="W84" s="24">
        <v>0</v>
      </c>
      <c r="X84" s="24">
        <v>0</v>
      </c>
      <c r="Y84" s="24">
        <v>0</v>
      </c>
      <c r="Z84" s="24">
        <v>0</v>
      </c>
      <c r="AA84" s="24">
        <v>0</v>
      </c>
      <c r="AB84" s="24">
        <v>0</v>
      </c>
      <c r="AC84" s="24">
        <v>0</v>
      </c>
      <c r="AD84" s="24">
        <v>0</v>
      </c>
      <c r="AE84" s="24">
        <v>0</v>
      </c>
      <c r="AF84" s="24">
        <v>0</v>
      </c>
      <c r="AG84" s="24">
        <v>0</v>
      </c>
      <c r="AH84" s="24">
        <v>0</v>
      </c>
      <c r="AI84" s="24">
        <v>0</v>
      </c>
      <c r="AJ84" s="24">
        <v>0</v>
      </c>
      <c r="AK84" s="24">
        <v>0</v>
      </c>
      <c r="GF84" s="24" t="s">
        <v>843</v>
      </c>
      <c r="GH84" s="24">
        <v>12000</v>
      </c>
      <c r="GI84" s="24">
        <v>15000</v>
      </c>
      <c r="GJ84" s="24">
        <v>-20</v>
      </c>
      <c r="GK84" s="24">
        <v>-3000</v>
      </c>
      <c r="GL84" s="24" t="s">
        <v>1246</v>
      </c>
      <c r="GM84" s="24" t="s">
        <v>953</v>
      </c>
      <c r="GP84" s="24" t="s">
        <v>843</v>
      </c>
      <c r="GQ84" s="24" t="s">
        <v>1247</v>
      </c>
      <c r="GR84" s="24">
        <v>0</v>
      </c>
      <c r="GS84" s="24">
        <v>0</v>
      </c>
      <c r="GT84" s="24">
        <v>0</v>
      </c>
      <c r="GU84" s="24">
        <v>0</v>
      </c>
      <c r="GV84" s="24">
        <v>0</v>
      </c>
      <c r="GW84" s="24">
        <v>0</v>
      </c>
      <c r="GX84" s="24">
        <v>0</v>
      </c>
      <c r="GY84" s="24">
        <v>1</v>
      </c>
      <c r="GZ84" s="24">
        <v>1</v>
      </c>
      <c r="HA84" s="24">
        <v>0</v>
      </c>
      <c r="HB84" s="24">
        <v>0</v>
      </c>
      <c r="HC84" s="24">
        <v>0</v>
      </c>
      <c r="HD84" s="24">
        <v>0</v>
      </c>
      <c r="HE84" s="24">
        <v>0</v>
      </c>
      <c r="HH84" s="24" t="s">
        <v>843</v>
      </c>
      <c r="HJ84" s="24">
        <v>2500</v>
      </c>
      <c r="HK84" s="24">
        <v>2500</v>
      </c>
      <c r="HM84" s="24">
        <v>2500</v>
      </c>
      <c r="HN84" s="24">
        <v>0</v>
      </c>
      <c r="HO84" s="24">
        <v>0</v>
      </c>
      <c r="HQ84" s="24" t="s">
        <v>895</v>
      </c>
      <c r="HR84" s="24" t="s">
        <v>950</v>
      </c>
      <c r="HT84" s="24" t="s">
        <v>848</v>
      </c>
      <c r="IL84" s="24" t="s">
        <v>843</v>
      </c>
      <c r="IN84" s="24">
        <v>5000</v>
      </c>
      <c r="IO84" s="24">
        <v>5000</v>
      </c>
      <c r="IQ84" s="24">
        <v>5500</v>
      </c>
      <c r="IR84" s="24">
        <v>-9.0909090909090917</v>
      </c>
      <c r="IS84" s="24">
        <v>-500</v>
      </c>
      <c r="IU84" s="24" t="s">
        <v>895</v>
      </c>
      <c r="IV84" s="24" t="s">
        <v>950</v>
      </c>
      <c r="IX84" s="24" t="s">
        <v>848</v>
      </c>
      <c r="AAB84" s="24" t="s">
        <v>843</v>
      </c>
      <c r="AAC84" s="24" t="s">
        <v>1223</v>
      </c>
      <c r="AAD84" s="24">
        <v>0</v>
      </c>
      <c r="AAE84" s="24">
        <v>0</v>
      </c>
      <c r="AAF84" s="24">
        <v>1</v>
      </c>
      <c r="AAG84" s="24">
        <v>1</v>
      </c>
      <c r="AAH84" s="24">
        <v>0</v>
      </c>
      <c r="AAI84" s="24">
        <v>1</v>
      </c>
      <c r="AAJ84" s="24">
        <v>0</v>
      </c>
      <c r="AAK84" s="24">
        <v>0</v>
      </c>
      <c r="AAL84" s="24">
        <v>0</v>
      </c>
      <c r="AAN84" s="24" t="s">
        <v>843</v>
      </c>
      <c r="AAO84" s="24" t="s">
        <v>1109</v>
      </c>
      <c r="AAP84" s="24">
        <v>0</v>
      </c>
      <c r="AAQ84" s="24">
        <v>0</v>
      </c>
      <c r="AAR84" s="24">
        <v>0</v>
      </c>
      <c r="AAS84" s="24">
        <v>1</v>
      </c>
      <c r="AAT84" s="24">
        <v>0</v>
      </c>
      <c r="AAU84" s="24">
        <v>0</v>
      </c>
      <c r="AAW84" s="24" t="s">
        <v>848</v>
      </c>
      <c r="ABJ84" s="24" t="s">
        <v>843</v>
      </c>
      <c r="ABK84" s="24" t="s">
        <v>884</v>
      </c>
      <c r="ABL84" s="24">
        <v>0</v>
      </c>
      <c r="ABM84" s="24">
        <v>0</v>
      </c>
      <c r="ABN84" s="24">
        <v>1</v>
      </c>
      <c r="ABO84" s="24">
        <v>0</v>
      </c>
      <c r="ABP84" s="24">
        <v>0</v>
      </c>
      <c r="ABQ84" s="24">
        <v>0</v>
      </c>
      <c r="ABR84" s="24">
        <v>0</v>
      </c>
      <c r="ABS84" s="24">
        <v>0</v>
      </c>
      <c r="ABT84" s="24">
        <v>0</v>
      </c>
      <c r="ABU84" s="24">
        <v>0</v>
      </c>
      <c r="ABW84" s="24" t="s">
        <v>1248</v>
      </c>
      <c r="ABX84" s="26">
        <v>168816897</v>
      </c>
      <c r="ABY84" s="24">
        <v>44286.440486111111</v>
      </c>
      <c r="ACA84" s="24" t="s">
        <v>859</v>
      </c>
      <c r="ACB84" s="24" t="s">
        <v>860</v>
      </c>
      <c r="ACE84" s="24">
        <v>128</v>
      </c>
    </row>
    <row r="85" spans="1:759" x14ac:dyDescent="0.3">
      <c r="A85" s="24" t="s">
        <v>1249</v>
      </c>
      <c r="B85" s="26">
        <v>44281.535479363432</v>
      </c>
      <c r="C85" s="26">
        <v>44281.54032075232</v>
      </c>
      <c r="D85" s="26">
        <v>44281</v>
      </c>
      <c r="E85" s="24" t="s">
        <v>869</v>
      </c>
      <c r="F85" s="24" t="s">
        <v>870</v>
      </c>
      <c r="G85" s="26">
        <v>44281</v>
      </c>
      <c r="H85" s="24" t="s">
        <v>871</v>
      </c>
      <c r="I85" s="24" t="s">
        <v>872</v>
      </c>
      <c r="J85" s="24" t="s">
        <v>872</v>
      </c>
      <c r="K85" s="24" t="s">
        <v>872</v>
      </c>
      <c r="L85" s="24" t="s">
        <v>873</v>
      </c>
      <c r="M85" s="24" t="s">
        <v>1250</v>
      </c>
      <c r="N85" s="24" t="s">
        <v>1251</v>
      </c>
      <c r="O85" s="24">
        <v>0</v>
      </c>
      <c r="P85" s="24">
        <v>1</v>
      </c>
      <c r="Q85" s="24">
        <v>0</v>
      </c>
      <c r="R85" s="24">
        <v>0</v>
      </c>
      <c r="S85" s="24">
        <v>0</v>
      </c>
      <c r="T85" s="24">
        <v>0</v>
      </c>
      <c r="U85" s="24">
        <v>1</v>
      </c>
      <c r="V85" s="24">
        <v>1</v>
      </c>
      <c r="W85" s="24">
        <v>0</v>
      </c>
      <c r="X85" s="24">
        <v>0</v>
      </c>
      <c r="Y85" s="24">
        <v>0</v>
      </c>
      <c r="Z85" s="24">
        <v>0</v>
      </c>
      <c r="AA85" s="24">
        <v>0</v>
      </c>
      <c r="AB85" s="24">
        <v>0</v>
      </c>
      <c r="AC85" s="24">
        <v>1</v>
      </c>
      <c r="AD85" s="24">
        <v>0</v>
      </c>
      <c r="AE85" s="24">
        <v>0</v>
      </c>
      <c r="AF85" s="24">
        <v>0</v>
      </c>
      <c r="AG85" s="24">
        <v>0</v>
      </c>
      <c r="AH85" s="24">
        <v>0</v>
      </c>
      <c r="AI85" s="24">
        <v>0</v>
      </c>
      <c r="AJ85" s="24">
        <v>0</v>
      </c>
      <c r="AK85" s="24">
        <v>0</v>
      </c>
      <c r="BP85" s="24" t="s">
        <v>843</v>
      </c>
      <c r="BR85" s="24">
        <v>1000</v>
      </c>
      <c r="BS85" s="24">
        <v>1000</v>
      </c>
      <c r="BU85" s="24">
        <v>1000</v>
      </c>
      <c r="BV85" s="24">
        <v>0</v>
      </c>
      <c r="BW85" s="24">
        <v>0</v>
      </c>
      <c r="BY85" s="24" t="s">
        <v>844</v>
      </c>
      <c r="CA85" s="24" t="s">
        <v>845</v>
      </c>
      <c r="CB85" s="24" t="s">
        <v>843</v>
      </c>
      <c r="CC85" s="24" t="s">
        <v>986</v>
      </c>
      <c r="CD85" s="24">
        <v>0</v>
      </c>
      <c r="CE85" s="24">
        <v>0</v>
      </c>
      <c r="CF85" s="24">
        <v>0</v>
      </c>
      <c r="CG85" s="24">
        <v>0</v>
      </c>
      <c r="CH85" s="24">
        <v>0</v>
      </c>
      <c r="CI85" s="24">
        <v>0</v>
      </c>
      <c r="CJ85" s="24">
        <v>0</v>
      </c>
      <c r="CK85" s="24">
        <v>0</v>
      </c>
      <c r="CL85" s="24">
        <v>1</v>
      </c>
      <c r="CM85" s="24">
        <v>0</v>
      </c>
      <c r="CN85" s="24">
        <v>0</v>
      </c>
      <c r="CO85" s="24">
        <v>0</v>
      </c>
      <c r="CP85" s="24">
        <v>0</v>
      </c>
      <c r="CQ85" s="24">
        <v>0</v>
      </c>
      <c r="HH85" s="24" t="s">
        <v>843</v>
      </c>
      <c r="HJ85" s="24">
        <v>2500</v>
      </c>
      <c r="HK85" s="24">
        <v>2500</v>
      </c>
      <c r="HM85" s="24">
        <v>2500</v>
      </c>
      <c r="HN85" s="24">
        <v>0</v>
      </c>
      <c r="HO85" s="24">
        <v>0</v>
      </c>
      <c r="HQ85" s="24" t="s">
        <v>895</v>
      </c>
      <c r="HR85" s="24" t="s">
        <v>950</v>
      </c>
      <c r="HT85" s="24" t="s">
        <v>848</v>
      </c>
      <c r="IL85" s="24" t="s">
        <v>843</v>
      </c>
      <c r="IN85" s="24">
        <v>5000</v>
      </c>
      <c r="IO85" s="24">
        <v>5000</v>
      </c>
      <c r="IQ85" s="24">
        <v>5500</v>
      </c>
      <c r="IR85" s="24">
        <v>-9.0909090909090917</v>
      </c>
      <c r="IS85" s="24">
        <v>-500</v>
      </c>
      <c r="IU85" s="24" t="s">
        <v>895</v>
      </c>
      <c r="IV85" s="24" t="s">
        <v>950</v>
      </c>
      <c r="IX85" s="24" t="s">
        <v>848</v>
      </c>
      <c r="SV85" s="24" t="s">
        <v>852</v>
      </c>
      <c r="SX85" s="24">
        <v>100</v>
      </c>
      <c r="SY85" s="24">
        <v>100</v>
      </c>
      <c r="TA85" s="24">
        <v>100</v>
      </c>
      <c r="TB85" s="24">
        <v>0</v>
      </c>
      <c r="TC85" s="24">
        <v>0</v>
      </c>
      <c r="TE85" s="24" t="s">
        <v>844</v>
      </c>
      <c r="TG85" s="24" t="s">
        <v>845</v>
      </c>
      <c r="TH85" s="24" t="s">
        <v>843</v>
      </c>
      <c r="TI85" s="24" t="s">
        <v>969</v>
      </c>
      <c r="TJ85" s="24">
        <v>0</v>
      </c>
      <c r="TK85" s="24">
        <v>0</v>
      </c>
      <c r="TL85" s="24">
        <v>0</v>
      </c>
      <c r="TM85" s="24">
        <v>0</v>
      </c>
      <c r="TN85" s="24">
        <v>0</v>
      </c>
      <c r="TO85" s="24">
        <v>1</v>
      </c>
      <c r="TP85" s="24">
        <v>0</v>
      </c>
      <c r="TQ85" s="24">
        <v>0</v>
      </c>
      <c r="TR85" s="24">
        <v>1</v>
      </c>
      <c r="TS85" s="24">
        <v>0</v>
      </c>
      <c r="TT85" s="24">
        <v>0</v>
      </c>
      <c r="TU85" s="24">
        <v>0</v>
      </c>
      <c r="TV85" s="24">
        <v>0</v>
      </c>
      <c r="TW85" s="24">
        <v>0</v>
      </c>
      <c r="AAB85" s="24" t="s">
        <v>843</v>
      </c>
      <c r="AAC85" s="24" t="s">
        <v>976</v>
      </c>
      <c r="AAD85" s="24">
        <v>0</v>
      </c>
      <c r="AAE85" s="24">
        <v>0</v>
      </c>
      <c r="AAF85" s="24">
        <v>1</v>
      </c>
      <c r="AAG85" s="24">
        <v>1</v>
      </c>
      <c r="AAH85" s="24">
        <v>0</v>
      </c>
      <c r="AAI85" s="24">
        <v>0</v>
      </c>
      <c r="AAJ85" s="24">
        <v>0</v>
      </c>
      <c r="AAK85" s="24">
        <v>0</v>
      </c>
      <c r="AAL85" s="24">
        <v>0</v>
      </c>
      <c r="AAN85" s="24" t="s">
        <v>843</v>
      </c>
      <c r="AAO85" s="24" t="s">
        <v>920</v>
      </c>
      <c r="AAP85" s="24">
        <v>0</v>
      </c>
      <c r="AAQ85" s="24">
        <v>0</v>
      </c>
      <c r="AAR85" s="24">
        <v>1</v>
      </c>
      <c r="AAS85" s="24">
        <v>0</v>
      </c>
      <c r="AAT85" s="24">
        <v>0</v>
      </c>
      <c r="AAU85" s="24">
        <v>0</v>
      </c>
      <c r="AAW85" s="24" t="s">
        <v>848</v>
      </c>
      <c r="ABJ85" s="24" t="s">
        <v>885</v>
      </c>
      <c r="ABX85" s="26">
        <v>168816195</v>
      </c>
      <c r="ABY85" s="24">
        <v>44286.439236111109</v>
      </c>
      <c r="ACA85" s="24" t="s">
        <v>859</v>
      </c>
      <c r="ACB85" s="24" t="s">
        <v>860</v>
      </c>
      <c r="ACE85" s="24">
        <v>129</v>
      </c>
    </row>
    <row r="86" spans="1:759" x14ac:dyDescent="0.3">
      <c r="A86" s="24" t="s">
        <v>1252</v>
      </c>
      <c r="B86" s="26">
        <v>44281.523332638877</v>
      </c>
      <c r="C86" s="26">
        <v>44281.530093587957</v>
      </c>
      <c r="D86" s="26">
        <v>44281</v>
      </c>
      <c r="E86" s="24" t="s">
        <v>869</v>
      </c>
      <c r="F86" s="24" t="s">
        <v>870</v>
      </c>
      <c r="G86" s="26">
        <v>44281</v>
      </c>
      <c r="H86" s="24" t="s">
        <v>871</v>
      </c>
      <c r="I86" s="24" t="s">
        <v>872</v>
      </c>
      <c r="J86" s="24" t="s">
        <v>872</v>
      </c>
      <c r="K86" s="24" t="s">
        <v>872</v>
      </c>
      <c r="L86" s="24" t="s">
        <v>873</v>
      </c>
      <c r="M86" s="24" t="s">
        <v>1253</v>
      </c>
      <c r="N86" s="24" t="s">
        <v>1254</v>
      </c>
      <c r="O86" s="24">
        <v>0</v>
      </c>
      <c r="P86" s="24">
        <v>1</v>
      </c>
      <c r="Q86" s="24">
        <v>0</v>
      </c>
      <c r="R86" s="24">
        <v>1</v>
      </c>
      <c r="S86" s="24">
        <v>1</v>
      </c>
      <c r="T86" s="24">
        <v>0</v>
      </c>
      <c r="U86" s="24">
        <v>0</v>
      </c>
      <c r="V86" s="24">
        <v>1</v>
      </c>
      <c r="W86" s="24">
        <v>0</v>
      </c>
      <c r="X86" s="24">
        <v>0</v>
      </c>
      <c r="Y86" s="24">
        <v>0</v>
      </c>
      <c r="Z86" s="24">
        <v>0</v>
      </c>
      <c r="AA86" s="24">
        <v>0</v>
      </c>
      <c r="AB86" s="24">
        <v>1</v>
      </c>
      <c r="AC86" s="24">
        <v>1</v>
      </c>
      <c r="AD86" s="24">
        <v>0</v>
      </c>
      <c r="AE86" s="24">
        <v>0</v>
      </c>
      <c r="AF86" s="24">
        <v>0</v>
      </c>
      <c r="AG86" s="24">
        <v>0</v>
      </c>
      <c r="AH86" s="24">
        <v>1</v>
      </c>
      <c r="AI86" s="24">
        <v>0</v>
      </c>
      <c r="AJ86" s="24">
        <v>0</v>
      </c>
      <c r="AK86" s="24">
        <v>0</v>
      </c>
      <c r="BP86" s="24" t="s">
        <v>843</v>
      </c>
      <c r="BR86" s="24">
        <v>1000</v>
      </c>
      <c r="BS86" s="24">
        <v>1000</v>
      </c>
      <c r="BU86" s="24">
        <v>1000</v>
      </c>
      <c r="BV86" s="24">
        <v>0</v>
      </c>
      <c r="BW86" s="24">
        <v>0</v>
      </c>
      <c r="BY86" s="24" t="s">
        <v>844</v>
      </c>
      <c r="CA86" s="24" t="s">
        <v>845</v>
      </c>
      <c r="CB86" s="24" t="s">
        <v>848</v>
      </c>
      <c r="DX86" s="24" t="s">
        <v>843</v>
      </c>
      <c r="DZ86" s="24">
        <v>6000</v>
      </c>
      <c r="EA86" s="24">
        <v>6000</v>
      </c>
      <c r="EC86" s="24">
        <v>6000</v>
      </c>
      <c r="ED86" s="24">
        <v>0</v>
      </c>
      <c r="EE86" s="24">
        <v>0</v>
      </c>
      <c r="EG86" s="24" t="s">
        <v>844</v>
      </c>
      <c r="EI86" s="24" t="s">
        <v>1051</v>
      </c>
      <c r="EJ86" s="24" t="s">
        <v>848</v>
      </c>
      <c r="FB86" s="24" t="s">
        <v>843</v>
      </c>
      <c r="FD86" s="24">
        <v>3500</v>
      </c>
      <c r="FE86" s="24">
        <v>3500</v>
      </c>
      <c r="FG86" s="24">
        <v>3500</v>
      </c>
      <c r="FH86" s="24">
        <v>0</v>
      </c>
      <c r="FI86" s="24">
        <v>0</v>
      </c>
      <c r="FK86" s="24" t="s">
        <v>844</v>
      </c>
      <c r="FM86" s="24" t="s">
        <v>1044</v>
      </c>
      <c r="FN86" s="24" t="s">
        <v>843</v>
      </c>
      <c r="FO86" s="24" t="s">
        <v>949</v>
      </c>
      <c r="FP86" s="24">
        <v>1</v>
      </c>
      <c r="FQ86" s="24">
        <v>0</v>
      </c>
      <c r="FR86" s="24">
        <v>0</v>
      </c>
      <c r="FS86" s="24">
        <v>0</v>
      </c>
      <c r="FT86" s="24">
        <v>0</v>
      </c>
      <c r="FU86" s="24">
        <v>1</v>
      </c>
      <c r="FV86" s="24">
        <v>0</v>
      </c>
      <c r="FW86" s="24">
        <v>0</v>
      </c>
      <c r="FX86" s="24">
        <v>0</v>
      </c>
      <c r="FY86" s="24">
        <v>0</v>
      </c>
      <c r="FZ86" s="24">
        <v>0</v>
      </c>
      <c r="GA86" s="24">
        <v>0</v>
      </c>
      <c r="GB86" s="24">
        <v>0</v>
      </c>
      <c r="GC86" s="24">
        <v>0</v>
      </c>
      <c r="IL86" s="24" t="s">
        <v>843</v>
      </c>
      <c r="IN86" s="24">
        <v>5000</v>
      </c>
      <c r="IO86" s="24">
        <v>5000</v>
      </c>
      <c r="IQ86" s="24">
        <v>5500</v>
      </c>
      <c r="IR86" s="24">
        <v>-9.0909090909090917</v>
      </c>
      <c r="IS86" s="24">
        <v>-500</v>
      </c>
      <c r="IU86" s="24" t="s">
        <v>895</v>
      </c>
      <c r="IV86" s="24" t="s">
        <v>950</v>
      </c>
      <c r="IX86" s="24" t="s">
        <v>848</v>
      </c>
      <c r="RR86" s="24" t="s">
        <v>852</v>
      </c>
      <c r="RT86" s="24">
        <v>250</v>
      </c>
      <c r="RU86" s="24">
        <v>250</v>
      </c>
      <c r="RW86" s="24">
        <v>250</v>
      </c>
      <c r="RX86" s="24">
        <v>0</v>
      </c>
      <c r="RY86" s="24">
        <v>0</v>
      </c>
      <c r="SA86" s="24" t="s">
        <v>895</v>
      </c>
      <c r="SB86" s="24" t="s">
        <v>987</v>
      </c>
      <c r="SD86" s="24" t="s">
        <v>843</v>
      </c>
      <c r="SE86" s="24" t="s">
        <v>1255</v>
      </c>
      <c r="SF86" s="24">
        <v>0</v>
      </c>
      <c r="SG86" s="24">
        <v>0</v>
      </c>
      <c r="SH86" s="24">
        <v>0</v>
      </c>
      <c r="SI86" s="24">
        <v>0</v>
      </c>
      <c r="SJ86" s="24">
        <v>0</v>
      </c>
      <c r="SK86" s="24">
        <v>1</v>
      </c>
      <c r="SL86" s="24">
        <v>0</v>
      </c>
      <c r="SM86" s="24">
        <v>1</v>
      </c>
      <c r="SN86" s="24">
        <v>0</v>
      </c>
      <c r="SO86" s="24">
        <v>0</v>
      </c>
      <c r="SP86" s="24">
        <v>0</v>
      </c>
      <c r="SQ86" s="24">
        <v>0</v>
      </c>
      <c r="SR86" s="24">
        <v>0</v>
      </c>
      <c r="SS86" s="24">
        <v>0</v>
      </c>
      <c r="SV86" s="24" t="s">
        <v>852</v>
      </c>
      <c r="SX86" s="24">
        <v>100</v>
      </c>
      <c r="SY86" s="24">
        <v>100</v>
      </c>
      <c r="TA86" s="24">
        <v>100</v>
      </c>
      <c r="TB86" s="24">
        <v>0</v>
      </c>
      <c r="TC86" s="24">
        <v>0</v>
      </c>
      <c r="TE86" s="24" t="s">
        <v>844</v>
      </c>
      <c r="TG86" s="24" t="s">
        <v>845</v>
      </c>
      <c r="TH86" s="24" t="s">
        <v>848</v>
      </c>
      <c r="WH86" s="24" t="s">
        <v>843</v>
      </c>
      <c r="WJ86" s="24">
        <v>3000</v>
      </c>
      <c r="WK86" s="24">
        <v>3000</v>
      </c>
      <c r="WM86" s="24">
        <v>3000</v>
      </c>
      <c r="WN86" s="24">
        <v>0</v>
      </c>
      <c r="WO86" s="24">
        <v>0</v>
      </c>
      <c r="WQ86" s="24" t="s">
        <v>844</v>
      </c>
      <c r="WS86" s="24" t="s">
        <v>845</v>
      </c>
      <c r="WT86" s="24" t="s">
        <v>843</v>
      </c>
      <c r="WU86" s="24" t="s">
        <v>1045</v>
      </c>
      <c r="WV86" s="24">
        <v>0</v>
      </c>
      <c r="WW86" s="24">
        <v>0</v>
      </c>
      <c r="WX86" s="24">
        <v>0</v>
      </c>
      <c r="WY86" s="24">
        <v>0</v>
      </c>
      <c r="WZ86" s="24">
        <v>0</v>
      </c>
      <c r="XA86" s="24">
        <v>1</v>
      </c>
      <c r="XB86" s="24">
        <v>0</v>
      </c>
      <c r="XC86" s="24">
        <v>0</v>
      </c>
      <c r="XD86" s="24">
        <v>0</v>
      </c>
      <c r="XE86" s="24">
        <v>0</v>
      </c>
      <c r="XF86" s="24">
        <v>0</v>
      </c>
      <c r="XG86" s="24">
        <v>0</v>
      </c>
      <c r="XH86" s="24">
        <v>1</v>
      </c>
      <c r="XI86" s="24">
        <v>0</v>
      </c>
      <c r="XK86" s="24" t="s">
        <v>1256</v>
      </c>
      <c r="AAB86" s="24" t="s">
        <v>843</v>
      </c>
      <c r="AAC86" s="24" t="s">
        <v>919</v>
      </c>
      <c r="AAD86" s="24">
        <v>0</v>
      </c>
      <c r="AAE86" s="24">
        <v>0</v>
      </c>
      <c r="AAF86" s="24">
        <v>0</v>
      </c>
      <c r="AAG86" s="24">
        <v>1</v>
      </c>
      <c r="AAH86" s="24">
        <v>0</v>
      </c>
      <c r="AAI86" s="24">
        <v>1</v>
      </c>
      <c r="AAJ86" s="24">
        <v>0</v>
      </c>
      <c r="AAK86" s="24">
        <v>0</v>
      </c>
      <c r="AAL86" s="24">
        <v>0</v>
      </c>
      <c r="AAN86" s="24" t="s">
        <v>848</v>
      </c>
      <c r="AAW86" s="24" t="s">
        <v>848</v>
      </c>
      <c r="ABJ86" s="24" t="s">
        <v>843</v>
      </c>
      <c r="ABK86" s="24" t="s">
        <v>884</v>
      </c>
      <c r="ABL86" s="24">
        <v>0</v>
      </c>
      <c r="ABM86" s="24">
        <v>0</v>
      </c>
      <c r="ABN86" s="24">
        <v>1</v>
      </c>
      <c r="ABO86" s="24">
        <v>0</v>
      </c>
      <c r="ABP86" s="24">
        <v>0</v>
      </c>
      <c r="ABQ86" s="24">
        <v>0</v>
      </c>
      <c r="ABR86" s="24">
        <v>0</v>
      </c>
      <c r="ABS86" s="24">
        <v>0</v>
      </c>
      <c r="ABT86" s="24">
        <v>0</v>
      </c>
      <c r="ABU86" s="24">
        <v>0</v>
      </c>
      <c r="ABX86" s="26">
        <v>168815149</v>
      </c>
      <c r="ABY86" s="24">
        <v>44286.436759259261</v>
      </c>
      <c r="ACA86" s="24" t="s">
        <v>859</v>
      </c>
      <c r="ACB86" s="24" t="s">
        <v>860</v>
      </c>
      <c r="ACE86" s="24">
        <v>130</v>
      </c>
    </row>
    <row r="87" spans="1:759" x14ac:dyDescent="0.3">
      <c r="A87" s="24" t="s">
        <v>1257</v>
      </c>
      <c r="B87" s="26">
        <v>44285.438011840277</v>
      </c>
      <c r="C87" s="26">
        <v>44285.447218611109</v>
      </c>
      <c r="D87" s="26">
        <v>44285</v>
      </c>
      <c r="E87" s="24" t="s">
        <v>1059</v>
      </c>
      <c r="F87" s="24" t="s">
        <v>837</v>
      </c>
      <c r="G87" s="26">
        <v>44285</v>
      </c>
      <c r="H87" s="24" t="s">
        <v>838</v>
      </c>
      <c r="I87" s="24" t="s">
        <v>839</v>
      </c>
      <c r="J87" s="24" t="s">
        <v>839</v>
      </c>
      <c r="K87" s="24" t="s">
        <v>839</v>
      </c>
      <c r="L87" s="24" t="s">
        <v>873</v>
      </c>
      <c r="M87" s="24" t="s">
        <v>1258</v>
      </c>
      <c r="N87" s="24" t="s">
        <v>1061</v>
      </c>
      <c r="O87" s="24">
        <v>1</v>
      </c>
      <c r="P87" s="24">
        <v>1</v>
      </c>
      <c r="Q87" s="24">
        <v>1</v>
      </c>
      <c r="R87" s="24">
        <v>1</v>
      </c>
      <c r="S87" s="24">
        <v>1</v>
      </c>
      <c r="T87" s="24">
        <v>1</v>
      </c>
      <c r="U87" s="24">
        <v>1</v>
      </c>
      <c r="V87" s="24">
        <v>1</v>
      </c>
      <c r="W87" s="24">
        <v>1</v>
      </c>
      <c r="X87" s="24">
        <v>1</v>
      </c>
      <c r="Y87" s="24">
        <v>1</v>
      </c>
      <c r="Z87" s="24">
        <v>1</v>
      </c>
      <c r="AA87" s="24">
        <v>1</v>
      </c>
      <c r="AB87" s="24">
        <v>1</v>
      </c>
      <c r="AC87" s="24">
        <v>1</v>
      </c>
      <c r="AD87" s="24">
        <v>1</v>
      </c>
      <c r="AE87" s="24">
        <v>1</v>
      </c>
      <c r="AF87" s="24">
        <v>1</v>
      </c>
      <c r="AG87" s="24">
        <v>1</v>
      </c>
      <c r="AH87" s="24">
        <v>1</v>
      </c>
      <c r="AI87" s="24">
        <v>1</v>
      </c>
      <c r="AJ87" s="24">
        <v>1</v>
      </c>
      <c r="AK87" s="24">
        <v>1</v>
      </c>
      <c r="AL87" s="24" t="s">
        <v>843</v>
      </c>
      <c r="AN87" s="24">
        <v>1500</v>
      </c>
      <c r="AO87" s="24">
        <v>1500</v>
      </c>
      <c r="AQ87" s="24">
        <v>1500</v>
      </c>
      <c r="AR87" s="24">
        <v>0</v>
      </c>
      <c r="AS87" s="24">
        <v>0</v>
      </c>
      <c r="AU87" s="24" t="s">
        <v>844</v>
      </c>
      <c r="AW87" s="24" t="s">
        <v>845</v>
      </c>
      <c r="AX87" s="24" t="s">
        <v>843</v>
      </c>
      <c r="AY87" s="24" t="s">
        <v>851</v>
      </c>
      <c r="AZ87" s="24">
        <v>1</v>
      </c>
      <c r="BA87" s="24">
        <v>1</v>
      </c>
      <c r="BB87" s="24">
        <v>0</v>
      </c>
      <c r="BC87" s="24">
        <v>0</v>
      </c>
      <c r="BD87" s="24">
        <v>0</v>
      </c>
      <c r="BE87" s="24">
        <v>0</v>
      </c>
      <c r="BF87" s="24">
        <v>0</v>
      </c>
      <c r="BG87" s="24">
        <v>0</v>
      </c>
      <c r="BH87" s="24">
        <v>0</v>
      </c>
      <c r="BI87" s="24">
        <v>0</v>
      </c>
      <c r="BJ87" s="24">
        <v>0</v>
      </c>
      <c r="BK87" s="24">
        <v>0</v>
      </c>
      <c r="BL87" s="24">
        <v>0</v>
      </c>
      <c r="BM87" s="24">
        <v>0</v>
      </c>
      <c r="BP87" s="24" t="s">
        <v>843</v>
      </c>
      <c r="BR87" s="24">
        <v>2000</v>
      </c>
      <c r="BS87" s="24">
        <v>2000</v>
      </c>
      <c r="BU87" s="24">
        <v>2000</v>
      </c>
      <c r="BV87" s="24">
        <v>0</v>
      </c>
      <c r="BW87" s="24">
        <v>0</v>
      </c>
      <c r="BY87" s="24" t="s">
        <v>844</v>
      </c>
      <c r="CA87" s="24" t="s">
        <v>845</v>
      </c>
      <c r="CB87" s="24" t="s">
        <v>843</v>
      </c>
      <c r="CC87" s="24" t="s">
        <v>851</v>
      </c>
      <c r="CD87" s="24">
        <v>1</v>
      </c>
      <c r="CE87" s="24">
        <v>1</v>
      </c>
      <c r="CF87" s="24">
        <v>0</v>
      </c>
      <c r="CG87" s="24">
        <v>0</v>
      </c>
      <c r="CH87" s="24">
        <v>0</v>
      </c>
      <c r="CI87" s="24">
        <v>0</v>
      </c>
      <c r="CJ87" s="24">
        <v>0</v>
      </c>
      <c r="CK87" s="24">
        <v>0</v>
      </c>
      <c r="CL87" s="24">
        <v>0</v>
      </c>
      <c r="CM87" s="24">
        <v>0</v>
      </c>
      <c r="CN87" s="24">
        <v>0</v>
      </c>
      <c r="CO87" s="24">
        <v>0</v>
      </c>
      <c r="CP87" s="24">
        <v>0</v>
      </c>
      <c r="CQ87" s="24">
        <v>0</v>
      </c>
      <c r="CT87" s="24" t="s">
        <v>843</v>
      </c>
      <c r="CV87" s="24">
        <v>3000</v>
      </c>
      <c r="CW87" s="24">
        <v>3000</v>
      </c>
      <c r="CY87" s="24">
        <v>3000</v>
      </c>
      <c r="CZ87" s="24">
        <v>0</v>
      </c>
      <c r="DA87" s="24">
        <v>0</v>
      </c>
      <c r="DC87" s="24" t="s">
        <v>844</v>
      </c>
      <c r="DE87" s="24" t="s">
        <v>845</v>
      </c>
      <c r="DF87" s="24" t="s">
        <v>843</v>
      </c>
      <c r="DG87" s="24" t="s">
        <v>851</v>
      </c>
      <c r="DH87" s="24">
        <v>1</v>
      </c>
      <c r="DI87" s="24">
        <v>1</v>
      </c>
      <c r="DJ87" s="24">
        <v>0</v>
      </c>
      <c r="DK87" s="24">
        <v>0</v>
      </c>
      <c r="DL87" s="24">
        <v>0</v>
      </c>
      <c r="DM87" s="24">
        <v>0</v>
      </c>
      <c r="DN87" s="24">
        <v>0</v>
      </c>
      <c r="DO87" s="24">
        <v>0</v>
      </c>
      <c r="DP87" s="24">
        <v>0</v>
      </c>
      <c r="DQ87" s="24">
        <v>0</v>
      </c>
      <c r="DR87" s="24">
        <v>0</v>
      </c>
      <c r="DS87" s="24">
        <v>0</v>
      </c>
      <c r="DT87" s="24">
        <v>0</v>
      </c>
      <c r="DU87" s="24">
        <v>0</v>
      </c>
      <c r="DX87" s="24" t="s">
        <v>843</v>
      </c>
      <c r="DZ87" s="24">
        <v>6000</v>
      </c>
      <c r="EA87" s="24">
        <v>6000</v>
      </c>
      <c r="EC87" s="24">
        <v>6500</v>
      </c>
      <c r="ED87" s="24">
        <v>-7.6923076923076934</v>
      </c>
      <c r="EE87" s="24">
        <v>-500</v>
      </c>
      <c r="EG87" s="24" t="s">
        <v>844</v>
      </c>
      <c r="EI87" s="24" t="s">
        <v>845</v>
      </c>
      <c r="EJ87" s="24" t="s">
        <v>843</v>
      </c>
      <c r="EK87" s="24" t="s">
        <v>851</v>
      </c>
      <c r="EL87" s="24">
        <v>1</v>
      </c>
      <c r="EM87" s="24">
        <v>1</v>
      </c>
      <c r="EN87" s="24">
        <v>0</v>
      </c>
      <c r="EO87" s="24">
        <v>0</v>
      </c>
      <c r="EP87" s="24">
        <v>0</v>
      </c>
      <c r="EQ87" s="24">
        <v>0</v>
      </c>
      <c r="ER87" s="24">
        <v>0</v>
      </c>
      <c r="ES87" s="24">
        <v>0</v>
      </c>
      <c r="ET87" s="24">
        <v>0</v>
      </c>
      <c r="EU87" s="24">
        <v>0</v>
      </c>
      <c r="EV87" s="24">
        <v>0</v>
      </c>
      <c r="EW87" s="24">
        <v>0</v>
      </c>
      <c r="EX87" s="24">
        <v>0</v>
      </c>
      <c r="EY87" s="24">
        <v>0</v>
      </c>
      <c r="FB87" s="24" t="s">
        <v>843</v>
      </c>
      <c r="FD87" s="24">
        <v>2500</v>
      </c>
      <c r="FE87" s="24">
        <v>2500</v>
      </c>
      <c r="FG87" s="24">
        <v>2500</v>
      </c>
      <c r="FH87" s="24">
        <v>0</v>
      </c>
      <c r="FI87" s="24">
        <v>0</v>
      </c>
      <c r="FK87" s="24" t="s">
        <v>844</v>
      </c>
      <c r="FM87" s="24" t="s">
        <v>845</v>
      </c>
      <c r="FN87" s="24" t="s">
        <v>843</v>
      </c>
      <c r="FO87" s="24" t="s">
        <v>851</v>
      </c>
      <c r="FP87" s="24">
        <v>1</v>
      </c>
      <c r="FQ87" s="24">
        <v>1</v>
      </c>
      <c r="FR87" s="24">
        <v>0</v>
      </c>
      <c r="FS87" s="24">
        <v>0</v>
      </c>
      <c r="FT87" s="24">
        <v>0</v>
      </c>
      <c r="FU87" s="24">
        <v>0</v>
      </c>
      <c r="FV87" s="24">
        <v>0</v>
      </c>
      <c r="FW87" s="24">
        <v>0</v>
      </c>
      <c r="FX87" s="24">
        <v>0</v>
      </c>
      <c r="FY87" s="24">
        <v>0</v>
      </c>
      <c r="FZ87" s="24">
        <v>0</v>
      </c>
      <c r="GA87" s="24">
        <v>0</v>
      </c>
      <c r="GB87" s="24">
        <v>0</v>
      </c>
      <c r="GC87" s="24">
        <v>0</v>
      </c>
      <c r="GF87" s="24" t="s">
        <v>843</v>
      </c>
      <c r="GH87" s="24">
        <v>15000</v>
      </c>
      <c r="GI87" s="24">
        <v>15000</v>
      </c>
      <c r="GJ87" s="24">
        <v>0</v>
      </c>
      <c r="GK87" s="24">
        <v>0</v>
      </c>
      <c r="GM87" s="24" t="s">
        <v>844</v>
      </c>
      <c r="GO87" s="24" t="s">
        <v>845</v>
      </c>
      <c r="GP87" s="24" t="s">
        <v>843</v>
      </c>
      <c r="GQ87" s="24" t="s">
        <v>851</v>
      </c>
      <c r="GR87" s="24">
        <v>1</v>
      </c>
      <c r="GS87" s="24">
        <v>1</v>
      </c>
      <c r="GT87" s="24">
        <v>0</v>
      </c>
      <c r="GU87" s="24">
        <v>0</v>
      </c>
      <c r="GV87" s="24">
        <v>0</v>
      </c>
      <c r="GW87" s="24">
        <v>0</v>
      </c>
      <c r="GX87" s="24">
        <v>0</v>
      </c>
      <c r="GY87" s="24">
        <v>0</v>
      </c>
      <c r="GZ87" s="24">
        <v>0</v>
      </c>
      <c r="HA87" s="24">
        <v>0</v>
      </c>
      <c r="HB87" s="24">
        <v>0</v>
      </c>
      <c r="HC87" s="24">
        <v>0</v>
      </c>
      <c r="HD87" s="24">
        <v>0</v>
      </c>
      <c r="HE87" s="24">
        <v>0</v>
      </c>
      <c r="HH87" s="24" t="s">
        <v>843</v>
      </c>
      <c r="HJ87" s="24">
        <v>3000</v>
      </c>
      <c r="HK87" s="24">
        <v>3000</v>
      </c>
      <c r="HM87" s="24">
        <v>3000</v>
      </c>
      <c r="HN87" s="24">
        <v>0</v>
      </c>
      <c r="HO87" s="24">
        <v>0</v>
      </c>
      <c r="HQ87" s="24" t="s">
        <v>844</v>
      </c>
      <c r="HS87" s="24" t="s">
        <v>845</v>
      </c>
      <c r="HT87" s="24" t="s">
        <v>843</v>
      </c>
      <c r="HU87" s="24" t="s">
        <v>851</v>
      </c>
      <c r="HV87" s="24">
        <v>1</v>
      </c>
      <c r="HW87" s="24">
        <v>1</v>
      </c>
      <c r="HX87" s="24">
        <v>0</v>
      </c>
      <c r="HY87" s="24">
        <v>0</v>
      </c>
      <c r="HZ87" s="24">
        <v>0</v>
      </c>
      <c r="IA87" s="24">
        <v>0</v>
      </c>
      <c r="IB87" s="24">
        <v>0</v>
      </c>
      <c r="IC87" s="24">
        <v>0</v>
      </c>
      <c r="ID87" s="24">
        <v>0</v>
      </c>
      <c r="IE87" s="24">
        <v>0</v>
      </c>
      <c r="IF87" s="24">
        <v>0</v>
      </c>
      <c r="IG87" s="24">
        <v>0</v>
      </c>
      <c r="IH87" s="24">
        <v>0</v>
      </c>
      <c r="II87" s="24">
        <v>0</v>
      </c>
      <c r="IL87" s="24" t="s">
        <v>843</v>
      </c>
      <c r="IN87" s="24">
        <v>7000</v>
      </c>
      <c r="IO87" s="24">
        <v>7000</v>
      </c>
      <c r="IQ87" s="24">
        <v>7000</v>
      </c>
      <c r="IR87" s="24">
        <v>0</v>
      </c>
      <c r="IS87" s="24">
        <v>0</v>
      </c>
      <c r="IU87" s="24" t="s">
        <v>844</v>
      </c>
      <c r="IW87" s="24" t="s">
        <v>845</v>
      </c>
      <c r="IX87" s="24" t="s">
        <v>843</v>
      </c>
      <c r="IY87" s="24" t="s">
        <v>851</v>
      </c>
      <c r="IZ87" s="24">
        <v>1</v>
      </c>
      <c r="JA87" s="24">
        <v>1</v>
      </c>
      <c r="JB87" s="24">
        <v>0</v>
      </c>
      <c r="JC87" s="24">
        <v>0</v>
      </c>
      <c r="JD87" s="24">
        <v>0</v>
      </c>
      <c r="JE87" s="24">
        <v>0</v>
      </c>
      <c r="JF87" s="24">
        <v>0</v>
      </c>
      <c r="JG87" s="24">
        <v>0</v>
      </c>
      <c r="JH87" s="24">
        <v>0</v>
      </c>
      <c r="JI87" s="24">
        <v>0</v>
      </c>
      <c r="JJ87" s="24">
        <v>0</v>
      </c>
      <c r="JK87" s="24">
        <v>0</v>
      </c>
      <c r="JL87" s="24">
        <v>0</v>
      </c>
      <c r="JM87" s="24">
        <v>0</v>
      </c>
      <c r="JP87" s="24" t="s">
        <v>852</v>
      </c>
      <c r="JR87" s="24">
        <v>150</v>
      </c>
      <c r="JS87" s="24">
        <v>150</v>
      </c>
      <c r="JU87" s="24">
        <v>150</v>
      </c>
      <c r="JV87" s="24">
        <v>0</v>
      </c>
      <c r="JW87" s="24">
        <v>0</v>
      </c>
      <c r="JY87" s="24" t="s">
        <v>953</v>
      </c>
      <c r="KB87" s="24" t="s">
        <v>848</v>
      </c>
      <c r="KT87" s="24" t="s">
        <v>852</v>
      </c>
      <c r="KV87" s="24">
        <v>100</v>
      </c>
      <c r="KW87" s="24">
        <v>100</v>
      </c>
      <c r="KY87" s="24">
        <v>100</v>
      </c>
      <c r="KZ87" s="24">
        <v>0</v>
      </c>
      <c r="LA87" s="24">
        <v>0</v>
      </c>
      <c r="LC87" s="24" t="s">
        <v>953</v>
      </c>
      <c r="LF87" s="24" t="s">
        <v>848</v>
      </c>
      <c r="LX87" s="24" t="s">
        <v>852</v>
      </c>
      <c r="LZ87" s="24">
        <v>300</v>
      </c>
      <c r="MA87" s="24">
        <v>300</v>
      </c>
      <c r="MC87" s="24">
        <v>300</v>
      </c>
      <c r="MD87" s="24">
        <v>0</v>
      </c>
      <c r="ME87" s="24">
        <v>0</v>
      </c>
      <c r="MG87" s="24" t="s">
        <v>844</v>
      </c>
      <c r="MI87" s="24" t="s">
        <v>845</v>
      </c>
      <c r="MJ87" s="24" t="s">
        <v>843</v>
      </c>
      <c r="MK87" s="24" t="s">
        <v>851</v>
      </c>
      <c r="ML87" s="24">
        <v>1</v>
      </c>
      <c r="MM87" s="24">
        <v>1</v>
      </c>
      <c r="MN87" s="24">
        <v>0</v>
      </c>
      <c r="MO87" s="24">
        <v>0</v>
      </c>
      <c r="MP87" s="24">
        <v>0</v>
      </c>
      <c r="MQ87" s="24">
        <v>0</v>
      </c>
      <c r="MR87" s="24">
        <v>0</v>
      </c>
      <c r="MS87" s="24">
        <v>0</v>
      </c>
      <c r="MT87" s="24">
        <v>0</v>
      </c>
      <c r="MU87" s="24">
        <v>0</v>
      </c>
      <c r="MV87" s="24">
        <v>0</v>
      </c>
      <c r="MW87" s="24">
        <v>0</v>
      </c>
      <c r="MX87" s="24">
        <v>0</v>
      </c>
      <c r="MY87" s="24">
        <v>0</v>
      </c>
      <c r="NB87" s="24" t="s">
        <v>843</v>
      </c>
      <c r="ND87" s="24">
        <v>3000</v>
      </c>
      <c r="NE87" s="24">
        <v>3000</v>
      </c>
      <c r="NG87" s="24">
        <v>3000</v>
      </c>
      <c r="NH87" s="24">
        <v>0</v>
      </c>
      <c r="NI87" s="24">
        <v>0</v>
      </c>
      <c r="NK87" s="24" t="s">
        <v>953</v>
      </c>
      <c r="NN87" s="24" t="s">
        <v>848</v>
      </c>
      <c r="OF87" s="24" t="s">
        <v>852</v>
      </c>
      <c r="OH87" s="24">
        <v>150</v>
      </c>
      <c r="OI87" s="24">
        <v>150</v>
      </c>
      <c r="OK87" s="24">
        <v>150</v>
      </c>
      <c r="OL87" s="24">
        <v>0</v>
      </c>
      <c r="OM87" s="24">
        <v>0</v>
      </c>
      <c r="OO87" s="24" t="s">
        <v>953</v>
      </c>
      <c r="OR87" s="24" t="s">
        <v>848</v>
      </c>
      <c r="PJ87" s="24" t="s">
        <v>852</v>
      </c>
      <c r="PL87" s="24">
        <v>100</v>
      </c>
      <c r="PM87" s="24">
        <v>100</v>
      </c>
      <c r="PO87" s="24">
        <v>100</v>
      </c>
      <c r="PP87" s="24">
        <v>0</v>
      </c>
      <c r="PQ87" s="24">
        <v>0</v>
      </c>
      <c r="PS87" s="24" t="s">
        <v>953</v>
      </c>
      <c r="PV87" s="24" t="s">
        <v>848</v>
      </c>
      <c r="QN87" s="24" t="s">
        <v>843</v>
      </c>
      <c r="QP87" s="24">
        <v>1300</v>
      </c>
      <c r="QQ87" s="24">
        <v>1300</v>
      </c>
      <c r="QS87" s="24">
        <v>1300</v>
      </c>
      <c r="QT87" s="24">
        <v>0</v>
      </c>
      <c r="QU87" s="24">
        <v>0</v>
      </c>
      <c r="QW87" s="24" t="s">
        <v>844</v>
      </c>
      <c r="QY87" s="24" t="s">
        <v>845</v>
      </c>
      <c r="QZ87" s="24" t="s">
        <v>843</v>
      </c>
      <c r="RA87" s="24" t="s">
        <v>851</v>
      </c>
      <c r="RB87" s="24">
        <v>1</v>
      </c>
      <c r="RC87" s="24">
        <v>1</v>
      </c>
      <c r="RD87" s="24">
        <v>0</v>
      </c>
      <c r="RE87" s="24">
        <v>0</v>
      </c>
      <c r="RF87" s="24">
        <v>0</v>
      </c>
      <c r="RG87" s="24">
        <v>0</v>
      </c>
      <c r="RH87" s="24">
        <v>0</v>
      </c>
      <c r="RI87" s="24">
        <v>0</v>
      </c>
      <c r="RJ87" s="24">
        <v>0</v>
      </c>
      <c r="RK87" s="24">
        <v>0</v>
      </c>
      <c r="RL87" s="24">
        <v>0</v>
      </c>
      <c r="RM87" s="24">
        <v>0</v>
      </c>
      <c r="RN87" s="24">
        <v>0</v>
      </c>
      <c r="RO87" s="24">
        <v>0</v>
      </c>
      <c r="RR87" s="24" t="s">
        <v>852</v>
      </c>
      <c r="RT87" s="24">
        <v>250</v>
      </c>
      <c r="RU87" s="24">
        <v>250</v>
      </c>
      <c r="RW87" s="24">
        <v>250</v>
      </c>
      <c r="RX87" s="24">
        <v>0</v>
      </c>
      <c r="RY87" s="24">
        <v>0</v>
      </c>
      <c r="SA87" s="24" t="s">
        <v>844</v>
      </c>
      <c r="SC87" s="24" t="s">
        <v>845</v>
      </c>
      <c r="SD87" s="24" t="s">
        <v>843</v>
      </c>
      <c r="SE87" s="24" t="s">
        <v>851</v>
      </c>
      <c r="SF87" s="24">
        <v>1</v>
      </c>
      <c r="SG87" s="24">
        <v>1</v>
      </c>
      <c r="SH87" s="24">
        <v>0</v>
      </c>
      <c r="SI87" s="24">
        <v>0</v>
      </c>
      <c r="SJ87" s="24">
        <v>0</v>
      </c>
      <c r="SK87" s="24">
        <v>0</v>
      </c>
      <c r="SL87" s="24">
        <v>0</v>
      </c>
      <c r="SM87" s="24">
        <v>0</v>
      </c>
      <c r="SN87" s="24">
        <v>0</v>
      </c>
      <c r="SO87" s="24">
        <v>0</v>
      </c>
      <c r="SP87" s="24">
        <v>0</v>
      </c>
      <c r="SQ87" s="24">
        <v>0</v>
      </c>
      <c r="SR87" s="24">
        <v>0</v>
      </c>
      <c r="SS87" s="24">
        <v>0</v>
      </c>
      <c r="SV87" s="24" t="s">
        <v>852</v>
      </c>
      <c r="SX87" s="24">
        <v>100</v>
      </c>
      <c r="SY87" s="24">
        <v>100</v>
      </c>
      <c r="TA87" s="24">
        <v>100</v>
      </c>
      <c r="TB87" s="24">
        <v>0</v>
      </c>
      <c r="TC87" s="24">
        <v>0</v>
      </c>
      <c r="TE87" s="24" t="s">
        <v>844</v>
      </c>
      <c r="TG87" s="24" t="s">
        <v>845</v>
      </c>
      <c r="TH87" s="24" t="s">
        <v>843</v>
      </c>
      <c r="TI87" s="24" t="s">
        <v>851</v>
      </c>
      <c r="TJ87" s="24">
        <v>1</v>
      </c>
      <c r="TK87" s="24">
        <v>1</v>
      </c>
      <c r="TL87" s="24">
        <v>0</v>
      </c>
      <c r="TM87" s="24">
        <v>0</v>
      </c>
      <c r="TN87" s="24">
        <v>0</v>
      </c>
      <c r="TO87" s="24">
        <v>0</v>
      </c>
      <c r="TP87" s="24">
        <v>0</v>
      </c>
      <c r="TQ87" s="24">
        <v>0</v>
      </c>
      <c r="TR87" s="24">
        <v>0</v>
      </c>
      <c r="TS87" s="24">
        <v>0</v>
      </c>
      <c r="TT87" s="24">
        <v>0</v>
      </c>
      <c r="TU87" s="24">
        <v>0</v>
      </c>
      <c r="TV87" s="24">
        <v>0</v>
      </c>
      <c r="TW87" s="24">
        <v>0</v>
      </c>
      <c r="TZ87" s="24" t="s">
        <v>843</v>
      </c>
      <c r="UB87" s="24">
        <v>200</v>
      </c>
      <c r="UC87" s="24">
        <v>200</v>
      </c>
      <c r="UE87" s="24">
        <v>200</v>
      </c>
      <c r="UF87" s="24">
        <v>0</v>
      </c>
      <c r="UG87" s="24">
        <v>0</v>
      </c>
      <c r="UI87" s="24" t="s">
        <v>844</v>
      </c>
      <c r="UK87" s="24" t="s">
        <v>845</v>
      </c>
      <c r="UL87" s="24" t="s">
        <v>843</v>
      </c>
      <c r="UM87" s="24" t="s">
        <v>851</v>
      </c>
      <c r="UN87" s="24">
        <v>1</v>
      </c>
      <c r="UO87" s="24">
        <v>1</v>
      </c>
      <c r="UP87" s="24">
        <v>0</v>
      </c>
      <c r="UQ87" s="24">
        <v>0</v>
      </c>
      <c r="UR87" s="24">
        <v>0</v>
      </c>
      <c r="US87" s="24">
        <v>0</v>
      </c>
      <c r="UT87" s="24">
        <v>0</v>
      </c>
      <c r="UU87" s="24">
        <v>0</v>
      </c>
      <c r="UV87" s="24">
        <v>0</v>
      </c>
      <c r="UW87" s="24">
        <v>0</v>
      </c>
      <c r="UX87" s="24">
        <v>0</v>
      </c>
      <c r="UY87" s="24">
        <v>0</v>
      </c>
      <c r="UZ87" s="24">
        <v>0</v>
      </c>
      <c r="VA87" s="24">
        <v>0</v>
      </c>
      <c r="VD87" s="24" t="s">
        <v>843</v>
      </c>
      <c r="VF87" s="24">
        <v>1000</v>
      </c>
      <c r="VG87" s="24">
        <v>1000</v>
      </c>
      <c r="VI87" s="24">
        <v>1000</v>
      </c>
      <c r="VJ87" s="24">
        <v>0</v>
      </c>
      <c r="VK87" s="24">
        <v>0</v>
      </c>
      <c r="VM87" s="24" t="s">
        <v>844</v>
      </c>
      <c r="VO87" s="24" t="s">
        <v>845</v>
      </c>
      <c r="VP87" s="24" t="s">
        <v>843</v>
      </c>
      <c r="VQ87" s="24" t="s">
        <v>851</v>
      </c>
      <c r="VR87" s="24">
        <v>1</v>
      </c>
      <c r="VS87" s="24">
        <v>1</v>
      </c>
      <c r="VT87" s="24">
        <v>0</v>
      </c>
      <c r="VU87" s="24">
        <v>0</v>
      </c>
      <c r="VV87" s="24">
        <v>0</v>
      </c>
      <c r="VW87" s="24">
        <v>0</v>
      </c>
      <c r="VX87" s="24">
        <v>0</v>
      </c>
      <c r="VY87" s="24">
        <v>0</v>
      </c>
      <c r="VZ87" s="24">
        <v>0</v>
      </c>
      <c r="WA87" s="24">
        <v>0</v>
      </c>
      <c r="WB87" s="24">
        <v>0</v>
      </c>
      <c r="WC87" s="24">
        <v>0</v>
      </c>
      <c r="WD87" s="24">
        <v>0</v>
      </c>
      <c r="WE87" s="24">
        <v>0</v>
      </c>
      <c r="WH87" s="24" t="s">
        <v>843</v>
      </c>
      <c r="WJ87" s="24">
        <v>3000</v>
      </c>
      <c r="WK87" s="24">
        <v>3000</v>
      </c>
      <c r="WM87" s="24">
        <v>3000</v>
      </c>
      <c r="WN87" s="24">
        <v>0</v>
      </c>
      <c r="WO87" s="24">
        <v>0</v>
      </c>
      <c r="WQ87" s="24" t="s">
        <v>844</v>
      </c>
      <c r="WS87" s="24" t="s">
        <v>845</v>
      </c>
      <c r="WT87" s="24" t="s">
        <v>843</v>
      </c>
      <c r="WU87" s="24" t="s">
        <v>851</v>
      </c>
      <c r="WV87" s="24">
        <v>1</v>
      </c>
      <c r="WW87" s="24">
        <v>1</v>
      </c>
      <c r="WX87" s="24">
        <v>0</v>
      </c>
      <c r="WY87" s="24">
        <v>0</v>
      </c>
      <c r="WZ87" s="24">
        <v>0</v>
      </c>
      <c r="XA87" s="24">
        <v>0</v>
      </c>
      <c r="XB87" s="24">
        <v>0</v>
      </c>
      <c r="XC87" s="24">
        <v>0</v>
      </c>
      <c r="XD87" s="24">
        <v>0</v>
      </c>
      <c r="XE87" s="24">
        <v>0</v>
      </c>
      <c r="XF87" s="24">
        <v>0</v>
      </c>
      <c r="XG87" s="24">
        <v>0</v>
      </c>
      <c r="XH87" s="24">
        <v>0</v>
      </c>
      <c r="XI87" s="24">
        <v>0</v>
      </c>
      <c r="XL87" s="24" t="s">
        <v>843</v>
      </c>
      <c r="XN87" s="24">
        <v>50</v>
      </c>
      <c r="XO87" s="24">
        <v>50</v>
      </c>
      <c r="XP87" s="24">
        <v>0</v>
      </c>
      <c r="XQ87" s="24">
        <v>0</v>
      </c>
      <c r="XS87" s="24" t="s">
        <v>953</v>
      </c>
      <c r="XV87" s="24" t="s">
        <v>848</v>
      </c>
      <c r="YN87" s="24" t="s">
        <v>843</v>
      </c>
      <c r="YP87" s="24">
        <v>800</v>
      </c>
      <c r="YQ87" s="24">
        <v>800</v>
      </c>
      <c r="YS87" s="24">
        <v>750</v>
      </c>
      <c r="YT87" s="24">
        <v>6.666666666666667</v>
      </c>
      <c r="YU87" s="24">
        <v>50</v>
      </c>
      <c r="YW87" s="24" t="s">
        <v>844</v>
      </c>
      <c r="YY87" s="24" t="s">
        <v>845</v>
      </c>
      <c r="YZ87" s="24" t="s">
        <v>843</v>
      </c>
      <c r="ZA87" s="24" t="s">
        <v>851</v>
      </c>
      <c r="ZB87" s="24">
        <v>1</v>
      </c>
      <c r="ZC87" s="24">
        <v>1</v>
      </c>
      <c r="ZD87" s="24">
        <v>0</v>
      </c>
      <c r="ZE87" s="24">
        <v>0</v>
      </c>
      <c r="ZF87" s="24">
        <v>0</v>
      </c>
      <c r="ZG87" s="24">
        <v>0</v>
      </c>
      <c r="ZH87" s="24">
        <v>0</v>
      </c>
      <c r="ZI87" s="24">
        <v>0</v>
      </c>
      <c r="ZJ87" s="24">
        <v>0</v>
      </c>
      <c r="ZK87" s="24">
        <v>0</v>
      </c>
      <c r="ZL87" s="24">
        <v>0</v>
      </c>
      <c r="ZM87" s="24">
        <v>0</v>
      </c>
      <c r="ZN87" s="24">
        <v>0</v>
      </c>
      <c r="ZO87" s="24">
        <v>0</v>
      </c>
      <c r="ZR87" s="24" t="s">
        <v>843</v>
      </c>
      <c r="ZT87" s="24" t="s">
        <v>848</v>
      </c>
      <c r="ZU87" s="24">
        <v>25</v>
      </c>
      <c r="ZV87" s="24">
        <v>25</v>
      </c>
      <c r="AAB87" s="24" t="s">
        <v>848</v>
      </c>
      <c r="AAN87" s="24" t="s">
        <v>848</v>
      </c>
      <c r="AAW87" s="24" t="s">
        <v>848</v>
      </c>
      <c r="ABJ87" s="24" t="s">
        <v>848</v>
      </c>
      <c r="ABW87" s="24" t="s">
        <v>858</v>
      </c>
      <c r="ABX87" s="26">
        <v>168519708</v>
      </c>
      <c r="ABY87" s="24">
        <v>44285.44866898148</v>
      </c>
      <c r="ACA87" s="24" t="s">
        <v>859</v>
      </c>
      <c r="ACB87" s="24" t="s">
        <v>860</v>
      </c>
      <c r="ACE87" s="24">
        <v>136</v>
      </c>
    </row>
    <row r="88" spans="1:759" x14ac:dyDescent="0.3">
      <c r="A88" s="24" t="s">
        <v>1259</v>
      </c>
      <c r="B88" s="26">
        <v>44280.452806516201</v>
      </c>
      <c r="C88" s="26">
        <v>44280.457139467588</v>
      </c>
      <c r="D88" s="26">
        <v>44280</v>
      </c>
      <c r="E88" s="24" t="s">
        <v>1260</v>
      </c>
      <c r="F88" s="24" t="s">
        <v>1178</v>
      </c>
      <c r="G88" s="26">
        <v>44280</v>
      </c>
      <c r="H88" s="24" t="s">
        <v>1261</v>
      </c>
      <c r="I88" s="24" t="s">
        <v>1262</v>
      </c>
      <c r="J88" s="24" t="s">
        <v>1262</v>
      </c>
      <c r="K88" s="24" t="s">
        <v>1263</v>
      </c>
      <c r="L88" s="24" t="s">
        <v>840</v>
      </c>
      <c r="M88" s="24" t="s">
        <v>1264</v>
      </c>
      <c r="N88" s="24" t="s">
        <v>1265</v>
      </c>
      <c r="O88" s="24">
        <v>0</v>
      </c>
      <c r="P88" s="24">
        <v>0</v>
      </c>
      <c r="Q88" s="24">
        <v>0</v>
      </c>
      <c r="R88" s="24">
        <v>0</v>
      </c>
      <c r="S88" s="24">
        <v>1</v>
      </c>
      <c r="T88" s="24">
        <v>0</v>
      </c>
      <c r="U88" s="24">
        <v>0</v>
      </c>
      <c r="V88" s="24">
        <v>0</v>
      </c>
      <c r="W88" s="24">
        <v>0</v>
      </c>
      <c r="X88" s="24">
        <v>0</v>
      </c>
      <c r="Y88" s="24">
        <v>0</v>
      </c>
      <c r="Z88" s="24">
        <v>0</v>
      </c>
      <c r="AA88" s="24">
        <v>0</v>
      </c>
      <c r="AB88" s="24">
        <v>0</v>
      </c>
      <c r="AC88" s="24">
        <v>0</v>
      </c>
      <c r="AD88" s="24">
        <v>0</v>
      </c>
      <c r="AE88" s="24">
        <v>0</v>
      </c>
      <c r="AF88" s="24">
        <v>1</v>
      </c>
      <c r="AG88" s="24">
        <v>0</v>
      </c>
      <c r="AH88" s="24">
        <v>0</v>
      </c>
      <c r="AI88" s="24">
        <v>0</v>
      </c>
      <c r="AJ88" s="24">
        <v>0</v>
      </c>
      <c r="AK88" s="24">
        <v>0</v>
      </c>
      <c r="FB88" s="24" t="s">
        <v>843</v>
      </c>
      <c r="FD88" s="24">
        <v>1500</v>
      </c>
      <c r="FE88" s="24">
        <v>1500</v>
      </c>
      <c r="FG88" s="24">
        <v>3000</v>
      </c>
      <c r="FH88" s="24">
        <v>-50</v>
      </c>
      <c r="FI88" s="24">
        <v>-1500</v>
      </c>
      <c r="FJ88" s="24" t="s">
        <v>1266</v>
      </c>
      <c r="FK88" s="24" t="s">
        <v>895</v>
      </c>
      <c r="FL88" s="24" t="s">
        <v>950</v>
      </c>
      <c r="FN88" s="24" t="s">
        <v>843</v>
      </c>
      <c r="FO88" s="24" t="s">
        <v>1062</v>
      </c>
      <c r="FP88" s="24">
        <v>1</v>
      </c>
      <c r="FQ88" s="24">
        <v>1</v>
      </c>
      <c r="FR88" s="24">
        <v>0</v>
      </c>
      <c r="FS88" s="24">
        <v>0</v>
      </c>
      <c r="FT88" s="24">
        <v>0</v>
      </c>
      <c r="FU88" s="24">
        <v>0</v>
      </c>
      <c r="FV88" s="24">
        <v>0</v>
      </c>
      <c r="FW88" s="24">
        <v>0</v>
      </c>
      <c r="FX88" s="24">
        <v>0</v>
      </c>
      <c r="FY88" s="24">
        <v>0</v>
      </c>
      <c r="FZ88" s="24">
        <v>0</v>
      </c>
      <c r="GA88" s="24">
        <v>0</v>
      </c>
      <c r="GB88" s="24">
        <v>0</v>
      </c>
      <c r="GC88" s="24">
        <v>0</v>
      </c>
      <c r="TZ88" s="24" t="s">
        <v>843</v>
      </c>
      <c r="UB88" s="24">
        <v>200</v>
      </c>
      <c r="UC88" s="24">
        <v>200</v>
      </c>
      <c r="UE88" s="24">
        <v>200</v>
      </c>
      <c r="UF88" s="24">
        <v>0</v>
      </c>
      <c r="UG88" s="24">
        <v>0</v>
      </c>
      <c r="UI88" s="24" t="s">
        <v>895</v>
      </c>
      <c r="UJ88" s="24" t="s">
        <v>950</v>
      </c>
      <c r="UL88" s="24" t="s">
        <v>843</v>
      </c>
      <c r="UM88" s="24" t="s">
        <v>846</v>
      </c>
      <c r="UN88" s="24">
        <v>1</v>
      </c>
      <c r="UO88" s="24">
        <v>0</v>
      </c>
      <c r="UP88" s="24">
        <v>0</v>
      </c>
      <c r="UQ88" s="24">
        <v>0</v>
      </c>
      <c r="UR88" s="24">
        <v>0</v>
      </c>
      <c r="US88" s="24">
        <v>0</v>
      </c>
      <c r="UT88" s="24">
        <v>0</v>
      </c>
      <c r="UU88" s="24">
        <v>0</v>
      </c>
      <c r="UV88" s="24">
        <v>0</v>
      </c>
      <c r="UW88" s="24">
        <v>0</v>
      </c>
      <c r="UX88" s="24">
        <v>0</v>
      </c>
      <c r="UY88" s="24">
        <v>0</v>
      </c>
      <c r="UZ88" s="24">
        <v>0</v>
      </c>
      <c r="VA88" s="24">
        <v>0</v>
      </c>
      <c r="AAB88" s="24" t="s">
        <v>848</v>
      </c>
      <c r="AAN88" s="24" t="s">
        <v>848</v>
      </c>
      <c r="AAW88" s="24" t="s">
        <v>848</v>
      </c>
      <c r="ABJ88" s="24" t="s">
        <v>848</v>
      </c>
      <c r="ABW88" s="24" t="s">
        <v>909</v>
      </c>
      <c r="ABX88" s="26">
        <v>167482239</v>
      </c>
      <c r="ABY88" s="24">
        <v>44280.462453703702</v>
      </c>
      <c r="ACA88" s="24" t="s">
        <v>859</v>
      </c>
      <c r="ACB88" s="24" t="s">
        <v>860</v>
      </c>
      <c r="ACE88" s="24">
        <v>138</v>
      </c>
    </row>
    <row r="89" spans="1:759" x14ac:dyDescent="0.3">
      <c r="A89" s="24" t="s">
        <v>1267</v>
      </c>
      <c r="B89" s="26">
        <v>44281.519010173608</v>
      </c>
      <c r="C89" s="26">
        <v>44281.523181157412</v>
      </c>
      <c r="D89" s="26">
        <v>44281</v>
      </c>
      <c r="E89" s="24" t="s">
        <v>869</v>
      </c>
      <c r="F89" s="24" t="s">
        <v>870</v>
      </c>
      <c r="G89" s="26">
        <v>44281</v>
      </c>
      <c r="H89" s="24" t="s">
        <v>871</v>
      </c>
      <c r="I89" s="24" t="s">
        <v>872</v>
      </c>
      <c r="J89" s="24" t="s">
        <v>872</v>
      </c>
      <c r="K89" s="24" t="s">
        <v>872</v>
      </c>
      <c r="L89" s="24" t="s">
        <v>873</v>
      </c>
      <c r="M89" s="24" t="s">
        <v>1268</v>
      </c>
      <c r="N89" s="24" t="s">
        <v>1269</v>
      </c>
      <c r="O89" s="24">
        <v>0</v>
      </c>
      <c r="P89" s="24">
        <v>1</v>
      </c>
      <c r="Q89" s="24">
        <v>0</v>
      </c>
      <c r="R89" s="24">
        <v>1</v>
      </c>
      <c r="S89" s="24">
        <v>0</v>
      </c>
      <c r="T89" s="24">
        <v>0</v>
      </c>
      <c r="U89" s="24">
        <v>0</v>
      </c>
      <c r="V89" s="24">
        <v>0</v>
      </c>
      <c r="W89" s="24">
        <v>0</v>
      </c>
      <c r="X89" s="24">
        <v>0</v>
      </c>
      <c r="Y89" s="24">
        <v>0</v>
      </c>
      <c r="Z89" s="24">
        <v>0</v>
      </c>
      <c r="AA89" s="24">
        <v>0</v>
      </c>
      <c r="AB89" s="24">
        <v>1</v>
      </c>
      <c r="AC89" s="24">
        <v>1</v>
      </c>
      <c r="AD89" s="24">
        <v>0</v>
      </c>
      <c r="AE89" s="24">
        <v>0</v>
      </c>
      <c r="AF89" s="24">
        <v>0</v>
      </c>
      <c r="AG89" s="24">
        <v>1</v>
      </c>
      <c r="AH89" s="24">
        <v>0</v>
      </c>
      <c r="AI89" s="24">
        <v>0</v>
      </c>
      <c r="AJ89" s="24">
        <v>0</v>
      </c>
      <c r="AK89" s="24">
        <v>0</v>
      </c>
      <c r="BP89" s="24" t="s">
        <v>843</v>
      </c>
      <c r="BR89" s="24">
        <v>1000</v>
      </c>
      <c r="BS89" s="24">
        <v>1000</v>
      </c>
      <c r="BU89" s="24">
        <v>1000</v>
      </c>
      <c r="BV89" s="24">
        <v>0</v>
      </c>
      <c r="BW89" s="24">
        <v>0</v>
      </c>
      <c r="BY89" s="24" t="s">
        <v>844</v>
      </c>
      <c r="CA89" s="24" t="s">
        <v>845</v>
      </c>
      <c r="CB89" s="24" t="s">
        <v>848</v>
      </c>
      <c r="DX89" s="24" t="s">
        <v>843</v>
      </c>
      <c r="DZ89" s="24">
        <v>6000</v>
      </c>
      <c r="EA89" s="24">
        <v>6000</v>
      </c>
      <c r="EC89" s="24">
        <v>6000</v>
      </c>
      <c r="ED89" s="24">
        <v>0</v>
      </c>
      <c r="EE89" s="24">
        <v>0</v>
      </c>
      <c r="EG89" s="24" t="s">
        <v>844</v>
      </c>
      <c r="EI89" s="24" t="s">
        <v>1051</v>
      </c>
      <c r="EJ89" s="24" t="s">
        <v>848</v>
      </c>
      <c r="RR89" s="24" t="s">
        <v>852</v>
      </c>
      <c r="RT89" s="24">
        <v>250</v>
      </c>
      <c r="RU89" s="24">
        <v>250</v>
      </c>
      <c r="RW89" s="24">
        <v>250</v>
      </c>
      <c r="RX89" s="24">
        <v>0</v>
      </c>
      <c r="RY89" s="24">
        <v>0</v>
      </c>
      <c r="SA89" s="24" t="s">
        <v>895</v>
      </c>
      <c r="SB89" s="24" t="s">
        <v>987</v>
      </c>
      <c r="SD89" s="24" t="s">
        <v>843</v>
      </c>
      <c r="SE89" s="24" t="s">
        <v>969</v>
      </c>
      <c r="SF89" s="24">
        <v>0</v>
      </c>
      <c r="SG89" s="24">
        <v>0</v>
      </c>
      <c r="SH89" s="24">
        <v>0</v>
      </c>
      <c r="SI89" s="24">
        <v>0</v>
      </c>
      <c r="SJ89" s="24">
        <v>0</v>
      </c>
      <c r="SK89" s="24">
        <v>1</v>
      </c>
      <c r="SL89" s="24">
        <v>0</v>
      </c>
      <c r="SM89" s="24">
        <v>0</v>
      </c>
      <c r="SN89" s="24">
        <v>1</v>
      </c>
      <c r="SO89" s="24">
        <v>0</v>
      </c>
      <c r="SP89" s="24">
        <v>0</v>
      </c>
      <c r="SQ89" s="24">
        <v>0</v>
      </c>
      <c r="SR89" s="24">
        <v>0</v>
      </c>
      <c r="SS89" s="24">
        <v>0</v>
      </c>
      <c r="SV89" s="24" t="s">
        <v>852</v>
      </c>
      <c r="SX89" s="24">
        <v>100</v>
      </c>
      <c r="SY89" s="24">
        <v>100</v>
      </c>
      <c r="TA89" s="24">
        <v>100</v>
      </c>
      <c r="TB89" s="24">
        <v>0</v>
      </c>
      <c r="TC89" s="24">
        <v>0</v>
      </c>
      <c r="TE89" s="24" t="s">
        <v>844</v>
      </c>
      <c r="TG89" s="24" t="s">
        <v>845</v>
      </c>
      <c r="TH89" s="24" t="s">
        <v>848</v>
      </c>
      <c r="VD89" s="24" t="s">
        <v>843</v>
      </c>
      <c r="VF89" s="24">
        <v>1000</v>
      </c>
      <c r="VG89" s="24">
        <v>1000</v>
      </c>
      <c r="VI89" s="24">
        <v>1000</v>
      </c>
      <c r="VJ89" s="24">
        <v>0</v>
      </c>
      <c r="VK89" s="24">
        <v>0</v>
      </c>
      <c r="VM89" s="24" t="s">
        <v>844</v>
      </c>
      <c r="VO89" s="24" t="s">
        <v>1044</v>
      </c>
      <c r="VP89" s="24" t="s">
        <v>843</v>
      </c>
      <c r="VQ89" s="24" t="s">
        <v>949</v>
      </c>
      <c r="VR89" s="24">
        <v>1</v>
      </c>
      <c r="VS89" s="24">
        <v>0</v>
      </c>
      <c r="VT89" s="24">
        <v>0</v>
      </c>
      <c r="VU89" s="24">
        <v>0</v>
      </c>
      <c r="VV89" s="24">
        <v>0</v>
      </c>
      <c r="VW89" s="24">
        <v>1</v>
      </c>
      <c r="VX89" s="24">
        <v>0</v>
      </c>
      <c r="VY89" s="24">
        <v>0</v>
      </c>
      <c r="VZ89" s="24">
        <v>0</v>
      </c>
      <c r="WA89" s="24">
        <v>0</v>
      </c>
      <c r="WB89" s="24">
        <v>0</v>
      </c>
      <c r="WC89" s="24">
        <v>0</v>
      </c>
      <c r="WD89" s="24">
        <v>0</v>
      </c>
      <c r="WE89" s="24">
        <v>0</v>
      </c>
      <c r="AAB89" s="24" t="s">
        <v>843</v>
      </c>
      <c r="AAC89" s="24" t="s">
        <v>919</v>
      </c>
      <c r="AAD89" s="24">
        <v>0</v>
      </c>
      <c r="AAE89" s="24">
        <v>0</v>
      </c>
      <c r="AAF89" s="24">
        <v>0</v>
      </c>
      <c r="AAG89" s="24">
        <v>1</v>
      </c>
      <c r="AAH89" s="24">
        <v>0</v>
      </c>
      <c r="AAI89" s="24">
        <v>1</v>
      </c>
      <c r="AAJ89" s="24">
        <v>0</v>
      </c>
      <c r="AAK89" s="24">
        <v>0</v>
      </c>
      <c r="AAL89" s="24">
        <v>0</v>
      </c>
      <c r="AAN89" s="24" t="s">
        <v>843</v>
      </c>
      <c r="AAO89" s="24" t="s">
        <v>920</v>
      </c>
      <c r="AAP89" s="24">
        <v>0</v>
      </c>
      <c r="AAQ89" s="24">
        <v>0</v>
      </c>
      <c r="AAR89" s="24">
        <v>1</v>
      </c>
      <c r="AAS89" s="24">
        <v>0</v>
      </c>
      <c r="AAT89" s="24">
        <v>0</v>
      </c>
      <c r="AAU89" s="24">
        <v>0</v>
      </c>
      <c r="AAW89" s="24" t="s">
        <v>843</v>
      </c>
      <c r="AAX89" s="24" t="s">
        <v>884</v>
      </c>
      <c r="AAY89" s="24">
        <v>0</v>
      </c>
      <c r="AAZ89" s="24">
        <v>0</v>
      </c>
      <c r="ABA89" s="24">
        <v>1</v>
      </c>
      <c r="ABB89" s="24">
        <v>0</v>
      </c>
      <c r="ABC89" s="24">
        <v>0</v>
      </c>
      <c r="ABD89" s="24">
        <v>0</v>
      </c>
      <c r="ABE89" s="24">
        <v>0</v>
      </c>
      <c r="ABF89" s="24">
        <v>0</v>
      </c>
      <c r="ABG89" s="24">
        <v>0</v>
      </c>
      <c r="ABH89" s="24">
        <v>0</v>
      </c>
      <c r="ABJ89" s="24" t="s">
        <v>885</v>
      </c>
      <c r="ABX89" s="26">
        <v>168814308</v>
      </c>
      <c r="ABY89" s="24">
        <v>44286.435243055559</v>
      </c>
      <c r="ACA89" s="24" t="s">
        <v>859</v>
      </c>
      <c r="ACB89" s="24" t="s">
        <v>860</v>
      </c>
      <c r="ACE89" s="24">
        <v>139</v>
      </c>
    </row>
    <row r="90" spans="1:759" x14ac:dyDescent="0.3">
      <c r="A90" s="24" t="s">
        <v>1270</v>
      </c>
      <c r="B90" s="26">
        <v>44281.375959756937</v>
      </c>
      <c r="C90" s="26">
        <v>44281.378031504632</v>
      </c>
      <c r="D90" s="26">
        <v>44281</v>
      </c>
      <c r="E90" s="24" t="s">
        <v>869</v>
      </c>
      <c r="F90" s="24" t="s">
        <v>870</v>
      </c>
      <c r="G90" s="26">
        <v>44281</v>
      </c>
      <c r="H90" s="24" t="s">
        <v>871</v>
      </c>
      <c r="I90" s="24" t="s">
        <v>872</v>
      </c>
      <c r="J90" s="24" t="s">
        <v>872</v>
      </c>
      <c r="K90" s="24" t="s">
        <v>872</v>
      </c>
      <c r="L90" s="24" t="s">
        <v>873</v>
      </c>
      <c r="M90" s="24" t="s">
        <v>1271</v>
      </c>
      <c r="N90" s="24" t="s">
        <v>990</v>
      </c>
      <c r="O90" s="24">
        <v>0</v>
      </c>
      <c r="P90" s="24">
        <v>0</v>
      </c>
      <c r="Q90" s="24">
        <v>0</v>
      </c>
      <c r="R90" s="24">
        <v>0</v>
      </c>
      <c r="S90" s="24">
        <v>0</v>
      </c>
      <c r="T90" s="24">
        <v>0</v>
      </c>
      <c r="U90" s="24">
        <v>0</v>
      </c>
      <c r="V90" s="24">
        <v>0</v>
      </c>
      <c r="W90" s="24">
        <v>0</v>
      </c>
      <c r="X90" s="24">
        <v>0</v>
      </c>
      <c r="Y90" s="24">
        <v>0</v>
      </c>
      <c r="Z90" s="24">
        <v>0</v>
      </c>
      <c r="AA90" s="24">
        <v>0</v>
      </c>
      <c r="AB90" s="24">
        <v>0</v>
      </c>
      <c r="AC90" s="24">
        <v>0</v>
      </c>
      <c r="AD90" s="24">
        <v>0</v>
      </c>
      <c r="AE90" s="24">
        <v>0</v>
      </c>
      <c r="AF90" s="24">
        <v>0</v>
      </c>
      <c r="AG90" s="24">
        <v>0</v>
      </c>
      <c r="AH90" s="24">
        <v>0</v>
      </c>
      <c r="AI90" s="24">
        <v>1</v>
      </c>
      <c r="AJ90" s="24">
        <v>0</v>
      </c>
      <c r="AK90" s="24">
        <v>0</v>
      </c>
      <c r="XL90" s="24" t="s">
        <v>843</v>
      </c>
      <c r="XN90" s="24">
        <v>50</v>
      </c>
      <c r="XO90" s="24">
        <v>50</v>
      </c>
      <c r="XP90" s="24">
        <v>0</v>
      </c>
      <c r="XQ90" s="24">
        <v>0</v>
      </c>
      <c r="XS90" s="24" t="s">
        <v>877</v>
      </c>
      <c r="XV90" s="24" t="s">
        <v>843</v>
      </c>
      <c r="XW90" s="24" t="s">
        <v>970</v>
      </c>
      <c r="XX90" s="24">
        <v>0</v>
      </c>
      <c r="XY90" s="24">
        <v>0</v>
      </c>
      <c r="XZ90" s="24">
        <v>0</v>
      </c>
      <c r="YA90" s="24">
        <v>0</v>
      </c>
      <c r="YB90" s="24">
        <v>0</v>
      </c>
      <c r="YC90" s="24">
        <v>1</v>
      </c>
      <c r="YD90" s="24">
        <v>0</v>
      </c>
      <c r="YE90" s="24">
        <v>0</v>
      </c>
      <c r="YF90" s="24">
        <v>0</v>
      </c>
      <c r="YG90" s="24">
        <v>0</v>
      </c>
      <c r="YH90" s="24">
        <v>0</v>
      </c>
      <c r="YI90" s="24">
        <v>0</v>
      </c>
      <c r="YJ90" s="24">
        <v>0</v>
      </c>
      <c r="YK90" s="24">
        <v>0</v>
      </c>
      <c r="AAB90" s="24" t="s">
        <v>843</v>
      </c>
      <c r="AAC90" s="24" t="s">
        <v>1031</v>
      </c>
      <c r="AAD90" s="24">
        <v>0</v>
      </c>
      <c r="AAE90" s="24">
        <v>0</v>
      </c>
      <c r="AAF90" s="24">
        <v>0</v>
      </c>
      <c r="AAG90" s="24">
        <v>0</v>
      </c>
      <c r="AAH90" s="24">
        <v>1</v>
      </c>
      <c r="AAI90" s="24">
        <v>0</v>
      </c>
      <c r="AAJ90" s="24">
        <v>0</v>
      </c>
      <c r="AAK90" s="24">
        <v>0</v>
      </c>
      <c r="AAL90" s="24">
        <v>0</v>
      </c>
      <c r="AAN90" s="24" t="s">
        <v>848</v>
      </c>
      <c r="AAW90" s="24" t="s">
        <v>848</v>
      </c>
      <c r="ABJ90" s="24" t="s">
        <v>885</v>
      </c>
      <c r="ABW90" s="24" t="s">
        <v>1272</v>
      </c>
      <c r="ABX90" s="26">
        <v>168764997</v>
      </c>
      <c r="ABY90" s="24">
        <v>44286.339108796303</v>
      </c>
      <c r="ACA90" s="24" t="s">
        <v>859</v>
      </c>
      <c r="ACB90" s="24" t="s">
        <v>860</v>
      </c>
      <c r="ACE90" s="24">
        <v>140</v>
      </c>
    </row>
    <row r="91" spans="1:759" x14ac:dyDescent="0.3">
      <c r="A91" s="24" t="s">
        <v>1273</v>
      </c>
      <c r="B91" s="26">
        <v>44281.378154351863</v>
      </c>
      <c r="C91" s="26">
        <v>44281.380350983804</v>
      </c>
      <c r="D91" s="26">
        <v>44281</v>
      </c>
      <c r="E91" s="24" t="s">
        <v>869</v>
      </c>
      <c r="F91" s="24" t="s">
        <v>870</v>
      </c>
      <c r="G91" s="26">
        <v>44281</v>
      </c>
      <c r="H91" s="24" t="s">
        <v>871</v>
      </c>
      <c r="I91" s="24" t="s">
        <v>872</v>
      </c>
      <c r="J91" s="24" t="s">
        <v>872</v>
      </c>
      <c r="K91" s="24" t="s">
        <v>872</v>
      </c>
      <c r="L91" s="24" t="s">
        <v>873</v>
      </c>
      <c r="M91" s="24" t="s">
        <v>1274</v>
      </c>
      <c r="N91" s="24" t="s">
        <v>990</v>
      </c>
      <c r="O91" s="24">
        <v>0</v>
      </c>
      <c r="P91" s="24">
        <v>0</v>
      </c>
      <c r="Q91" s="24">
        <v>0</v>
      </c>
      <c r="R91" s="24">
        <v>0</v>
      </c>
      <c r="S91" s="24">
        <v>0</v>
      </c>
      <c r="T91" s="24">
        <v>0</v>
      </c>
      <c r="U91" s="24">
        <v>0</v>
      </c>
      <c r="V91" s="24">
        <v>0</v>
      </c>
      <c r="W91" s="24">
        <v>0</v>
      </c>
      <c r="X91" s="24">
        <v>0</v>
      </c>
      <c r="Y91" s="24">
        <v>0</v>
      </c>
      <c r="Z91" s="24">
        <v>0</v>
      </c>
      <c r="AA91" s="24">
        <v>0</v>
      </c>
      <c r="AB91" s="24">
        <v>0</v>
      </c>
      <c r="AC91" s="24">
        <v>0</v>
      </c>
      <c r="AD91" s="24">
        <v>0</v>
      </c>
      <c r="AE91" s="24">
        <v>0</v>
      </c>
      <c r="AF91" s="24">
        <v>0</v>
      </c>
      <c r="AG91" s="24">
        <v>0</v>
      </c>
      <c r="AH91" s="24">
        <v>0</v>
      </c>
      <c r="AI91" s="24">
        <v>1</v>
      </c>
      <c r="AJ91" s="24">
        <v>0</v>
      </c>
      <c r="AK91" s="24">
        <v>0</v>
      </c>
      <c r="XL91" s="24" t="s">
        <v>843</v>
      </c>
      <c r="XN91" s="24">
        <v>50</v>
      </c>
      <c r="XO91" s="24">
        <v>50</v>
      </c>
      <c r="XP91" s="24">
        <v>0</v>
      </c>
      <c r="XQ91" s="24">
        <v>0</v>
      </c>
      <c r="XS91" s="24" t="s">
        <v>877</v>
      </c>
      <c r="XV91" s="24" t="s">
        <v>843</v>
      </c>
      <c r="XW91" s="24" t="s">
        <v>986</v>
      </c>
      <c r="XX91" s="24">
        <v>0</v>
      </c>
      <c r="XY91" s="24">
        <v>0</v>
      </c>
      <c r="XZ91" s="24">
        <v>0</v>
      </c>
      <c r="YA91" s="24">
        <v>0</v>
      </c>
      <c r="YB91" s="24">
        <v>0</v>
      </c>
      <c r="YC91" s="24">
        <v>0</v>
      </c>
      <c r="YD91" s="24">
        <v>0</v>
      </c>
      <c r="YE91" s="24">
        <v>0</v>
      </c>
      <c r="YF91" s="24">
        <v>1</v>
      </c>
      <c r="YG91" s="24">
        <v>0</v>
      </c>
      <c r="YH91" s="24">
        <v>0</v>
      </c>
      <c r="YI91" s="24">
        <v>0</v>
      </c>
      <c r="YJ91" s="24">
        <v>0</v>
      </c>
      <c r="YK91" s="24">
        <v>0</v>
      </c>
      <c r="AAB91" s="24" t="s">
        <v>843</v>
      </c>
      <c r="AAC91" s="24" t="s">
        <v>929</v>
      </c>
      <c r="AAD91" s="24">
        <v>0</v>
      </c>
      <c r="AAE91" s="24">
        <v>0</v>
      </c>
      <c r="AAF91" s="24">
        <v>0</v>
      </c>
      <c r="AAG91" s="24">
        <v>1</v>
      </c>
      <c r="AAH91" s="24">
        <v>0</v>
      </c>
      <c r="AAI91" s="24">
        <v>0</v>
      </c>
      <c r="AAJ91" s="24">
        <v>0</v>
      </c>
      <c r="AAK91" s="24">
        <v>0</v>
      </c>
      <c r="AAL91" s="24">
        <v>0</v>
      </c>
      <c r="AAN91" s="24" t="s">
        <v>843</v>
      </c>
      <c r="AAO91" s="24" t="s">
        <v>920</v>
      </c>
      <c r="AAP91" s="24">
        <v>0</v>
      </c>
      <c r="AAQ91" s="24">
        <v>0</v>
      </c>
      <c r="AAR91" s="24">
        <v>1</v>
      </c>
      <c r="AAS91" s="24">
        <v>0</v>
      </c>
      <c r="AAT91" s="24">
        <v>0</v>
      </c>
      <c r="AAU91" s="24">
        <v>0</v>
      </c>
      <c r="AAW91" s="24" t="s">
        <v>848</v>
      </c>
      <c r="ABJ91" s="24" t="s">
        <v>885</v>
      </c>
      <c r="ABX91" s="26">
        <v>168765479</v>
      </c>
      <c r="ABY91" s="24">
        <v>44286.340208333342</v>
      </c>
      <c r="ACA91" s="24" t="s">
        <v>859</v>
      </c>
      <c r="ACB91" s="24" t="s">
        <v>860</v>
      </c>
      <c r="ACE91" s="24">
        <v>141</v>
      </c>
    </row>
    <row r="92" spans="1:759" x14ac:dyDescent="0.3">
      <c r="A92" s="24" t="s">
        <v>1275</v>
      </c>
      <c r="B92" s="26">
        <v>44275.681937974543</v>
      </c>
      <c r="C92" s="26">
        <v>44276.452915717593</v>
      </c>
      <c r="D92" s="26">
        <v>44275</v>
      </c>
      <c r="E92" s="24" t="s">
        <v>1276</v>
      </c>
      <c r="F92" s="24" t="s">
        <v>1277</v>
      </c>
      <c r="G92" s="26">
        <v>44275</v>
      </c>
      <c r="H92" s="24" t="s">
        <v>1278</v>
      </c>
      <c r="I92" s="24" t="s">
        <v>1279</v>
      </c>
      <c r="J92" s="24" t="s">
        <v>1280</v>
      </c>
      <c r="K92" s="24" t="s">
        <v>1279</v>
      </c>
      <c r="L92" s="24" t="s">
        <v>873</v>
      </c>
      <c r="M92" s="24" t="s">
        <v>1281</v>
      </c>
      <c r="N92" s="24" t="s">
        <v>1282</v>
      </c>
      <c r="O92" s="24">
        <v>1</v>
      </c>
      <c r="P92" s="24">
        <v>0</v>
      </c>
      <c r="Q92" s="24">
        <v>1</v>
      </c>
      <c r="R92" s="24">
        <v>1</v>
      </c>
      <c r="S92" s="24">
        <v>1</v>
      </c>
      <c r="T92" s="24">
        <v>0</v>
      </c>
      <c r="U92" s="24">
        <v>1</v>
      </c>
      <c r="V92" s="24">
        <v>1</v>
      </c>
      <c r="W92" s="24">
        <v>0</v>
      </c>
      <c r="X92" s="24">
        <v>0</v>
      </c>
      <c r="Y92" s="24">
        <v>0</v>
      </c>
      <c r="Z92" s="24">
        <v>0</v>
      </c>
      <c r="AA92" s="24">
        <v>0</v>
      </c>
      <c r="AB92" s="24">
        <v>0</v>
      </c>
      <c r="AC92" s="24">
        <v>0</v>
      </c>
      <c r="AD92" s="24">
        <v>0</v>
      </c>
      <c r="AE92" s="24">
        <v>0</v>
      </c>
      <c r="AF92" s="24">
        <v>1</v>
      </c>
      <c r="AG92" s="24">
        <v>1</v>
      </c>
      <c r="AH92" s="24">
        <v>1</v>
      </c>
      <c r="AI92" s="24">
        <v>0</v>
      </c>
      <c r="AJ92" s="24">
        <v>0</v>
      </c>
      <c r="AK92" s="24">
        <v>0</v>
      </c>
      <c r="AL92" s="24" t="s">
        <v>843</v>
      </c>
      <c r="AN92" s="24">
        <v>2000</v>
      </c>
      <c r="AO92" s="24">
        <v>2000</v>
      </c>
      <c r="AQ92" s="24">
        <v>2000</v>
      </c>
      <c r="AR92" s="24">
        <v>0</v>
      </c>
      <c r="AS92" s="24">
        <v>0</v>
      </c>
      <c r="AU92" s="24" t="s">
        <v>895</v>
      </c>
      <c r="AV92" s="24" t="s">
        <v>950</v>
      </c>
      <c r="AX92" s="24" t="s">
        <v>848</v>
      </c>
      <c r="CT92" s="24" t="s">
        <v>843</v>
      </c>
      <c r="CV92" s="24">
        <v>3000</v>
      </c>
      <c r="CW92" s="24">
        <v>3000</v>
      </c>
      <c r="CY92" s="24">
        <v>3000</v>
      </c>
      <c r="CZ92" s="24">
        <v>0</v>
      </c>
      <c r="DA92" s="24">
        <v>0</v>
      </c>
      <c r="DC92" s="24" t="s">
        <v>895</v>
      </c>
      <c r="DD92" s="24" t="s">
        <v>950</v>
      </c>
      <c r="DF92" s="24" t="s">
        <v>848</v>
      </c>
      <c r="DX92" s="24" t="s">
        <v>843</v>
      </c>
      <c r="DZ92" s="24">
        <v>5000</v>
      </c>
      <c r="EA92" s="24">
        <v>5000</v>
      </c>
      <c r="EC92" s="24">
        <v>5000</v>
      </c>
      <c r="ED92" s="24">
        <v>0</v>
      </c>
      <c r="EE92" s="24">
        <v>0</v>
      </c>
      <c r="EG92" s="24" t="s">
        <v>895</v>
      </c>
      <c r="EH92" s="24" t="s">
        <v>950</v>
      </c>
      <c r="EJ92" s="24" t="s">
        <v>848</v>
      </c>
      <c r="FB92" s="24" t="s">
        <v>843</v>
      </c>
      <c r="FD92" s="24">
        <v>3500</v>
      </c>
      <c r="FE92" s="24">
        <v>3500</v>
      </c>
      <c r="FG92" s="24">
        <v>3500</v>
      </c>
      <c r="FH92" s="24">
        <v>0</v>
      </c>
      <c r="FI92" s="24">
        <v>0</v>
      </c>
      <c r="FK92" s="24" t="s">
        <v>895</v>
      </c>
      <c r="FL92" s="24" t="s">
        <v>950</v>
      </c>
      <c r="FN92" s="24" t="s">
        <v>848</v>
      </c>
      <c r="HH92" s="24" t="s">
        <v>843</v>
      </c>
      <c r="HJ92" s="24">
        <v>6500</v>
      </c>
      <c r="HK92" s="24">
        <v>6500</v>
      </c>
      <c r="HM92" s="24">
        <v>5500</v>
      </c>
      <c r="HN92" s="24">
        <v>18.18181818181818</v>
      </c>
      <c r="HO92" s="24">
        <v>1000</v>
      </c>
      <c r="HP92" s="24" t="s">
        <v>1283</v>
      </c>
      <c r="HQ92" s="24" t="s">
        <v>844</v>
      </c>
      <c r="HS92" s="24" t="s">
        <v>845</v>
      </c>
      <c r="HT92" s="24" t="s">
        <v>843</v>
      </c>
      <c r="HU92" s="24" t="s">
        <v>1284</v>
      </c>
      <c r="HV92" s="24">
        <v>0</v>
      </c>
      <c r="HW92" s="24">
        <v>0</v>
      </c>
      <c r="HX92" s="24">
        <v>1</v>
      </c>
      <c r="HY92" s="24">
        <v>0</v>
      </c>
      <c r="HZ92" s="24">
        <v>0</v>
      </c>
      <c r="IA92" s="24">
        <v>0</v>
      </c>
      <c r="IB92" s="24">
        <v>0</v>
      </c>
      <c r="IC92" s="24">
        <v>1</v>
      </c>
      <c r="ID92" s="24">
        <v>0</v>
      </c>
      <c r="IE92" s="24">
        <v>1</v>
      </c>
      <c r="IF92" s="24">
        <v>1</v>
      </c>
      <c r="IG92" s="24">
        <v>0</v>
      </c>
      <c r="IH92" s="24">
        <v>0</v>
      </c>
      <c r="II92" s="24">
        <v>0</v>
      </c>
      <c r="IJ92" s="24" t="s">
        <v>1285</v>
      </c>
      <c r="IL92" s="24" t="s">
        <v>843</v>
      </c>
      <c r="IN92" s="24">
        <v>8500</v>
      </c>
      <c r="IO92" s="24">
        <v>8500</v>
      </c>
      <c r="IQ92" s="24">
        <v>6000</v>
      </c>
      <c r="IR92" s="24">
        <v>41.666666666666671</v>
      </c>
      <c r="IS92" s="24">
        <v>2500</v>
      </c>
      <c r="IT92" s="24" t="s">
        <v>1286</v>
      </c>
      <c r="IU92" s="24" t="s">
        <v>844</v>
      </c>
      <c r="IW92" s="24" t="s">
        <v>845</v>
      </c>
      <c r="IX92" s="24" t="s">
        <v>843</v>
      </c>
      <c r="IY92" s="24" t="s">
        <v>1287</v>
      </c>
      <c r="IZ92" s="24">
        <v>1</v>
      </c>
      <c r="JA92" s="24">
        <v>0</v>
      </c>
      <c r="JB92" s="24">
        <v>0</v>
      </c>
      <c r="JC92" s="24">
        <v>0</v>
      </c>
      <c r="JD92" s="24">
        <v>0</v>
      </c>
      <c r="JE92" s="24">
        <v>0</v>
      </c>
      <c r="JF92" s="24">
        <v>0</v>
      </c>
      <c r="JG92" s="24">
        <v>1</v>
      </c>
      <c r="JH92" s="24">
        <v>0</v>
      </c>
      <c r="JI92" s="24">
        <v>1</v>
      </c>
      <c r="JJ92" s="24">
        <v>1</v>
      </c>
      <c r="JK92" s="24">
        <v>0</v>
      </c>
      <c r="JL92" s="24">
        <v>0</v>
      </c>
      <c r="JM92" s="24">
        <v>0</v>
      </c>
      <c r="TZ92" s="24" t="s">
        <v>843</v>
      </c>
      <c r="UB92" s="24">
        <v>250</v>
      </c>
      <c r="UC92" s="24">
        <v>250</v>
      </c>
      <c r="UE92" s="24">
        <v>250</v>
      </c>
      <c r="UF92" s="24">
        <v>0</v>
      </c>
      <c r="UG92" s="24">
        <v>0</v>
      </c>
      <c r="UI92" s="24" t="s">
        <v>895</v>
      </c>
      <c r="UJ92" s="24" t="s">
        <v>950</v>
      </c>
      <c r="UL92" s="24" t="s">
        <v>848</v>
      </c>
      <c r="VD92" s="24" t="s">
        <v>843</v>
      </c>
      <c r="VF92" s="24">
        <v>2500</v>
      </c>
      <c r="VG92" s="24">
        <v>2500</v>
      </c>
      <c r="VI92" s="24">
        <v>2000</v>
      </c>
      <c r="VJ92" s="24">
        <v>25</v>
      </c>
      <c r="VK92" s="24">
        <v>500</v>
      </c>
      <c r="VL92" s="24" t="s">
        <v>1288</v>
      </c>
      <c r="VM92" s="24" t="s">
        <v>895</v>
      </c>
      <c r="VN92" s="24" t="s">
        <v>950</v>
      </c>
      <c r="VP92" s="24" t="s">
        <v>848</v>
      </c>
      <c r="WH92" s="24" t="s">
        <v>843</v>
      </c>
      <c r="WJ92" s="24">
        <v>3000</v>
      </c>
      <c r="WK92" s="24">
        <v>3000</v>
      </c>
      <c r="WM92" s="24">
        <v>2500</v>
      </c>
      <c r="WN92" s="24">
        <v>20</v>
      </c>
      <c r="WO92" s="24">
        <v>500</v>
      </c>
      <c r="WP92" s="24" t="s">
        <v>1289</v>
      </c>
      <c r="WQ92" s="24" t="s">
        <v>895</v>
      </c>
      <c r="WR92" s="24" t="s">
        <v>950</v>
      </c>
      <c r="WT92" s="24" t="s">
        <v>843</v>
      </c>
      <c r="WU92" s="24" t="s">
        <v>1287</v>
      </c>
      <c r="WV92" s="24">
        <v>1</v>
      </c>
      <c r="WW92" s="24">
        <v>0</v>
      </c>
      <c r="WX92" s="24">
        <v>0</v>
      </c>
      <c r="WY92" s="24">
        <v>0</v>
      </c>
      <c r="WZ92" s="24">
        <v>0</v>
      </c>
      <c r="XA92" s="24">
        <v>0</v>
      </c>
      <c r="XB92" s="24">
        <v>0</v>
      </c>
      <c r="XC92" s="24">
        <v>1</v>
      </c>
      <c r="XD92" s="24">
        <v>0</v>
      </c>
      <c r="XE92" s="24">
        <v>1</v>
      </c>
      <c r="XF92" s="24">
        <v>1</v>
      </c>
      <c r="XG92" s="24">
        <v>0</v>
      </c>
      <c r="XH92" s="24">
        <v>0</v>
      </c>
      <c r="XI92" s="24">
        <v>0</v>
      </c>
      <c r="AAB92" s="24" t="s">
        <v>848</v>
      </c>
      <c r="AAN92" s="24" t="s">
        <v>848</v>
      </c>
      <c r="AAW92" s="24" t="s">
        <v>843</v>
      </c>
      <c r="AAX92" s="24" t="s">
        <v>1290</v>
      </c>
      <c r="AAY92" s="24">
        <v>1</v>
      </c>
      <c r="AAZ92" s="24">
        <v>0</v>
      </c>
      <c r="ABA92" s="24">
        <v>0</v>
      </c>
      <c r="ABB92" s="24">
        <v>1</v>
      </c>
      <c r="ABC92" s="24">
        <v>0</v>
      </c>
      <c r="ABD92" s="24">
        <v>0</v>
      </c>
      <c r="ABE92" s="24">
        <v>0</v>
      </c>
      <c r="ABF92" s="24">
        <v>1</v>
      </c>
      <c r="ABG92" s="24">
        <v>0</v>
      </c>
      <c r="ABH92" s="24">
        <v>0</v>
      </c>
      <c r="ABJ92" s="24" t="s">
        <v>843</v>
      </c>
      <c r="ABK92" s="24" t="s">
        <v>1291</v>
      </c>
      <c r="ABL92" s="24">
        <v>1</v>
      </c>
      <c r="ABM92" s="24">
        <v>0</v>
      </c>
      <c r="ABN92" s="24">
        <v>0</v>
      </c>
      <c r="ABO92" s="24">
        <v>0</v>
      </c>
      <c r="ABP92" s="24">
        <v>0</v>
      </c>
      <c r="ABQ92" s="24">
        <v>0</v>
      </c>
      <c r="ABR92" s="24">
        <v>0</v>
      </c>
      <c r="ABS92" s="24">
        <v>1</v>
      </c>
      <c r="ABT92" s="24">
        <v>0</v>
      </c>
      <c r="ABU92" s="24">
        <v>0</v>
      </c>
      <c r="ABW92" s="24" t="s">
        <v>1292</v>
      </c>
      <c r="ABX92" s="26">
        <v>166689319</v>
      </c>
      <c r="ABY92" s="24">
        <v>44277.454236111109</v>
      </c>
      <c r="ACA92" s="24" t="s">
        <v>859</v>
      </c>
      <c r="ACB92" s="24" t="s">
        <v>860</v>
      </c>
      <c r="ACE92" s="24">
        <v>145</v>
      </c>
    </row>
    <row r="93" spans="1:759" x14ac:dyDescent="0.3">
      <c r="A93" s="24" t="s">
        <v>1293</v>
      </c>
      <c r="B93" s="26">
        <v>44275.854479467598</v>
      </c>
      <c r="C93" s="26">
        <v>44276.458555983801</v>
      </c>
      <c r="D93" s="26">
        <v>44275</v>
      </c>
      <c r="E93" s="24" t="s">
        <v>1276</v>
      </c>
      <c r="F93" s="24" t="s">
        <v>1277</v>
      </c>
      <c r="G93" s="26">
        <v>44275</v>
      </c>
      <c r="H93" s="24" t="s">
        <v>1278</v>
      </c>
      <c r="I93" s="24" t="s">
        <v>1279</v>
      </c>
      <c r="J93" s="24" t="s">
        <v>1280</v>
      </c>
      <c r="K93" s="24" t="s">
        <v>1279</v>
      </c>
      <c r="L93" s="24" t="s">
        <v>873</v>
      </c>
      <c r="M93" s="24" t="s">
        <v>1294</v>
      </c>
      <c r="N93" s="24" t="s">
        <v>1282</v>
      </c>
      <c r="O93" s="24">
        <v>1</v>
      </c>
      <c r="P93" s="24">
        <v>0</v>
      </c>
      <c r="Q93" s="24">
        <v>1</v>
      </c>
      <c r="R93" s="24">
        <v>1</v>
      </c>
      <c r="S93" s="24">
        <v>1</v>
      </c>
      <c r="T93" s="24">
        <v>0</v>
      </c>
      <c r="U93" s="24">
        <v>1</v>
      </c>
      <c r="V93" s="24">
        <v>1</v>
      </c>
      <c r="W93" s="24">
        <v>0</v>
      </c>
      <c r="X93" s="24">
        <v>0</v>
      </c>
      <c r="Y93" s="24">
        <v>0</v>
      </c>
      <c r="Z93" s="24">
        <v>0</v>
      </c>
      <c r="AA93" s="24">
        <v>0</v>
      </c>
      <c r="AB93" s="24">
        <v>0</v>
      </c>
      <c r="AC93" s="24">
        <v>0</v>
      </c>
      <c r="AD93" s="24">
        <v>0</v>
      </c>
      <c r="AE93" s="24">
        <v>0</v>
      </c>
      <c r="AF93" s="24">
        <v>1</v>
      </c>
      <c r="AG93" s="24">
        <v>1</v>
      </c>
      <c r="AH93" s="24">
        <v>1</v>
      </c>
      <c r="AI93" s="24">
        <v>0</v>
      </c>
      <c r="AJ93" s="24">
        <v>0</v>
      </c>
      <c r="AK93" s="24">
        <v>0</v>
      </c>
      <c r="AL93" s="24" t="s">
        <v>843</v>
      </c>
      <c r="AN93" s="24">
        <v>2000</v>
      </c>
      <c r="AO93" s="24">
        <v>2000</v>
      </c>
      <c r="AQ93" s="24">
        <v>2000</v>
      </c>
      <c r="AR93" s="24">
        <v>0</v>
      </c>
      <c r="AS93" s="24">
        <v>0</v>
      </c>
      <c r="AU93" s="24" t="s">
        <v>895</v>
      </c>
      <c r="AV93" s="24" t="s">
        <v>950</v>
      </c>
      <c r="AX93" s="24" t="s">
        <v>848</v>
      </c>
      <c r="CT93" s="24" t="s">
        <v>843</v>
      </c>
      <c r="CV93" s="24">
        <v>3000</v>
      </c>
      <c r="CW93" s="24">
        <v>3000</v>
      </c>
      <c r="CY93" s="24">
        <v>3000</v>
      </c>
      <c r="CZ93" s="24">
        <v>0</v>
      </c>
      <c r="DA93" s="24">
        <v>0</v>
      </c>
      <c r="DC93" s="24" t="s">
        <v>895</v>
      </c>
      <c r="DD93" s="24" t="s">
        <v>950</v>
      </c>
      <c r="DF93" s="24" t="s">
        <v>848</v>
      </c>
      <c r="DX93" s="24" t="s">
        <v>843</v>
      </c>
      <c r="DZ93" s="24">
        <v>5000</v>
      </c>
      <c r="EA93" s="24">
        <v>5000</v>
      </c>
      <c r="EC93" s="24">
        <v>5000</v>
      </c>
      <c r="ED93" s="24">
        <v>0</v>
      </c>
      <c r="EE93" s="24">
        <v>0</v>
      </c>
      <c r="EG93" s="24" t="s">
        <v>895</v>
      </c>
      <c r="EH93" s="24" t="s">
        <v>950</v>
      </c>
      <c r="EJ93" s="24" t="s">
        <v>848</v>
      </c>
      <c r="FB93" s="24" t="s">
        <v>843</v>
      </c>
      <c r="FD93" s="24">
        <v>3500</v>
      </c>
      <c r="FE93" s="24">
        <v>3500</v>
      </c>
      <c r="FG93" s="24">
        <v>3500</v>
      </c>
      <c r="FH93" s="24">
        <v>0</v>
      </c>
      <c r="FI93" s="24">
        <v>0</v>
      </c>
      <c r="FK93" s="24" t="s">
        <v>895</v>
      </c>
      <c r="FL93" s="24" t="s">
        <v>950</v>
      </c>
      <c r="FN93" s="24" t="s">
        <v>848</v>
      </c>
      <c r="HH93" s="24" t="s">
        <v>843</v>
      </c>
      <c r="HJ93" s="24">
        <v>6500</v>
      </c>
      <c r="HK93" s="24">
        <v>6500</v>
      </c>
      <c r="HM93" s="24">
        <v>5500</v>
      </c>
      <c r="HN93" s="24">
        <v>18.18181818181818</v>
      </c>
      <c r="HO93" s="24">
        <v>1000</v>
      </c>
      <c r="HP93" s="24" t="s">
        <v>1295</v>
      </c>
      <c r="HQ93" s="24" t="s">
        <v>895</v>
      </c>
      <c r="HR93" s="24" t="s">
        <v>950</v>
      </c>
      <c r="HT93" s="24" t="s">
        <v>843</v>
      </c>
      <c r="HU93" s="24" t="s">
        <v>1287</v>
      </c>
      <c r="HV93" s="24">
        <v>1</v>
      </c>
      <c r="HW93" s="24">
        <v>0</v>
      </c>
      <c r="HX93" s="24">
        <v>0</v>
      </c>
      <c r="HY93" s="24">
        <v>0</v>
      </c>
      <c r="HZ93" s="24">
        <v>0</v>
      </c>
      <c r="IA93" s="24">
        <v>0</v>
      </c>
      <c r="IB93" s="24">
        <v>0</v>
      </c>
      <c r="IC93" s="24">
        <v>1</v>
      </c>
      <c r="ID93" s="24">
        <v>0</v>
      </c>
      <c r="IE93" s="24">
        <v>1</v>
      </c>
      <c r="IF93" s="24">
        <v>1</v>
      </c>
      <c r="IG93" s="24">
        <v>0</v>
      </c>
      <c r="IH93" s="24">
        <v>0</v>
      </c>
      <c r="II93" s="24">
        <v>0</v>
      </c>
      <c r="IL93" s="24" t="s">
        <v>843</v>
      </c>
      <c r="IN93" s="24">
        <v>8500</v>
      </c>
      <c r="IO93" s="24">
        <v>8500</v>
      </c>
      <c r="IQ93" s="24">
        <v>6000</v>
      </c>
      <c r="IR93" s="24">
        <v>41.666666666666671</v>
      </c>
      <c r="IS93" s="24">
        <v>2500</v>
      </c>
      <c r="IT93" s="24" t="s">
        <v>1296</v>
      </c>
      <c r="IU93" s="24" t="s">
        <v>844</v>
      </c>
      <c r="IW93" s="24" t="s">
        <v>845</v>
      </c>
      <c r="IX93" s="24" t="s">
        <v>843</v>
      </c>
      <c r="IY93" s="24" t="s">
        <v>1287</v>
      </c>
      <c r="IZ93" s="24">
        <v>1</v>
      </c>
      <c r="JA93" s="24">
        <v>0</v>
      </c>
      <c r="JB93" s="24">
        <v>0</v>
      </c>
      <c r="JC93" s="24">
        <v>0</v>
      </c>
      <c r="JD93" s="24">
        <v>0</v>
      </c>
      <c r="JE93" s="24">
        <v>0</v>
      </c>
      <c r="JF93" s="24">
        <v>0</v>
      </c>
      <c r="JG93" s="24">
        <v>1</v>
      </c>
      <c r="JH93" s="24">
        <v>0</v>
      </c>
      <c r="JI93" s="24">
        <v>1</v>
      </c>
      <c r="JJ93" s="24">
        <v>1</v>
      </c>
      <c r="JK93" s="24">
        <v>0</v>
      </c>
      <c r="JL93" s="24">
        <v>0</v>
      </c>
      <c r="JM93" s="24">
        <v>0</v>
      </c>
      <c r="TZ93" s="24" t="s">
        <v>843</v>
      </c>
      <c r="UB93" s="24">
        <v>250</v>
      </c>
      <c r="UC93" s="24">
        <v>250</v>
      </c>
      <c r="UE93" s="24">
        <v>250</v>
      </c>
      <c r="UF93" s="24">
        <v>0</v>
      </c>
      <c r="UG93" s="24">
        <v>0</v>
      </c>
      <c r="UI93" s="24" t="s">
        <v>895</v>
      </c>
      <c r="UJ93" s="24" t="s">
        <v>950</v>
      </c>
      <c r="UL93" s="24" t="s">
        <v>848</v>
      </c>
      <c r="VD93" s="24" t="s">
        <v>843</v>
      </c>
      <c r="VF93" s="24">
        <v>2500</v>
      </c>
      <c r="VG93" s="24">
        <v>2500</v>
      </c>
      <c r="VI93" s="24">
        <v>2000</v>
      </c>
      <c r="VJ93" s="24">
        <v>25</v>
      </c>
      <c r="VK93" s="24">
        <v>500</v>
      </c>
      <c r="VL93" s="24" t="s">
        <v>1297</v>
      </c>
      <c r="VM93" s="24" t="s">
        <v>844</v>
      </c>
      <c r="VO93" s="24" t="s">
        <v>1181</v>
      </c>
      <c r="VP93" s="24" t="s">
        <v>843</v>
      </c>
      <c r="VQ93" s="24" t="s">
        <v>1298</v>
      </c>
      <c r="VR93" s="24">
        <v>1</v>
      </c>
      <c r="VS93" s="24">
        <v>0</v>
      </c>
      <c r="VT93" s="24">
        <v>1</v>
      </c>
      <c r="VU93" s="24">
        <v>0</v>
      </c>
      <c r="VV93" s="24">
        <v>0</v>
      </c>
      <c r="VW93" s="24">
        <v>0</v>
      </c>
      <c r="VX93" s="24">
        <v>0</v>
      </c>
      <c r="VY93" s="24">
        <v>1</v>
      </c>
      <c r="VZ93" s="24">
        <v>0</v>
      </c>
      <c r="WA93" s="24">
        <v>1</v>
      </c>
      <c r="WB93" s="24">
        <v>1</v>
      </c>
      <c r="WC93" s="24">
        <v>0</v>
      </c>
      <c r="WD93" s="24">
        <v>0</v>
      </c>
      <c r="WE93" s="24">
        <v>0</v>
      </c>
      <c r="WF93" s="24" t="s">
        <v>1299</v>
      </c>
      <c r="WH93" s="24" t="s">
        <v>843</v>
      </c>
      <c r="WJ93" s="24">
        <v>3000</v>
      </c>
      <c r="WK93" s="24">
        <v>3000</v>
      </c>
      <c r="WM93" s="24">
        <v>2500</v>
      </c>
      <c r="WN93" s="24">
        <v>20</v>
      </c>
      <c r="WO93" s="24">
        <v>500</v>
      </c>
      <c r="WP93" s="24" t="s">
        <v>1300</v>
      </c>
      <c r="WQ93" s="24" t="s">
        <v>895</v>
      </c>
      <c r="WR93" s="24" t="s">
        <v>950</v>
      </c>
      <c r="WT93" s="24" t="s">
        <v>843</v>
      </c>
      <c r="WU93" s="24" t="s">
        <v>1287</v>
      </c>
      <c r="WV93" s="24">
        <v>1</v>
      </c>
      <c r="WW93" s="24">
        <v>0</v>
      </c>
      <c r="WX93" s="24">
        <v>0</v>
      </c>
      <c r="WY93" s="24">
        <v>0</v>
      </c>
      <c r="WZ93" s="24">
        <v>0</v>
      </c>
      <c r="XA93" s="24">
        <v>0</v>
      </c>
      <c r="XB93" s="24">
        <v>0</v>
      </c>
      <c r="XC93" s="24">
        <v>1</v>
      </c>
      <c r="XD93" s="24">
        <v>0</v>
      </c>
      <c r="XE93" s="24">
        <v>1</v>
      </c>
      <c r="XF93" s="24">
        <v>1</v>
      </c>
      <c r="XG93" s="24">
        <v>0</v>
      </c>
      <c r="XH93" s="24">
        <v>0</v>
      </c>
      <c r="XI93" s="24">
        <v>0</v>
      </c>
      <c r="AAB93" s="24" t="s">
        <v>848</v>
      </c>
      <c r="AAN93" s="24" t="s">
        <v>848</v>
      </c>
      <c r="AAW93" s="24" t="s">
        <v>843</v>
      </c>
      <c r="AAX93" s="24" t="s">
        <v>1291</v>
      </c>
      <c r="AAY93" s="24">
        <v>1</v>
      </c>
      <c r="AAZ93" s="24">
        <v>0</v>
      </c>
      <c r="ABA93" s="24">
        <v>0</v>
      </c>
      <c r="ABB93" s="24">
        <v>0</v>
      </c>
      <c r="ABC93" s="24">
        <v>0</v>
      </c>
      <c r="ABD93" s="24">
        <v>0</v>
      </c>
      <c r="ABE93" s="24">
        <v>0</v>
      </c>
      <c r="ABF93" s="24">
        <v>1</v>
      </c>
      <c r="ABG93" s="24">
        <v>0</v>
      </c>
      <c r="ABH93" s="24">
        <v>0</v>
      </c>
      <c r="ABJ93" s="24" t="s">
        <v>848</v>
      </c>
      <c r="ABW93" s="24" t="s">
        <v>909</v>
      </c>
      <c r="ABX93" s="26">
        <v>166689349</v>
      </c>
      <c r="ABY93" s="24">
        <v>44277.454293981493</v>
      </c>
      <c r="ACA93" s="24" t="s">
        <v>859</v>
      </c>
      <c r="ACB93" s="24" t="s">
        <v>860</v>
      </c>
      <c r="ACE93" s="24">
        <v>146</v>
      </c>
    </row>
    <row r="94" spans="1:759" x14ac:dyDescent="0.3">
      <c r="A94" s="24" t="s">
        <v>1301</v>
      </c>
      <c r="B94" s="26">
        <v>44276.174965740742</v>
      </c>
      <c r="C94" s="26">
        <v>44276.463089386583</v>
      </c>
      <c r="D94" s="26">
        <v>44276</v>
      </c>
      <c r="E94" s="24" t="s">
        <v>1276</v>
      </c>
      <c r="F94" s="24" t="s">
        <v>1277</v>
      </c>
      <c r="G94" s="26">
        <v>44276</v>
      </c>
      <c r="H94" s="24" t="s">
        <v>1278</v>
      </c>
      <c r="I94" s="24" t="s">
        <v>1279</v>
      </c>
      <c r="J94" s="24" t="s">
        <v>1280</v>
      </c>
      <c r="K94" s="24" t="s">
        <v>1279</v>
      </c>
      <c r="L94" s="24" t="s">
        <v>873</v>
      </c>
      <c r="M94" s="24" t="s">
        <v>1302</v>
      </c>
      <c r="N94" s="24" t="s">
        <v>1282</v>
      </c>
      <c r="O94" s="24">
        <v>1</v>
      </c>
      <c r="P94" s="24">
        <v>0</v>
      </c>
      <c r="Q94" s="24">
        <v>1</v>
      </c>
      <c r="R94" s="24">
        <v>1</v>
      </c>
      <c r="S94" s="24">
        <v>1</v>
      </c>
      <c r="T94" s="24">
        <v>0</v>
      </c>
      <c r="U94" s="24">
        <v>1</v>
      </c>
      <c r="V94" s="24">
        <v>1</v>
      </c>
      <c r="W94" s="24">
        <v>0</v>
      </c>
      <c r="X94" s="24">
        <v>0</v>
      </c>
      <c r="Y94" s="24">
        <v>0</v>
      </c>
      <c r="Z94" s="24">
        <v>0</v>
      </c>
      <c r="AA94" s="24">
        <v>0</v>
      </c>
      <c r="AB94" s="24">
        <v>0</v>
      </c>
      <c r="AC94" s="24">
        <v>0</v>
      </c>
      <c r="AD94" s="24">
        <v>0</v>
      </c>
      <c r="AE94" s="24">
        <v>0</v>
      </c>
      <c r="AF94" s="24">
        <v>1</v>
      </c>
      <c r="AG94" s="24">
        <v>1</v>
      </c>
      <c r="AH94" s="24">
        <v>1</v>
      </c>
      <c r="AI94" s="24">
        <v>0</v>
      </c>
      <c r="AJ94" s="24">
        <v>0</v>
      </c>
      <c r="AK94" s="24">
        <v>0</v>
      </c>
      <c r="AL94" s="24" t="s">
        <v>843</v>
      </c>
      <c r="AN94" s="24">
        <v>2000</v>
      </c>
      <c r="AO94" s="24">
        <v>2000</v>
      </c>
      <c r="AQ94" s="24">
        <v>2000</v>
      </c>
      <c r="AR94" s="24">
        <v>0</v>
      </c>
      <c r="AS94" s="24">
        <v>0</v>
      </c>
      <c r="AU94" s="24" t="s">
        <v>895</v>
      </c>
      <c r="AV94" s="24" t="s">
        <v>950</v>
      </c>
      <c r="AX94" s="24" t="s">
        <v>848</v>
      </c>
      <c r="CT94" s="24" t="s">
        <v>843</v>
      </c>
      <c r="CV94" s="24">
        <v>3000</v>
      </c>
      <c r="CW94" s="24">
        <v>3000</v>
      </c>
      <c r="CY94" s="24">
        <v>3000</v>
      </c>
      <c r="CZ94" s="24">
        <v>0</v>
      </c>
      <c r="DA94" s="24">
        <v>0</v>
      </c>
      <c r="DC94" s="24" t="s">
        <v>895</v>
      </c>
      <c r="DD94" s="24" t="s">
        <v>950</v>
      </c>
      <c r="DF94" s="24" t="s">
        <v>848</v>
      </c>
      <c r="DX94" s="24" t="s">
        <v>843</v>
      </c>
      <c r="DZ94" s="24">
        <v>5000</v>
      </c>
      <c r="EA94" s="24">
        <v>5000</v>
      </c>
      <c r="EC94" s="24">
        <v>5000</v>
      </c>
      <c r="ED94" s="24">
        <v>0</v>
      </c>
      <c r="EE94" s="24">
        <v>0</v>
      </c>
      <c r="EG94" s="24" t="s">
        <v>895</v>
      </c>
      <c r="EH94" s="24" t="s">
        <v>950</v>
      </c>
      <c r="EJ94" s="24" t="s">
        <v>848</v>
      </c>
      <c r="FB94" s="24" t="s">
        <v>843</v>
      </c>
      <c r="FD94" s="24">
        <v>3500</v>
      </c>
      <c r="FE94" s="24">
        <v>3500</v>
      </c>
      <c r="FG94" s="24">
        <v>3500</v>
      </c>
      <c r="FH94" s="24">
        <v>0</v>
      </c>
      <c r="FI94" s="24">
        <v>0</v>
      </c>
      <c r="FK94" s="24" t="s">
        <v>895</v>
      </c>
      <c r="FL94" s="24" t="s">
        <v>950</v>
      </c>
      <c r="FN94" s="24" t="s">
        <v>848</v>
      </c>
      <c r="HH94" s="24" t="s">
        <v>843</v>
      </c>
      <c r="HJ94" s="24">
        <v>6500</v>
      </c>
      <c r="HK94" s="24">
        <v>6500</v>
      </c>
      <c r="HM94" s="24">
        <v>5500</v>
      </c>
      <c r="HN94" s="24">
        <v>18.18181818181818</v>
      </c>
      <c r="HO94" s="24">
        <v>1000</v>
      </c>
      <c r="HP94" s="24" t="s">
        <v>1303</v>
      </c>
      <c r="HQ94" s="24" t="s">
        <v>844</v>
      </c>
      <c r="HS94" s="24" t="s">
        <v>845</v>
      </c>
      <c r="HT94" s="24" t="s">
        <v>843</v>
      </c>
      <c r="HU94" s="24" t="s">
        <v>1287</v>
      </c>
      <c r="HV94" s="24">
        <v>1</v>
      </c>
      <c r="HW94" s="24">
        <v>0</v>
      </c>
      <c r="HX94" s="24">
        <v>0</v>
      </c>
      <c r="HY94" s="24">
        <v>0</v>
      </c>
      <c r="HZ94" s="24">
        <v>0</v>
      </c>
      <c r="IA94" s="24">
        <v>0</v>
      </c>
      <c r="IB94" s="24">
        <v>0</v>
      </c>
      <c r="IC94" s="24">
        <v>1</v>
      </c>
      <c r="ID94" s="24">
        <v>0</v>
      </c>
      <c r="IE94" s="24">
        <v>1</v>
      </c>
      <c r="IF94" s="24">
        <v>1</v>
      </c>
      <c r="IG94" s="24">
        <v>0</v>
      </c>
      <c r="IH94" s="24">
        <v>0</v>
      </c>
      <c r="II94" s="24">
        <v>0</v>
      </c>
      <c r="IL94" s="24" t="s">
        <v>843</v>
      </c>
      <c r="IN94" s="24">
        <v>8500</v>
      </c>
      <c r="IO94" s="24">
        <v>8500</v>
      </c>
      <c r="IQ94" s="24">
        <v>6000</v>
      </c>
      <c r="IR94" s="24">
        <v>41.666666666666671</v>
      </c>
      <c r="IS94" s="24">
        <v>2500</v>
      </c>
      <c r="IT94" s="24" t="s">
        <v>1304</v>
      </c>
      <c r="IU94" s="24" t="s">
        <v>844</v>
      </c>
      <c r="IW94" s="24" t="s">
        <v>845</v>
      </c>
      <c r="IX94" s="24" t="s">
        <v>843</v>
      </c>
      <c r="IY94" s="24" t="s">
        <v>1287</v>
      </c>
      <c r="IZ94" s="24">
        <v>1</v>
      </c>
      <c r="JA94" s="24">
        <v>0</v>
      </c>
      <c r="JB94" s="24">
        <v>0</v>
      </c>
      <c r="JC94" s="24">
        <v>0</v>
      </c>
      <c r="JD94" s="24">
        <v>0</v>
      </c>
      <c r="JE94" s="24">
        <v>0</v>
      </c>
      <c r="JF94" s="24">
        <v>0</v>
      </c>
      <c r="JG94" s="24">
        <v>1</v>
      </c>
      <c r="JH94" s="24">
        <v>0</v>
      </c>
      <c r="JI94" s="24">
        <v>1</v>
      </c>
      <c r="JJ94" s="24">
        <v>1</v>
      </c>
      <c r="JK94" s="24">
        <v>0</v>
      </c>
      <c r="JL94" s="24">
        <v>0</v>
      </c>
      <c r="JM94" s="24">
        <v>0</v>
      </c>
      <c r="TZ94" s="24" t="s">
        <v>843</v>
      </c>
      <c r="UB94" s="24">
        <v>250</v>
      </c>
      <c r="UC94" s="24">
        <v>250</v>
      </c>
      <c r="UE94" s="24">
        <v>250</v>
      </c>
      <c r="UF94" s="24">
        <v>0</v>
      </c>
      <c r="UG94" s="24">
        <v>0</v>
      </c>
      <c r="UI94" s="24" t="s">
        <v>895</v>
      </c>
      <c r="UJ94" s="24" t="s">
        <v>950</v>
      </c>
      <c r="UL94" s="24" t="s">
        <v>848</v>
      </c>
      <c r="VD94" s="24" t="s">
        <v>843</v>
      </c>
      <c r="VF94" s="24">
        <v>2500</v>
      </c>
      <c r="VG94" s="24">
        <v>2500</v>
      </c>
      <c r="VI94" s="24">
        <v>2000</v>
      </c>
      <c r="VJ94" s="24">
        <v>25</v>
      </c>
      <c r="VK94" s="24">
        <v>500</v>
      </c>
      <c r="VL94" s="24" t="s">
        <v>1305</v>
      </c>
      <c r="VM94" s="24" t="s">
        <v>895</v>
      </c>
      <c r="VN94" s="24" t="s">
        <v>950</v>
      </c>
      <c r="VP94" s="24" t="s">
        <v>843</v>
      </c>
      <c r="VQ94" s="24" t="s">
        <v>1287</v>
      </c>
      <c r="VR94" s="24">
        <v>1</v>
      </c>
      <c r="VS94" s="24">
        <v>0</v>
      </c>
      <c r="VT94" s="24">
        <v>0</v>
      </c>
      <c r="VU94" s="24">
        <v>0</v>
      </c>
      <c r="VV94" s="24">
        <v>0</v>
      </c>
      <c r="VW94" s="24">
        <v>0</v>
      </c>
      <c r="VX94" s="24">
        <v>0</v>
      </c>
      <c r="VY94" s="24">
        <v>1</v>
      </c>
      <c r="VZ94" s="24">
        <v>0</v>
      </c>
      <c r="WA94" s="24">
        <v>1</v>
      </c>
      <c r="WB94" s="24">
        <v>1</v>
      </c>
      <c r="WC94" s="24">
        <v>0</v>
      </c>
      <c r="WD94" s="24">
        <v>0</v>
      </c>
      <c r="WE94" s="24">
        <v>0</v>
      </c>
      <c r="WH94" s="24" t="s">
        <v>843</v>
      </c>
      <c r="WJ94" s="24">
        <v>3000</v>
      </c>
      <c r="WK94" s="24">
        <v>3000</v>
      </c>
      <c r="WM94" s="24">
        <v>2500</v>
      </c>
      <c r="WN94" s="24">
        <v>20</v>
      </c>
      <c r="WO94" s="24">
        <v>500</v>
      </c>
      <c r="WP94" s="24" t="s">
        <v>1306</v>
      </c>
      <c r="WQ94" s="24" t="s">
        <v>844</v>
      </c>
      <c r="WS94" s="24" t="s">
        <v>845</v>
      </c>
      <c r="WT94" s="24" t="s">
        <v>843</v>
      </c>
      <c r="WU94" s="24" t="s">
        <v>1287</v>
      </c>
      <c r="WV94" s="24">
        <v>1</v>
      </c>
      <c r="WW94" s="24">
        <v>0</v>
      </c>
      <c r="WX94" s="24">
        <v>0</v>
      </c>
      <c r="WY94" s="24">
        <v>0</v>
      </c>
      <c r="WZ94" s="24">
        <v>0</v>
      </c>
      <c r="XA94" s="24">
        <v>0</v>
      </c>
      <c r="XB94" s="24">
        <v>0</v>
      </c>
      <c r="XC94" s="24">
        <v>1</v>
      </c>
      <c r="XD94" s="24">
        <v>0</v>
      </c>
      <c r="XE94" s="24">
        <v>1</v>
      </c>
      <c r="XF94" s="24">
        <v>1</v>
      </c>
      <c r="XG94" s="24">
        <v>0</v>
      </c>
      <c r="XH94" s="24">
        <v>0</v>
      </c>
      <c r="XI94" s="24">
        <v>0</v>
      </c>
      <c r="AAB94" s="24" t="s">
        <v>848</v>
      </c>
      <c r="AAN94" s="24" t="s">
        <v>843</v>
      </c>
      <c r="AAO94" s="24" t="s">
        <v>1109</v>
      </c>
      <c r="AAP94" s="24">
        <v>0</v>
      </c>
      <c r="AAQ94" s="24">
        <v>0</v>
      </c>
      <c r="AAR94" s="24">
        <v>0</v>
      </c>
      <c r="AAS94" s="24">
        <v>1</v>
      </c>
      <c r="AAT94" s="24">
        <v>0</v>
      </c>
      <c r="AAU94" s="24">
        <v>0</v>
      </c>
      <c r="AAW94" s="24" t="s">
        <v>843</v>
      </c>
      <c r="AAX94" s="24" t="s">
        <v>1290</v>
      </c>
      <c r="AAY94" s="24">
        <v>1</v>
      </c>
      <c r="AAZ94" s="24">
        <v>0</v>
      </c>
      <c r="ABA94" s="24">
        <v>0</v>
      </c>
      <c r="ABB94" s="24">
        <v>1</v>
      </c>
      <c r="ABC94" s="24">
        <v>0</v>
      </c>
      <c r="ABD94" s="24">
        <v>0</v>
      </c>
      <c r="ABE94" s="24">
        <v>0</v>
      </c>
      <c r="ABF94" s="24">
        <v>1</v>
      </c>
      <c r="ABG94" s="24">
        <v>0</v>
      </c>
      <c r="ABH94" s="24">
        <v>0</v>
      </c>
      <c r="ABJ94" s="24" t="s">
        <v>843</v>
      </c>
      <c r="ABK94" s="24" t="s">
        <v>1290</v>
      </c>
      <c r="ABL94" s="24">
        <v>1</v>
      </c>
      <c r="ABM94" s="24">
        <v>0</v>
      </c>
      <c r="ABN94" s="24">
        <v>0</v>
      </c>
      <c r="ABO94" s="24">
        <v>1</v>
      </c>
      <c r="ABP94" s="24">
        <v>0</v>
      </c>
      <c r="ABQ94" s="24">
        <v>0</v>
      </c>
      <c r="ABR94" s="24">
        <v>0</v>
      </c>
      <c r="ABS94" s="24">
        <v>1</v>
      </c>
      <c r="ABT94" s="24">
        <v>0</v>
      </c>
      <c r="ABU94" s="24">
        <v>0</v>
      </c>
      <c r="ABW94" s="24" t="s">
        <v>1307</v>
      </c>
      <c r="ABX94" s="26">
        <v>166689396</v>
      </c>
      <c r="ABY94" s="24">
        <v>44277.454363425917</v>
      </c>
      <c r="ACA94" s="24" t="s">
        <v>859</v>
      </c>
      <c r="ACB94" s="24" t="s">
        <v>860</v>
      </c>
      <c r="ACE94" s="24">
        <v>147</v>
      </c>
    </row>
    <row r="95" spans="1:759" x14ac:dyDescent="0.3">
      <c r="A95" s="24" t="s">
        <v>1308</v>
      </c>
      <c r="B95" s="26">
        <v>44276.184650983792</v>
      </c>
      <c r="C95" s="26">
        <v>44276.4804215162</v>
      </c>
      <c r="D95" s="26">
        <v>44276</v>
      </c>
      <c r="E95" s="24" t="s">
        <v>1276</v>
      </c>
      <c r="F95" s="24" t="s">
        <v>1277</v>
      </c>
      <c r="G95" s="26">
        <v>44276</v>
      </c>
      <c r="H95" s="24" t="s">
        <v>1278</v>
      </c>
      <c r="I95" s="24" t="s">
        <v>1279</v>
      </c>
      <c r="J95" s="24" t="s">
        <v>1280</v>
      </c>
      <c r="K95" s="24" t="s">
        <v>1279</v>
      </c>
      <c r="L95" s="24" t="s">
        <v>873</v>
      </c>
      <c r="M95" s="24" t="s">
        <v>1309</v>
      </c>
      <c r="N95" s="24" t="s">
        <v>1282</v>
      </c>
      <c r="O95" s="24">
        <v>1</v>
      </c>
      <c r="P95" s="24">
        <v>0</v>
      </c>
      <c r="Q95" s="24">
        <v>1</v>
      </c>
      <c r="R95" s="24">
        <v>1</v>
      </c>
      <c r="S95" s="24">
        <v>1</v>
      </c>
      <c r="T95" s="24">
        <v>0</v>
      </c>
      <c r="U95" s="24">
        <v>1</v>
      </c>
      <c r="V95" s="24">
        <v>1</v>
      </c>
      <c r="W95" s="24">
        <v>0</v>
      </c>
      <c r="X95" s="24">
        <v>0</v>
      </c>
      <c r="Y95" s="24">
        <v>0</v>
      </c>
      <c r="Z95" s="24">
        <v>0</v>
      </c>
      <c r="AA95" s="24">
        <v>0</v>
      </c>
      <c r="AB95" s="24">
        <v>0</v>
      </c>
      <c r="AC95" s="24">
        <v>0</v>
      </c>
      <c r="AD95" s="24">
        <v>0</v>
      </c>
      <c r="AE95" s="24">
        <v>0</v>
      </c>
      <c r="AF95" s="24">
        <v>1</v>
      </c>
      <c r="AG95" s="24">
        <v>1</v>
      </c>
      <c r="AH95" s="24">
        <v>1</v>
      </c>
      <c r="AI95" s="24">
        <v>0</v>
      </c>
      <c r="AJ95" s="24">
        <v>0</v>
      </c>
      <c r="AK95" s="24">
        <v>0</v>
      </c>
      <c r="AL95" s="24" t="s">
        <v>843</v>
      </c>
      <c r="AN95" s="24">
        <v>2000</v>
      </c>
      <c r="AO95" s="24">
        <v>2000</v>
      </c>
      <c r="AQ95" s="24">
        <v>2000</v>
      </c>
      <c r="AR95" s="24">
        <v>0</v>
      </c>
      <c r="AS95" s="24">
        <v>0</v>
      </c>
      <c r="AU95" s="24" t="s">
        <v>895</v>
      </c>
      <c r="AV95" s="24" t="s">
        <v>950</v>
      </c>
      <c r="AX95" s="24" t="s">
        <v>848</v>
      </c>
      <c r="CT95" s="24" t="s">
        <v>843</v>
      </c>
      <c r="CV95" s="24">
        <v>3000</v>
      </c>
      <c r="CW95" s="24">
        <v>3000</v>
      </c>
      <c r="CY95" s="24">
        <v>3000</v>
      </c>
      <c r="CZ95" s="24">
        <v>0</v>
      </c>
      <c r="DA95" s="24">
        <v>0</v>
      </c>
      <c r="DC95" s="24" t="s">
        <v>895</v>
      </c>
      <c r="DD95" s="24" t="s">
        <v>950</v>
      </c>
      <c r="DF95" s="24" t="s">
        <v>848</v>
      </c>
      <c r="DX95" s="24" t="s">
        <v>843</v>
      </c>
      <c r="DZ95" s="24">
        <v>5000</v>
      </c>
      <c r="EA95" s="24">
        <v>5000</v>
      </c>
      <c r="EC95" s="24">
        <v>5000</v>
      </c>
      <c r="ED95" s="24">
        <v>0</v>
      </c>
      <c r="EE95" s="24">
        <v>0</v>
      </c>
      <c r="EG95" s="24" t="s">
        <v>895</v>
      </c>
      <c r="EH95" s="24" t="s">
        <v>950</v>
      </c>
      <c r="EJ95" s="24" t="s">
        <v>848</v>
      </c>
      <c r="FB95" s="24" t="s">
        <v>843</v>
      </c>
      <c r="FD95" s="24">
        <v>3000</v>
      </c>
      <c r="FE95" s="24">
        <v>3000</v>
      </c>
      <c r="FG95" s="24">
        <v>3500</v>
      </c>
      <c r="FH95" s="24">
        <v>-14.28571428571429</v>
      </c>
      <c r="FI95" s="24">
        <v>-500</v>
      </c>
      <c r="FJ95" s="24" t="s">
        <v>1310</v>
      </c>
      <c r="FK95" s="24" t="s">
        <v>844</v>
      </c>
      <c r="FM95" s="24" t="s">
        <v>845</v>
      </c>
      <c r="FN95" s="24" t="s">
        <v>843</v>
      </c>
      <c r="FO95" s="24" t="s">
        <v>1298</v>
      </c>
      <c r="FP95" s="24">
        <v>1</v>
      </c>
      <c r="FQ95" s="24">
        <v>0</v>
      </c>
      <c r="FR95" s="24">
        <v>1</v>
      </c>
      <c r="FS95" s="24">
        <v>0</v>
      </c>
      <c r="FT95" s="24">
        <v>0</v>
      </c>
      <c r="FU95" s="24">
        <v>0</v>
      </c>
      <c r="FV95" s="24">
        <v>0</v>
      </c>
      <c r="FW95" s="24">
        <v>1</v>
      </c>
      <c r="FX95" s="24">
        <v>0</v>
      </c>
      <c r="FY95" s="24">
        <v>1</v>
      </c>
      <c r="FZ95" s="24">
        <v>1</v>
      </c>
      <c r="GA95" s="24">
        <v>0</v>
      </c>
      <c r="GB95" s="24">
        <v>0</v>
      </c>
      <c r="GC95" s="24">
        <v>0</v>
      </c>
      <c r="GD95" s="24" t="s">
        <v>1311</v>
      </c>
      <c r="HH95" s="24" t="s">
        <v>843</v>
      </c>
      <c r="HJ95" s="24">
        <v>6500</v>
      </c>
      <c r="HK95" s="24">
        <v>6500</v>
      </c>
      <c r="HM95" s="24">
        <v>5500</v>
      </c>
      <c r="HN95" s="24">
        <v>18.18181818181818</v>
      </c>
      <c r="HO95" s="24">
        <v>1000</v>
      </c>
      <c r="HP95" s="24" t="s">
        <v>1310</v>
      </c>
      <c r="HQ95" s="24" t="s">
        <v>844</v>
      </c>
      <c r="HS95" s="24" t="s">
        <v>845</v>
      </c>
      <c r="HT95" s="24" t="s">
        <v>843</v>
      </c>
      <c r="HU95" s="24" t="s">
        <v>1287</v>
      </c>
      <c r="HV95" s="24">
        <v>1</v>
      </c>
      <c r="HW95" s="24">
        <v>0</v>
      </c>
      <c r="HX95" s="24">
        <v>0</v>
      </c>
      <c r="HY95" s="24">
        <v>0</v>
      </c>
      <c r="HZ95" s="24">
        <v>0</v>
      </c>
      <c r="IA95" s="24">
        <v>0</v>
      </c>
      <c r="IB95" s="24">
        <v>0</v>
      </c>
      <c r="IC95" s="24">
        <v>1</v>
      </c>
      <c r="ID95" s="24">
        <v>0</v>
      </c>
      <c r="IE95" s="24">
        <v>1</v>
      </c>
      <c r="IF95" s="24">
        <v>1</v>
      </c>
      <c r="IG95" s="24">
        <v>0</v>
      </c>
      <c r="IH95" s="24">
        <v>0</v>
      </c>
      <c r="II95" s="24">
        <v>0</v>
      </c>
      <c r="IL95" s="24" t="s">
        <v>843</v>
      </c>
      <c r="IN95" s="24">
        <v>8500</v>
      </c>
      <c r="IO95" s="24">
        <v>8500</v>
      </c>
      <c r="IQ95" s="24">
        <v>6000</v>
      </c>
      <c r="IR95" s="24">
        <v>41.666666666666671</v>
      </c>
      <c r="IS95" s="24">
        <v>2500</v>
      </c>
      <c r="IT95" s="24" t="s">
        <v>1312</v>
      </c>
      <c r="IU95" s="24" t="s">
        <v>844</v>
      </c>
      <c r="IW95" s="24" t="s">
        <v>845</v>
      </c>
      <c r="IX95" s="24" t="s">
        <v>843</v>
      </c>
      <c r="IY95" s="24" t="s">
        <v>1313</v>
      </c>
      <c r="IZ95" s="24">
        <v>1</v>
      </c>
      <c r="JA95" s="24">
        <v>0</v>
      </c>
      <c r="JB95" s="24">
        <v>0</v>
      </c>
      <c r="JC95" s="24">
        <v>1</v>
      </c>
      <c r="JD95" s="24">
        <v>0</v>
      </c>
      <c r="JE95" s="24">
        <v>0</v>
      </c>
      <c r="JF95" s="24">
        <v>0</v>
      </c>
      <c r="JG95" s="24">
        <v>1</v>
      </c>
      <c r="JH95" s="24">
        <v>0</v>
      </c>
      <c r="JI95" s="24">
        <v>1</v>
      </c>
      <c r="JJ95" s="24">
        <v>1</v>
      </c>
      <c r="JK95" s="24">
        <v>0</v>
      </c>
      <c r="JL95" s="24">
        <v>0</v>
      </c>
      <c r="JM95" s="24">
        <v>0</v>
      </c>
      <c r="TZ95" s="24" t="s">
        <v>843</v>
      </c>
      <c r="UB95" s="24">
        <v>250</v>
      </c>
      <c r="UC95" s="24">
        <v>250</v>
      </c>
      <c r="UE95" s="24">
        <v>250</v>
      </c>
      <c r="UF95" s="24">
        <v>0</v>
      </c>
      <c r="UG95" s="24">
        <v>0</v>
      </c>
      <c r="UI95" s="24" t="s">
        <v>895</v>
      </c>
      <c r="UJ95" s="24" t="s">
        <v>950</v>
      </c>
      <c r="UL95" s="24" t="s">
        <v>848</v>
      </c>
      <c r="VD95" s="24" t="s">
        <v>843</v>
      </c>
      <c r="VF95" s="24">
        <v>2500</v>
      </c>
      <c r="VG95" s="24">
        <v>2500</v>
      </c>
      <c r="VI95" s="24">
        <v>2000</v>
      </c>
      <c r="VJ95" s="24">
        <v>25</v>
      </c>
      <c r="VK95" s="24">
        <v>500</v>
      </c>
      <c r="VL95" s="24" t="s">
        <v>1314</v>
      </c>
      <c r="VM95" s="24" t="s">
        <v>844</v>
      </c>
      <c r="VO95" s="24" t="s">
        <v>845</v>
      </c>
      <c r="VP95" s="24" t="s">
        <v>843</v>
      </c>
      <c r="VQ95" s="24" t="s">
        <v>1298</v>
      </c>
      <c r="VR95" s="24">
        <v>1</v>
      </c>
      <c r="VS95" s="24">
        <v>0</v>
      </c>
      <c r="VT95" s="24">
        <v>1</v>
      </c>
      <c r="VU95" s="24">
        <v>0</v>
      </c>
      <c r="VV95" s="24">
        <v>0</v>
      </c>
      <c r="VW95" s="24">
        <v>0</v>
      </c>
      <c r="VX95" s="24">
        <v>0</v>
      </c>
      <c r="VY95" s="24">
        <v>1</v>
      </c>
      <c r="VZ95" s="24">
        <v>0</v>
      </c>
      <c r="WA95" s="24">
        <v>1</v>
      </c>
      <c r="WB95" s="24">
        <v>1</v>
      </c>
      <c r="WC95" s="24">
        <v>0</v>
      </c>
      <c r="WD95" s="24">
        <v>0</v>
      </c>
      <c r="WE95" s="24">
        <v>0</v>
      </c>
      <c r="WF95" s="24" t="s">
        <v>1311</v>
      </c>
      <c r="WH95" s="24" t="s">
        <v>843</v>
      </c>
      <c r="WJ95" s="24">
        <v>3000</v>
      </c>
      <c r="WK95" s="24">
        <v>3000</v>
      </c>
      <c r="WM95" s="24">
        <v>2500</v>
      </c>
      <c r="WN95" s="24">
        <v>20</v>
      </c>
      <c r="WO95" s="24">
        <v>500</v>
      </c>
      <c r="WP95" s="24" t="s">
        <v>1315</v>
      </c>
      <c r="WQ95" s="24" t="s">
        <v>844</v>
      </c>
      <c r="WS95" s="24" t="s">
        <v>845</v>
      </c>
      <c r="WT95" s="24" t="s">
        <v>843</v>
      </c>
      <c r="WU95" s="24" t="s">
        <v>1298</v>
      </c>
      <c r="WV95" s="24">
        <v>1</v>
      </c>
      <c r="WW95" s="24">
        <v>0</v>
      </c>
      <c r="WX95" s="24">
        <v>1</v>
      </c>
      <c r="WY95" s="24">
        <v>0</v>
      </c>
      <c r="WZ95" s="24">
        <v>0</v>
      </c>
      <c r="XA95" s="24">
        <v>0</v>
      </c>
      <c r="XB95" s="24">
        <v>0</v>
      </c>
      <c r="XC95" s="24">
        <v>1</v>
      </c>
      <c r="XD95" s="24">
        <v>0</v>
      </c>
      <c r="XE95" s="24">
        <v>1</v>
      </c>
      <c r="XF95" s="24">
        <v>1</v>
      </c>
      <c r="XG95" s="24">
        <v>0</v>
      </c>
      <c r="XH95" s="24">
        <v>0</v>
      </c>
      <c r="XI95" s="24">
        <v>0</v>
      </c>
      <c r="XJ95" s="24" t="s">
        <v>1311</v>
      </c>
      <c r="AAB95" s="24" t="s">
        <v>848</v>
      </c>
      <c r="AAN95" s="24" t="s">
        <v>848</v>
      </c>
      <c r="AAW95" s="24" t="s">
        <v>843</v>
      </c>
      <c r="AAX95" s="24" t="s">
        <v>1290</v>
      </c>
      <c r="AAY95" s="24">
        <v>1</v>
      </c>
      <c r="AAZ95" s="24">
        <v>0</v>
      </c>
      <c r="ABA95" s="24">
        <v>0</v>
      </c>
      <c r="ABB95" s="24">
        <v>1</v>
      </c>
      <c r="ABC95" s="24">
        <v>0</v>
      </c>
      <c r="ABD95" s="24">
        <v>0</v>
      </c>
      <c r="ABE95" s="24">
        <v>0</v>
      </c>
      <c r="ABF95" s="24">
        <v>1</v>
      </c>
      <c r="ABG95" s="24">
        <v>0</v>
      </c>
      <c r="ABH95" s="24">
        <v>0</v>
      </c>
      <c r="ABJ95" s="24" t="s">
        <v>843</v>
      </c>
      <c r="ABK95" s="24" t="s">
        <v>1290</v>
      </c>
      <c r="ABL95" s="24">
        <v>1</v>
      </c>
      <c r="ABM95" s="24">
        <v>0</v>
      </c>
      <c r="ABN95" s="24">
        <v>0</v>
      </c>
      <c r="ABO95" s="24">
        <v>1</v>
      </c>
      <c r="ABP95" s="24">
        <v>0</v>
      </c>
      <c r="ABQ95" s="24">
        <v>0</v>
      </c>
      <c r="ABR95" s="24">
        <v>0</v>
      </c>
      <c r="ABS95" s="24">
        <v>1</v>
      </c>
      <c r="ABT95" s="24">
        <v>0</v>
      </c>
      <c r="ABU95" s="24">
        <v>0</v>
      </c>
      <c r="ABW95" s="24" t="s">
        <v>909</v>
      </c>
      <c r="ABX95" s="26">
        <v>166689433</v>
      </c>
      <c r="ABY95" s="24">
        <v>44277.454432870371</v>
      </c>
      <c r="ACA95" s="24" t="s">
        <v>859</v>
      </c>
      <c r="ACB95" s="24" t="s">
        <v>860</v>
      </c>
      <c r="ACE95" s="24">
        <v>148</v>
      </c>
    </row>
    <row r="96" spans="1:759" x14ac:dyDescent="0.3">
      <c r="A96" s="24" t="s">
        <v>1316</v>
      </c>
      <c r="B96" s="26">
        <v>44276.364922800924</v>
      </c>
      <c r="C96" s="26">
        <v>44276.377668020832</v>
      </c>
      <c r="D96" s="26">
        <v>44276</v>
      </c>
      <c r="E96" s="24" t="s">
        <v>1317</v>
      </c>
      <c r="F96" s="24" t="s">
        <v>1277</v>
      </c>
      <c r="G96" s="26">
        <v>44275</v>
      </c>
      <c r="H96" s="24" t="s">
        <v>1278</v>
      </c>
      <c r="I96" s="24" t="s">
        <v>1279</v>
      </c>
      <c r="J96" s="24" t="s">
        <v>1280</v>
      </c>
      <c r="K96" s="24" t="s">
        <v>1279</v>
      </c>
      <c r="L96" s="24" t="s">
        <v>873</v>
      </c>
      <c r="M96" s="24" t="s">
        <v>1318</v>
      </c>
      <c r="N96" s="24" t="s">
        <v>1090</v>
      </c>
      <c r="O96" s="24">
        <v>0</v>
      </c>
      <c r="P96" s="24">
        <v>1</v>
      </c>
      <c r="Q96" s="24">
        <v>0</v>
      </c>
      <c r="R96" s="24">
        <v>0</v>
      </c>
      <c r="S96" s="24">
        <v>0</v>
      </c>
      <c r="T96" s="24">
        <v>0</v>
      </c>
      <c r="U96" s="24">
        <v>0</v>
      </c>
      <c r="V96" s="24">
        <v>0</v>
      </c>
      <c r="W96" s="24">
        <v>0</v>
      </c>
      <c r="X96" s="24">
        <v>0</v>
      </c>
      <c r="Y96" s="24">
        <v>0</v>
      </c>
      <c r="Z96" s="24">
        <v>0</v>
      </c>
      <c r="AA96" s="24">
        <v>0</v>
      </c>
      <c r="AB96" s="24">
        <v>0</v>
      </c>
      <c r="AC96" s="24">
        <v>0</v>
      </c>
      <c r="AD96" s="24">
        <v>0</v>
      </c>
      <c r="AE96" s="24">
        <v>0</v>
      </c>
      <c r="AF96" s="24">
        <v>0</v>
      </c>
      <c r="AG96" s="24">
        <v>0</v>
      </c>
      <c r="AH96" s="24">
        <v>0</v>
      </c>
      <c r="AI96" s="24">
        <v>0</v>
      </c>
      <c r="AJ96" s="24">
        <v>1</v>
      </c>
      <c r="AK96" s="24">
        <v>0</v>
      </c>
      <c r="BP96" s="24" t="s">
        <v>843</v>
      </c>
      <c r="BR96" s="24">
        <v>1500</v>
      </c>
      <c r="BS96" s="24">
        <v>1500</v>
      </c>
      <c r="BU96" s="24">
        <v>1500</v>
      </c>
      <c r="BV96" s="24">
        <v>0</v>
      </c>
      <c r="BW96" s="24">
        <v>0</v>
      </c>
      <c r="BY96" s="24" t="s">
        <v>895</v>
      </c>
      <c r="BZ96" s="24" t="s">
        <v>950</v>
      </c>
      <c r="CB96" s="24" t="s">
        <v>843</v>
      </c>
      <c r="CC96" s="24" t="s">
        <v>851</v>
      </c>
      <c r="CD96" s="24">
        <v>1</v>
      </c>
      <c r="CE96" s="24">
        <v>1</v>
      </c>
      <c r="CF96" s="24">
        <v>0</v>
      </c>
      <c r="CG96" s="24">
        <v>0</v>
      </c>
      <c r="CH96" s="24">
        <v>0</v>
      </c>
      <c r="CI96" s="24">
        <v>0</v>
      </c>
      <c r="CJ96" s="24">
        <v>0</v>
      </c>
      <c r="CK96" s="24">
        <v>0</v>
      </c>
      <c r="CL96" s="24">
        <v>0</v>
      </c>
      <c r="CM96" s="24">
        <v>0</v>
      </c>
      <c r="CN96" s="24">
        <v>0</v>
      </c>
      <c r="CO96" s="24">
        <v>0</v>
      </c>
      <c r="CP96" s="24">
        <v>0</v>
      </c>
      <c r="CQ96" s="24">
        <v>0</v>
      </c>
      <c r="YN96" s="24" t="s">
        <v>843</v>
      </c>
      <c r="YP96" s="24">
        <v>1300</v>
      </c>
      <c r="YQ96" s="24">
        <v>1300</v>
      </c>
      <c r="YS96" s="24">
        <v>2500</v>
      </c>
      <c r="YT96" s="24">
        <v>-48</v>
      </c>
      <c r="YU96" s="24">
        <v>-1200</v>
      </c>
      <c r="YV96" s="24" t="s">
        <v>1319</v>
      </c>
      <c r="YW96" s="24" t="s">
        <v>844</v>
      </c>
      <c r="YY96" s="24" t="s">
        <v>1044</v>
      </c>
      <c r="YZ96" s="24" t="s">
        <v>843</v>
      </c>
      <c r="ZA96" s="24" t="s">
        <v>1320</v>
      </c>
      <c r="ZB96" s="24">
        <v>0</v>
      </c>
      <c r="ZC96" s="24">
        <v>1</v>
      </c>
      <c r="ZD96" s="24">
        <v>0</v>
      </c>
      <c r="ZE96" s="24">
        <v>0</v>
      </c>
      <c r="ZF96" s="24">
        <v>0</v>
      </c>
      <c r="ZG96" s="24">
        <v>0</v>
      </c>
      <c r="ZH96" s="24">
        <v>0</v>
      </c>
      <c r="ZI96" s="24">
        <v>0</v>
      </c>
      <c r="ZJ96" s="24">
        <v>0</v>
      </c>
      <c r="ZK96" s="24">
        <v>0</v>
      </c>
      <c r="ZL96" s="24">
        <v>0</v>
      </c>
      <c r="ZM96" s="24">
        <v>0</v>
      </c>
      <c r="ZN96" s="24">
        <v>0</v>
      </c>
      <c r="ZO96" s="24">
        <v>0</v>
      </c>
      <c r="AAB96" s="24" t="s">
        <v>848</v>
      </c>
      <c r="AAN96" s="24" t="s">
        <v>848</v>
      </c>
      <c r="AAW96" s="24" t="s">
        <v>843</v>
      </c>
      <c r="AAX96" s="24" t="s">
        <v>1094</v>
      </c>
      <c r="AAY96" s="24">
        <v>0</v>
      </c>
      <c r="AAZ96" s="24">
        <v>0</v>
      </c>
      <c r="ABA96" s="24">
        <v>1</v>
      </c>
      <c r="ABB96" s="24">
        <v>0</v>
      </c>
      <c r="ABC96" s="24">
        <v>1</v>
      </c>
      <c r="ABD96" s="24">
        <v>0</v>
      </c>
      <c r="ABE96" s="24">
        <v>0</v>
      </c>
      <c r="ABF96" s="24">
        <v>1</v>
      </c>
      <c r="ABG96" s="24">
        <v>0</v>
      </c>
      <c r="ABH96" s="24">
        <v>0</v>
      </c>
      <c r="ABJ96" s="24" t="s">
        <v>885</v>
      </c>
      <c r="ABW96" s="24" t="s">
        <v>1321</v>
      </c>
      <c r="ABX96" s="26">
        <v>166689446</v>
      </c>
      <c r="ABY96" s="24">
        <v>44277.454444444447</v>
      </c>
      <c r="ACA96" s="24" t="s">
        <v>859</v>
      </c>
      <c r="ACB96" s="24" t="s">
        <v>860</v>
      </c>
      <c r="ACE96" s="24">
        <v>149</v>
      </c>
    </row>
    <row r="97" spans="1:759" x14ac:dyDescent="0.3">
      <c r="A97" s="24" t="s">
        <v>1322</v>
      </c>
      <c r="B97" s="26">
        <v>44276.191801597219</v>
      </c>
      <c r="C97" s="26">
        <v>44276.497043136573</v>
      </c>
      <c r="D97" s="26">
        <v>44276</v>
      </c>
      <c r="E97" s="24" t="s">
        <v>1276</v>
      </c>
      <c r="F97" s="24" t="s">
        <v>1277</v>
      </c>
      <c r="G97" s="26">
        <v>44275</v>
      </c>
      <c r="H97" s="24" t="s">
        <v>1278</v>
      </c>
      <c r="I97" s="24" t="s">
        <v>1279</v>
      </c>
      <c r="J97" s="24" t="s">
        <v>1280</v>
      </c>
      <c r="K97" s="24" t="s">
        <v>1279</v>
      </c>
      <c r="L97" s="24" t="s">
        <v>873</v>
      </c>
      <c r="M97" s="24" t="s">
        <v>1323</v>
      </c>
      <c r="N97" s="24" t="s">
        <v>1324</v>
      </c>
      <c r="O97" s="24">
        <v>1</v>
      </c>
      <c r="P97" s="24">
        <v>0</v>
      </c>
      <c r="Q97" s="24">
        <v>1</v>
      </c>
      <c r="R97" s="24">
        <v>1</v>
      </c>
      <c r="S97" s="24">
        <v>1</v>
      </c>
      <c r="T97" s="24">
        <v>1</v>
      </c>
      <c r="U97" s="24">
        <v>1</v>
      </c>
      <c r="V97" s="24">
        <v>1</v>
      </c>
      <c r="W97" s="24">
        <v>0</v>
      </c>
      <c r="X97" s="24">
        <v>0</v>
      </c>
      <c r="Y97" s="24">
        <v>0</v>
      </c>
      <c r="Z97" s="24">
        <v>0</v>
      </c>
      <c r="AA97" s="24">
        <v>0</v>
      </c>
      <c r="AB97" s="24">
        <v>0</v>
      </c>
      <c r="AC97" s="24">
        <v>0</v>
      </c>
      <c r="AD97" s="24">
        <v>0</v>
      </c>
      <c r="AE97" s="24">
        <v>0</v>
      </c>
      <c r="AF97" s="24">
        <v>1</v>
      </c>
      <c r="AG97" s="24">
        <v>1</v>
      </c>
      <c r="AH97" s="24">
        <v>1</v>
      </c>
      <c r="AI97" s="24">
        <v>0</v>
      </c>
      <c r="AJ97" s="24">
        <v>0</v>
      </c>
      <c r="AK97" s="24">
        <v>0</v>
      </c>
      <c r="AL97" s="24" t="s">
        <v>843</v>
      </c>
      <c r="AN97" s="24">
        <v>2000</v>
      </c>
      <c r="AO97" s="24">
        <v>2000</v>
      </c>
      <c r="AQ97" s="24">
        <v>2000</v>
      </c>
      <c r="AR97" s="24">
        <v>0</v>
      </c>
      <c r="AS97" s="24">
        <v>0</v>
      </c>
      <c r="AU97" s="24" t="s">
        <v>895</v>
      </c>
      <c r="AV97" s="24" t="s">
        <v>950</v>
      </c>
      <c r="AX97" s="24" t="s">
        <v>848</v>
      </c>
      <c r="CT97" s="24" t="s">
        <v>843</v>
      </c>
      <c r="CV97" s="24">
        <v>3000</v>
      </c>
      <c r="CW97" s="24">
        <v>3000</v>
      </c>
      <c r="CY97" s="24">
        <v>3000</v>
      </c>
      <c r="CZ97" s="24">
        <v>0</v>
      </c>
      <c r="DA97" s="24">
        <v>0</v>
      </c>
      <c r="DC97" s="24" t="s">
        <v>895</v>
      </c>
      <c r="DD97" s="24" t="s">
        <v>950</v>
      </c>
      <c r="DF97" s="24" t="s">
        <v>848</v>
      </c>
      <c r="DX97" s="24" t="s">
        <v>843</v>
      </c>
      <c r="DZ97" s="24">
        <v>5000</v>
      </c>
      <c r="EA97" s="24">
        <v>5000</v>
      </c>
      <c r="EC97" s="24">
        <v>5000</v>
      </c>
      <c r="ED97" s="24">
        <v>0</v>
      </c>
      <c r="EE97" s="24">
        <v>0</v>
      </c>
      <c r="EG97" s="24" t="s">
        <v>895</v>
      </c>
      <c r="EH97" s="24" t="s">
        <v>950</v>
      </c>
      <c r="EJ97" s="24" t="s">
        <v>848</v>
      </c>
      <c r="FB97" s="24" t="s">
        <v>843</v>
      </c>
      <c r="FD97" s="24">
        <v>3500</v>
      </c>
      <c r="FE97" s="24">
        <v>3500</v>
      </c>
      <c r="FG97" s="24">
        <v>3500</v>
      </c>
      <c r="FH97" s="24">
        <v>0</v>
      </c>
      <c r="FI97" s="24">
        <v>0</v>
      </c>
      <c r="FK97" s="24" t="s">
        <v>895</v>
      </c>
      <c r="FL97" s="24" t="s">
        <v>950</v>
      </c>
      <c r="FN97" s="24" t="s">
        <v>848</v>
      </c>
      <c r="GF97" s="24" t="s">
        <v>843</v>
      </c>
      <c r="GH97" s="24">
        <v>14000</v>
      </c>
      <c r="GI97" s="24">
        <v>15000</v>
      </c>
      <c r="GJ97" s="24">
        <v>-6.666666666666667</v>
      </c>
      <c r="GK97" s="24">
        <v>-1000</v>
      </c>
      <c r="GM97" s="24" t="s">
        <v>895</v>
      </c>
      <c r="GN97" s="24" t="s">
        <v>950</v>
      </c>
      <c r="GP97" s="24" t="s">
        <v>848</v>
      </c>
      <c r="HH97" s="24" t="s">
        <v>843</v>
      </c>
      <c r="HJ97" s="24">
        <v>6500</v>
      </c>
      <c r="HK97" s="24">
        <v>6500</v>
      </c>
      <c r="HM97" s="24">
        <v>5500</v>
      </c>
      <c r="HN97" s="24">
        <v>18.18181818181818</v>
      </c>
      <c r="HO97" s="24">
        <v>1000</v>
      </c>
      <c r="HP97" s="24" t="s">
        <v>1325</v>
      </c>
      <c r="HQ97" s="24" t="s">
        <v>844</v>
      </c>
      <c r="HS97" s="24" t="s">
        <v>845</v>
      </c>
      <c r="HT97" s="24" t="s">
        <v>843</v>
      </c>
      <c r="HU97" s="24" t="s">
        <v>1298</v>
      </c>
      <c r="HV97" s="24">
        <v>1</v>
      </c>
      <c r="HW97" s="24">
        <v>0</v>
      </c>
      <c r="HX97" s="24">
        <v>1</v>
      </c>
      <c r="HY97" s="24">
        <v>0</v>
      </c>
      <c r="HZ97" s="24">
        <v>0</v>
      </c>
      <c r="IA97" s="24">
        <v>0</v>
      </c>
      <c r="IB97" s="24">
        <v>0</v>
      </c>
      <c r="IC97" s="24">
        <v>1</v>
      </c>
      <c r="ID97" s="24">
        <v>0</v>
      </c>
      <c r="IE97" s="24">
        <v>1</v>
      </c>
      <c r="IF97" s="24">
        <v>1</v>
      </c>
      <c r="IG97" s="24">
        <v>0</v>
      </c>
      <c r="IH97" s="24">
        <v>0</v>
      </c>
      <c r="II97" s="24">
        <v>0</v>
      </c>
      <c r="IJ97" s="24" t="s">
        <v>1311</v>
      </c>
      <c r="IL97" s="24" t="s">
        <v>843</v>
      </c>
      <c r="IN97" s="24">
        <v>8500</v>
      </c>
      <c r="IO97" s="24">
        <v>8500</v>
      </c>
      <c r="IQ97" s="24">
        <v>6000</v>
      </c>
      <c r="IR97" s="24">
        <v>41.666666666666671</v>
      </c>
      <c r="IS97" s="24">
        <v>2500</v>
      </c>
      <c r="IT97" s="24" t="s">
        <v>1326</v>
      </c>
      <c r="IU97" s="24" t="s">
        <v>844</v>
      </c>
      <c r="IW97" s="24" t="s">
        <v>845</v>
      </c>
      <c r="IX97" s="24" t="s">
        <v>843</v>
      </c>
      <c r="IY97" s="24" t="s">
        <v>1298</v>
      </c>
      <c r="IZ97" s="24">
        <v>1</v>
      </c>
      <c r="JA97" s="24">
        <v>0</v>
      </c>
      <c r="JB97" s="24">
        <v>1</v>
      </c>
      <c r="JC97" s="24">
        <v>0</v>
      </c>
      <c r="JD97" s="24">
        <v>0</v>
      </c>
      <c r="JE97" s="24">
        <v>0</v>
      </c>
      <c r="JF97" s="24">
        <v>0</v>
      </c>
      <c r="JG97" s="24">
        <v>1</v>
      </c>
      <c r="JH97" s="24">
        <v>0</v>
      </c>
      <c r="JI97" s="24">
        <v>1</v>
      </c>
      <c r="JJ97" s="24">
        <v>1</v>
      </c>
      <c r="JK97" s="24">
        <v>0</v>
      </c>
      <c r="JL97" s="24">
        <v>0</v>
      </c>
      <c r="JM97" s="24">
        <v>0</v>
      </c>
      <c r="JN97" s="24" t="s">
        <v>1311</v>
      </c>
      <c r="TZ97" s="24" t="s">
        <v>843</v>
      </c>
      <c r="UB97" s="24">
        <v>250</v>
      </c>
      <c r="UC97" s="24">
        <v>250</v>
      </c>
      <c r="UE97" s="24">
        <v>250</v>
      </c>
      <c r="UF97" s="24">
        <v>0</v>
      </c>
      <c r="UG97" s="24">
        <v>0</v>
      </c>
      <c r="UI97" s="24" t="s">
        <v>895</v>
      </c>
      <c r="UJ97" s="24" t="s">
        <v>950</v>
      </c>
      <c r="UL97" s="24" t="s">
        <v>848</v>
      </c>
      <c r="VD97" s="24" t="s">
        <v>843</v>
      </c>
      <c r="VF97" s="24">
        <v>2500</v>
      </c>
      <c r="VG97" s="24">
        <v>2500</v>
      </c>
      <c r="VI97" s="24">
        <v>2000</v>
      </c>
      <c r="VJ97" s="24">
        <v>25</v>
      </c>
      <c r="VK97" s="24">
        <v>500</v>
      </c>
      <c r="VL97" s="24" t="s">
        <v>1325</v>
      </c>
      <c r="VM97" s="24" t="s">
        <v>844</v>
      </c>
      <c r="VO97" s="24" t="s">
        <v>845</v>
      </c>
      <c r="VP97" s="24" t="s">
        <v>843</v>
      </c>
      <c r="VQ97" s="24" t="s">
        <v>1287</v>
      </c>
      <c r="VR97" s="24">
        <v>1</v>
      </c>
      <c r="VS97" s="24">
        <v>0</v>
      </c>
      <c r="VT97" s="24">
        <v>0</v>
      </c>
      <c r="VU97" s="24">
        <v>0</v>
      </c>
      <c r="VV97" s="24">
        <v>0</v>
      </c>
      <c r="VW97" s="24">
        <v>0</v>
      </c>
      <c r="VX97" s="24">
        <v>0</v>
      </c>
      <c r="VY97" s="24">
        <v>1</v>
      </c>
      <c r="VZ97" s="24">
        <v>0</v>
      </c>
      <c r="WA97" s="24">
        <v>1</v>
      </c>
      <c r="WB97" s="24">
        <v>1</v>
      </c>
      <c r="WC97" s="24">
        <v>0</v>
      </c>
      <c r="WD97" s="24">
        <v>0</v>
      </c>
      <c r="WE97" s="24">
        <v>0</v>
      </c>
      <c r="WH97" s="24" t="s">
        <v>843</v>
      </c>
      <c r="WJ97" s="24">
        <v>3000</v>
      </c>
      <c r="WK97" s="24">
        <v>3000</v>
      </c>
      <c r="WM97" s="24">
        <v>2500</v>
      </c>
      <c r="WN97" s="24">
        <v>20</v>
      </c>
      <c r="WO97" s="24">
        <v>500</v>
      </c>
      <c r="WP97" s="24" t="s">
        <v>1327</v>
      </c>
      <c r="WQ97" s="24" t="s">
        <v>844</v>
      </c>
      <c r="WS97" s="24" t="s">
        <v>845</v>
      </c>
      <c r="WT97" s="24" t="s">
        <v>843</v>
      </c>
      <c r="WU97" s="24" t="s">
        <v>1287</v>
      </c>
      <c r="WV97" s="24">
        <v>1</v>
      </c>
      <c r="WW97" s="24">
        <v>0</v>
      </c>
      <c r="WX97" s="24">
        <v>0</v>
      </c>
      <c r="WY97" s="24">
        <v>0</v>
      </c>
      <c r="WZ97" s="24">
        <v>0</v>
      </c>
      <c r="XA97" s="24">
        <v>0</v>
      </c>
      <c r="XB97" s="24">
        <v>0</v>
      </c>
      <c r="XC97" s="24">
        <v>1</v>
      </c>
      <c r="XD97" s="24">
        <v>0</v>
      </c>
      <c r="XE97" s="24">
        <v>1</v>
      </c>
      <c r="XF97" s="24">
        <v>1</v>
      </c>
      <c r="XG97" s="24">
        <v>0</v>
      </c>
      <c r="XH97" s="24">
        <v>0</v>
      </c>
      <c r="XI97" s="24">
        <v>0</v>
      </c>
      <c r="AAB97" s="24" t="s">
        <v>848</v>
      </c>
      <c r="AAN97" s="24" t="s">
        <v>848</v>
      </c>
      <c r="AAW97" s="24" t="s">
        <v>843</v>
      </c>
      <c r="AAX97" s="24" t="s">
        <v>1290</v>
      </c>
      <c r="AAY97" s="24">
        <v>1</v>
      </c>
      <c r="AAZ97" s="24">
        <v>0</v>
      </c>
      <c r="ABA97" s="24">
        <v>0</v>
      </c>
      <c r="ABB97" s="24">
        <v>1</v>
      </c>
      <c r="ABC97" s="24">
        <v>0</v>
      </c>
      <c r="ABD97" s="24">
        <v>0</v>
      </c>
      <c r="ABE97" s="24">
        <v>0</v>
      </c>
      <c r="ABF97" s="24">
        <v>1</v>
      </c>
      <c r="ABG97" s="24">
        <v>0</v>
      </c>
      <c r="ABH97" s="24">
        <v>0</v>
      </c>
      <c r="ABJ97" s="24" t="s">
        <v>843</v>
      </c>
      <c r="ABK97" s="24" t="s">
        <v>1290</v>
      </c>
      <c r="ABL97" s="24">
        <v>1</v>
      </c>
      <c r="ABM97" s="24">
        <v>0</v>
      </c>
      <c r="ABN97" s="24">
        <v>0</v>
      </c>
      <c r="ABO97" s="24">
        <v>1</v>
      </c>
      <c r="ABP97" s="24">
        <v>0</v>
      </c>
      <c r="ABQ97" s="24">
        <v>0</v>
      </c>
      <c r="ABR97" s="24">
        <v>0</v>
      </c>
      <c r="ABS97" s="24">
        <v>1</v>
      </c>
      <c r="ABT97" s="24">
        <v>0</v>
      </c>
      <c r="ABU97" s="24">
        <v>0</v>
      </c>
      <c r="ABW97" s="24" t="s">
        <v>909</v>
      </c>
      <c r="ABX97" s="26">
        <v>166689933</v>
      </c>
      <c r="ABY97" s="24">
        <v>44277.455393518518</v>
      </c>
      <c r="ACA97" s="24" t="s">
        <v>859</v>
      </c>
      <c r="ACB97" s="24" t="s">
        <v>860</v>
      </c>
      <c r="ACE97" s="24">
        <v>150</v>
      </c>
    </row>
    <row r="98" spans="1:759" x14ac:dyDescent="0.3">
      <c r="A98" s="24" t="s">
        <v>1328</v>
      </c>
      <c r="B98" s="26">
        <v>44276.199971018519</v>
      </c>
      <c r="C98" s="26">
        <v>44276.48779136574</v>
      </c>
      <c r="D98" s="26">
        <v>44276</v>
      </c>
      <c r="E98" s="24" t="s">
        <v>1276</v>
      </c>
      <c r="F98" s="24" t="s">
        <v>1277</v>
      </c>
      <c r="G98" s="26">
        <v>44276</v>
      </c>
      <c r="H98" s="24" t="s">
        <v>1278</v>
      </c>
      <c r="I98" s="24" t="s">
        <v>1279</v>
      </c>
      <c r="J98" s="24" t="s">
        <v>1280</v>
      </c>
      <c r="K98" s="24" t="s">
        <v>1279</v>
      </c>
      <c r="L98" s="24" t="s">
        <v>873</v>
      </c>
      <c r="M98" s="24" t="s">
        <v>1329</v>
      </c>
      <c r="N98" s="24" t="s">
        <v>1330</v>
      </c>
      <c r="O98" s="24">
        <v>0</v>
      </c>
      <c r="P98" s="24">
        <v>0</v>
      </c>
      <c r="Q98" s="24">
        <v>0</v>
      </c>
      <c r="R98" s="24">
        <v>0</v>
      </c>
      <c r="S98" s="24">
        <v>0</v>
      </c>
      <c r="T98" s="24">
        <v>0</v>
      </c>
      <c r="U98" s="24">
        <v>0</v>
      </c>
      <c r="V98" s="24">
        <v>0</v>
      </c>
      <c r="W98" s="24">
        <v>1</v>
      </c>
      <c r="X98" s="24">
        <v>1</v>
      </c>
      <c r="Y98" s="24">
        <v>1</v>
      </c>
      <c r="Z98" s="24">
        <v>1</v>
      </c>
      <c r="AA98" s="24">
        <v>1</v>
      </c>
      <c r="AB98" s="24">
        <v>1</v>
      </c>
      <c r="AC98" s="24">
        <v>1</v>
      </c>
      <c r="AD98" s="24">
        <v>0</v>
      </c>
      <c r="AE98" s="24">
        <v>1</v>
      </c>
      <c r="AF98" s="24">
        <v>0</v>
      </c>
      <c r="AG98" s="24">
        <v>0</v>
      </c>
      <c r="AH98" s="24">
        <v>0</v>
      </c>
      <c r="AI98" s="24">
        <v>0</v>
      </c>
      <c r="AJ98" s="24">
        <v>0</v>
      </c>
      <c r="AK98" s="24">
        <v>0</v>
      </c>
      <c r="JP98" s="24" t="s">
        <v>852</v>
      </c>
      <c r="JR98" s="24">
        <v>200</v>
      </c>
      <c r="JS98" s="24">
        <v>200</v>
      </c>
      <c r="JU98" s="24">
        <v>200</v>
      </c>
      <c r="JV98" s="24">
        <v>0</v>
      </c>
      <c r="JW98" s="24">
        <v>0</v>
      </c>
      <c r="JY98" s="24" t="s">
        <v>877</v>
      </c>
      <c r="KB98" s="24" t="s">
        <v>848</v>
      </c>
      <c r="KT98" s="24" t="s">
        <v>852</v>
      </c>
      <c r="KV98" s="24">
        <v>700</v>
      </c>
      <c r="KW98" s="24">
        <v>700</v>
      </c>
      <c r="KY98" s="24">
        <v>500</v>
      </c>
      <c r="KZ98" s="24">
        <v>40</v>
      </c>
      <c r="LA98" s="24">
        <v>200</v>
      </c>
      <c r="LB98" s="24" t="s">
        <v>1331</v>
      </c>
      <c r="LC98" s="24" t="s">
        <v>953</v>
      </c>
      <c r="LF98" s="24" t="s">
        <v>843</v>
      </c>
      <c r="LG98" s="24" t="s">
        <v>1255</v>
      </c>
      <c r="LH98" s="24">
        <v>0</v>
      </c>
      <c r="LI98" s="24">
        <v>0</v>
      </c>
      <c r="LJ98" s="24">
        <v>0</v>
      </c>
      <c r="LK98" s="24">
        <v>0</v>
      </c>
      <c r="LL98" s="24">
        <v>0</v>
      </c>
      <c r="LM98" s="24">
        <v>1</v>
      </c>
      <c r="LN98" s="24">
        <v>0</v>
      </c>
      <c r="LO98" s="24">
        <v>1</v>
      </c>
      <c r="LP98" s="24">
        <v>0</v>
      </c>
      <c r="LQ98" s="24">
        <v>0</v>
      </c>
      <c r="LR98" s="24">
        <v>0</v>
      </c>
      <c r="LS98" s="24">
        <v>0</v>
      </c>
      <c r="LT98" s="24">
        <v>0</v>
      </c>
      <c r="LU98" s="24">
        <v>0</v>
      </c>
      <c r="LX98" s="24" t="s">
        <v>852</v>
      </c>
      <c r="LZ98" s="24">
        <v>250</v>
      </c>
      <c r="MA98" s="24">
        <v>250</v>
      </c>
      <c r="MC98" s="24">
        <v>250</v>
      </c>
      <c r="MD98" s="24">
        <v>0</v>
      </c>
      <c r="ME98" s="24">
        <v>0</v>
      </c>
      <c r="MG98" s="24" t="s">
        <v>953</v>
      </c>
      <c r="MJ98" s="24" t="s">
        <v>848</v>
      </c>
      <c r="OF98" s="24" t="s">
        <v>852</v>
      </c>
      <c r="OH98" s="24">
        <v>500</v>
      </c>
      <c r="OI98" s="24">
        <v>500</v>
      </c>
      <c r="OK98" s="24">
        <v>450</v>
      </c>
      <c r="OL98" s="24">
        <v>11.111111111111111</v>
      </c>
      <c r="OM98" s="24">
        <v>50</v>
      </c>
      <c r="ON98" s="24" t="s">
        <v>1332</v>
      </c>
      <c r="OO98" s="24" t="s">
        <v>895</v>
      </c>
      <c r="OP98" s="24" t="s">
        <v>1333</v>
      </c>
      <c r="OR98" s="24" t="s">
        <v>843</v>
      </c>
      <c r="OS98" s="24" t="s">
        <v>1202</v>
      </c>
      <c r="OT98" s="24">
        <v>1</v>
      </c>
      <c r="OU98" s="24">
        <v>1</v>
      </c>
      <c r="OV98" s="24">
        <v>0</v>
      </c>
      <c r="OW98" s="24">
        <v>0</v>
      </c>
      <c r="OX98" s="24">
        <v>0</v>
      </c>
      <c r="OY98" s="24">
        <v>0</v>
      </c>
      <c r="OZ98" s="24">
        <v>0</v>
      </c>
      <c r="PA98" s="24">
        <v>1</v>
      </c>
      <c r="PB98" s="24">
        <v>0</v>
      </c>
      <c r="PC98" s="24">
        <v>0</v>
      </c>
      <c r="PD98" s="24">
        <v>0</v>
      </c>
      <c r="PE98" s="24">
        <v>0</v>
      </c>
      <c r="PF98" s="24">
        <v>0</v>
      </c>
      <c r="PG98" s="24">
        <v>0</v>
      </c>
      <c r="PJ98" s="24" t="s">
        <v>852</v>
      </c>
      <c r="PL98" s="24">
        <v>200</v>
      </c>
      <c r="PM98" s="24">
        <v>200</v>
      </c>
      <c r="PO98" s="24">
        <v>100</v>
      </c>
      <c r="PP98" s="24">
        <v>100</v>
      </c>
      <c r="PQ98" s="24">
        <v>100</v>
      </c>
      <c r="PR98" s="24" t="s">
        <v>1334</v>
      </c>
      <c r="PS98" s="24" t="s">
        <v>953</v>
      </c>
      <c r="PV98" s="24" t="s">
        <v>843</v>
      </c>
      <c r="PW98" s="24" t="s">
        <v>1335</v>
      </c>
      <c r="PX98" s="24">
        <v>0</v>
      </c>
      <c r="PY98" s="24">
        <v>0</v>
      </c>
      <c r="PZ98" s="24">
        <v>0</v>
      </c>
      <c r="QA98" s="24">
        <v>0</v>
      </c>
      <c r="QB98" s="24">
        <v>1</v>
      </c>
      <c r="QC98" s="24">
        <v>0</v>
      </c>
      <c r="QD98" s="24">
        <v>0</v>
      </c>
      <c r="QE98" s="24">
        <v>1</v>
      </c>
      <c r="QF98" s="24">
        <v>0</v>
      </c>
      <c r="QG98" s="24">
        <v>0</v>
      </c>
      <c r="QH98" s="24">
        <v>0</v>
      </c>
      <c r="QI98" s="24">
        <v>0</v>
      </c>
      <c r="QJ98" s="24">
        <v>0</v>
      </c>
      <c r="QK98" s="24">
        <v>0</v>
      </c>
      <c r="QN98" s="24" t="s">
        <v>843</v>
      </c>
      <c r="QP98" s="24">
        <v>1500</v>
      </c>
      <c r="QQ98" s="24">
        <v>1500</v>
      </c>
      <c r="QS98" s="24">
        <v>1500</v>
      </c>
      <c r="QT98" s="24">
        <v>0</v>
      </c>
      <c r="QU98" s="24">
        <v>0</v>
      </c>
      <c r="QW98" s="24" t="s">
        <v>953</v>
      </c>
      <c r="QZ98" s="24" t="s">
        <v>848</v>
      </c>
      <c r="RR98" s="24" t="s">
        <v>852</v>
      </c>
      <c r="RT98" s="24">
        <v>400</v>
      </c>
      <c r="RU98" s="24">
        <v>400</v>
      </c>
      <c r="RW98" s="24">
        <v>200</v>
      </c>
      <c r="RX98" s="24">
        <v>100</v>
      </c>
      <c r="RY98" s="24">
        <v>200</v>
      </c>
      <c r="RZ98" s="24" t="s">
        <v>1336</v>
      </c>
      <c r="SA98" s="24" t="s">
        <v>844</v>
      </c>
      <c r="SC98" s="24" t="s">
        <v>1044</v>
      </c>
      <c r="SD98" s="24" t="s">
        <v>843</v>
      </c>
      <c r="SE98" s="24" t="s">
        <v>1337</v>
      </c>
      <c r="SF98" s="24">
        <v>1</v>
      </c>
      <c r="SG98" s="24">
        <v>1</v>
      </c>
      <c r="SH98" s="24">
        <v>0</v>
      </c>
      <c r="SI98" s="24">
        <v>0</v>
      </c>
      <c r="SJ98" s="24">
        <v>0</v>
      </c>
      <c r="SK98" s="24">
        <v>1</v>
      </c>
      <c r="SL98" s="24">
        <v>0</v>
      </c>
      <c r="SM98" s="24">
        <v>1</v>
      </c>
      <c r="SN98" s="24">
        <v>0</v>
      </c>
      <c r="SO98" s="24">
        <v>1</v>
      </c>
      <c r="SP98" s="24">
        <v>1</v>
      </c>
      <c r="SQ98" s="24">
        <v>0</v>
      </c>
      <c r="SR98" s="24">
        <v>0</v>
      </c>
      <c r="SS98" s="24">
        <v>0</v>
      </c>
      <c r="SV98" s="24" t="s">
        <v>852</v>
      </c>
      <c r="SX98" s="24">
        <v>300</v>
      </c>
      <c r="SY98" s="24">
        <v>300</v>
      </c>
      <c r="TA98" s="24">
        <v>150</v>
      </c>
      <c r="TB98" s="24">
        <v>100</v>
      </c>
      <c r="TC98" s="24">
        <v>150</v>
      </c>
      <c r="TD98" s="24" t="s">
        <v>1338</v>
      </c>
      <c r="TE98" s="24" t="s">
        <v>895</v>
      </c>
      <c r="TF98" s="24" t="s">
        <v>950</v>
      </c>
      <c r="TH98" s="24" t="s">
        <v>843</v>
      </c>
      <c r="TI98" s="24" t="s">
        <v>1287</v>
      </c>
      <c r="TJ98" s="24">
        <v>1</v>
      </c>
      <c r="TK98" s="24">
        <v>0</v>
      </c>
      <c r="TL98" s="24">
        <v>0</v>
      </c>
      <c r="TM98" s="24">
        <v>0</v>
      </c>
      <c r="TN98" s="24">
        <v>0</v>
      </c>
      <c r="TO98" s="24">
        <v>0</v>
      </c>
      <c r="TP98" s="24">
        <v>0</v>
      </c>
      <c r="TQ98" s="24">
        <v>1</v>
      </c>
      <c r="TR98" s="24">
        <v>0</v>
      </c>
      <c r="TS98" s="24">
        <v>1</v>
      </c>
      <c r="TT98" s="24">
        <v>1</v>
      </c>
      <c r="TU98" s="24">
        <v>0</v>
      </c>
      <c r="TV98" s="24">
        <v>0</v>
      </c>
      <c r="TW98" s="24">
        <v>0</v>
      </c>
      <c r="AAB98" s="24" t="s">
        <v>848</v>
      </c>
      <c r="AAN98" s="24" t="s">
        <v>843</v>
      </c>
      <c r="AAO98" s="24" t="s">
        <v>1109</v>
      </c>
      <c r="AAP98" s="24">
        <v>0</v>
      </c>
      <c r="AAQ98" s="24">
        <v>0</v>
      </c>
      <c r="AAR98" s="24">
        <v>0</v>
      </c>
      <c r="AAS98" s="24">
        <v>1</v>
      </c>
      <c r="AAT98" s="24">
        <v>0</v>
      </c>
      <c r="AAU98" s="24">
        <v>0</v>
      </c>
      <c r="AAW98" s="24" t="s">
        <v>843</v>
      </c>
      <c r="AAX98" s="24" t="s">
        <v>1290</v>
      </c>
      <c r="AAY98" s="24">
        <v>1</v>
      </c>
      <c r="AAZ98" s="24">
        <v>0</v>
      </c>
      <c r="ABA98" s="24">
        <v>0</v>
      </c>
      <c r="ABB98" s="24">
        <v>1</v>
      </c>
      <c r="ABC98" s="24">
        <v>0</v>
      </c>
      <c r="ABD98" s="24">
        <v>0</v>
      </c>
      <c r="ABE98" s="24">
        <v>0</v>
      </c>
      <c r="ABF98" s="24">
        <v>1</v>
      </c>
      <c r="ABG98" s="24">
        <v>0</v>
      </c>
      <c r="ABH98" s="24">
        <v>0</v>
      </c>
      <c r="ABJ98" s="24" t="s">
        <v>843</v>
      </c>
      <c r="ABK98" s="24" t="s">
        <v>1290</v>
      </c>
      <c r="ABL98" s="24">
        <v>1</v>
      </c>
      <c r="ABM98" s="24">
        <v>0</v>
      </c>
      <c r="ABN98" s="24">
        <v>0</v>
      </c>
      <c r="ABO98" s="24">
        <v>1</v>
      </c>
      <c r="ABP98" s="24">
        <v>0</v>
      </c>
      <c r="ABQ98" s="24">
        <v>0</v>
      </c>
      <c r="ABR98" s="24">
        <v>0</v>
      </c>
      <c r="ABS98" s="24">
        <v>1</v>
      </c>
      <c r="ABT98" s="24">
        <v>0</v>
      </c>
      <c r="ABU98" s="24">
        <v>0</v>
      </c>
      <c r="ABW98" s="24" t="s">
        <v>909</v>
      </c>
      <c r="ABX98" s="26">
        <v>166690035</v>
      </c>
      <c r="ABY98" s="24">
        <v>44277.455543981487</v>
      </c>
      <c r="ACA98" s="24" t="s">
        <v>859</v>
      </c>
      <c r="ACB98" s="24" t="s">
        <v>860</v>
      </c>
      <c r="ACE98" s="24">
        <v>151</v>
      </c>
    </row>
    <row r="99" spans="1:759" x14ac:dyDescent="0.3">
      <c r="A99" s="24" t="s">
        <v>1339</v>
      </c>
      <c r="B99" s="26">
        <v>44276.428578333333</v>
      </c>
      <c r="C99" s="26">
        <v>44276.435729918987</v>
      </c>
      <c r="D99" s="26">
        <v>44276</v>
      </c>
      <c r="E99" s="24" t="s">
        <v>1276</v>
      </c>
      <c r="F99" s="24" t="s">
        <v>1277</v>
      </c>
      <c r="G99" s="26">
        <v>44276</v>
      </c>
      <c r="H99" s="24" t="s">
        <v>1278</v>
      </c>
      <c r="I99" s="24" t="s">
        <v>1279</v>
      </c>
      <c r="J99" s="24" t="s">
        <v>1280</v>
      </c>
      <c r="K99" s="24" t="s">
        <v>1279</v>
      </c>
      <c r="L99" s="24" t="s">
        <v>873</v>
      </c>
      <c r="M99" s="24" t="s">
        <v>1340</v>
      </c>
      <c r="N99" s="24" t="s">
        <v>1330</v>
      </c>
      <c r="O99" s="24">
        <v>0</v>
      </c>
      <c r="P99" s="24">
        <v>0</v>
      </c>
      <c r="Q99" s="24">
        <v>0</v>
      </c>
      <c r="R99" s="24">
        <v>0</v>
      </c>
      <c r="S99" s="24">
        <v>0</v>
      </c>
      <c r="T99" s="24">
        <v>0</v>
      </c>
      <c r="U99" s="24">
        <v>0</v>
      </c>
      <c r="V99" s="24">
        <v>0</v>
      </c>
      <c r="W99" s="24">
        <v>1</v>
      </c>
      <c r="X99" s="24">
        <v>1</v>
      </c>
      <c r="Y99" s="24">
        <v>1</v>
      </c>
      <c r="Z99" s="24">
        <v>1</v>
      </c>
      <c r="AA99" s="24">
        <v>1</v>
      </c>
      <c r="AB99" s="24">
        <v>1</v>
      </c>
      <c r="AC99" s="24">
        <v>1</v>
      </c>
      <c r="AD99" s="24">
        <v>0</v>
      </c>
      <c r="AE99" s="24">
        <v>1</v>
      </c>
      <c r="AF99" s="24">
        <v>0</v>
      </c>
      <c r="AG99" s="24">
        <v>0</v>
      </c>
      <c r="AH99" s="24">
        <v>0</v>
      </c>
      <c r="AI99" s="24">
        <v>0</v>
      </c>
      <c r="AJ99" s="24">
        <v>0</v>
      </c>
      <c r="AK99" s="24">
        <v>0</v>
      </c>
      <c r="JP99" s="24" t="s">
        <v>852</v>
      </c>
      <c r="JR99" s="24">
        <v>200</v>
      </c>
      <c r="JS99" s="24">
        <v>200</v>
      </c>
      <c r="JU99" s="24">
        <v>200</v>
      </c>
      <c r="JV99" s="24">
        <v>0</v>
      </c>
      <c r="JW99" s="24">
        <v>0</v>
      </c>
      <c r="JY99" s="24" t="s">
        <v>877</v>
      </c>
      <c r="KB99" s="24" t="s">
        <v>848</v>
      </c>
      <c r="KT99" s="24" t="s">
        <v>852</v>
      </c>
      <c r="KV99" s="24">
        <v>700</v>
      </c>
      <c r="KW99" s="24">
        <v>700</v>
      </c>
      <c r="KY99" s="24">
        <v>500</v>
      </c>
      <c r="KZ99" s="24">
        <v>40</v>
      </c>
      <c r="LA99" s="24">
        <v>200</v>
      </c>
      <c r="LB99" s="24" t="s">
        <v>1341</v>
      </c>
      <c r="LC99" s="24" t="s">
        <v>953</v>
      </c>
      <c r="LF99" s="24" t="s">
        <v>843</v>
      </c>
      <c r="LG99" s="24" t="s">
        <v>1287</v>
      </c>
      <c r="LH99" s="24">
        <v>1</v>
      </c>
      <c r="LI99" s="24">
        <v>0</v>
      </c>
      <c r="LJ99" s="24">
        <v>0</v>
      </c>
      <c r="LK99" s="24">
        <v>0</v>
      </c>
      <c r="LL99" s="24">
        <v>0</v>
      </c>
      <c r="LM99" s="24">
        <v>0</v>
      </c>
      <c r="LN99" s="24">
        <v>0</v>
      </c>
      <c r="LO99" s="24">
        <v>1</v>
      </c>
      <c r="LP99" s="24">
        <v>0</v>
      </c>
      <c r="LQ99" s="24">
        <v>1</v>
      </c>
      <c r="LR99" s="24">
        <v>1</v>
      </c>
      <c r="LS99" s="24">
        <v>0</v>
      </c>
      <c r="LT99" s="24">
        <v>0</v>
      </c>
      <c r="LU99" s="24">
        <v>0</v>
      </c>
      <c r="LX99" s="24" t="s">
        <v>852</v>
      </c>
      <c r="LZ99" s="24">
        <v>250</v>
      </c>
      <c r="MA99" s="24">
        <v>250</v>
      </c>
      <c r="MC99" s="24">
        <v>250</v>
      </c>
      <c r="MD99" s="24">
        <v>0</v>
      </c>
      <c r="ME99" s="24">
        <v>0</v>
      </c>
      <c r="MG99" s="24" t="s">
        <v>953</v>
      </c>
      <c r="MJ99" s="24" t="s">
        <v>848</v>
      </c>
      <c r="OF99" s="24" t="s">
        <v>852</v>
      </c>
      <c r="OH99" s="24">
        <v>500</v>
      </c>
      <c r="OI99" s="24">
        <v>500</v>
      </c>
      <c r="OK99" s="24">
        <v>450</v>
      </c>
      <c r="OL99" s="24">
        <v>11.111111111111111</v>
      </c>
      <c r="OM99" s="24">
        <v>50</v>
      </c>
      <c r="ON99" s="24" t="s">
        <v>1342</v>
      </c>
      <c r="OO99" s="24" t="s">
        <v>895</v>
      </c>
      <c r="OP99" s="24" t="s">
        <v>1333</v>
      </c>
      <c r="OR99" s="24" t="s">
        <v>843</v>
      </c>
      <c r="OS99" s="24" t="s">
        <v>1287</v>
      </c>
      <c r="OT99" s="24">
        <v>1</v>
      </c>
      <c r="OU99" s="24">
        <v>0</v>
      </c>
      <c r="OV99" s="24">
        <v>0</v>
      </c>
      <c r="OW99" s="24">
        <v>0</v>
      </c>
      <c r="OX99" s="24">
        <v>0</v>
      </c>
      <c r="OY99" s="24">
        <v>0</v>
      </c>
      <c r="OZ99" s="24">
        <v>0</v>
      </c>
      <c r="PA99" s="24">
        <v>1</v>
      </c>
      <c r="PB99" s="24">
        <v>0</v>
      </c>
      <c r="PC99" s="24">
        <v>1</v>
      </c>
      <c r="PD99" s="24">
        <v>1</v>
      </c>
      <c r="PE99" s="24">
        <v>0</v>
      </c>
      <c r="PF99" s="24">
        <v>0</v>
      </c>
      <c r="PG99" s="24">
        <v>0</v>
      </c>
      <c r="PJ99" s="24" t="s">
        <v>852</v>
      </c>
      <c r="PL99" s="24">
        <v>200</v>
      </c>
      <c r="PM99" s="24">
        <v>200</v>
      </c>
      <c r="PO99" s="24">
        <v>100</v>
      </c>
      <c r="PP99" s="24">
        <v>100</v>
      </c>
      <c r="PQ99" s="24">
        <v>100</v>
      </c>
      <c r="PR99" s="24" t="s">
        <v>1343</v>
      </c>
      <c r="PS99" s="24" t="s">
        <v>953</v>
      </c>
      <c r="PV99" s="24" t="s">
        <v>843</v>
      </c>
      <c r="PW99" s="24" t="s">
        <v>1344</v>
      </c>
      <c r="PX99" s="24">
        <v>0</v>
      </c>
      <c r="PY99" s="24">
        <v>0</v>
      </c>
      <c r="PZ99" s="24">
        <v>0</v>
      </c>
      <c r="QA99" s="24">
        <v>0</v>
      </c>
      <c r="QB99" s="24">
        <v>0</v>
      </c>
      <c r="QC99" s="24">
        <v>0</v>
      </c>
      <c r="QD99" s="24">
        <v>0</v>
      </c>
      <c r="QE99" s="24">
        <v>1</v>
      </c>
      <c r="QF99" s="24">
        <v>0</v>
      </c>
      <c r="QG99" s="24">
        <v>0</v>
      </c>
      <c r="QH99" s="24">
        <v>0</v>
      </c>
      <c r="QI99" s="24">
        <v>0</v>
      </c>
      <c r="QJ99" s="24">
        <v>0</v>
      </c>
      <c r="QK99" s="24">
        <v>0</v>
      </c>
      <c r="QN99" s="24" t="s">
        <v>843</v>
      </c>
      <c r="QP99" s="24">
        <v>1500</v>
      </c>
      <c r="QQ99" s="24">
        <v>1500</v>
      </c>
      <c r="QS99" s="24">
        <v>1500</v>
      </c>
      <c r="QT99" s="24">
        <v>0</v>
      </c>
      <c r="QU99" s="24">
        <v>0</v>
      </c>
      <c r="QW99" s="24" t="s">
        <v>953</v>
      </c>
      <c r="QZ99" s="24" t="s">
        <v>848</v>
      </c>
      <c r="RR99" s="24" t="s">
        <v>852</v>
      </c>
      <c r="RT99" s="24">
        <v>400</v>
      </c>
      <c r="RU99" s="24">
        <v>400</v>
      </c>
      <c r="RW99" s="24">
        <v>200</v>
      </c>
      <c r="RX99" s="24">
        <v>100</v>
      </c>
      <c r="RY99" s="24">
        <v>200</v>
      </c>
      <c r="RZ99" s="24" t="s">
        <v>1345</v>
      </c>
      <c r="SA99" s="24" t="s">
        <v>844</v>
      </c>
      <c r="SC99" s="24" t="s">
        <v>1044</v>
      </c>
      <c r="SD99" s="24" t="s">
        <v>843</v>
      </c>
      <c r="SE99" s="24" t="s">
        <v>1298</v>
      </c>
      <c r="SF99" s="24">
        <v>1</v>
      </c>
      <c r="SG99" s="24">
        <v>0</v>
      </c>
      <c r="SH99" s="24">
        <v>1</v>
      </c>
      <c r="SI99" s="24">
        <v>0</v>
      </c>
      <c r="SJ99" s="24">
        <v>0</v>
      </c>
      <c r="SK99" s="24">
        <v>0</v>
      </c>
      <c r="SL99" s="24">
        <v>0</v>
      </c>
      <c r="SM99" s="24">
        <v>1</v>
      </c>
      <c r="SN99" s="24">
        <v>0</v>
      </c>
      <c r="SO99" s="24">
        <v>1</v>
      </c>
      <c r="SP99" s="24">
        <v>1</v>
      </c>
      <c r="SQ99" s="24">
        <v>0</v>
      </c>
      <c r="SR99" s="24">
        <v>0</v>
      </c>
      <c r="SS99" s="24">
        <v>0</v>
      </c>
      <c r="ST99" s="24" t="s">
        <v>1346</v>
      </c>
      <c r="SV99" s="24" t="s">
        <v>852</v>
      </c>
      <c r="SX99" s="24">
        <v>300</v>
      </c>
      <c r="SY99" s="24">
        <v>300</v>
      </c>
      <c r="TA99" s="24">
        <v>150</v>
      </c>
      <c r="TB99" s="24">
        <v>100</v>
      </c>
      <c r="TC99" s="24">
        <v>150</v>
      </c>
      <c r="TD99" s="24" t="s">
        <v>1347</v>
      </c>
      <c r="TE99" s="24" t="s">
        <v>895</v>
      </c>
      <c r="TF99" s="24" t="s">
        <v>950</v>
      </c>
      <c r="TH99" s="24" t="s">
        <v>843</v>
      </c>
      <c r="TI99" s="24" t="s">
        <v>1287</v>
      </c>
      <c r="TJ99" s="24">
        <v>1</v>
      </c>
      <c r="TK99" s="24">
        <v>0</v>
      </c>
      <c r="TL99" s="24">
        <v>0</v>
      </c>
      <c r="TM99" s="24">
        <v>0</v>
      </c>
      <c r="TN99" s="24">
        <v>0</v>
      </c>
      <c r="TO99" s="24">
        <v>0</v>
      </c>
      <c r="TP99" s="24">
        <v>0</v>
      </c>
      <c r="TQ99" s="24">
        <v>1</v>
      </c>
      <c r="TR99" s="24">
        <v>0</v>
      </c>
      <c r="TS99" s="24">
        <v>1</v>
      </c>
      <c r="TT99" s="24">
        <v>1</v>
      </c>
      <c r="TU99" s="24">
        <v>0</v>
      </c>
      <c r="TV99" s="24">
        <v>0</v>
      </c>
      <c r="TW99" s="24">
        <v>0</v>
      </c>
      <c r="AAB99" s="24" t="s">
        <v>848</v>
      </c>
      <c r="AAN99" s="24" t="s">
        <v>848</v>
      </c>
      <c r="AAW99" s="24" t="s">
        <v>843</v>
      </c>
      <c r="AAX99" s="24" t="s">
        <v>1291</v>
      </c>
      <c r="AAY99" s="24">
        <v>1</v>
      </c>
      <c r="AAZ99" s="24">
        <v>0</v>
      </c>
      <c r="ABA99" s="24">
        <v>0</v>
      </c>
      <c r="ABB99" s="24">
        <v>0</v>
      </c>
      <c r="ABC99" s="24">
        <v>0</v>
      </c>
      <c r="ABD99" s="24">
        <v>0</v>
      </c>
      <c r="ABE99" s="24">
        <v>0</v>
      </c>
      <c r="ABF99" s="24">
        <v>1</v>
      </c>
      <c r="ABG99" s="24">
        <v>0</v>
      </c>
      <c r="ABH99" s="24">
        <v>0</v>
      </c>
      <c r="ABJ99" s="24" t="s">
        <v>843</v>
      </c>
      <c r="ABK99" s="24" t="s">
        <v>1291</v>
      </c>
      <c r="ABL99" s="24">
        <v>1</v>
      </c>
      <c r="ABM99" s="24">
        <v>0</v>
      </c>
      <c r="ABN99" s="24">
        <v>0</v>
      </c>
      <c r="ABO99" s="24">
        <v>0</v>
      </c>
      <c r="ABP99" s="24">
        <v>0</v>
      </c>
      <c r="ABQ99" s="24">
        <v>0</v>
      </c>
      <c r="ABR99" s="24">
        <v>0</v>
      </c>
      <c r="ABS99" s="24">
        <v>1</v>
      </c>
      <c r="ABT99" s="24">
        <v>0</v>
      </c>
      <c r="ABU99" s="24">
        <v>0</v>
      </c>
      <c r="ABW99" s="24" t="s">
        <v>909</v>
      </c>
      <c r="ABX99" s="26">
        <v>166690085</v>
      </c>
      <c r="ABY99" s="24">
        <v>44277.455613425933</v>
      </c>
      <c r="ACA99" s="24" t="s">
        <v>859</v>
      </c>
      <c r="ACB99" s="24" t="s">
        <v>860</v>
      </c>
      <c r="ACE99" s="24">
        <v>152</v>
      </c>
    </row>
    <row r="100" spans="1:759" x14ac:dyDescent="0.3">
      <c r="A100" s="24" t="s">
        <v>1348</v>
      </c>
      <c r="B100" s="26">
        <v>44276.435875983792</v>
      </c>
      <c r="C100" s="26">
        <v>44276.440837870367</v>
      </c>
      <c r="D100" s="26">
        <v>44276</v>
      </c>
      <c r="E100" s="24" t="s">
        <v>1276</v>
      </c>
      <c r="F100" s="24" t="s">
        <v>1277</v>
      </c>
      <c r="G100" s="26">
        <v>44276</v>
      </c>
      <c r="H100" s="24" t="s">
        <v>1278</v>
      </c>
      <c r="I100" s="24" t="s">
        <v>1279</v>
      </c>
      <c r="J100" s="24" t="s">
        <v>1280</v>
      </c>
      <c r="K100" s="24" t="s">
        <v>1279</v>
      </c>
      <c r="L100" s="24" t="s">
        <v>873</v>
      </c>
      <c r="M100" s="24" t="s">
        <v>1349</v>
      </c>
      <c r="N100" s="24" t="s">
        <v>1330</v>
      </c>
      <c r="O100" s="24">
        <v>0</v>
      </c>
      <c r="P100" s="24">
        <v>0</v>
      </c>
      <c r="Q100" s="24">
        <v>0</v>
      </c>
      <c r="R100" s="24">
        <v>0</v>
      </c>
      <c r="S100" s="24">
        <v>0</v>
      </c>
      <c r="T100" s="24">
        <v>0</v>
      </c>
      <c r="U100" s="24">
        <v>0</v>
      </c>
      <c r="V100" s="24">
        <v>0</v>
      </c>
      <c r="W100" s="24">
        <v>1</v>
      </c>
      <c r="X100" s="24">
        <v>1</v>
      </c>
      <c r="Y100" s="24">
        <v>1</v>
      </c>
      <c r="Z100" s="24">
        <v>1</v>
      </c>
      <c r="AA100" s="24">
        <v>1</v>
      </c>
      <c r="AB100" s="24">
        <v>1</v>
      </c>
      <c r="AC100" s="24">
        <v>1</v>
      </c>
      <c r="AD100" s="24">
        <v>0</v>
      </c>
      <c r="AE100" s="24">
        <v>1</v>
      </c>
      <c r="AF100" s="24">
        <v>0</v>
      </c>
      <c r="AG100" s="24">
        <v>0</v>
      </c>
      <c r="AH100" s="24">
        <v>0</v>
      </c>
      <c r="AI100" s="24">
        <v>0</v>
      </c>
      <c r="AJ100" s="24">
        <v>0</v>
      </c>
      <c r="AK100" s="24">
        <v>0</v>
      </c>
      <c r="JP100" s="24" t="s">
        <v>852</v>
      </c>
      <c r="JR100" s="24">
        <v>200</v>
      </c>
      <c r="JS100" s="24">
        <v>200</v>
      </c>
      <c r="JU100" s="24">
        <v>200</v>
      </c>
      <c r="JV100" s="24">
        <v>0</v>
      </c>
      <c r="JW100" s="24">
        <v>0</v>
      </c>
      <c r="JY100" s="24" t="s">
        <v>953</v>
      </c>
      <c r="KB100" s="24" t="s">
        <v>848</v>
      </c>
      <c r="KT100" s="24" t="s">
        <v>852</v>
      </c>
      <c r="KV100" s="24">
        <v>700</v>
      </c>
      <c r="KW100" s="24">
        <v>700</v>
      </c>
      <c r="KY100" s="24">
        <v>500</v>
      </c>
      <c r="KZ100" s="24">
        <v>40</v>
      </c>
      <c r="LA100" s="24">
        <v>200</v>
      </c>
      <c r="LB100" s="24" t="s">
        <v>1350</v>
      </c>
      <c r="LC100" s="24" t="s">
        <v>953</v>
      </c>
      <c r="LF100" s="24" t="s">
        <v>843</v>
      </c>
      <c r="LG100" s="24" t="s">
        <v>1287</v>
      </c>
      <c r="LH100" s="24">
        <v>1</v>
      </c>
      <c r="LI100" s="24">
        <v>0</v>
      </c>
      <c r="LJ100" s="24">
        <v>0</v>
      </c>
      <c r="LK100" s="24">
        <v>0</v>
      </c>
      <c r="LL100" s="24">
        <v>0</v>
      </c>
      <c r="LM100" s="24">
        <v>0</v>
      </c>
      <c r="LN100" s="24">
        <v>0</v>
      </c>
      <c r="LO100" s="24">
        <v>1</v>
      </c>
      <c r="LP100" s="24">
        <v>0</v>
      </c>
      <c r="LQ100" s="24">
        <v>1</v>
      </c>
      <c r="LR100" s="24">
        <v>1</v>
      </c>
      <c r="LS100" s="24">
        <v>0</v>
      </c>
      <c r="LT100" s="24">
        <v>0</v>
      </c>
      <c r="LU100" s="24">
        <v>0</v>
      </c>
      <c r="LX100" s="24" t="s">
        <v>852</v>
      </c>
      <c r="LZ100" s="24">
        <v>250</v>
      </c>
      <c r="MA100" s="24">
        <v>250</v>
      </c>
      <c r="MC100" s="24">
        <v>250</v>
      </c>
      <c r="MD100" s="24">
        <v>0</v>
      </c>
      <c r="ME100" s="24">
        <v>0</v>
      </c>
      <c r="MG100" s="24" t="s">
        <v>953</v>
      </c>
      <c r="MJ100" s="24" t="s">
        <v>848</v>
      </c>
      <c r="OF100" s="24" t="s">
        <v>852</v>
      </c>
      <c r="OH100" s="24">
        <v>500</v>
      </c>
      <c r="OI100" s="24">
        <v>500</v>
      </c>
      <c r="OK100" s="24">
        <v>450</v>
      </c>
      <c r="OL100" s="24">
        <v>11.111111111111111</v>
      </c>
      <c r="OM100" s="24">
        <v>50</v>
      </c>
      <c r="ON100" s="24" t="s">
        <v>1351</v>
      </c>
      <c r="OO100" s="24" t="s">
        <v>895</v>
      </c>
      <c r="OP100" s="24" t="s">
        <v>1333</v>
      </c>
      <c r="OR100" s="24" t="s">
        <v>843</v>
      </c>
      <c r="OS100" s="24" t="s">
        <v>1313</v>
      </c>
      <c r="OT100" s="24">
        <v>1</v>
      </c>
      <c r="OU100" s="24">
        <v>0</v>
      </c>
      <c r="OV100" s="24">
        <v>0</v>
      </c>
      <c r="OW100" s="24">
        <v>1</v>
      </c>
      <c r="OX100" s="24">
        <v>0</v>
      </c>
      <c r="OY100" s="24">
        <v>0</v>
      </c>
      <c r="OZ100" s="24">
        <v>0</v>
      </c>
      <c r="PA100" s="24">
        <v>1</v>
      </c>
      <c r="PB100" s="24">
        <v>0</v>
      </c>
      <c r="PC100" s="24">
        <v>1</v>
      </c>
      <c r="PD100" s="24">
        <v>1</v>
      </c>
      <c r="PE100" s="24">
        <v>0</v>
      </c>
      <c r="PF100" s="24">
        <v>0</v>
      </c>
      <c r="PG100" s="24">
        <v>0</v>
      </c>
      <c r="PJ100" s="24" t="s">
        <v>852</v>
      </c>
      <c r="PL100" s="24">
        <v>200</v>
      </c>
      <c r="PM100" s="24">
        <v>200</v>
      </c>
      <c r="PO100" s="24">
        <v>100</v>
      </c>
      <c r="PP100" s="24">
        <v>100</v>
      </c>
      <c r="PQ100" s="24">
        <v>100</v>
      </c>
      <c r="PR100" s="24" t="s">
        <v>1352</v>
      </c>
      <c r="PS100" s="24" t="s">
        <v>953</v>
      </c>
      <c r="PV100" s="24" t="s">
        <v>843</v>
      </c>
      <c r="PW100" s="24" t="s">
        <v>1353</v>
      </c>
      <c r="PX100" s="24">
        <v>0</v>
      </c>
      <c r="PY100" s="24">
        <v>0</v>
      </c>
      <c r="PZ100" s="24">
        <v>0</v>
      </c>
      <c r="QA100" s="24">
        <v>0</v>
      </c>
      <c r="QB100" s="24">
        <v>1</v>
      </c>
      <c r="QC100" s="24">
        <v>0</v>
      </c>
      <c r="QD100" s="24">
        <v>0</v>
      </c>
      <c r="QE100" s="24">
        <v>1</v>
      </c>
      <c r="QF100" s="24">
        <v>0</v>
      </c>
      <c r="QG100" s="24">
        <v>1</v>
      </c>
      <c r="QH100" s="24">
        <v>1</v>
      </c>
      <c r="QI100" s="24">
        <v>0</v>
      </c>
      <c r="QJ100" s="24">
        <v>0</v>
      </c>
      <c r="QK100" s="24">
        <v>0</v>
      </c>
      <c r="QN100" s="24" t="s">
        <v>843</v>
      </c>
      <c r="QP100" s="24">
        <v>1500</v>
      </c>
      <c r="QQ100" s="24">
        <v>1500</v>
      </c>
      <c r="QS100" s="24">
        <v>1500</v>
      </c>
      <c r="QT100" s="24">
        <v>0</v>
      </c>
      <c r="QU100" s="24">
        <v>0</v>
      </c>
      <c r="QW100" s="24" t="s">
        <v>953</v>
      </c>
      <c r="QZ100" s="24" t="s">
        <v>848</v>
      </c>
      <c r="RR100" s="24" t="s">
        <v>852</v>
      </c>
      <c r="RT100" s="24">
        <v>400</v>
      </c>
      <c r="RU100" s="24">
        <v>400</v>
      </c>
      <c r="RW100" s="24">
        <v>200</v>
      </c>
      <c r="RX100" s="24">
        <v>100</v>
      </c>
      <c r="RY100" s="24">
        <v>200</v>
      </c>
      <c r="RZ100" s="24" t="s">
        <v>1354</v>
      </c>
      <c r="SA100" s="24" t="s">
        <v>844</v>
      </c>
      <c r="SC100" s="24" t="s">
        <v>1044</v>
      </c>
      <c r="SD100" s="24" t="s">
        <v>843</v>
      </c>
      <c r="SE100" s="24" t="s">
        <v>1355</v>
      </c>
      <c r="SF100" s="24">
        <v>1</v>
      </c>
      <c r="SG100" s="24">
        <v>0</v>
      </c>
      <c r="SH100" s="24">
        <v>1</v>
      </c>
      <c r="SI100" s="24">
        <v>0</v>
      </c>
      <c r="SJ100" s="24">
        <v>0</v>
      </c>
      <c r="SK100" s="24">
        <v>1</v>
      </c>
      <c r="SL100" s="24">
        <v>0</v>
      </c>
      <c r="SM100" s="24">
        <v>1</v>
      </c>
      <c r="SN100" s="24">
        <v>0</v>
      </c>
      <c r="SO100" s="24">
        <v>1</v>
      </c>
      <c r="SP100" s="24">
        <v>1</v>
      </c>
      <c r="SQ100" s="24">
        <v>0</v>
      </c>
      <c r="SR100" s="24">
        <v>0</v>
      </c>
      <c r="SS100" s="24">
        <v>0</v>
      </c>
      <c r="ST100" s="24" t="s">
        <v>1346</v>
      </c>
      <c r="SV100" s="24" t="s">
        <v>852</v>
      </c>
      <c r="SX100" s="24">
        <v>300</v>
      </c>
      <c r="SY100" s="24">
        <v>300</v>
      </c>
      <c r="TA100" s="24">
        <v>150</v>
      </c>
      <c r="TB100" s="24">
        <v>100</v>
      </c>
      <c r="TC100" s="24">
        <v>150</v>
      </c>
      <c r="TD100" s="24" t="s">
        <v>1356</v>
      </c>
      <c r="TE100" s="24" t="s">
        <v>895</v>
      </c>
      <c r="TF100" s="24" t="s">
        <v>950</v>
      </c>
      <c r="TH100" s="24" t="s">
        <v>843</v>
      </c>
      <c r="TI100" s="24" t="s">
        <v>1287</v>
      </c>
      <c r="TJ100" s="24">
        <v>1</v>
      </c>
      <c r="TK100" s="24">
        <v>0</v>
      </c>
      <c r="TL100" s="24">
        <v>0</v>
      </c>
      <c r="TM100" s="24">
        <v>0</v>
      </c>
      <c r="TN100" s="24">
        <v>0</v>
      </c>
      <c r="TO100" s="24">
        <v>0</v>
      </c>
      <c r="TP100" s="24">
        <v>0</v>
      </c>
      <c r="TQ100" s="24">
        <v>1</v>
      </c>
      <c r="TR100" s="24">
        <v>0</v>
      </c>
      <c r="TS100" s="24">
        <v>1</v>
      </c>
      <c r="TT100" s="24">
        <v>1</v>
      </c>
      <c r="TU100" s="24">
        <v>0</v>
      </c>
      <c r="TV100" s="24">
        <v>0</v>
      </c>
      <c r="TW100" s="24">
        <v>0</v>
      </c>
      <c r="AAB100" s="24" t="s">
        <v>848</v>
      </c>
      <c r="AAN100" s="24" t="s">
        <v>848</v>
      </c>
      <c r="AAW100" s="24" t="s">
        <v>843</v>
      </c>
      <c r="AAX100" s="24" t="s">
        <v>1290</v>
      </c>
      <c r="AAY100" s="24">
        <v>1</v>
      </c>
      <c r="AAZ100" s="24">
        <v>0</v>
      </c>
      <c r="ABA100" s="24">
        <v>0</v>
      </c>
      <c r="ABB100" s="24">
        <v>1</v>
      </c>
      <c r="ABC100" s="24">
        <v>0</v>
      </c>
      <c r="ABD100" s="24">
        <v>0</v>
      </c>
      <c r="ABE100" s="24">
        <v>0</v>
      </c>
      <c r="ABF100" s="24">
        <v>1</v>
      </c>
      <c r="ABG100" s="24">
        <v>0</v>
      </c>
      <c r="ABH100" s="24">
        <v>0</v>
      </c>
      <c r="ABJ100" s="24" t="s">
        <v>843</v>
      </c>
      <c r="ABK100" s="24" t="s">
        <v>1290</v>
      </c>
      <c r="ABL100" s="24">
        <v>1</v>
      </c>
      <c r="ABM100" s="24">
        <v>0</v>
      </c>
      <c r="ABN100" s="24">
        <v>0</v>
      </c>
      <c r="ABO100" s="24">
        <v>1</v>
      </c>
      <c r="ABP100" s="24">
        <v>0</v>
      </c>
      <c r="ABQ100" s="24">
        <v>0</v>
      </c>
      <c r="ABR100" s="24">
        <v>0</v>
      </c>
      <c r="ABS100" s="24">
        <v>1</v>
      </c>
      <c r="ABT100" s="24">
        <v>0</v>
      </c>
      <c r="ABU100" s="24">
        <v>0</v>
      </c>
      <c r="ABW100" s="24" t="s">
        <v>909</v>
      </c>
      <c r="ABX100" s="26">
        <v>166690140</v>
      </c>
      <c r="ABY100" s="24">
        <v>44277.455694444448</v>
      </c>
      <c r="ACA100" s="24" t="s">
        <v>859</v>
      </c>
      <c r="ACB100" s="24" t="s">
        <v>860</v>
      </c>
      <c r="ACE100" s="24">
        <v>153</v>
      </c>
    </row>
    <row r="101" spans="1:759" x14ac:dyDescent="0.3">
      <c r="A101" s="24" t="s">
        <v>1357</v>
      </c>
      <c r="B101" s="26">
        <v>44276.441411192129</v>
      </c>
      <c r="C101" s="26">
        <v>44276.446003321762</v>
      </c>
      <c r="D101" s="26">
        <v>44276</v>
      </c>
      <c r="E101" s="24" t="s">
        <v>1276</v>
      </c>
      <c r="F101" s="24" t="s">
        <v>1277</v>
      </c>
      <c r="G101" s="26">
        <v>44276</v>
      </c>
      <c r="H101" s="24" t="s">
        <v>1278</v>
      </c>
      <c r="I101" s="24" t="s">
        <v>1279</v>
      </c>
      <c r="J101" s="24" t="s">
        <v>1280</v>
      </c>
      <c r="K101" s="24" t="s">
        <v>1279</v>
      </c>
      <c r="L101" s="24" t="s">
        <v>873</v>
      </c>
      <c r="M101" s="24" t="s">
        <v>1358</v>
      </c>
      <c r="N101" s="24" t="s">
        <v>1330</v>
      </c>
      <c r="O101" s="24">
        <v>0</v>
      </c>
      <c r="P101" s="24">
        <v>0</v>
      </c>
      <c r="Q101" s="24">
        <v>0</v>
      </c>
      <c r="R101" s="24">
        <v>0</v>
      </c>
      <c r="S101" s="24">
        <v>0</v>
      </c>
      <c r="T101" s="24">
        <v>0</v>
      </c>
      <c r="U101" s="24">
        <v>0</v>
      </c>
      <c r="V101" s="24">
        <v>0</v>
      </c>
      <c r="W101" s="24">
        <v>1</v>
      </c>
      <c r="X101" s="24">
        <v>1</v>
      </c>
      <c r="Y101" s="24">
        <v>1</v>
      </c>
      <c r="Z101" s="24">
        <v>1</v>
      </c>
      <c r="AA101" s="24">
        <v>1</v>
      </c>
      <c r="AB101" s="24">
        <v>1</v>
      </c>
      <c r="AC101" s="24">
        <v>1</v>
      </c>
      <c r="AD101" s="24">
        <v>0</v>
      </c>
      <c r="AE101" s="24">
        <v>1</v>
      </c>
      <c r="AF101" s="24">
        <v>0</v>
      </c>
      <c r="AG101" s="24">
        <v>0</v>
      </c>
      <c r="AH101" s="24">
        <v>0</v>
      </c>
      <c r="AI101" s="24">
        <v>0</v>
      </c>
      <c r="AJ101" s="24">
        <v>0</v>
      </c>
      <c r="AK101" s="24">
        <v>0</v>
      </c>
      <c r="JP101" s="24" t="s">
        <v>852</v>
      </c>
      <c r="JR101" s="24">
        <v>200</v>
      </c>
      <c r="JS101" s="24">
        <v>200</v>
      </c>
      <c r="JU101" s="24">
        <v>200</v>
      </c>
      <c r="JV101" s="24">
        <v>0</v>
      </c>
      <c r="JW101" s="24">
        <v>0</v>
      </c>
      <c r="JY101" s="24" t="s">
        <v>953</v>
      </c>
      <c r="KB101" s="24" t="s">
        <v>848</v>
      </c>
      <c r="KT101" s="24" t="s">
        <v>852</v>
      </c>
      <c r="KV101" s="24">
        <v>700</v>
      </c>
      <c r="KW101" s="24">
        <v>700</v>
      </c>
      <c r="KY101" s="24">
        <v>500</v>
      </c>
      <c r="KZ101" s="24">
        <v>40</v>
      </c>
      <c r="LA101" s="24">
        <v>200</v>
      </c>
      <c r="LB101" s="24" t="s">
        <v>1359</v>
      </c>
      <c r="LC101" s="24" t="s">
        <v>953</v>
      </c>
      <c r="LF101" s="24" t="s">
        <v>843</v>
      </c>
      <c r="LG101" s="24" t="s">
        <v>1287</v>
      </c>
      <c r="LH101" s="24">
        <v>1</v>
      </c>
      <c r="LI101" s="24">
        <v>0</v>
      </c>
      <c r="LJ101" s="24">
        <v>0</v>
      </c>
      <c r="LK101" s="24">
        <v>0</v>
      </c>
      <c r="LL101" s="24">
        <v>0</v>
      </c>
      <c r="LM101" s="24">
        <v>0</v>
      </c>
      <c r="LN101" s="24">
        <v>0</v>
      </c>
      <c r="LO101" s="24">
        <v>1</v>
      </c>
      <c r="LP101" s="24">
        <v>0</v>
      </c>
      <c r="LQ101" s="24">
        <v>1</v>
      </c>
      <c r="LR101" s="24">
        <v>1</v>
      </c>
      <c r="LS101" s="24">
        <v>0</v>
      </c>
      <c r="LT101" s="24">
        <v>0</v>
      </c>
      <c r="LU101" s="24">
        <v>0</v>
      </c>
      <c r="LX101" s="24" t="s">
        <v>852</v>
      </c>
      <c r="LZ101" s="24">
        <v>250</v>
      </c>
      <c r="MA101" s="24">
        <v>250</v>
      </c>
      <c r="MC101" s="24">
        <v>250</v>
      </c>
      <c r="MD101" s="24">
        <v>0</v>
      </c>
      <c r="ME101" s="24">
        <v>0</v>
      </c>
      <c r="MG101" s="24" t="s">
        <v>953</v>
      </c>
      <c r="MJ101" s="24" t="s">
        <v>848</v>
      </c>
      <c r="OF101" s="24" t="s">
        <v>852</v>
      </c>
      <c r="OH101" s="24">
        <v>500</v>
      </c>
      <c r="OI101" s="24">
        <v>500</v>
      </c>
      <c r="OK101" s="24">
        <v>450</v>
      </c>
      <c r="OL101" s="24">
        <v>11.111111111111111</v>
      </c>
      <c r="OM101" s="24">
        <v>50</v>
      </c>
      <c r="ON101" s="24" t="s">
        <v>1342</v>
      </c>
      <c r="OO101" s="24" t="s">
        <v>895</v>
      </c>
      <c r="OP101" s="24" t="s">
        <v>1333</v>
      </c>
      <c r="OR101" s="24" t="s">
        <v>843</v>
      </c>
      <c r="OS101" s="24" t="s">
        <v>1287</v>
      </c>
      <c r="OT101" s="24">
        <v>1</v>
      </c>
      <c r="OU101" s="24">
        <v>0</v>
      </c>
      <c r="OV101" s="24">
        <v>0</v>
      </c>
      <c r="OW101" s="24">
        <v>0</v>
      </c>
      <c r="OX101" s="24">
        <v>0</v>
      </c>
      <c r="OY101" s="24">
        <v>0</v>
      </c>
      <c r="OZ101" s="24">
        <v>0</v>
      </c>
      <c r="PA101" s="24">
        <v>1</v>
      </c>
      <c r="PB101" s="24">
        <v>0</v>
      </c>
      <c r="PC101" s="24">
        <v>1</v>
      </c>
      <c r="PD101" s="24">
        <v>1</v>
      </c>
      <c r="PE101" s="24">
        <v>0</v>
      </c>
      <c r="PF101" s="24">
        <v>0</v>
      </c>
      <c r="PG101" s="24">
        <v>0</v>
      </c>
      <c r="PJ101" s="24" t="s">
        <v>852</v>
      </c>
      <c r="PL101" s="24">
        <v>200</v>
      </c>
      <c r="PM101" s="24">
        <v>200</v>
      </c>
      <c r="PO101" s="24">
        <v>100</v>
      </c>
      <c r="PP101" s="24">
        <v>100</v>
      </c>
      <c r="PQ101" s="24">
        <v>100</v>
      </c>
      <c r="PR101" s="24" t="s">
        <v>1343</v>
      </c>
      <c r="PS101" s="24" t="s">
        <v>953</v>
      </c>
      <c r="PV101" s="24" t="s">
        <v>843</v>
      </c>
      <c r="PW101" s="24" t="s">
        <v>1221</v>
      </c>
      <c r="PX101" s="24">
        <v>0</v>
      </c>
      <c r="PY101" s="24">
        <v>0</v>
      </c>
      <c r="PZ101" s="24">
        <v>0</v>
      </c>
      <c r="QA101" s="24">
        <v>0</v>
      </c>
      <c r="QB101" s="24">
        <v>0</v>
      </c>
      <c r="QC101" s="24">
        <v>0</v>
      </c>
      <c r="QD101" s="24">
        <v>0</v>
      </c>
      <c r="QE101" s="24">
        <v>1</v>
      </c>
      <c r="QF101" s="24">
        <v>0</v>
      </c>
      <c r="QG101" s="24">
        <v>1</v>
      </c>
      <c r="QH101" s="24">
        <v>1</v>
      </c>
      <c r="QI101" s="24">
        <v>0</v>
      </c>
      <c r="QJ101" s="24">
        <v>0</v>
      </c>
      <c r="QK101" s="24">
        <v>0</v>
      </c>
      <c r="QN101" s="24" t="s">
        <v>843</v>
      </c>
      <c r="QP101" s="24">
        <v>1500</v>
      </c>
      <c r="QQ101" s="24">
        <v>1500</v>
      </c>
      <c r="QS101" s="24">
        <v>1500</v>
      </c>
      <c r="QT101" s="24">
        <v>0</v>
      </c>
      <c r="QU101" s="24">
        <v>0</v>
      </c>
      <c r="QW101" s="24" t="s">
        <v>953</v>
      </c>
      <c r="QZ101" s="24" t="s">
        <v>848</v>
      </c>
      <c r="RR101" s="24" t="s">
        <v>852</v>
      </c>
      <c r="RT101" s="24">
        <v>400</v>
      </c>
      <c r="RU101" s="24">
        <v>400</v>
      </c>
      <c r="RW101" s="24">
        <v>200</v>
      </c>
      <c r="RX101" s="24">
        <v>100</v>
      </c>
      <c r="RY101" s="24">
        <v>200</v>
      </c>
      <c r="RZ101" s="24" t="s">
        <v>1342</v>
      </c>
      <c r="SA101" s="24" t="s">
        <v>844</v>
      </c>
      <c r="SC101" s="24" t="s">
        <v>1044</v>
      </c>
      <c r="SD101" s="24" t="s">
        <v>843</v>
      </c>
      <c r="SE101" s="24" t="s">
        <v>1360</v>
      </c>
      <c r="SF101" s="24">
        <v>1</v>
      </c>
      <c r="SG101" s="24">
        <v>0</v>
      </c>
      <c r="SH101" s="24">
        <v>1</v>
      </c>
      <c r="SI101" s="24">
        <v>1</v>
      </c>
      <c r="SJ101" s="24">
        <v>0</v>
      </c>
      <c r="SK101" s="24">
        <v>1</v>
      </c>
      <c r="SL101" s="24">
        <v>0</v>
      </c>
      <c r="SM101" s="24">
        <v>1</v>
      </c>
      <c r="SN101" s="24">
        <v>0</v>
      </c>
      <c r="SO101" s="24">
        <v>1</v>
      </c>
      <c r="SP101" s="24">
        <v>1</v>
      </c>
      <c r="SQ101" s="24">
        <v>0</v>
      </c>
      <c r="SR101" s="24">
        <v>0</v>
      </c>
      <c r="SS101" s="24">
        <v>0</v>
      </c>
      <c r="ST101" s="24" t="s">
        <v>1346</v>
      </c>
      <c r="SV101" s="24" t="s">
        <v>852</v>
      </c>
      <c r="SX101" s="24">
        <v>300</v>
      </c>
      <c r="SY101" s="24">
        <v>300</v>
      </c>
      <c r="TA101" s="24">
        <v>150</v>
      </c>
      <c r="TB101" s="24">
        <v>100</v>
      </c>
      <c r="TC101" s="24">
        <v>150</v>
      </c>
      <c r="TD101" s="24" t="s">
        <v>1351</v>
      </c>
      <c r="TE101" s="24" t="s">
        <v>895</v>
      </c>
      <c r="TF101" s="24" t="s">
        <v>950</v>
      </c>
      <c r="TH101" s="24" t="s">
        <v>843</v>
      </c>
      <c r="TI101" s="24" t="s">
        <v>1202</v>
      </c>
      <c r="TJ101" s="24">
        <v>1</v>
      </c>
      <c r="TK101" s="24">
        <v>1</v>
      </c>
      <c r="TL101" s="24">
        <v>0</v>
      </c>
      <c r="TM101" s="24">
        <v>0</v>
      </c>
      <c r="TN101" s="24">
        <v>0</v>
      </c>
      <c r="TO101" s="24">
        <v>0</v>
      </c>
      <c r="TP101" s="24">
        <v>0</v>
      </c>
      <c r="TQ101" s="24">
        <v>1</v>
      </c>
      <c r="TR101" s="24">
        <v>0</v>
      </c>
      <c r="TS101" s="24">
        <v>0</v>
      </c>
      <c r="TT101" s="24">
        <v>0</v>
      </c>
      <c r="TU101" s="24">
        <v>0</v>
      </c>
      <c r="TV101" s="24">
        <v>0</v>
      </c>
      <c r="TW101" s="24">
        <v>0</v>
      </c>
      <c r="AAB101" s="24" t="s">
        <v>848</v>
      </c>
      <c r="AAN101" s="24" t="s">
        <v>848</v>
      </c>
      <c r="AAW101" s="24" t="s">
        <v>843</v>
      </c>
      <c r="AAX101" s="24" t="s">
        <v>1291</v>
      </c>
      <c r="AAY101" s="24">
        <v>1</v>
      </c>
      <c r="AAZ101" s="24">
        <v>0</v>
      </c>
      <c r="ABA101" s="24">
        <v>0</v>
      </c>
      <c r="ABB101" s="24">
        <v>0</v>
      </c>
      <c r="ABC101" s="24">
        <v>0</v>
      </c>
      <c r="ABD101" s="24">
        <v>0</v>
      </c>
      <c r="ABE101" s="24">
        <v>0</v>
      </c>
      <c r="ABF101" s="24">
        <v>1</v>
      </c>
      <c r="ABG101" s="24">
        <v>0</v>
      </c>
      <c r="ABH101" s="24">
        <v>0</v>
      </c>
      <c r="ABJ101" s="24" t="s">
        <v>843</v>
      </c>
      <c r="ABK101" s="24" t="s">
        <v>1291</v>
      </c>
      <c r="ABL101" s="24">
        <v>1</v>
      </c>
      <c r="ABM101" s="24">
        <v>0</v>
      </c>
      <c r="ABN101" s="24">
        <v>0</v>
      </c>
      <c r="ABO101" s="24">
        <v>0</v>
      </c>
      <c r="ABP101" s="24">
        <v>0</v>
      </c>
      <c r="ABQ101" s="24">
        <v>0</v>
      </c>
      <c r="ABR101" s="24">
        <v>0</v>
      </c>
      <c r="ABS101" s="24">
        <v>1</v>
      </c>
      <c r="ABT101" s="24">
        <v>0</v>
      </c>
      <c r="ABU101" s="24">
        <v>0</v>
      </c>
      <c r="ABW101" s="24" t="s">
        <v>909</v>
      </c>
      <c r="ABX101" s="26">
        <v>166690172</v>
      </c>
      <c r="ABY101" s="24">
        <v>44277.455763888887</v>
      </c>
      <c r="ACA101" s="24" t="s">
        <v>859</v>
      </c>
      <c r="ACB101" s="24" t="s">
        <v>860</v>
      </c>
      <c r="ACE101" s="24">
        <v>154</v>
      </c>
    </row>
    <row r="102" spans="1:759" x14ac:dyDescent="0.3">
      <c r="A102" s="24" t="s">
        <v>1361</v>
      </c>
      <c r="B102" s="26">
        <v>44276.446202800929</v>
      </c>
      <c r="C102" s="26">
        <v>44276.450953506952</v>
      </c>
      <c r="D102" s="26">
        <v>44276</v>
      </c>
      <c r="E102" s="24" t="s">
        <v>1276</v>
      </c>
      <c r="F102" s="24" t="s">
        <v>1277</v>
      </c>
      <c r="G102" s="26">
        <v>44276</v>
      </c>
      <c r="H102" s="24" t="s">
        <v>1278</v>
      </c>
      <c r="I102" s="24" t="s">
        <v>1279</v>
      </c>
      <c r="J102" s="24" t="s">
        <v>1280</v>
      </c>
      <c r="K102" s="24" t="s">
        <v>1279</v>
      </c>
      <c r="L102" s="24" t="s">
        <v>873</v>
      </c>
      <c r="M102" s="24" t="s">
        <v>1362</v>
      </c>
      <c r="N102" s="24" t="s">
        <v>1330</v>
      </c>
      <c r="O102" s="24">
        <v>0</v>
      </c>
      <c r="P102" s="24">
        <v>0</v>
      </c>
      <c r="Q102" s="24">
        <v>0</v>
      </c>
      <c r="R102" s="24">
        <v>0</v>
      </c>
      <c r="S102" s="24">
        <v>0</v>
      </c>
      <c r="T102" s="24">
        <v>0</v>
      </c>
      <c r="U102" s="24">
        <v>0</v>
      </c>
      <c r="V102" s="24">
        <v>0</v>
      </c>
      <c r="W102" s="24">
        <v>1</v>
      </c>
      <c r="X102" s="24">
        <v>1</v>
      </c>
      <c r="Y102" s="24">
        <v>1</v>
      </c>
      <c r="Z102" s="24">
        <v>1</v>
      </c>
      <c r="AA102" s="24">
        <v>1</v>
      </c>
      <c r="AB102" s="24">
        <v>1</v>
      </c>
      <c r="AC102" s="24">
        <v>1</v>
      </c>
      <c r="AD102" s="24">
        <v>0</v>
      </c>
      <c r="AE102" s="24">
        <v>1</v>
      </c>
      <c r="AF102" s="24">
        <v>0</v>
      </c>
      <c r="AG102" s="24">
        <v>0</v>
      </c>
      <c r="AH102" s="24">
        <v>0</v>
      </c>
      <c r="AI102" s="24">
        <v>0</v>
      </c>
      <c r="AJ102" s="24">
        <v>0</v>
      </c>
      <c r="AK102" s="24">
        <v>0</v>
      </c>
      <c r="JP102" s="24" t="s">
        <v>852</v>
      </c>
      <c r="JR102" s="24">
        <v>200</v>
      </c>
      <c r="JS102" s="24">
        <v>200</v>
      </c>
      <c r="JU102" s="24">
        <v>200</v>
      </c>
      <c r="JV102" s="24">
        <v>0</v>
      </c>
      <c r="JW102" s="24">
        <v>0</v>
      </c>
      <c r="JY102" s="24" t="s">
        <v>953</v>
      </c>
      <c r="KB102" s="24" t="s">
        <v>848</v>
      </c>
      <c r="KT102" s="24" t="s">
        <v>852</v>
      </c>
      <c r="KV102" s="24">
        <v>700</v>
      </c>
      <c r="KW102" s="24">
        <v>700</v>
      </c>
      <c r="KY102" s="24">
        <v>500</v>
      </c>
      <c r="KZ102" s="24">
        <v>40</v>
      </c>
      <c r="LA102" s="24">
        <v>200</v>
      </c>
      <c r="LB102" s="24" t="s">
        <v>1363</v>
      </c>
      <c r="LC102" s="24" t="s">
        <v>953</v>
      </c>
      <c r="LF102" s="24" t="s">
        <v>843</v>
      </c>
      <c r="LG102" s="24" t="s">
        <v>1287</v>
      </c>
      <c r="LH102" s="24">
        <v>1</v>
      </c>
      <c r="LI102" s="24">
        <v>0</v>
      </c>
      <c r="LJ102" s="24">
        <v>0</v>
      </c>
      <c r="LK102" s="24">
        <v>0</v>
      </c>
      <c r="LL102" s="24">
        <v>0</v>
      </c>
      <c r="LM102" s="24">
        <v>0</v>
      </c>
      <c r="LN102" s="24">
        <v>0</v>
      </c>
      <c r="LO102" s="24">
        <v>1</v>
      </c>
      <c r="LP102" s="24">
        <v>0</v>
      </c>
      <c r="LQ102" s="24">
        <v>1</v>
      </c>
      <c r="LR102" s="24">
        <v>1</v>
      </c>
      <c r="LS102" s="24">
        <v>0</v>
      </c>
      <c r="LT102" s="24">
        <v>0</v>
      </c>
      <c r="LU102" s="24">
        <v>0</v>
      </c>
      <c r="LX102" s="24" t="s">
        <v>852</v>
      </c>
      <c r="LZ102" s="24">
        <v>250</v>
      </c>
      <c r="MA102" s="24">
        <v>250</v>
      </c>
      <c r="MC102" s="24">
        <v>250</v>
      </c>
      <c r="MD102" s="24">
        <v>0</v>
      </c>
      <c r="ME102" s="24">
        <v>0</v>
      </c>
      <c r="MG102" s="24" t="s">
        <v>953</v>
      </c>
      <c r="MJ102" s="24" t="s">
        <v>848</v>
      </c>
      <c r="OF102" s="24" t="s">
        <v>852</v>
      </c>
      <c r="OH102" s="24">
        <v>500</v>
      </c>
      <c r="OI102" s="24">
        <v>500</v>
      </c>
      <c r="OK102" s="24">
        <v>450</v>
      </c>
      <c r="OL102" s="24">
        <v>11.111111111111111</v>
      </c>
      <c r="OM102" s="24">
        <v>50</v>
      </c>
      <c r="ON102" s="24" t="s">
        <v>1351</v>
      </c>
      <c r="OO102" s="24" t="s">
        <v>895</v>
      </c>
      <c r="OP102" s="24" t="s">
        <v>1333</v>
      </c>
      <c r="OR102" s="24" t="s">
        <v>843</v>
      </c>
      <c r="OS102" s="24" t="s">
        <v>1202</v>
      </c>
      <c r="OT102" s="24">
        <v>1</v>
      </c>
      <c r="OU102" s="24">
        <v>1</v>
      </c>
      <c r="OV102" s="24">
        <v>0</v>
      </c>
      <c r="OW102" s="24">
        <v>0</v>
      </c>
      <c r="OX102" s="24">
        <v>0</v>
      </c>
      <c r="OY102" s="24">
        <v>0</v>
      </c>
      <c r="OZ102" s="24">
        <v>0</v>
      </c>
      <c r="PA102" s="24">
        <v>1</v>
      </c>
      <c r="PB102" s="24">
        <v>0</v>
      </c>
      <c r="PC102" s="24">
        <v>0</v>
      </c>
      <c r="PD102" s="24">
        <v>0</v>
      </c>
      <c r="PE102" s="24">
        <v>0</v>
      </c>
      <c r="PF102" s="24">
        <v>0</v>
      </c>
      <c r="PG102" s="24">
        <v>0</v>
      </c>
      <c r="PJ102" s="24" t="s">
        <v>852</v>
      </c>
      <c r="PL102" s="24">
        <v>200</v>
      </c>
      <c r="PM102" s="24">
        <v>200</v>
      </c>
      <c r="PO102" s="24">
        <v>100</v>
      </c>
      <c r="PP102" s="24">
        <v>100</v>
      </c>
      <c r="PQ102" s="24">
        <v>100</v>
      </c>
      <c r="PR102" s="24" t="s">
        <v>1352</v>
      </c>
      <c r="PS102" s="24" t="s">
        <v>953</v>
      </c>
      <c r="PV102" s="24" t="s">
        <v>843</v>
      </c>
      <c r="PW102" s="24" t="s">
        <v>1287</v>
      </c>
      <c r="PX102" s="24">
        <v>1</v>
      </c>
      <c r="PY102" s="24">
        <v>0</v>
      </c>
      <c r="PZ102" s="24">
        <v>0</v>
      </c>
      <c r="QA102" s="24">
        <v>0</v>
      </c>
      <c r="QB102" s="24">
        <v>0</v>
      </c>
      <c r="QC102" s="24">
        <v>0</v>
      </c>
      <c r="QD102" s="24">
        <v>0</v>
      </c>
      <c r="QE102" s="24">
        <v>1</v>
      </c>
      <c r="QF102" s="24">
        <v>0</v>
      </c>
      <c r="QG102" s="24">
        <v>1</v>
      </c>
      <c r="QH102" s="24">
        <v>1</v>
      </c>
      <c r="QI102" s="24">
        <v>0</v>
      </c>
      <c r="QJ102" s="24">
        <v>0</v>
      </c>
      <c r="QK102" s="24">
        <v>0</v>
      </c>
      <c r="QN102" s="24" t="s">
        <v>843</v>
      </c>
      <c r="QP102" s="24">
        <v>1500</v>
      </c>
      <c r="QQ102" s="24">
        <v>1500</v>
      </c>
      <c r="QS102" s="24">
        <v>1500</v>
      </c>
      <c r="QT102" s="24">
        <v>0</v>
      </c>
      <c r="QU102" s="24">
        <v>0</v>
      </c>
      <c r="QW102" s="24" t="s">
        <v>953</v>
      </c>
      <c r="QZ102" s="24" t="s">
        <v>848</v>
      </c>
      <c r="RR102" s="24" t="s">
        <v>852</v>
      </c>
      <c r="RT102" s="24">
        <v>400</v>
      </c>
      <c r="RU102" s="24">
        <v>400</v>
      </c>
      <c r="RW102" s="24">
        <v>200</v>
      </c>
      <c r="RX102" s="24">
        <v>100</v>
      </c>
      <c r="RY102" s="24">
        <v>200</v>
      </c>
      <c r="RZ102" s="24" t="s">
        <v>1364</v>
      </c>
      <c r="SA102" s="24" t="s">
        <v>844</v>
      </c>
      <c r="SC102" s="24" t="s">
        <v>1044</v>
      </c>
      <c r="SD102" s="24" t="s">
        <v>843</v>
      </c>
      <c r="SE102" s="24" t="s">
        <v>1298</v>
      </c>
      <c r="SF102" s="24">
        <v>1</v>
      </c>
      <c r="SG102" s="24">
        <v>0</v>
      </c>
      <c r="SH102" s="24">
        <v>1</v>
      </c>
      <c r="SI102" s="24">
        <v>0</v>
      </c>
      <c r="SJ102" s="24">
        <v>0</v>
      </c>
      <c r="SK102" s="24">
        <v>0</v>
      </c>
      <c r="SL102" s="24">
        <v>0</v>
      </c>
      <c r="SM102" s="24">
        <v>1</v>
      </c>
      <c r="SN102" s="24">
        <v>0</v>
      </c>
      <c r="SO102" s="24">
        <v>1</v>
      </c>
      <c r="SP102" s="24">
        <v>1</v>
      </c>
      <c r="SQ102" s="24">
        <v>0</v>
      </c>
      <c r="SR102" s="24">
        <v>0</v>
      </c>
      <c r="SS102" s="24">
        <v>0</v>
      </c>
      <c r="ST102" s="24" t="s">
        <v>1346</v>
      </c>
      <c r="SV102" s="24" t="s">
        <v>852</v>
      </c>
      <c r="SX102" s="24">
        <v>300</v>
      </c>
      <c r="SY102" s="24">
        <v>300</v>
      </c>
      <c r="TA102" s="24">
        <v>150</v>
      </c>
      <c r="TB102" s="24">
        <v>100</v>
      </c>
      <c r="TC102" s="24">
        <v>150</v>
      </c>
      <c r="TD102" s="24" t="s">
        <v>1365</v>
      </c>
      <c r="TE102" s="24" t="s">
        <v>895</v>
      </c>
      <c r="TF102" s="24" t="s">
        <v>950</v>
      </c>
      <c r="TH102" s="24" t="s">
        <v>843</v>
      </c>
      <c r="TI102" s="24" t="s">
        <v>1366</v>
      </c>
      <c r="TJ102" s="24">
        <v>1</v>
      </c>
      <c r="TK102" s="24">
        <v>1</v>
      </c>
      <c r="TL102" s="24">
        <v>0</v>
      </c>
      <c r="TM102" s="24">
        <v>0</v>
      </c>
      <c r="TN102" s="24">
        <v>0</v>
      </c>
      <c r="TO102" s="24">
        <v>0</v>
      </c>
      <c r="TP102" s="24">
        <v>0</v>
      </c>
      <c r="TQ102" s="24">
        <v>1</v>
      </c>
      <c r="TR102" s="24">
        <v>0</v>
      </c>
      <c r="TS102" s="24">
        <v>1</v>
      </c>
      <c r="TT102" s="24">
        <v>1</v>
      </c>
      <c r="TU102" s="24">
        <v>0</v>
      </c>
      <c r="TV102" s="24">
        <v>0</v>
      </c>
      <c r="TW102" s="24">
        <v>0</v>
      </c>
      <c r="AAB102" s="24" t="s">
        <v>848</v>
      </c>
      <c r="AAN102" s="24" t="s">
        <v>848</v>
      </c>
      <c r="AAW102" s="24" t="s">
        <v>843</v>
      </c>
      <c r="AAX102" s="24" t="s">
        <v>1291</v>
      </c>
      <c r="AAY102" s="24">
        <v>1</v>
      </c>
      <c r="AAZ102" s="24">
        <v>0</v>
      </c>
      <c r="ABA102" s="24">
        <v>0</v>
      </c>
      <c r="ABB102" s="24">
        <v>0</v>
      </c>
      <c r="ABC102" s="24">
        <v>0</v>
      </c>
      <c r="ABD102" s="24">
        <v>0</v>
      </c>
      <c r="ABE102" s="24">
        <v>0</v>
      </c>
      <c r="ABF102" s="24">
        <v>1</v>
      </c>
      <c r="ABG102" s="24">
        <v>0</v>
      </c>
      <c r="ABH102" s="24">
        <v>0</v>
      </c>
      <c r="ABJ102" s="24" t="s">
        <v>843</v>
      </c>
      <c r="ABK102" s="24" t="s">
        <v>1291</v>
      </c>
      <c r="ABL102" s="24">
        <v>1</v>
      </c>
      <c r="ABM102" s="24">
        <v>0</v>
      </c>
      <c r="ABN102" s="24">
        <v>0</v>
      </c>
      <c r="ABO102" s="24">
        <v>0</v>
      </c>
      <c r="ABP102" s="24">
        <v>0</v>
      </c>
      <c r="ABQ102" s="24">
        <v>0</v>
      </c>
      <c r="ABR102" s="24">
        <v>0</v>
      </c>
      <c r="ABS102" s="24">
        <v>1</v>
      </c>
      <c r="ABT102" s="24">
        <v>0</v>
      </c>
      <c r="ABU102" s="24">
        <v>0</v>
      </c>
      <c r="ABW102" s="24" t="s">
        <v>909</v>
      </c>
      <c r="ABX102" s="26">
        <v>166690217</v>
      </c>
      <c r="ABY102" s="24">
        <v>44277.45584490741</v>
      </c>
      <c r="ACA102" s="24" t="s">
        <v>859</v>
      </c>
      <c r="ACB102" s="24" t="s">
        <v>860</v>
      </c>
      <c r="ACE102" s="24">
        <v>155</v>
      </c>
    </row>
    <row r="103" spans="1:759" x14ac:dyDescent="0.3">
      <c r="A103" s="24" t="s">
        <v>1367</v>
      </c>
      <c r="B103" s="26">
        <v>44276.383363935187</v>
      </c>
      <c r="C103" s="26">
        <v>44276.394878310181</v>
      </c>
      <c r="D103" s="26">
        <v>44276</v>
      </c>
      <c r="E103" s="24" t="s">
        <v>1317</v>
      </c>
      <c r="F103" s="24" t="s">
        <v>1277</v>
      </c>
      <c r="G103" s="26">
        <v>44275</v>
      </c>
      <c r="H103" s="24" t="s">
        <v>1278</v>
      </c>
      <c r="I103" s="24" t="s">
        <v>1279</v>
      </c>
      <c r="J103" s="24" t="s">
        <v>1280</v>
      </c>
      <c r="K103" s="24" t="s">
        <v>1279</v>
      </c>
      <c r="L103" s="24" t="s">
        <v>873</v>
      </c>
      <c r="M103" s="24" t="s">
        <v>1368</v>
      </c>
      <c r="N103" s="24" t="s">
        <v>1090</v>
      </c>
      <c r="O103" s="24">
        <v>0</v>
      </c>
      <c r="P103" s="24">
        <v>1</v>
      </c>
      <c r="Q103" s="24">
        <v>0</v>
      </c>
      <c r="R103" s="24">
        <v>0</v>
      </c>
      <c r="S103" s="24">
        <v>0</v>
      </c>
      <c r="T103" s="24">
        <v>0</v>
      </c>
      <c r="U103" s="24">
        <v>0</v>
      </c>
      <c r="V103" s="24">
        <v>0</v>
      </c>
      <c r="W103" s="24">
        <v>0</v>
      </c>
      <c r="X103" s="24">
        <v>0</v>
      </c>
      <c r="Y103" s="24">
        <v>0</v>
      </c>
      <c r="Z103" s="24">
        <v>0</v>
      </c>
      <c r="AA103" s="24">
        <v>0</v>
      </c>
      <c r="AB103" s="24">
        <v>0</v>
      </c>
      <c r="AC103" s="24">
        <v>0</v>
      </c>
      <c r="AD103" s="24">
        <v>0</v>
      </c>
      <c r="AE103" s="24">
        <v>0</v>
      </c>
      <c r="AF103" s="24">
        <v>0</v>
      </c>
      <c r="AG103" s="24">
        <v>0</v>
      </c>
      <c r="AH103" s="24">
        <v>0</v>
      </c>
      <c r="AI103" s="24">
        <v>0</v>
      </c>
      <c r="AJ103" s="24">
        <v>1</v>
      </c>
      <c r="AK103" s="24">
        <v>0</v>
      </c>
      <c r="BP103" s="24" t="s">
        <v>843</v>
      </c>
      <c r="BR103" s="24">
        <v>1500</v>
      </c>
      <c r="BS103" s="24">
        <v>1500</v>
      </c>
      <c r="BU103" s="24">
        <v>1500</v>
      </c>
      <c r="BV103" s="24">
        <v>0</v>
      </c>
      <c r="BW103" s="24">
        <v>0</v>
      </c>
      <c r="BY103" s="24" t="s">
        <v>895</v>
      </c>
      <c r="BZ103" s="24" t="s">
        <v>950</v>
      </c>
      <c r="CB103" s="24" t="s">
        <v>843</v>
      </c>
      <c r="CC103" s="24" t="s">
        <v>933</v>
      </c>
      <c r="CD103" s="24">
        <v>0</v>
      </c>
      <c r="CE103" s="24">
        <v>0</v>
      </c>
      <c r="CF103" s="24">
        <v>0</v>
      </c>
      <c r="CG103" s="24">
        <v>0</v>
      </c>
      <c r="CH103" s="24">
        <v>1</v>
      </c>
      <c r="CI103" s="24">
        <v>0</v>
      </c>
      <c r="CJ103" s="24">
        <v>0</v>
      </c>
      <c r="CK103" s="24">
        <v>0</v>
      </c>
      <c r="CL103" s="24">
        <v>0</v>
      </c>
      <c r="CM103" s="24">
        <v>0</v>
      </c>
      <c r="CN103" s="24">
        <v>0</v>
      </c>
      <c r="CO103" s="24">
        <v>0</v>
      </c>
      <c r="CP103" s="24">
        <v>0</v>
      </c>
      <c r="CQ103" s="24">
        <v>0</v>
      </c>
      <c r="YN103" s="24" t="s">
        <v>843</v>
      </c>
      <c r="YP103" s="24">
        <v>1300</v>
      </c>
      <c r="YQ103" s="24">
        <v>1300</v>
      </c>
      <c r="YS103" s="24">
        <v>2500</v>
      </c>
      <c r="YT103" s="24">
        <v>-48</v>
      </c>
      <c r="YU103" s="24">
        <v>-1200</v>
      </c>
      <c r="YV103" s="24" t="s">
        <v>1369</v>
      </c>
      <c r="YW103" s="24" t="s">
        <v>844</v>
      </c>
      <c r="YY103" s="24" t="s">
        <v>845</v>
      </c>
      <c r="YZ103" s="24" t="s">
        <v>843</v>
      </c>
      <c r="ZA103" s="24" t="s">
        <v>971</v>
      </c>
      <c r="ZB103" s="24">
        <v>0</v>
      </c>
      <c r="ZC103" s="24">
        <v>0</v>
      </c>
      <c r="ZD103" s="24">
        <v>0</v>
      </c>
      <c r="ZE103" s="24">
        <v>0</v>
      </c>
      <c r="ZF103" s="24">
        <v>0</v>
      </c>
      <c r="ZG103" s="24">
        <v>0</v>
      </c>
      <c r="ZH103" s="24">
        <v>0</v>
      </c>
      <c r="ZI103" s="24">
        <v>0</v>
      </c>
      <c r="ZJ103" s="24">
        <v>0</v>
      </c>
      <c r="ZK103" s="24">
        <v>0</v>
      </c>
      <c r="ZL103" s="24">
        <v>0</v>
      </c>
      <c r="ZM103" s="24">
        <v>0</v>
      </c>
      <c r="ZN103" s="24">
        <v>1</v>
      </c>
      <c r="ZO103" s="24">
        <v>0</v>
      </c>
      <c r="ZQ103" s="24" t="s">
        <v>1370</v>
      </c>
      <c r="AAB103" s="24" t="s">
        <v>848</v>
      </c>
      <c r="AAN103" s="24" t="s">
        <v>848</v>
      </c>
      <c r="AAW103" s="24" t="s">
        <v>843</v>
      </c>
      <c r="AAX103" s="24" t="s">
        <v>971</v>
      </c>
      <c r="AAY103" s="24">
        <v>0</v>
      </c>
      <c r="AAZ103" s="24">
        <v>0</v>
      </c>
      <c r="ABA103" s="24">
        <v>0</v>
      </c>
      <c r="ABB103" s="24">
        <v>0</v>
      </c>
      <c r="ABC103" s="24">
        <v>0</v>
      </c>
      <c r="ABD103" s="24">
        <v>0</v>
      </c>
      <c r="ABE103" s="24">
        <v>0</v>
      </c>
      <c r="ABF103" s="24">
        <v>0</v>
      </c>
      <c r="ABG103" s="24">
        <v>1</v>
      </c>
      <c r="ABH103" s="24">
        <v>0</v>
      </c>
      <c r="ABI103" s="24" t="s">
        <v>1371</v>
      </c>
      <c r="ABJ103" s="24" t="s">
        <v>885</v>
      </c>
      <c r="ABW103" s="24" t="s">
        <v>1372</v>
      </c>
      <c r="ABX103" s="26">
        <v>166743434</v>
      </c>
      <c r="ABY103" s="24">
        <v>44277.565312500003</v>
      </c>
      <c r="ACA103" s="24" t="s">
        <v>859</v>
      </c>
      <c r="ACB103" s="24" t="s">
        <v>860</v>
      </c>
      <c r="ACE103" s="24">
        <v>156</v>
      </c>
    </row>
    <row r="104" spans="1:759" x14ac:dyDescent="0.3">
      <c r="A104" s="24" t="s">
        <v>1373</v>
      </c>
      <c r="B104" s="26">
        <v>44276.395431030091</v>
      </c>
      <c r="C104" s="26">
        <v>44276.407482222217</v>
      </c>
      <c r="D104" s="26">
        <v>44276</v>
      </c>
      <c r="E104" s="24" t="s">
        <v>1317</v>
      </c>
      <c r="F104" s="24" t="s">
        <v>1277</v>
      </c>
      <c r="G104" s="26">
        <v>44275</v>
      </c>
      <c r="H104" s="24" t="s">
        <v>1278</v>
      </c>
      <c r="I104" s="24" t="s">
        <v>1279</v>
      </c>
      <c r="J104" s="24" t="s">
        <v>1280</v>
      </c>
      <c r="K104" s="24" t="s">
        <v>1279</v>
      </c>
      <c r="L104" s="24" t="s">
        <v>873</v>
      </c>
      <c r="M104" s="24" t="s">
        <v>1374</v>
      </c>
      <c r="N104" s="24" t="s">
        <v>1090</v>
      </c>
      <c r="O104" s="24">
        <v>0</v>
      </c>
      <c r="P104" s="24">
        <v>1</v>
      </c>
      <c r="Q104" s="24">
        <v>0</v>
      </c>
      <c r="R104" s="24">
        <v>0</v>
      </c>
      <c r="S104" s="24">
        <v>0</v>
      </c>
      <c r="T104" s="24">
        <v>0</v>
      </c>
      <c r="U104" s="24">
        <v>0</v>
      </c>
      <c r="V104" s="24">
        <v>0</v>
      </c>
      <c r="W104" s="24">
        <v>0</v>
      </c>
      <c r="X104" s="24">
        <v>0</v>
      </c>
      <c r="Y104" s="24">
        <v>0</v>
      </c>
      <c r="Z104" s="24">
        <v>0</v>
      </c>
      <c r="AA104" s="24">
        <v>0</v>
      </c>
      <c r="AB104" s="24">
        <v>0</v>
      </c>
      <c r="AC104" s="24">
        <v>0</v>
      </c>
      <c r="AD104" s="24">
        <v>0</v>
      </c>
      <c r="AE104" s="24">
        <v>0</v>
      </c>
      <c r="AF104" s="24">
        <v>0</v>
      </c>
      <c r="AG104" s="24">
        <v>0</v>
      </c>
      <c r="AH104" s="24">
        <v>0</v>
      </c>
      <c r="AI104" s="24">
        <v>0</v>
      </c>
      <c r="AJ104" s="24">
        <v>1</v>
      </c>
      <c r="AK104" s="24">
        <v>0</v>
      </c>
      <c r="BP104" s="24" t="s">
        <v>843</v>
      </c>
      <c r="BR104" s="24">
        <v>1500</v>
      </c>
      <c r="BS104" s="24">
        <v>1500</v>
      </c>
      <c r="BU104" s="24">
        <v>1500</v>
      </c>
      <c r="BV104" s="24">
        <v>0</v>
      </c>
      <c r="BW104" s="24">
        <v>0</v>
      </c>
      <c r="BY104" s="24" t="s">
        <v>844</v>
      </c>
      <c r="CA104" s="24" t="s">
        <v>845</v>
      </c>
      <c r="CB104" s="24" t="s">
        <v>843</v>
      </c>
      <c r="CC104" s="24" t="s">
        <v>1375</v>
      </c>
      <c r="CD104" s="24">
        <v>0</v>
      </c>
      <c r="CE104" s="24">
        <v>1</v>
      </c>
      <c r="CF104" s="24">
        <v>0</v>
      </c>
      <c r="CG104" s="24">
        <v>0</v>
      </c>
      <c r="CH104" s="24">
        <v>0</v>
      </c>
      <c r="CI104" s="24">
        <v>0</v>
      </c>
      <c r="CJ104" s="24">
        <v>0</v>
      </c>
      <c r="CK104" s="24">
        <v>0</v>
      </c>
      <c r="CL104" s="24">
        <v>0</v>
      </c>
      <c r="CM104" s="24">
        <v>1</v>
      </c>
      <c r="CN104" s="24">
        <v>0</v>
      </c>
      <c r="CO104" s="24">
        <v>1</v>
      </c>
      <c r="CP104" s="24">
        <v>0</v>
      </c>
      <c r="CQ104" s="24">
        <v>0</v>
      </c>
      <c r="YN104" s="24" t="s">
        <v>843</v>
      </c>
      <c r="YP104" s="24">
        <v>1300</v>
      </c>
      <c r="YQ104" s="24">
        <v>1300</v>
      </c>
      <c r="YS104" s="24">
        <v>2500</v>
      </c>
      <c r="YT104" s="24">
        <v>-48</v>
      </c>
      <c r="YU104" s="24">
        <v>-1200</v>
      </c>
      <c r="YV104" s="24" t="s">
        <v>1376</v>
      </c>
      <c r="YW104" s="24" t="s">
        <v>895</v>
      </c>
      <c r="YX104" s="24" t="s">
        <v>950</v>
      </c>
      <c r="YZ104" s="24" t="s">
        <v>843</v>
      </c>
      <c r="ZA104" s="24" t="s">
        <v>1377</v>
      </c>
      <c r="ZB104" s="24">
        <v>0</v>
      </c>
      <c r="ZC104" s="24">
        <v>1</v>
      </c>
      <c r="ZD104" s="24">
        <v>0</v>
      </c>
      <c r="ZE104" s="24">
        <v>0</v>
      </c>
      <c r="ZF104" s="24">
        <v>0</v>
      </c>
      <c r="ZG104" s="24">
        <v>0</v>
      </c>
      <c r="ZH104" s="24">
        <v>0</v>
      </c>
      <c r="ZI104" s="24">
        <v>1</v>
      </c>
      <c r="ZJ104" s="24">
        <v>0</v>
      </c>
      <c r="ZK104" s="24">
        <v>1</v>
      </c>
      <c r="ZL104" s="24">
        <v>0</v>
      </c>
      <c r="ZM104" s="24">
        <v>1</v>
      </c>
      <c r="ZN104" s="24">
        <v>0</v>
      </c>
      <c r="ZO104" s="24">
        <v>0</v>
      </c>
      <c r="AAB104" s="24" t="s">
        <v>848</v>
      </c>
      <c r="AAN104" s="24" t="s">
        <v>843</v>
      </c>
      <c r="AAO104" s="24" t="s">
        <v>971</v>
      </c>
      <c r="AAP104" s="24">
        <v>0</v>
      </c>
      <c r="AAQ104" s="24">
        <v>0</v>
      </c>
      <c r="AAR104" s="24">
        <v>0</v>
      </c>
      <c r="AAS104" s="24">
        <v>0</v>
      </c>
      <c r="AAT104" s="24">
        <v>1</v>
      </c>
      <c r="AAU104" s="24">
        <v>0</v>
      </c>
      <c r="AAV104" s="24" t="s">
        <v>1378</v>
      </c>
      <c r="AAW104" s="24" t="s">
        <v>848</v>
      </c>
      <c r="ABJ104" s="24" t="s">
        <v>885</v>
      </c>
      <c r="ABW104" s="24" t="s">
        <v>1379</v>
      </c>
      <c r="ABX104" s="26">
        <v>166743484</v>
      </c>
      <c r="ABY104" s="24">
        <v>44277.565451388888</v>
      </c>
      <c r="ACA104" s="24" t="s">
        <v>859</v>
      </c>
      <c r="ACB104" s="24" t="s">
        <v>860</v>
      </c>
      <c r="ACE104" s="24">
        <v>157</v>
      </c>
    </row>
    <row r="105" spans="1:759" x14ac:dyDescent="0.3">
      <c r="A105" s="24" t="s">
        <v>1380</v>
      </c>
      <c r="B105" s="26">
        <v>44276.408968495372</v>
      </c>
      <c r="C105" s="26">
        <v>44276.422423587966</v>
      </c>
      <c r="D105" s="26">
        <v>44276</v>
      </c>
      <c r="E105" s="24" t="s">
        <v>1317</v>
      </c>
      <c r="F105" s="24" t="s">
        <v>1277</v>
      </c>
      <c r="G105" s="26">
        <v>44275</v>
      </c>
      <c r="H105" s="24" t="s">
        <v>1278</v>
      </c>
      <c r="I105" s="24" t="s">
        <v>1279</v>
      </c>
      <c r="J105" s="24" t="s">
        <v>1280</v>
      </c>
      <c r="K105" s="24" t="s">
        <v>1279</v>
      </c>
      <c r="L105" s="24" t="s">
        <v>873</v>
      </c>
      <c r="M105" s="24" t="s">
        <v>1381</v>
      </c>
      <c r="N105" s="24" t="s">
        <v>1090</v>
      </c>
      <c r="O105" s="24">
        <v>0</v>
      </c>
      <c r="P105" s="24">
        <v>1</v>
      </c>
      <c r="Q105" s="24">
        <v>0</v>
      </c>
      <c r="R105" s="24">
        <v>0</v>
      </c>
      <c r="S105" s="24">
        <v>0</v>
      </c>
      <c r="T105" s="24">
        <v>0</v>
      </c>
      <c r="U105" s="24">
        <v>0</v>
      </c>
      <c r="V105" s="24">
        <v>0</v>
      </c>
      <c r="W105" s="24">
        <v>0</v>
      </c>
      <c r="X105" s="24">
        <v>0</v>
      </c>
      <c r="Y105" s="24">
        <v>0</v>
      </c>
      <c r="Z105" s="24">
        <v>0</v>
      </c>
      <c r="AA105" s="24">
        <v>0</v>
      </c>
      <c r="AB105" s="24">
        <v>0</v>
      </c>
      <c r="AC105" s="24">
        <v>0</v>
      </c>
      <c r="AD105" s="24">
        <v>0</v>
      </c>
      <c r="AE105" s="24">
        <v>0</v>
      </c>
      <c r="AF105" s="24">
        <v>0</v>
      </c>
      <c r="AG105" s="24">
        <v>0</v>
      </c>
      <c r="AH105" s="24">
        <v>0</v>
      </c>
      <c r="AI105" s="24">
        <v>0</v>
      </c>
      <c r="AJ105" s="24">
        <v>1</v>
      </c>
      <c r="AK105" s="24">
        <v>0</v>
      </c>
      <c r="BP105" s="24" t="s">
        <v>843</v>
      </c>
      <c r="BR105" s="24">
        <v>1500</v>
      </c>
      <c r="BS105" s="24">
        <v>1500</v>
      </c>
      <c r="BU105" s="24">
        <v>1500</v>
      </c>
      <c r="BV105" s="24">
        <v>0</v>
      </c>
      <c r="BW105" s="24">
        <v>0</v>
      </c>
      <c r="BY105" s="24" t="s">
        <v>844</v>
      </c>
      <c r="CA105" s="24" t="s">
        <v>845</v>
      </c>
      <c r="CB105" s="24" t="s">
        <v>843</v>
      </c>
      <c r="CC105" s="24" t="s">
        <v>1382</v>
      </c>
      <c r="CD105" s="24">
        <v>0</v>
      </c>
      <c r="CE105" s="24">
        <v>0</v>
      </c>
      <c r="CF105" s="24">
        <v>0</v>
      </c>
      <c r="CG105" s="24">
        <v>0</v>
      </c>
      <c r="CH105" s="24">
        <v>0</v>
      </c>
      <c r="CI105" s="24">
        <v>0</v>
      </c>
      <c r="CJ105" s="24">
        <v>0</v>
      </c>
      <c r="CK105" s="24">
        <v>0</v>
      </c>
      <c r="CL105" s="24">
        <v>0</v>
      </c>
      <c r="CM105" s="24">
        <v>0</v>
      </c>
      <c r="CN105" s="24">
        <v>0</v>
      </c>
      <c r="CO105" s="24">
        <v>0</v>
      </c>
      <c r="CP105" s="24">
        <v>1</v>
      </c>
      <c r="CQ105" s="24">
        <v>1</v>
      </c>
      <c r="CS105" s="24" t="s">
        <v>1383</v>
      </c>
      <c r="YN105" s="24" t="s">
        <v>843</v>
      </c>
      <c r="YP105" s="24">
        <v>1300</v>
      </c>
      <c r="YQ105" s="24">
        <v>1300</v>
      </c>
      <c r="YS105" s="24">
        <v>2500</v>
      </c>
      <c r="YT105" s="24">
        <v>-48</v>
      </c>
      <c r="YU105" s="24">
        <v>-1200</v>
      </c>
      <c r="YV105" s="24" t="s">
        <v>1384</v>
      </c>
      <c r="YW105" s="24" t="s">
        <v>844</v>
      </c>
      <c r="YY105" s="24" t="s">
        <v>845</v>
      </c>
      <c r="YZ105" s="24" t="s">
        <v>848</v>
      </c>
      <c r="AAB105" s="24" t="s">
        <v>843</v>
      </c>
      <c r="AAC105" s="24" t="s">
        <v>971</v>
      </c>
      <c r="AAD105" s="24">
        <v>0</v>
      </c>
      <c r="AAE105" s="24">
        <v>0</v>
      </c>
      <c r="AAF105" s="24">
        <v>0</v>
      </c>
      <c r="AAG105" s="24">
        <v>0</v>
      </c>
      <c r="AAH105" s="24">
        <v>0</v>
      </c>
      <c r="AAI105" s="24">
        <v>0</v>
      </c>
      <c r="AAJ105" s="24">
        <v>0</v>
      </c>
      <c r="AAK105" s="24">
        <v>1</v>
      </c>
      <c r="AAL105" s="24">
        <v>0</v>
      </c>
      <c r="AAM105" s="24" t="s">
        <v>1385</v>
      </c>
      <c r="AAN105" s="24" t="s">
        <v>848</v>
      </c>
      <c r="AAW105" s="24" t="s">
        <v>848</v>
      </c>
      <c r="ABJ105" s="24" t="s">
        <v>848</v>
      </c>
      <c r="ABW105" s="24" t="s">
        <v>1386</v>
      </c>
      <c r="ABX105" s="26">
        <v>166743520</v>
      </c>
      <c r="ABY105" s="24">
        <v>44277.565578703703</v>
      </c>
      <c r="ACA105" s="24" t="s">
        <v>859</v>
      </c>
      <c r="ACB105" s="24" t="s">
        <v>860</v>
      </c>
      <c r="ACE105" s="24">
        <v>158</v>
      </c>
    </row>
    <row r="106" spans="1:759" x14ac:dyDescent="0.3">
      <c r="A106" s="24" t="s">
        <v>1387</v>
      </c>
      <c r="B106" s="26">
        <v>44276.422630115747</v>
      </c>
      <c r="C106" s="26">
        <v>44276.428563333342</v>
      </c>
      <c r="D106" s="26">
        <v>44276</v>
      </c>
      <c r="E106" s="24" t="s">
        <v>1317</v>
      </c>
      <c r="F106" s="24" t="s">
        <v>1277</v>
      </c>
      <c r="G106" s="26">
        <v>44275</v>
      </c>
      <c r="H106" s="24" t="s">
        <v>1278</v>
      </c>
      <c r="I106" s="24" t="s">
        <v>1279</v>
      </c>
      <c r="J106" s="24" t="s">
        <v>1280</v>
      </c>
      <c r="K106" s="24" t="s">
        <v>1279</v>
      </c>
      <c r="L106" s="24" t="s">
        <v>873</v>
      </c>
      <c r="M106" s="24" t="s">
        <v>1388</v>
      </c>
      <c r="N106" s="24" t="s">
        <v>1090</v>
      </c>
      <c r="O106" s="24">
        <v>0</v>
      </c>
      <c r="P106" s="24">
        <v>1</v>
      </c>
      <c r="Q106" s="24">
        <v>0</v>
      </c>
      <c r="R106" s="24">
        <v>0</v>
      </c>
      <c r="S106" s="24">
        <v>0</v>
      </c>
      <c r="T106" s="24">
        <v>0</v>
      </c>
      <c r="U106" s="24">
        <v>0</v>
      </c>
      <c r="V106" s="24">
        <v>0</v>
      </c>
      <c r="W106" s="24">
        <v>0</v>
      </c>
      <c r="X106" s="24">
        <v>0</v>
      </c>
      <c r="Y106" s="24">
        <v>0</v>
      </c>
      <c r="Z106" s="24">
        <v>0</v>
      </c>
      <c r="AA106" s="24">
        <v>0</v>
      </c>
      <c r="AB106" s="24">
        <v>0</v>
      </c>
      <c r="AC106" s="24">
        <v>0</v>
      </c>
      <c r="AD106" s="24">
        <v>0</v>
      </c>
      <c r="AE106" s="24">
        <v>0</v>
      </c>
      <c r="AF106" s="24">
        <v>0</v>
      </c>
      <c r="AG106" s="24">
        <v>0</v>
      </c>
      <c r="AH106" s="24">
        <v>0</v>
      </c>
      <c r="AI106" s="24">
        <v>0</v>
      </c>
      <c r="AJ106" s="24">
        <v>1</v>
      </c>
      <c r="AK106" s="24">
        <v>0</v>
      </c>
      <c r="BP106" s="24" t="s">
        <v>843</v>
      </c>
      <c r="BR106" s="24">
        <v>1500</v>
      </c>
      <c r="BS106" s="24">
        <v>1500</v>
      </c>
      <c r="BU106" s="24">
        <v>1500</v>
      </c>
      <c r="BV106" s="24">
        <v>0</v>
      </c>
      <c r="BW106" s="24">
        <v>0</v>
      </c>
      <c r="BY106" s="24" t="s">
        <v>844</v>
      </c>
      <c r="CA106" s="24" t="s">
        <v>845</v>
      </c>
      <c r="CB106" s="24" t="s">
        <v>843</v>
      </c>
      <c r="CC106" s="24" t="s">
        <v>914</v>
      </c>
      <c r="CD106" s="24">
        <v>0</v>
      </c>
      <c r="CE106" s="24">
        <v>0</v>
      </c>
      <c r="CF106" s="24">
        <v>0</v>
      </c>
      <c r="CG106" s="24">
        <v>0</v>
      </c>
      <c r="CH106" s="24">
        <v>0</v>
      </c>
      <c r="CI106" s="24">
        <v>0</v>
      </c>
      <c r="CJ106" s="24">
        <v>0</v>
      </c>
      <c r="CK106" s="24">
        <v>1</v>
      </c>
      <c r="CL106" s="24">
        <v>0</v>
      </c>
      <c r="CM106" s="24">
        <v>0</v>
      </c>
      <c r="CN106" s="24">
        <v>1</v>
      </c>
      <c r="CO106" s="24">
        <v>0</v>
      </c>
      <c r="CP106" s="24">
        <v>0</v>
      </c>
      <c r="CQ106" s="24">
        <v>0</v>
      </c>
      <c r="YN106" s="24" t="s">
        <v>843</v>
      </c>
      <c r="YP106" s="24">
        <v>1300</v>
      </c>
      <c r="YQ106" s="24">
        <v>1300</v>
      </c>
      <c r="YS106" s="24">
        <v>2500</v>
      </c>
      <c r="YT106" s="24">
        <v>-48</v>
      </c>
      <c r="YU106" s="24">
        <v>-1200</v>
      </c>
      <c r="YV106" s="24" t="s">
        <v>1389</v>
      </c>
      <c r="YW106" s="24" t="s">
        <v>844</v>
      </c>
      <c r="YY106" s="24" t="s">
        <v>845</v>
      </c>
      <c r="YZ106" s="24" t="s">
        <v>843</v>
      </c>
      <c r="ZA106" s="24" t="s">
        <v>1390</v>
      </c>
      <c r="ZB106" s="24">
        <v>0</v>
      </c>
      <c r="ZC106" s="24">
        <v>0</v>
      </c>
      <c r="ZD106" s="24">
        <v>1</v>
      </c>
      <c r="ZE106" s="24">
        <v>0</v>
      </c>
      <c r="ZF106" s="24">
        <v>0</v>
      </c>
      <c r="ZG106" s="24">
        <v>0</v>
      </c>
      <c r="ZH106" s="24">
        <v>0</v>
      </c>
      <c r="ZI106" s="24">
        <v>0</v>
      </c>
      <c r="ZJ106" s="24">
        <v>0</v>
      </c>
      <c r="ZK106" s="24">
        <v>0</v>
      </c>
      <c r="ZL106" s="24">
        <v>0</v>
      </c>
      <c r="ZM106" s="24">
        <v>0</v>
      </c>
      <c r="ZN106" s="24">
        <v>0</v>
      </c>
      <c r="ZO106" s="24">
        <v>0</v>
      </c>
      <c r="ZP106" s="24" t="s">
        <v>941</v>
      </c>
      <c r="AAB106" s="24" t="s">
        <v>848</v>
      </c>
      <c r="AAN106" s="24" t="s">
        <v>848</v>
      </c>
      <c r="AAW106" s="24" t="s">
        <v>848</v>
      </c>
      <c r="ABJ106" s="24" t="s">
        <v>885</v>
      </c>
      <c r="ABW106" s="24" t="s">
        <v>909</v>
      </c>
      <c r="ABX106" s="26">
        <v>166743670</v>
      </c>
      <c r="ABY106" s="24">
        <v>44277.565798611111</v>
      </c>
      <c r="ACA106" s="24" t="s">
        <v>859</v>
      </c>
      <c r="ACB106" s="24" t="s">
        <v>860</v>
      </c>
      <c r="ACE106" s="24">
        <v>159</v>
      </c>
    </row>
    <row r="107" spans="1:759" x14ac:dyDescent="0.3">
      <c r="A107" s="24" t="s">
        <v>1391</v>
      </c>
      <c r="B107" s="26">
        <v>44276.429762326392</v>
      </c>
      <c r="C107" s="26">
        <v>44276.431840034733</v>
      </c>
      <c r="D107" s="26">
        <v>44276</v>
      </c>
      <c r="E107" s="24" t="s">
        <v>1317</v>
      </c>
      <c r="F107" s="24" t="s">
        <v>1277</v>
      </c>
      <c r="G107" s="26">
        <v>44275</v>
      </c>
      <c r="H107" s="24" t="s">
        <v>1278</v>
      </c>
      <c r="I107" s="24" t="s">
        <v>1279</v>
      </c>
      <c r="J107" s="24" t="s">
        <v>1280</v>
      </c>
      <c r="K107" s="24" t="s">
        <v>1279</v>
      </c>
      <c r="L107" s="24" t="s">
        <v>873</v>
      </c>
      <c r="M107" s="24" t="s">
        <v>1392</v>
      </c>
      <c r="N107" s="24" t="s">
        <v>1041</v>
      </c>
      <c r="O107" s="24">
        <v>0</v>
      </c>
      <c r="P107" s="24">
        <v>0</v>
      </c>
      <c r="Q107" s="24">
        <v>0</v>
      </c>
      <c r="R107" s="24">
        <v>0</v>
      </c>
      <c r="S107" s="24">
        <v>0</v>
      </c>
      <c r="T107" s="24">
        <v>0</v>
      </c>
      <c r="U107" s="24">
        <v>0</v>
      </c>
      <c r="V107" s="24">
        <v>0</v>
      </c>
      <c r="W107" s="24">
        <v>0</v>
      </c>
      <c r="X107" s="24">
        <v>0</v>
      </c>
      <c r="Y107" s="24">
        <v>0</v>
      </c>
      <c r="Z107" s="24">
        <v>0</v>
      </c>
      <c r="AA107" s="24">
        <v>0</v>
      </c>
      <c r="AB107" s="24">
        <v>0</v>
      </c>
      <c r="AC107" s="24">
        <v>0</v>
      </c>
      <c r="AD107" s="24">
        <v>0</v>
      </c>
      <c r="AE107" s="24">
        <v>0</v>
      </c>
      <c r="AF107" s="24">
        <v>0</v>
      </c>
      <c r="AG107" s="24">
        <v>0</v>
      </c>
      <c r="AH107" s="24">
        <v>0</v>
      </c>
      <c r="AI107" s="24">
        <v>0</v>
      </c>
      <c r="AJ107" s="24">
        <v>0</v>
      </c>
      <c r="AK107" s="24">
        <v>1</v>
      </c>
      <c r="ZR107" s="24" t="s">
        <v>843</v>
      </c>
      <c r="ZT107" s="24" t="s">
        <v>848</v>
      </c>
      <c r="ZU107" s="24">
        <v>100</v>
      </c>
      <c r="ZV107" s="24">
        <v>100</v>
      </c>
      <c r="AAB107" s="24" t="s">
        <v>848</v>
      </c>
      <c r="AAN107" s="24" t="s">
        <v>848</v>
      </c>
      <c r="AAW107" s="24" t="s">
        <v>848</v>
      </c>
      <c r="ABJ107" s="24" t="s">
        <v>885</v>
      </c>
      <c r="ABW107" s="24" t="s">
        <v>1393</v>
      </c>
      <c r="ABX107" s="26">
        <v>166743729</v>
      </c>
      <c r="ABY107" s="24">
        <v>44277.565891203703</v>
      </c>
      <c r="ACA107" s="24" t="s">
        <v>859</v>
      </c>
      <c r="ACB107" s="24" t="s">
        <v>860</v>
      </c>
      <c r="ACE107" s="24">
        <v>160</v>
      </c>
    </row>
    <row r="108" spans="1:759" x14ac:dyDescent="0.3">
      <c r="A108" s="24" t="s">
        <v>1394</v>
      </c>
      <c r="B108" s="26">
        <v>44276.432037418992</v>
      </c>
      <c r="C108" s="26">
        <v>44276.438331423611</v>
      </c>
      <c r="D108" s="26">
        <v>44276</v>
      </c>
      <c r="E108" s="24" t="s">
        <v>1317</v>
      </c>
      <c r="F108" s="24" t="s">
        <v>1277</v>
      </c>
      <c r="G108" s="26">
        <v>44275</v>
      </c>
      <c r="H108" s="24" t="s">
        <v>1278</v>
      </c>
      <c r="I108" s="24" t="s">
        <v>1279</v>
      </c>
      <c r="J108" s="24" t="s">
        <v>1280</v>
      </c>
      <c r="K108" s="24" t="s">
        <v>1279</v>
      </c>
      <c r="L108" s="24" t="s">
        <v>873</v>
      </c>
      <c r="M108" s="24" t="s">
        <v>1395</v>
      </c>
      <c r="N108" s="24" t="s">
        <v>1041</v>
      </c>
      <c r="O108" s="24">
        <v>0</v>
      </c>
      <c r="P108" s="24">
        <v>0</v>
      </c>
      <c r="Q108" s="24">
        <v>0</v>
      </c>
      <c r="R108" s="24">
        <v>0</v>
      </c>
      <c r="S108" s="24">
        <v>0</v>
      </c>
      <c r="T108" s="24">
        <v>0</v>
      </c>
      <c r="U108" s="24">
        <v>0</v>
      </c>
      <c r="V108" s="24">
        <v>0</v>
      </c>
      <c r="W108" s="24">
        <v>0</v>
      </c>
      <c r="X108" s="24">
        <v>0</v>
      </c>
      <c r="Y108" s="24">
        <v>0</v>
      </c>
      <c r="Z108" s="24">
        <v>0</v>
      </c>
      <c r="AA108" s="24">
        <v>0</v>
      </c>
      <c r="AB108" s="24">
        <v>0</v>
      </c>
      <c r="AC108" s="24">
        <v>0</v>
      </c>
      <c r="AD108" s="24">
        <v>0</v>
      </c>
      <c r="AE108" s="24">
        <v>0</v>
      </c>
      <c r="AF108" s="24">
        <v>0</v>
      </c>
      <c r="AG108" s="24">
        <v>0</v>
      </c>
      <c r="AH108" s="24">
        <v>0</v>
      </c>
      <c r="AI108" s="24">
        <v>0</v>
      </c>
      <c r="AJ108" s="24">
        <v>0</v>
      </c>
      <c r="AK108" s="24">
        <v>1</v>
      </c>
      <c r="ZR108" s="24" t="s">
        <v>843</v>
      </c>
      <c r="ZT108" s="24" t="s">
        <v>848</v>
      </c>
      <c r="ZU108" s="24">
        <v>100</v>
      </c>
      <c r="ZV108" s="24">
        <v>100</v>
      </c>
      <c r="AAB108" s="24" t="s">
        <v>848</v>
      </c>
      <c r="AAN108" s="24" t="s">
        <v>848</v>
      </c>
      <c r="AAW108" s="24" t="s">
        <v>848</v>
      </c>
      <c r="ABJ108" s="24" t="s">
        <v>885</v>
      </c>
      <c r="ABW108" s="24" t="s">
        <v>1396</v>
      </c>
      <c r="ABX108" s="26">
        <v>166743861</v>
      </c>
      <c r="ABY108" s="24">
        <v>44277.566041666672</v>
      </c>
      <c r="ACA108" s="24" t="s">
        <v>859</v>
      </c>
      <c r="ACB108" s="24" t="s">
        <v>860</v>
      </c>
      <c r="ACE108" s="24">
        <v>161</v>
      </c>
    </row>
    <row r="109" spans="1:759" x14ac:dyDescent="0.3">
      <c r="A109" s="24" t="s">
        <v>1397</v>
      </c>
      <c r="B109" s="26">
        <v>44276.438644189817</v>
      </c>
      <c r="C109" s="26">
        <v>44276.448730578697</v>
      </c>
      <c r="D109" s="26">
        <v>44276</v>
      </c>
      <c r="E109" s="24" t="s">
        <v>1317</v>
      </c>
      <c r="F109" s="24" t="s">
        <v>1277</v>
      </c>
      <c r="G109" s="26">
        <v>44275</v>
      </c>
      <c r="H109" s="24" t="s">
        <v>1278</v>
      </c>
      <c r="I109" s="24" t="s">
        <v>1279</v>
      </c>
      <c r="J109" s="24" t="s">
        <v>1280</v>
      </c>
      <c r="K109" s="24" t="s">
        <v>1279</v>
      </c>
      <c r="L109" s="24" t="s">
        <v>873</v>
      </c>
      <c r="M109" s="24" t="s">
        <v>1398</v>
      </c>
      <c r="N109" s="24" t="s">
        <v>1041</v>
      </c>
      <c r="O109" s="24">
        <v>0</v>
      </c>
      <c r="P109" s="24">
        <v>0</v>
      </c>
      <c r="Q109" s="24">
        <v>0</v>
      </c>
      <c r="R109" s="24">
        <v>0</v>
      </c>
      <c r="S109" s="24">
        <v>0</v>
      </c>
      <c r="T109" s="24">
        <v>0</v>
      </c>
      <c r="U109" s="24">
        <v>0</v>
      </c>
      <c r="V109" s="24">
        <v>0</v>
      </c>
      <c r="W109" s="24">
        <v>0</v>
      </c>
      <c r="X109" s="24">
        <v>0</v>
      </c>
      <c r="Y109" s="24">
        <v>0</v>
      </c>
      <c r="Z109" s="24">
        <v>0</v>
      </c>
      <c r="AA109" s="24">
        <v>0</v>
      </c>
      <c r="AB109" s="24">
        <v>0</v>
      </c>
      <c r="AC109" s="24">
        <v>0</v>
      </c>
      <c r="AD109" s="24">
        <v>0</v>
      </c>
      <c r="AE109" s="24">
        <v>0</v>
      </c>
      <c r="AF109" s="24">
        <v>0</v>
      </c>
      <c r="AG109" s="24">
        <v>0</v>
      </c>
      <c r="AH109" s="24">
        <v>0</v>
      </c>
      <c r="AI109" s="24">
        <v>0</v>
      </c>
      <c r="AJ109" s="24">
        <v>0</v>
      </c>
      <c r="AK109" s="24">
        <v>1</v>
      </c>
      <c r="ZR109" s="24" t="s">
        <v>843</v>
      </c>
      <c r="ZT109" s="24" t="s">
        <v>848</v>
      </c>
      <c r="ZU109" s="24">
        <v>100</v>
      </c>
      <c r="ZV109" s="24">
        <v>100</v>
      </c>
      <c r="AAB109" s="24" t="s">
        <v>848</v>
      </c>
      <c r="AAN109" s="24" t="s">
        <v>848</v>
      </c>
      <c r="AAW109" s="24" t="s">
        <v>848</v>
      </c>
      <c r="ABJ109" s="24" t="s">
        <v>848</v>
      </c>
      <c r="ABW109" s="24" t="s">
        <v>1399</v>
      </c>
      <c r="ABX109" s="26">
        <v>166743920</v>
      </c>
      <c r="ABY109" s="24">
        <v>44277.566168981481</v>
      </c>
      <c r="ACA109" s="24" t="s">
        <v>859</v>
      </c>
      <c r="ACB109" s="24" t="s">
        <v>860</v>
      </c>
      <c r="ACE109" s="24">
        <v>162</v>
      </c>
    </row>
    <row r="110" spans="1:759" x14ac:dyDescent="0.3">
      <c r="A110" s="24" t="s">
        <v>1400</v>
      </c>
      <c r="B110" s="26">
        <v>44276.448945601849</v>
      </c>
      <c r="C110" s="26">
        <v>44276.45115494213</v>
      </c>
      <c r="D110" s="26">
        <v>44276</v>
      </c>
      <c r="E110" s="24" t="s">
        <v>1317</v>
      </c>
      <c r="F110" s="24" t="s">
        <v>1277</v>
      </c>
      <c r="G110" s="26">
        <v>44275</v>
      </c>
      <c r="H110" s="24" t="s">
        <v>1278</v>
      </c>
      <c r="I110" s="24" t="s">
        <v>1279</v>
      </c>
      <c r="J110" s="24" t="s">
        <v>1280</v>
      </c>
      <c r="K110" s="24" t="s">
        <v>1279</v>
      </c>
      <c r="L110" s="24" t="s">
        <v>873</v>
      </c>
      <c r="M110" s="24" t="s">
        <v>1401</v>
      </c>
      <c r="N110" s="24" t="s">
        <v>1041</v>
      </c>
      <c r="O110" s="24">
        <v>0</v>
      </c>
      <c r="P110" s="24">
        <v>0</v>
      </c>
      <c r="Q110" s="24">
        <v>0</v>
      </c>
      <c r="R110" s="24">
        <v>0</v>
      </c>
      <c r="S110" s="24">
        <v>0</v>
      </c>
      <c r="T110" s="24">
        <v>0</v>
      </c>
      <c r="U110" s="24">
        <v>0</v>
      </c>
      <c r="V110" s="24">
        <v>0</v>
      </c>
      <c r="W110" s="24">
        <v>0</v>
      </c>
      <c r="X110" s="24">
        <v>0</v>
      </c>
      <c r="Y110" s="24">
        <v>0</v>
      </c>
      <c r="Z110" s="24">
        <v>0</v>
      </c>
      <c r="AA110" s="24">
        <v>0</v>
      </c>
      <c r="AB110" s="24">
        <v>0</v>
      </c>
      <c r="AC110" s="24">
        <v>0</v>
      </c>
      <c r="AD110" s="24">
        <v>0</v>
      </c>
      <c r="AE110" s="24">
        <v>0</v>
      </c>
      <c r="AF110" s="24">
        <v>0</v>
      </c>
      <c r="AG110" s="24">
        <v>0</v>
      </c>
      <c r="AH110" s="24">
        <v>0</v>
      </c>
      <c r="AI110" s="24">
        <v>0</v>
      </c>
      <c r="AJ110" s="24">
        <v>0</v>
      </c>
      <c r="AK110" s="24">
        <v>1</v>
      </c>
      <c r="ZR110" s="24" t="s">
        <v>843</v>
      </c>
      <c r="ZT110" s="24" t="s">
        <v>848</v>
      </c>
      <c r="ZU110" s="24">
        <v>100</v>
      </c>
      <c r="ZV110" s="24">
        <v>100</v>
      </c>
      <c r="AAB110" s="24" t="s">
        <v>848</v>
      </c>
      <c r="AAN110" s="24" t="s">
        <v>848</v>
      </c>
      <c r="AAW110" s="24" t="s">
        <v>848</v>
      </c>
      <c r="ABJ110" s="24" t="s">
        <v>885</v>
      </c>
      <c r="ABW110" s="24" t="s">
        <v>1402</v>
      </c>
      <c r="ABX110" s="26">
        <v>166743969</v>
      </c>
      <c r="ABY110" s="24">
        <v>44277.566238425927</v>
      </c>
      <c r="ACA110" s="24" t="s">
        <v>859</v>
      </c>
      <c r="ACB110" s="24" t="s">
        <v>860</v>
      </c>
      <c r="ACE110" s="24">
        <v>163</v>
      </c>
    </row>
    <row r="111" spans="1:759" x14ac:dyDescent="0.3">
      <c r="A111" s="24" t="s">
        <v>1403</v>
      </c>
      <c r="B111" s="26">
        <v>44276.451253252322</v>
      </c>
      <c r="C111" s="26">
        <v>44276.453174699069</v>
      </c>
      <c r="D111" s="26">
        <v>44276</v>
      </c>
      <c r="E111" s="24" t="s">
        <v>1317</v>
      </c>
      <c r="F111" s="24" t="s">
        <v>1277</v>
      </c>
      <c r="G111" s="26">
        <v>44275</v>
      </c>
      <c r="H111" s="24" t="s">
        <v>1278</v>
      </c>
      <c r="I111" s="24" t="s">
        <v>1279</v>
      </c>
      <c r="J111" s="24" t="s">
        <v>1280</v>
      </c>
      <c r="K111" s="24" t="s">
        <v>1279</v>
      </c>
      <c r="L111" s="24" t="s">
        <v>873</v>
      </c>
      <c r="M111" s="24" t="s">
        <v>1404</v>
      </c>
      <c r="N111" s="24" t="s">
        <v>1041</v>
      </c>
      <c r="O111" s="24">
        <v>0</v>
      </c>
      <c r="P111" s="24">
        <v>0</v>
      </c>
      <c r="Q111" s="24">
        <v>0</v>
      </c>
      <c r="R111" s="24">
        <v>0</v>
      </c>
      <c r="S111" s="24">
        <v>0</v>
      </c>
      <c r="T111" s="24">
        <v>0</v>
      </c>
      <c r="U111" s="24">
        <v>0</v>
      </c>
      <c r="V111" s="24">
        <v>0</v>
      </c>
      <c r="W111" s="24">
        <v>0</v>
      </c>
      <c r="X111" s="24">
        <v>0</v>
      </c>
      <c r="Y111" s="24">
        <v>0</v>
      </c>
      <c r="Z111" s="24">
        <v>0</v>
      </c>
      <c r="AA111" s="24">
        <v>0</v>
      </c>
      <c r="AB111" s="24">
        <v>0</v>
      </c>
      <c r="AC111" s="24">
        <v>0</v>
      </c>
      <c r="AD111" s="24">
        <v>0</v>
      </c>
      <c r="AE111" s="24">
        <v>0</v>
      </c>
      <c r="AF111" s="24">
        <v>0</v>
      </c>
      <c r="AG111" s="24">
        <v>0</v>
      </c>
      <c r="AH111" s="24">
        <v>0</v>
      </c>
      <c r="AI111" s="24">
        <v>0</v>
      </c>
      <c r="AJ111" s="24">
        <v>0</v>
      </c>
      <c r="AK111" s="24">
        <v>1</v>
      </c>
      <c r="ZR111" s="24" t="s">
        <v>843</v>
      </c>
      <c r="ZT111" s="24" t="s">
        <v>848</v>
      </c>
      <c r="ZU111" s="24">
        <v>125</v>
      </c>
      <c r="ZV111" s="24">
        <v>125</v>
      </c>
      <c r="AAB111" s="24" t="s">
        <v>848</v>
      </c>
      <c r="AAN111" s="24" t="s">
        <v>848</v>
      </c>
      <c r="AAW111" s="24" t="s">
        <v>848</v>
      </c>
      <c r="ABJ111" s="24" t="s">
        <v>885</v>
      </c>
      <c r="ABW111" s="24" t="s">
        <v>909</v>
      </c>
      <c r="ABX111" s="26">
        <v>166743993</v>
      </c>
      <c r="ABY111" s="24">
        <v>44277.566307870373</v>
      </c>
      <c r="ACA111" s="24" t="s">
        <v>859</v>
      </c>
      <c r="ACB111" s="24" t="s">
        <v>860</v>
      </c>
      <c r="ACE111" s="24">
        <v>164</v>
      </c>
    </row>
    <row r="112" spans="1:759" x14ac:dyDescent="0.3">
      <c r="A112" s="24" t="s">
        <v>1405</v>
      </c>
      <c r="B112" s="26">
        <v>44276.468503645832</v>
      </c>
      <c r="C112" s="26">
        <v>44276.473421550923</v>
      </c>
      <c r="D112" s="26">
        <v>44276</v>
      </c>
      <c r="E112" s="24" t="s">
        <v>1317</v>
      </c>
      <c r="F112" s="24" t="s">
        <v>1277</v>
      </c>
      <c r="G112" s="26">
        <v>44275</v>
      </c>
      <c r="H112" s="24" t="s">
        <v>1278</v>
      </c>
      <c r="I112" s="24" t="s">
        <v>1279</v>
      </c>
      <c r="J112" s="24" t="s">
        <v>1280</v>
      </c>
      <c r="K112" s="24" t="s">
        <v>1279</v>
      </c>
      <c r="L112" s="24" t="s">
        <v>873</v>
      </c>
      <c r="M112" s="24" t="s">
        <v>1406</v>
      </c>
      <c r="N112" s="24" t="s">
        <v>961</v>
      </c>
      <c r="O112" s="24">
        <v>0</v>
      </c>
      <c r="P112" s="24">
        <v>0</v>
      </c>
      <c r="Q112" s="24">
        <v>0</v>
      </c>
      <c r="R112" s="24">
        <v>0</v>
      </c>
      <c r="S112" s="24">
        <v>0</v>
      </c>
      <c r="T112" s="24">
        <v>0</v>
      </c>
      <c r="U112" s="24">
        <v>0</v>
      </c>
      <c r="V112" s="24">
        <v>0</v>
      </c>
      <c r="W112" s="24">
        <v>0</v>
      </c>
      <c r="X112" s="24">
        <v>0</v>
      </c>
      <c r="Y112" s="24">
        <v>0</v>
      </c>
      <c r="Z112" s="24">
        <v>0</v>
      </c>
      <c r="AA112" s="24">
        <v>0</v>
      </c>
      <c r="AB112" s="24">
        <v>0</v>
      </c>
      <c r="AC112" s="24">
        <v>0</v>
      </c>
      <c r="AD112" s="24">
        <v>1</v>
      </c>
      <c r="AE112" s="24">
        <v>0</v>
      </c>
      <c r="AF112" s="24">
        <v>0</v>
      </c>
      <c r="AG112" s="24">
        <v>0</v>
      </c>
      <c r="AH112" s="24">
        <v>0</v>
      </c>
      <c r="AI112" s="24">
        <v>0</v>
      </c>
      <c r="AJ112" s="24">
        <v>0</v>
      </c>
      <c r="AK112" s="24">
        <v>0</v>
      </c>
      <c r="NB112" s="24" t="s">
        <v>843</v>
      </c>
      <c r="ND112" s="24">
        <v>3000</v>
      </c>
      <c r="NE112" s="24">
        <v>3000</v>
      </c>
      <c r="NG112" s="24">
        <v>3000</v>
      </c>
      <c r="NH112" s="24">
        <v>0</v>
      </c>
      <c r="NI112" s="24">
        <v>0</v>
      </c>
      <c r="NK112" s="24" t="s">
        <v>895</v>
      </c>
      <c r="NL112" s="24" t="s">
        <v>1333</v>
      </c>
      <c r="NN112" s="24" t="s">
        <v>843</v>
      </c>
      <c r="NO112" s="24" t="s">
        <v>1407</v>
      </c>
      <c r="NP112" s="24">
        <v>0</v>
      </c>
      <c r="NQ112" s="24">
        <v>1</v>
      </c>
      <c r="NR112" s="24">
        <v>0</v>
      </c>
      <c r="NS112" s="24">
        <v>0</v>
      </c>
      <c r="NT112" s="24">
        <v>0</v>
      </c>
      <c r="NU112" s="24">
        <v>0</v>
      </c>
      <c r="NV112" s="24">
        <v>0</v>
      </c>
      <c r="NW112" s="24">
        <v>1</v>
      </c>
      <c r="NX112" s="24">
        <v>0</v>
      </c>
      <c r="NY112" s="24">
        <v>0</v>
      </c>
      <c r="NZ112" s="24">
        <v>0</v>
      </c>
      <c r="OA112" s="24">
        <v>0</v>
      </c>
      <c r="OB112" s="24">
        <v>0</v>
      </c>
      <c r="OC112" s="24">
        <v>0</v>
      </c>
      <c r="AAB112" s="24" t="s">
        <v>843</v>
      </c>
      <c r="AAC112" s="24" t="s">
        <v>971</v>
      </c>
      <c r="AAD112" s="24">
        <v>0</v>
      </c>
      <c r="AAE112" s="24">
        <v>0</v>
      </c>
      <c r="AAF112" s="24">
        <v>0</v>
      </c>
      <c r="AAG112" s="24">
        <v>0</v>
      </c>
      <c r="AAH112" s="24">
        <v>0</v>
      </c>
      <c r="AAI112" s="24">
        <v>0</v>
      </c>
      <c r="AAJ112" s="24">
        <v>0</v>
      </c>
      <c r="AAK112" s="24">
        <v>1</v>
      </c>
      <c r="AAL112" s="24">
        <v>0</v>
      </c>
      <c r="AAM112" s="24" t="s">
        <v>1408</v>
      </c>
      <c r="AAN112" s="24" t="s">
        <v>843</v>
      </c>
      <c r="AAO112" s="24" t="s">
        <v>1409</v>
      </c>
      <c r="AAP112" s="24">
        <v>0</v>
      </c>
      <c r="AAQ112" s="24">
        <v>0</v>
      </c>
      <c r="AAR112" s="24">
        <v>0</v>
      </c>
      <c r="AAS112" s="24">
        <v>1</v>
      </c>
      <c r="AAT112" s="24">
        <v>1</v>
      </c>
      <c r="AAU112" s="24">
        <v>0</v>
      </c>
      <c r="AAV112" s="24" t="s">
        <v>1410</v>
      </c>
      <c r="AAW112" s="24" t="s">
        <v>843</v>
      </c>
      <c r="AAX112" s="24" t="s">
        <v>1411</v>
      </c>
      <c r="AAY112" s="24">
        <v>1</v>
      </c>
      <c r="AAZ112" s="24">
        <v>0</v>
      </c>
      <c r="ABA112" s="24">
        <v>0</v>
      </c>
      <c r="ABB112" s="24">
        <v>0</v>
      </c>
      <c r="ABC112" s="24">
        <v>1</v>
      </c>
      <c r="ABD112" s="24">
        <v>0</v>
      </c>
      <c r="ABE112" s="24">
        <v>0</v>
      </c>
      <c r="ABF112" s="24">
        <v>0</v>
      </c>
      <c r="ABG112" s="24">
        <v>0</v>
      </c>
      <c r="ABH112" s="24">
        <v>0</v>
      </c>
      <c r="ABJ112" s="24" t="s">
        <v>885</v>
      </c>
      <c r="ABW112" s="24" t="s">
        <v>1412</v>
      </c>
      <c r="ABX112" s="26">
        <v>166744014</v>
      </c>
      <c r="ABY112" s="24">
        <v>44277.566388888888</v>
      </c>
      <c r="ACA112" s="24" t="s">
        <v>859</v>
      </c>
      <c r="ACB112" s="24" t="s">
        <v>860</v>
      </c>
      <c r="ACE112" s="24">
        <v>165</v>
      </c>
    </row>
    <row r="113" spans="1:759" x14ac:dyDescent="0.3">
      <c r="A113" s="24" t="s">
        <v>1413</v>
      </c>
      <c r="B113" s="26">
        <v>44276.473577581019</v>
      </c>
      <c r="C113" s="26">
        <v>44276.476316863424</v>
      </c>
      <c r="D113" s="26">
        <v>44276</v>
      </c>
      <c r="E113" s="24" t="s">
        <v>1317</v>
      </c>
      <c r="F113" s="24" t="s">
        <v>1277</v>
      </c>
      <c r="G113" s="26">
        <v>44275</v>
      </c>
      <c r="H113" s="24" t="s">
        <v>1278</v>
      </c>
      <c r="I113" s="24" t="s">
        <v>1279</v>
      </c>
      <c r="J113" s="24" t="s">
        <v>1280</v>
      </c>
      <c r="K113" s="24" t="s">
        <v>1279</v>
      </c>
      <c r="L113" s="24" t="s">
        <v>873</v>
      </c>
      <c r="M113" s="24" t="s">
        <v>1414</v>
      </c>
      <c r="N113" s="24" t="s">
        <v>961</v>
      </c>
      <c r="O113" s="24">
        <v>0</v>
      </c>
      <c r="P113" s="24">
        <v>0</v>
      </c>
      <c r="Q113" s="24">
        <v>0</v>
      </c>
      <c r="R113" s="24">
        <v>0</v>
      </c>
      <c r="S113" s="24">
        <v>0</v>
      </c>
      <c r="T113" s="24">
        <v>0</v>
      </c>
      <c r="U113" s="24">
        <v>0</v>
      </c>
      <c r="V113" s="24">
        <v>0</v>
      </c>
      <c r="W113" s="24">
        <v>0</v>
      </c>
      <c r="X113" s="24">
        <v>0</v>
      </c>
      <c r="Y113" s="24">
        <v>0</v>
      </c>
      <c r="Z113" s="24">
        <v>0</v>
      </c>
      <c r="AA113" s="24">
        <v>0</v>
      </c>
      <c r="AB113" s="24">
        <v>0</v>
      </c>
      <c r="AC113" s="24">
        <v>0</v>
      </c>
      <c r="AD113" s="24">
        <v>1</v>
      </c>
      <c r="AE113" s="24">
        <v>0</v>
      </c>
      <c r="AF113" s="24">
        <v>0</v>
      </c>
      <c r="AG113" s="24">
        <v>0</v>
      </c>
      <c r="AH113" s="24">
        <v>0</v>
      </c>
      <c r="AI113" s="24">
        <v>0</v>
      </c>
      <c r="AJ113" s="24">
        <v>0</v>
      </c>
      <c r="AK113" s="24">
        <v>0</v>
      </c>
      <c r="NB113" s="24" t="s">
        <v>843</v>
      </c>
      <c r="ND113" s="24">
        <v>3000</v>
      </c>
      <c r="NE113" s="24">
        <v>3000</v>
      </c>
      <c r="NG113" s="24">
        <v>3000</v>
      </c>
      <c r="NH113" s="24">
        <v>0</v>
      </c>
      <c r="NI113" s="24">
        <v>0</v>
      </c>
      <c r="NK113" s="24" t="s">
        <v>953</v>
      </c>
      <c r="NN113" s="24" t="s">
        <v>843</v>
      </c>
      <c r="NO113" s="24" t="s">
        <v>971</v>
      </c>
      <c r="NP113" s="24">
        <v>0</v>
      </c>
      <c r="NQ113" s="24">
        <v>0</v>
      </c>
      <c r="NR113" s="24">
        <v>0</v>
      </c>
      <c r="NS113" s="24">
        <v>0</v>
      </c>
      <c r="NT113" s="24">
        <v>0</v>
      </c>
      <c r="NU113" s="24">
        <v>0</v>
      </c>
      <c r="NV113" s="24">
        <v>0</v>
      </c>
      <c r="NW113" s="24">
        <v>0</v>
      </c>
      <c r="NX113" s="24">
        <v>0</v>
      </c>
      <c r="NY113" s="24">
        <v>0</v>
      </c>
      <c r="NZ113" s="24">
        <v>0</v>
      </c>
      <c r="OA113" s="24">
        <v>0</v>
      </c>
      <c r="OB113" s="24">
        <v>1</v>
      </c>
      <c r="OC113" s="24">
        <v>0</v>
      </c>
      <c r="OE113" s="24" t="s">
        <v>1415</v>
      </c>
      <c r="AAB113" s="24" t="s">
        <v>843</v>
      </c>
      <c r="AAC113" s="24" t="s">
        <v>971</v>
      </c>
      <c r="AAD113" s="24">
        <v>0</v>
      </c>
      <c r="AAE113" s="24">
        <v>0</v>
      </c>
      <c r="AAF113" s="24">
        <v>0</v>
      </c>
      <c r="AAG113" s="24">
        <v>0</v>
      </c>
      <c r="AAH113" s="24">
        <v>0</v>
      </c>
      <c r="AAI113" s="24">
        <v>0</v>
      </c>
      <c r="AAJ113" s="24">
        <v>0</v>
      </c>
      <c r="AAK113" s="24">
        <v>1</v>
      </c>
      <c r="AAL113" s="24">
        <v>0</v>
      </c>
      <c r="AAM113" s="24" t="s">
        <v>1416</v>
      </c>
      <c r="AAN113" s="24" t="s">
        <v>843</v>
      </c>
      <c r="AAO113" s="24" t="s">
        <v>1109</v>
      </c>
      <c r="AAP113" s="24">
        <v>0</v>
      </c>
      <c r="AAQ113" s="24">
        <v>0</v>
      </c>
      <c r="AAR113" s="24">
        <v>0</v>
      </c>
      <c r="AAS113" s="24">
        <v>1</v>
      </c>
      <c r="AAT113" s="24">
        <v>0</v>
      </c>
      <c r="AAU113" s="24">
        <v>0</v>
      </c>
      <c r="AAW113" s="24" t="s">
        <v>843</v>
      </c>
      <c r="AAX113" s="24" t="s">
        <v>1417</v>
      </c>
      <c r="AAY113" s="24">
        <v>1</v>
      </c>
      <c r="AAZ113" s="24">
        <v>0</v>
      </c>
      <c r="ABA113" s="24">
        <v>0</v>
      </c>
      <c r="ABB113" s="24">
        <v>0</v>
      </c>
      <c r="ABC113" s="24">
        <v>0</v>
      </c>
      <c r="ABD113" s="24">
        <v>0</v>
      </c>
      <c r="ABE113" s="24">
        <v>0</v>
      </c>
      <c r="ABF113" s="24">
        <v>0</v>
      </c>
      <c r="ABG113" s="24">
        <v>0</v>
      </c>
      <c r="ABH113" s="24">
        <v>0</v>
      </c>
      <c r="ABJ113" s="24" t="s">
        <v>848</v>
      </c>
      <c r="ABW113" s="24" t="s">
        <v>1418</v>
      </c>
      <c r="ABX113" s="26">
        <v>166744051</v>
      </c>
      <c r="ABY113" s="24">
        <v>44277.566481481481</v>
      </c>
      <c r="ACA113" s="24" t="s">
        <v>859</v>
      </c>
      <c r="ACB113" s="24" t="s">
        <v>860</v>
      </c>
      <c r="ACE113" s="24">
        <v>166</v>
      </c>
    </row>
    <row r="114" spans="1:759" x14ac:dyDescent="0.3">
      <c r="A114" s="24" t="s">
        <v>1419</v>
      </c>
      <c r="B114" s="26">
        <v>44276.476378090272</v>
      </c>
      <c r="C114" s="26">
        <v>44276.478079074077</v>
      </c>
      <c r="D114" s="26">
        <v>44276</v>
      </c>
      <c r="E114" s="24" t="s">
        <v>1317</v>
      </c>
      <c r="F114" s="24" t="s">
        <v>1277</v>
      </c>
      <c r="G114" s="26">
        <v>44275</v>
      </c>
      <c r="H114" s="24" t="s">
        <v>1278</v>
      </c>
      <c r="I114" s="24" t="s">
        <v>1279</v>
      </c>
      <c r="J114" s="24" t="s">
        <v>1280</v>
      </c>
      <c r="K114" s="24" t="s">
        <v>1279</v>
      </c>
      <c r="L114" s="24" t="s">
        <v>873</v>
      </c>
      <c r="M114" s="24" t="s">
        <v>1420</v>
      </c>
      <c r="N114" s="24" t="s">
        <v>961</v>
      </c>
      <c r="O114" s="24">
        <v>0</v>
      </c>
      <c r="P114" s="24">
        <v>0</v>
      </c>
      <c r="Q114" s="24">
        <v>0</v>
      </c>
      <c r="R114" s="24">
        <v>0</v>
      </c>
      <c r="S114" s="24">
        <v>0</v>
      </c>
      <c r="T114" s="24">
        <v>0</v>
      </c>
      <c r="U114" s="24">
        <v>0</v>
      </c>
      <c r="V114" s="24">
        <v>0</v>
      </c>
      <c r="W114" s="24">
        <v>0</v>
      </c>
      <c r="X114" s="24">
        <v>0</v>
      </c>
      <c r="Y114" s="24">
        <v>0</v>
      </c>
      <c r="Z114" s="24">
        <v>0</v>
      </c>
      <c r="AA114" s="24">
        <v>0</v>
      </c>
      <c r="AB114" s="24">
        <v>0</v>
      </c>
      <c r="AC114" s="24">
        <v>0</v>
      </c>
      <c r="AD114" s="24">
        <v>1</v>
      </c>
      <c r="AE114" s="24">
        <v>0</v>
      </c>
      <c r="AF114" s="24">
        <v>0</v>
      </c>
      <c r="AG114" s="24">
        <v>0</v>
      </c>
      <c r="AH114" s="24">
        <v>0</v>
      </c>
      <c r="AI114" s="24">
        <v>0</v>
      </c>
      <c r="AJ114" s="24">
        <v>0</v>
      </c>
      <c r="AK114" s="24">
        <v>0</v>
      </c>
      <c r="NB114" s="24" t="s">
        <v>843</v>
      </c>
      <c r="ND114" s="24">
        <v>3000</v>
      </c>
      <c r="NE114" s="24">
        <v>3000</v>
      </c>
      <c r="NG114" s="24">
        <v>3000</v>
      </c>
      <c r="NH114" s="24">
        <v>0</v>
      </c>
      <c r="NI114" s="24">
        <v>0</v>
      </c>
      <c r="NK114" s="24" t="s">
        <v>844</v>
      </c>
      <c r="NM114" s="24" t="s">
        <v>1044</v>
      </c>
      <c r="NN114" s="24" t="s">
        <v>843</v>
      </c>
      <c r="NO114" s="24" t="s">
        <v>1421</v>
      </c>
      <c r="NP114" s="24">
        <v>1</v>
      </c>
      <c r="NQ114" s="24">
        <v>1</v>
      </c>
      <c r="NR114" s="24">
        <v>0</v>
      </c>
      <c r="NS114" s="24">
        <v>0</v>
      </c>
      <c r="NT114" s="24">
        <v>0</v>
      </c>
      <c r="NU114" s="24">
        <v>1</v>
      </c>
      <c r="NV114" s="24">
        <v>0</v>
      </c>
      <c r="NW114" s="24">
        <v>0</v>
      </c>
      <c r="NX114" s="24">
        <v>0</v>
      </c>
      <c r="NY114" s="24">
        <v>0</v>
      </c>
      <c r="NZ114" s="24">
        <v>0</v>
      </c>
      <c r="OA114" s="24">
        <v>0</v>
      </c>
      <c r="OB114" s="24">
        <v>0</v>
      </c>
      <c r="OC114" s="24">
        <v>0</v>
      </c>
      <c r="AAB114" s="24" t="s">
        <v>848</v>
      </c>
      <c r="AAN114" s="24" t="s">
        <v>848</v>
      </c>
      <c r="AAW114" s="24" t="s">
        <v>843</v>
      </c>
      <c r="AAX114" s="24" t="s">
        <v>1422</v>
      </c>
      <c r="AAY114" s="24">
        <v>1</v>
      </c>
      <c r="AAZ114" s="24">
        <v>0</v>
      </c>
      <c r="ABA114" s="24">
        <v>0</v>
      </c>
      <c r="ABB114" s="24">
        <v>0</v>
      </c>
      <c r="ABC114" s="24">
        <v>0</v>
      </c>
      <c r="ABD114" s="24">
        <v>0</v>
      </c>
      <c r="ABE114" s="24">
        <v>0</v>
      </c>
      <c r="ABF114" s="24">
        <v>1</v>
      </c>
      <c r="ABG114" s="24">
        <v>1</v>
      </c>
      <c r="ABH114" s="24">
        <v>0</v>
      </c>
      <c r="ABI114" s="24" t="s">
        <v>1423</v>
      </c>
      <c r="ABJ114" s="24" t="s">
        <v>885</v>
      </c>
      <c r="ABW114" s="24" t="s">
        <v>909</v>
      </c>
      <c r="ABX114" s="26">
        <v>166744105</v>
      </c>
      <c r="ABY114" s="24">
        <v>44277.566608796304</v>
      </c>
      <c r="ACA114" s="24" t="s">
        <v>859</v>
      </c>
      <c r="ACB114" s="24" t="s">
        <v>860</v>
      </c>
      <c r="ACE114" s="24">
        <v>167</v>
      </c>
    </row>
    <row r="115" spans="1:759" x14ac:dyDescent="0.3">
      <c r="A115" s="24" t="s">
        <v>1424</v>
      </c>
      <c r="B115" s="26">
        <v>44276.478133078708</v>
      </c>
      <c r="C115" s="26">
        <v>44276.481967314823</v>
      </c>
      <c r="D115" s="26">
        <v>44276</v>
      </c>
      <c r="E115" s="24" t="s">
        <v>1317</v>
      </c>
      <c r="F115" s="24" t="s">
        <v>1277</v>
      </c>
      <c r="G115" s="26">
        <v>44275</v>
      </c>
      <c r="H115" s="24" t="s">
        <v>1278</v>
      </c>
      <c r="I115" s="24" t="s">
        <v>1279</v>
      </c>
      <c r="J115" s="24" t="s">
        <v>1280</v>
      </c>
      <c r="K115" s="24" t="s">
        <v>1279</v>
      </c>
      <c r="L115" s="24" t="s">
        <v>873</v>
      </c>
      <c r="M115" s="24" t="s">
        <v>1425</v>
      </c>
      <c r="N115" s="24" t="s">
        <v>961</v>
      </c>
      <c r="O115" s="24">
        <v>0</v>
      </c>
      <c r="P115" s="24">
        <v>0</v>
      </c>
      <c r="Q115" s="24">
        <v>0</v>
      </c>
      <c r="R115" s="24">
        <v>0</v>
      </c>
      <c r="S115" s="24">
        <v>0</v>
      </c>
      <c r="T115" s="24">
        <v>0</v>
      </c>
      <c r="U115" s="24">
        <v>0</v>
      </c>
      <c r="V115" s="24">
        <v>0</v>
      </c>
      <c r="W115" s="24">
        <v>0</v>
      </c>
      <c r="X115" s="24">
        <v>0</v>
      </c>
      <c r="Y115" s="24">
        <v>0</v>
      </c>
      <c r="Z115" s="24">
        <v>0</v>
      </c>
      <c r="AA115" s="24">
        <v>0</v>
      </c>
      <c r="AB115" s="24">
        <v>0</v>
      </c>
      <c r="AC115" s="24">
        <v>0</v>
      </c>
      <c r="AD115" s="24">
        <v>1</v>
      </c>
      <c r="AE115" s="24">
        <v>0</v>
      </c>
      <c r="AF115" s="24">
        <v>0</v>
      </c>
      <c r="AG115" s="24">
        <v>0</v>
      </c>
      <c r="AH115" s="24">
        <v>0</v>
      </c>
      <c r="AI115" s="24">
        <v>0</v>
      </c>
      <c r="AJ115" s="24">
        <v>0</v>
      </c>
      <c r="AK115" s="24">
        <v>0</v>
      </c>
      <c r="NB115" s="24" t="s">
        <v>843</v>
      </c>
      <c r="ND115" s="24">
        <v>3000</v>
      </c>
      <c r="NE115" s="24">
        <v>3000</v>
      </c>
      <c r="NG115" s="24">
        <v>3000</v>
      </c>
      <c r="NH115" s="24">
        <v>0</v>
      </c>
      <c r="NI115" s="24">
        <v>0</v>
      </c>
      <c r="NK115" s="24" t="s">
        <v>895</v>
      </c>
      <c r="NL115" s="24" t="s">
        <v>1426</v>
      </c>
      <c r="NN115" s="24" t="s">
        <v>843</v>
      </c>
      <c r="NO115" s="24" t="s">
        <v>1320</v>
      </c>
      <c r="NP115" s="24">
        <v>0</v>
      </c>
      <c r="NQ115" s="24">
        <v>1</v>
      </c>
      <c r="NR115" s="24">
        <v>0</v>
      </c>
      <c r="NS115" s="24">
        <v>0</v>
      </c>
      <c r="NT115" s="24">
        <v>0</v>
      </c>
      <c r="NU115" s="24">
        <v>0</v>
      </c>
      <c r="NV115" s="24">
        <v>0</v>
      </c>
      <c r="NW115" s="24">
        <v>0</v>
      </c>
      <c r="NX115" s="24">
        <v>0</v>
      </c>
      <c r="NY115" s="24">
        <v>0</v>
      </c>
      <c r="NZ115" s="24">
        <v>0</v>
      </c>
      <c r="OA115" s="24">
        <v>0</v>
      </c>
      <c r="OB115" s="24">
        <v>0</v>
      </c>
      <c r="OC115" s="24">
        <v>0</v>
      </c>
      <c r="AAB115" s="24" t="s">
        <v>848</v>
      </c>
      <c r="AAN115" s="24" t="s">
        <v>848</v>
      </c>
      <c r="AAW115" s="24" t="s">
        <v>843</v>
      </c>
      <c r="AAX115" s="24" t="s">
        <v>1291</v>
      </c>
      <c r="AAY115" s="24">
        <v>1</v>
      </c>
      <c r="AAZ115" s="24">
        <v>0</v>
      </c>
      <c r="ABA115" s="24">
        <v>0</v>
      </c>
      <c r="ABB115" s="24">
        <v>0</v>
      </c>
      <c r="ABC115" s="24">
        <v>0</v>
      </c>
      <c r="ABD115" s="24">
        <v>0</v>
      </c>
      <c r="ABE115" s="24">
        <v>0</v>
      </c>
      <c r="ABF115" s="24">
        <v>1</v>
      </c>
      <c r="ABG115" s="24">
        <v>0</v>
      </c>
      <c r="ABH115" s="24">
        <v>0</v>
      </c>
      <c r="ABJ115" s="24" t="s">
        <v>848</v>
      </c>
      <c r="ABW115" s="24" t="s">
        <v>1427</v>
      </c>
      <c r="ABX115" s="26">
        <v>166744186</v>
      </c>
      <c r="ABY115" s="24">
        <v>44277.566770833342</v>
      </c>
      <c r="ACA115" s="24" t="s">
        <v>859</v>
      </c>
      <c r="ACB115" s="24" t="s">
        <v>860</v>
      </c>
      <c r="ACE115" s="24">
        <v>168</v>
      </c>
    </row>
    <row r="116" spans="1:759" x14ac:dyDescent="0.3">
      <c r="A116" s="24" t="s">
        <v>1428</v>
      </c>
      <c r="B116" s="26">
        <v>44276.482037442132</v>
      </c>
      <c r="C116" s="26">
        <v>44276.486722349538</v>
      </c>
      <c r="D116" s="26">
        <v>44276</v>
      </c>
      <c r="E116" s="24" t="s">
        <v>1317</v>
      </c>
      <c r="F116" s="24" t="s">
        <v>1277</v>
      </c>
      <c r="G116" s="26">
        <v>44275</v>
      </c>
      <c r="H116" s="24" t="s">
        <v>1278</v>
      </c>
      <c r="I116" s="24" t="s">
        <v>1279</v>
      </c>
      <c r="J116" s="24" t="s">
        <v>1280</v>
      </c>
      <c r="K116" s="24" t="s">
        <v>1279</v>
      </c>
      <c r="L116" s="24" t="s">
        <v>873</v>
      </c>
      <c r="M116" s="24" t="s">
        <v>1429</v>
      </c>
      <c r="N116" s="24" t="s">
        <v>961</v>
      </c>
      <c r="O116" s="24">
        <v>0</v>
      </c>
      <c r="P116" s="24">
        <v>0</v>
      </c>
      <c r="Q116" s="24">
        <v>0</v>
      </c>
      <c r="R116" s="24">
        <v>0</v>
      </c>
      <c r="S116" s="24">
        <v>0</v>
      </c>
      <c r="T116" s="24">
        <v>0</v>
      </c>
      <c r="U116" s="24">
        <v>0</v>
      </c>
      <c r="V116" s="24">
        <v>0</v>
      </c>
      <c r="W116" s="24">
        <v>0</v>
      </c>
      <c r="X116" s="24">
        <v>0</v>
      </c>
      <c r="Y116" s="24">
        <v>0</v>
      </c>
      <c r="Z116" s="24">
        <v>0</v>
      </c>
      <c r="AA116" s="24">
        <v>0</v>
      </c>
      <c r="AB116" s="24">
        <v>0</v>
      </c>
      <c r="AC116" s="24">
        <v>0</v>
      </c>
      <c r="AD116" s="24">
        <v>1</v>
      </c>
      <c r="AE116" s="24">
        <v>0</v>
      </c>
      <c r="AF116" s="24">
        <v>0</v>
      </c>
      <c r="AG116" s="24">
        <v>0</v>
      </c>
      <c r="AH116" s="24">
        <v>0</v>
      </c>
      <c r="AI116" s="24">
        <v>0</v>
      </c>
      <c r="AJ116" s="24">
        <v>0</v>
      </c>
      <c r="AK116" s="24">
        <v>0</v>
      </c>
      <c r="NB116" s="24" t="s">
        <v>843</v>
      </c>
      <c r="ND116" s="24">
        <v>3000</v>
      </c>
      <c r="NE116" s="24">
        <v>3000</v>
      </c>
      <c r="NG116" s="24">
        <v>3000</v>
      </c>
      <c r="NH116" s="24">
        <v>0</v>
      </c>
      <c r="NI116" s="24">
        <v>0</v>
      </c>
      <c r="NK116" s="24" t="s">
        <v>877</v>
      </c>
      <c r="NN116" s="24" t="s">
        <v>843</v>
      </c>
      <c r="NO116" s="24" t="s">
        <v>1430</v>
      </c>
      <c r="NP116" s="24">
        <v>0</v>
      </c>
      <c r="NQ116" s="24">
        <v>1</v>
      </c>
      <c r="NR116" s="24">
        <v>0</v>
      </c>
      <c r="NS116" s="24">
        <v>0</v>
      </c>
      <c r="NT116" s="24">
        <v>0</v>
      </c>
      <c r="NU116" s="24">
        <v>1</v>
      </c>
      <c r="NV116" s="24">
        <v>0</v>
      </c>
      <c r="NW116" s="24">
        <v>0</v>
      </c>
      <c r="NX116" s="24">
        <v>0</v>
      </c>
      <c r="NY116" s="24">
        <v>0</v>
      </c>
      <c r="NZ116" s="24">
        <v>0</v>
      </c>
      <c r="OA116" s="24">
        <v>0</v>
      </c>
      <c r="OB116" s="24">
        <v>0</v>
      </c>
      <c r="OC116" s="24">
        <v>0</v>
      </c>
      <c r="AAB116" s="24" t="s">
        <v>843</v>
      </c>
      <c r="AAC116" s="24" t="s">
        <v>971</v>
      </c>
      <c r="AAD116" s="24">
        <v>0</v>
      </c>
      <c r="AAE116" s="24">
        <v>0</v>
      </c>
      <c r="AAF116" s="24">
        <v>0</v>
      </c>
      <c r="AAG116" s="24">
        <v>0</v>
      </c>
      <c r="AAH116" s="24">
        <v>0</v>
      </c>
      <c r="AAI116" s="24">
        <v>0</v>
      </c>
      <c r="AAJ116" s="24">
        <v>0</v>
      </c>
      <c r="AAK116" s="24">
        <v>1</v>
      </c>
      <c r="AAL116" s="24">
        <v>0</v>
      </c>
      <c r="AAM116" s="24" t="s">
        <v>1431</v>
      </c>
      <c r="AAN116" s="24" t="s">
        <v>843</v>
      </c>
      <c r="AAO116" s="24" t="s">
        <v>971</v>
      </c>
      <c r="AAP116" s="24">
        <v>0</v>
      </c>
      <c r="AAQ116" s="24">
        <v>0</v>
      </c>
      <c r="AAR116" s="24">
        <v>0</v>
      </c>
      <c r="AAS116" s="24">
        <v>0</v>
      </c>
      <c r="AAT116" s="24">
        <v>1</v>
      </c>
      <c r="AAU116" s="24">
        <v>0</v>
      </c>
      <c r="AAV116" s="24" t="s">
        <v>1432</v>
      </c>
      <c r="AAW116" s="24" t="s">
        <v>843</v>
      </c>
      <c r="AAX116" s="24" t="s">
        <v>1411</v>
      </c>
      <c r="AAY116" s="24">
        <v>1</v>
      </c>
      <c r="AAZ116" s="24">
        <v>0</v>
      </c>
      <c r="ABA116" s="24">
        <v>0</v>
      </c>
      <c r="ABB116" s="24">
        <v>0</v>
      </c>
      <c r="ABC116" s="24">
        <v>1</v>
      </c>
      <c r="ABD116" s="24">
        <v>0</v>
      </c>
      <c r="ABE116" s="24">
        <v>0</v>
      </c>
      <c r="ABF116" s="24">
        <v>0</v>
      </c>
      <c r="ABG116" s="24">
        <v>0</v>
      </c>
      <c r="ABH116" s="24">
        <v>0</v>
      </c>
      <c r="ABJ116" s="24" t="s">
        <v>885</v>
      </c>
      <c r="ABW116" s="24" t="s">
        <v>1433</v>
      </c>
      <c r="ABX116" s="26">
        <v>166744278</v>
      </c>
      <c r="ABY116" s="24">
        <v>44277.566979166673</v>
      </c>
      <c r="ACA116" s="24" t="s">
        <v>859</v>
      </c>
      <c r="ACB116" s="24" t="s">
        <v>860</v>
      </c>
      <c r="ACE116" s="24">
        <v>169</v>
      </c>
    </row>
    <row r="117" spans="1:759" x14ac:dyDescent="0.3">
      <c r="A117" s="24" t="s">
        <v>1434</v>
      </c>
      <c r="B117" s="26">
        <v>44276.580830960651</v>
      </c>
      <c r="C117" s="26">
        <v>44276.585116678238</v>
      </c>
      <c r="D117" s="26">
        <v>44276</v>
      </c>
      <c r="E117" s="24" t="s">
        <v>1317</v>
      </c>
      <c r="F117" s="24" t="s">
        <v>1277</v>
      </c>
      <c r="G117" s="26">
        <v>44275</v>
      </c>
      <c r="H117" s="24" t="s">
        <v>1278</v>
      </c>
      <c r="I117" s="24" t="s">
        <v>1279</v>
      </c>
      <c r="J117" s="24" t="s">
        <v>1280</v>
      </c>
      <c r="K117" s="24" t="s">
        <v>1279</v>
      </c>
      <c r="L117" s="24" t="s">
        <v>873</v>
      </c>
      <c r="M117" s="24" t="s">
        <v>1435</v>
      </c>
      <c r="N117" s="24" t="s">
        <v>990</v>
      </c>
      <c r="O117" s="24">
        <v>0</v>
      </c>
      <c r="P117" s="24">
        <v>0</v>
      </c>
      <c r="Q117" s="24">
        <v>0</v>
      </c>
      <c r="R117" s="24">
        <v>0</v>
      </c>
      <c r="S117" s="24">
        <v>0</v>
      </c>
      <c r="T117" s="24">
        <v>0</v>
      </c>
      <c r="U117" s="24">
        <v>0</v>
      </c>
      <c r="V117" s="24">
        <v>0</v>
      </c>
      <c r="W117" s="24">
        <v>0</v>
      </c>
      <c r="X117" s="24">
        <v>0</v>
      </c>
      <c r="Y117" s="24">
        <v>0</v>
      </c>
      <c r="Z117" s="24">
        <v>0</v>
      </c>
      <c r="AA117" s="24">
        <v>0</v>
      </c>
      <c r="AB117" s="24">
        <v>0</v>
      </c>
      <c r="AC117" s="24">
        <v>0</v>
      </c>
      <c r="AD117" s="24">
        <v>0</v>
      </c>
      <c r="AE117" s="24">
        <v>0</v>
      </c>
      <c r="AF117" s="24">
        <v>0</v>
      </c>
      <c r="AG117" s="24">
        <v>0</v>
      </c>
      <c r="AH117" s="24">
        <v>0</v>
      </c>
      <c r="AI117" s="24">
        <v>1</v>
      </c>
      <c r="AJ117" s="24">
        <v>0</v>
      </c>
      <c r="AK117" s="24">
        <v>0</v>
      </c>
      <c r="XL117" s="24" t="s">
        <v>843</v>
      </c>
      <c r="XN117" s="24">
        <v>100</v>
      </c>
      <c r="XO117" s="24">
        <v>100</v>
      </c>
      <c r="XP117" s="24">
        <v>0</v>
      </c>
      <c r="XQ117" s="24">
        <v>0</v>
      </c>
      <c r="XS117" s="24" t="s">
        <v>953</v>
      </c>
      <c r="XV117" s="24" t="s">
        <v>843</v>
      </c>
      <c r="XW117" s="24" t="s">
        <v>971</v>
      </c>
      <c r="XX117" s="24">
        <v>0</v>
      </c>
      <c r="XY117" s="24">
        <v>0</v>
      </c>
      <c r="XZ117" s="24">
        <v>0</v>
      </c>
      <c r="YA117" s="24">
        <v>0</v>
      </c>
      <c r="YB117" s="24">
        <v>0</v>
      </c>
      <c r="YC117" s="24">
        <v>0</v>
      </c>
      <c r="YD117" s="24">
        <v>0</v>
      </c>
      <c r="YE117" s="24">
        <v>0</v>
      </c>
      <c r="YF117" s="24">
        <v>0</v>
      </c>
      <c r="YG117" s="24">
        <v>0</v>
      </c>
      <c r="YH117" s="24">
        <v>0</v>
      </c>
      <c r="YI117" s="24">
        <v>0</v>
      </c>
      <c r="YJ117" s="24">
        <v>1</v>
      </c>
      <c r="YK117" s="24">
        <v>0</v>
      </c>
      <c r="YM117" s="24" t="s">
        <v>1436</v>
      </c>
      <c r="AAB117" s="24" t="s">
        <v>848</v>
      </c>
      <c r="AAN117" s="24" t="s">
        <v>843</v>
      </c>
      <c r="AAO117" s="24" t="s">
        <v>1109</v>
      </c>
      <c r="AAP117" s="24">
        <v>0</v>
      </c>
      <c r="AAQ117" s="24">
        <v>0</v>
      </c>
      <c r="AAR117" s="24">
        <v>0</v>
      </c>
      <c r="AAS117" s="24">
        <v>1</v>
      </c>
      <c r="AAT117" s="24">
        <v>0</v>
      </c>
      <c r="AAU117" s="24">
        <v>0</v>
      </c>
      <c r="AAW117" s="24" t="s">
        <v>848</v>
      </c>
      <c r="ABJ117" s="24" t="s">
        <v>885</v>
      </c>
      <c r="ABW117" s="24" t="s">
        <v>909</v>
      </c>
      <c r="ABX117" s="26">
        <v>166758459</v>
      </c>
      <c r="ABY117" s="24">
        <v>44277.598101851851</v>
      </c>
      <c r="ACA117" s="24" t="s">
        <v>859</v>
      </c>
      <c r="ACB117" s="24" t="s">
        <v>860</v>
      </c>
      <c r="ACE117" s="24">
        <v>170</v>
      </c>
    </row>
    <row r="118" spans="1:759" x14ac:dyDescent="0.3">
      <c r="A118" s="24" t="s">
        <v>1437</v>
      </c>
      <c r="B118" s="26">
        <v>44276.585217858803</v>
      </c>
      <c r="C118" s="26">
        <v>44276.591595057871</v>
      </c>
      <c r="D118" s="26">
        <v>44276</v>
      </c>
      <c r="E118" s="24" t="s">
        <v>1317</v>
      </c>
      <c r="F118" s="24" t="s">
        <v>1277</v>
      </c>
      <c r="G118" s="26">
        <v>44275</v>
      </c>
      <c r="H118" s="24" t="s">
        <v>1278</v>
      </c>
      <c r="I118" s="24" t="s">
        <v>1279</v>
      </c>
      <c r="J118" s="24" t="s">
        <v>1280</v>
      </c>
      <c r="K118" s="24" t="s">
        <v>1279</v>
      </c>
      <c r="L118" s="24" t="s">
        <v>873</v>
      </c>
      <c r="M118" s="24" t="s">
        <v>1438</v>
      </c>
      <c r="N118" s="24" t="s">
        <v>990</v>
      </c>
      <c r="O118" s="24">
        <v>0</v>
      </c>
      <c r="P118" s="24">
        <v>0</v>
      </c>
      <c r="Q118" s="24">
        <v>0</v>
      </c>
      <c r="R118" s="24">
        <v>0</v>
      </c>
      <c r="S118" s="24">
        <v>0</v>
      </c>
      <c r="T118" s="24">
        <v>0</v>
      </c>
      <c r="U118" s="24">
        <v>0</v>
      </c>
      <c r="V118" s="24">
        <v>0</v>
      </c>
      <c r="W118" s="24">
        <v>0</v>
      </c>
      <c r="X118" s="24">
        <v>0</v>
      </c>
      <c r="Y118" s="24">
        <v>0</v>
      </c>
      <c r="Z118" s="24">
        <v>0</v>
      </c>
      <c r="AA118" s="24">
        <v>0</v>
      </c>
      <c r="AB118" s="24">
        <v>0</v>
      </c>
      <c r="AC118" s="24">
        <v>0</v>
      </c>
      <c r="AD118" s="24">
        <v>0</v>
      </c>
      <c r="AE118" s="24">
        <v>0</v>
      </c>
      <c r="AF118" s="24">
        <v>0</v>
      </c>
      <c r="AG118" s="24">
        <v>0</v>
      </c>
      <c r="AH118" s="24">
        <v>0</v>
      </c>
      <c r="AI118" s="24">
        <v>1</v>
      </c>
      <c r="AJ118" s="24">
        <v>0</v>
      </c>
      <c r="AK118" s="24">
        <v>0</v>
      </c>
      <c r="XL118" s="24" t="s">
        <v>843</v>
      </c>
      <c r="XN118" s="24">
        <v>100</v>
      </c>
      <c r="XO118" s="24">
        <v>100</v>
      </c>
      <c r="XP118" s="24">
        <v>0</v>
      </c>
      <c r="XQ118" s="24">
        <v>0</v>
      </c>
      <c r="XS118" s="24" t="s">
        <v>1135</v>
      </c>
      <c r="XV118" s="24" t="s">
        <v>848</v>
      </c>
      <c r="AAB118" s="24" t="s">
        <v>848</v>
      </c>
      <c r="AAN118" s="24" t="s">
        <v>843</v>
      </c>
      <c r="AAO118" s="24" t="s">
        <v>1409</v>
      </c>
      <c r="AAP118" s="24">
        <v>0</v>
      </c>
      <c r="AAQ118" s="24">
        <v>0</v>
      </c>
      <c r="AAR118" s="24">
        <v>0</v>
      </c>
      <c r="AAS118" s="24">
        <v>1</v>
      </c>
      <c r="AAT118" s="24">
        <v>1</v>
      </c>
      <c r="AAU118" s="24">
        <v>0</v>
      </c>
      <c r="AAV118" s="24" t="s">
        <v>1439</v>
      </c>
      <c r="AAW118" s="24" t="s">
        <v>848</v>
      </c>
      <c r="ABJ118" s="24" t="s">
        <v>885</v>
      </c>
      <c r="ABW118" s="24" t="s">
        <v>1440</v>
      </c>
      <c r="ABX118" s="26">
        <v>166758543</v>
      </c>
      <c r="ABY118" s="24">
        <v>44277.598287037043</v>
      </c>
      <c r="ACA118" s="24" t="s">
        <v>859</v>
      </c>
      <c r="ACB118" s="24" t="s">
        <v>860</v>
      </c>
      <c r="ACE118" s="24">
        <v>171</v>
      </c>
    </row>
    <row r="119" spans="1:759" x14ac:dyDescent="0.3">
      <c r="A119" s="24" t="s">
        <v>1441</v>
      </c>
      <c r="B119" s="26">
        <v>44276.591681504629</v>
      </c>
      <c r="C119" s="26">
        <v>44276.595839641202</v>
      </c>
      <c r="D119" s="26">
        <v>44276</v>
      </c>
      <c r="E119" s="24" t="s">
        <v>1317</v>
      </c>
      <c r="F119" s="24" t="s">
        <v>1277</v>
      </c>
      <c r="G119" s="26">
        <v>44275</v>
      </c>
      <c r="H119" s="24" t="s">
        <v>1278</v>
      </c>
      <c r="I119" s="24" t="s">
        <v>1279</v>
      </c>
      <c r="J119" s="24" t="s">
        <v>1280</v>
      </c>
      <c r="K119" s="24" t="s">
        <v>1279</v>
      </c>
      <c r="L119" s="24" t="s">
        <v>873</v>
      </c>
      <c r="M119" s="24" t="s">
        <v>1442</v>
      </c>
      <c r="N119" s="24" t="s">
        <v>990</v>
      </c>
      <c r="O119" s="24">
        <v>0</v>
      </c>
      <c r="P119" s="24">
        <v>0</v>
      </c>
      <c r="Q119" s="24">
        <v>0</v>
      </c>
      <c r="R119" s="24">
        <v>0</v>
      </c>
      <c r="S119" s="24">
        <v>0</v>
      </c>
      <c r="T119" s="24">
        <v>0</v>
      </c>
      <c r="U119" s="24">
        <v>0</v>
      </c>
      <c r="V119" s="24">
        <v>0</v>
      </c>
      <c r="W119" s="24">
        <v>0</v>
      </c>
      <c r="X119" s="24">
        <v>0</v>
      </c>
      <c r="Y119" s="24">
        <v>0</v>
      </c>
      <c r="Z119" s="24">
        <v>0</v>
      </c>
      <c r="AA119" s="24">
        <v>0</v>
      </c>
      <c r="AB119" s="24">
        <v>0</v>
      </c>
      <c r="AC119" s="24">
        <v>0</v>
      </c>
      <c r="AD119" s="24">
        <v>0</v>
      </c>
      <c r="AE119" s="24">
        <v>0</v>
      </c>
      <c r="AF119" s="24">
        <v>0</v>
      </c>
      <c r="AG119" s="24">
        <v>0</v>
      </c>
      <c r="AH119" s="24">
        <v>0</v>
      </c>
      <c r="AI119" s="24">
        <v>1</v>
      </c>
      <c r="AJ119" s="24">
        <v>0</v>
      </c>
      <c r="AK119" s="24">
        <v>0</v>
      </c>
      <c r="XL119" s="24" t="s">
        <v>843</v>
      </c>
      <c r="XN119" s="24">
        <v>100</v>
      </c>
      <c r="XO119" s="24">
        <v>100</v>
      </c>
      <c r="XP119" s="24">
        <v>0</v>
      </c>
      <c r="XQ119" s="24">
        <v>0</v>
      </c>
      <c r="XS119" s="24" t="s">
        <v>877</v>
      </c>
      <c r="XV119" s="24" t="s">
        <v>848</v>
      </c>
      <c r="AAB119" s="24" t="s">
        <v>848</v>
      </c>
      <c r="AAN119" s="24" t="s">
        <v>848</v>
      </c>
      <c r="AAW119" s="24" t="s">
        <v>843</v>
      </c>
      <c r="AAX119" s="24" t="s">
        <v>1443</v>
      </c>
      <c r="AAY119" s="24">
        <v>0</v>
      </c>
      <c r="AAZ119" s="24">
        <v>0</v>
      </c>
      <c r="ABA119" s="24">
        <v>0</v>
      </c>
      <c r="ABB119" s="24">
        <v>0</v>
      </c>
      <c r="ABC119" s="24">
        <v>1</v>
      </c>
      <c r="ABD119" s="24">
        <v>0</v>
      </c>
      <c r="ABE119" s="24">
        <v>0</v>
      </c>
      <c r="ABF119" s="24">
        <v>0</v>
      </c>
      <c r="ABG119" s="24">
        <v>0</v>
      </c>
      <c r="ABH119" s="24">
        <v>0</v>
      </c>
      <c r="ABJ119" s="24" t="s">
        <v>848</v>
      </c>
      <c r="ABW119" s="24" t="s">
        <v>909</v>
      </c>
      <c r="ABX119" s="26">
        <v>166758595</v>
      </c>
      <c r="ABY119" s="24">
        <v>44277.598483796297</v>
      </c>
      <c r="ACA119" s="24" t="s">
        <v>859</v>
      </c>
      <c r="ACB119" s="24" t="s">
        <v>860</v>
      </c>
      <c r="ACE119" s="24">
        <v>172</v>
      </c>
    </row>
    <row r="120" spans="1:759" x14ac:dyDescent="0.3">
      <c r="A120" s="24" t="s">
        <v>1444</v>
      </c>
      <c r="B120" s="26">
        <v>44276.59592310185</v>
      </c>
      <c r="C120" s="26">
        <v>44276.602282418993</v>
      </c>
      <c r="D120" s="26">
        <v>44276</v>
      </c>
      <c r="E120" s="24" t="s">
        <v>1317</v>
      </c>
      <c r="F120" s="24" t="s">
        <v>1277</v>
      </c>
      <c r="G120" s="26">
        <v>44275</v>
      </c>
      <c r="H120" s="24" t="s">
        <v>1278</v>
      </c>
      <c r="I120" s="24" t="s">
        <v>1279</v>
      </c>
      <c r="J120" s="24" t="s">
        <v>1280</v>
      </c>
      <c r="K120" s="24" t="s">
        <v>1279</v>
      </c>
      <c r="L120" s="24" t="s">
        <v>873</v>
      </c>
      <c r="M120" s="24" t="s">
        <v>1445</v>
      </c>
      <c r="N120" s="24" t="s">
        <v>990</v>
      </c>
      <c r="O120" s="24">
        <v>0</v>
      </c>
      <c r="P120" s="24">
        <v>0</v>
      </c>
      <c r="Q120" s="24">
        <v>0</v>
      </c>
      <c r="R120" s="24">
        <v>0</v>
      </c>
      <c r="S120" s="24">
        <v>0</v>
      </c>
      <c r="T120" s="24">
        <v>0</v>
      </c>
      <c r="U120" s="24">
        <v>0</v>
      </c>
      <c r="V120" s="24">
        <v>0</v>
      </c>
      <c r="W120" s="24">
        <v>0</v>
      </c>
      <c r="X120" s="24">
        <v>0</v>
      </c>
      <c r="Y120" s="24">
        <v>0</v>
      </c>
      <c r="Z120" s="24">
        <v>0</v>
      </c>
      <c r="AA120" s="24">
        <v>0</v>
      </c>
      <c r="AB120" s="24">
        <v>0</v>
      </c>
      <c r="AC120" s="24">
        <v>0</v>
      </c>
      <c r="AD120" s="24">
        <v>0</v>
      </c>
      <c r="AE120" s="24">
        <v>0</v>
      </c>
      <c r="AF120" s="24">
        <v>0</v>
      </c>
      <c r="AG120" s="24">
        <v>0</v>
      </c>
      <c r="AH120" s="24">
        <v>0</v>
      </c>
      <c r="AI120" s="24">
        <v>1</v>
      </c>
      <c r="AJ120" s="24">
        <v>0</v>
      </c>
      <c r="AK120" s="24">
        <v>0</v>
      </c>
      <c r="XL120" s="24" t="s">
        <v>843</v>
      </c>
      <c r="XN120" s="24">
        <v>100</v>
      </c>
      <c r="XO120" s="24">
        <v>100</v>
      </c>
      <c r="XP120" s="24">
        <v>0</v>
      </c>
      <c r="XQ120" s="24">
        <v>0</v>
      </c>
      <c r="XS120" s="24" t="s">
        <v>877</v>
      </c>
      <c r="XV120" s="24" t="s">
        <v>848</v>
      </c>
      <c r="AAB120" s="24" t="s">
        <v>843</v>
      </c>
      <c r="AAC120" s="24" t="s">
        <v>971</v>
      </c>
      <c r="AAD120" s="24">
        <v>0</v>
      </c>
      <c r="AAE120" s="24">
        <v>0</v>
      </c>
      <c r="AAF120" s="24">
        <v>0</v>
      </c>
      <c r="AAG120" s="24">
        <v>0</v>
      </c>
      <c r="AAH120" s="24">
        <v>0</v>
      </c>
      <c r="AAI120" s="24">
        <v>0</v>
      </c>
      <c r="AAJ120" s="24">
        <v>0</v>
      </c>
      <c r="AAK120" s="24">
        <v>1</v>
      </c>
      <c r="AAL120" s="24">
        <v>0</v>
      </c>
      <c r="AAM120" s="24" t="s">
        <v>1446</v>
      </c>
      <c r="AAN120" s="24" t="s">
        <v>843</v>
      </c>
      <c r="AAO120" s="24" t="s">
        <v>1447</v>
      </c>
      <c r="AAP120" s="24">
        <v>0</v>
      </c>
      <c r="AAQ120" s="24">
        <v>0</v>
      </c>
      <c r="AAR120" s="24">
        <v>1</v>
      </c>
      <c r="AAS120" s="24">
        <v>1</v>
      </c>
      <c r="AAT120" s="24">
        <v>1</v>
      </c>
      <c r="AAU120" s="24">
        <v>0</v>
      </c>
      <c r="AAV120" s="24" t="s">
        <v>1448</v>
      </c>
      <c r="AAW120" s="24" t="s">
        <v>848</v>
      </c>
      <c r="ABJ120" s="24" t="s">
        <v>885</v>
      </c>
      <c r="ABW120" s="24" t="s">
        <v>1449</v>
      </c>
      <c r="ABX120" s="26">
        <v>166758612</v>
      </c>
      <c r="ABY120" s="24">
        <v>44277.598576388889</v>
      </c>
      <c r="ACA120" s="24" t="s">
        <v>859</v>
      </c>
      <c r="ACB120" s="24" t="s">
        <v>860</v>
      </c>
      <c r="ACE120" s="24">
        <v>173</v>
      </c>
    </row>
    <row r="121" spans="1:759" x14ac:dyDescent="0.3">
      <c r="A121" s="24" t="s">
        <v>1450</v>
      </c>
      <c r="B121" s="26">
        <v>44276.562207442134</v>
      </c>
      <c r="C121" s="26">
        <v>44276.580523622688</v>
      </c>
      <c r="D121" s="26">
        <v>44276</v>
      </c>
      <c r="E121" s="24" t="s">
        <v>1317</v>
      </c>
      <c r="F121" s="24" t="s">
        <v>1277</v>
      </c>
      <c r="G121" s="26">
        <v>44275</v>
      </c>
      <c r="H121" s="24" t="s">
        <v>1278</v>
      </c>
      <c r="I121" s="24" t="s">
        <v>1279</v>
      </c>
      <c r="J121" s="24" t="s">
        <v>1280</v>
      </c>
      <c r="K121" s="24" t="s">
        <v>1279</v>
      </c>
      <c r="L121" s="24" t="s">
        <v>873</v>
      </c>
      <c r="M121" s="24" t="s">
        <v>1451</v>
      </c>
      <c r="N121" s="24" t="s">
        <v>990</v>
      </c>
      <c r="O121" s="24">
        <v>0</v>
      </c>
      <c r="P121" s="24">
        <v>0</v>
      </c>
      <c r="Q121" s="24">
        <v>0</v>
      </c>
      <c r="R121" s="24">
        <v>0</v>
      </c>
      <c r="S121" s="24">
        <v>0</v>
      </c>
      <c r="T121" s="24">
        <v>0</v>
      </c>
      <c r="U121" s="24">
        <v>0</v>
      </c>
      <c r="V121" s="24">
        <v>0</v>
      </c>
      <c r="W121" s="24">
        <v>0</v>
      </c>
      <c r="X121" s="24">
        <v>0</v>
      </c>
      <c r="Y121" s="24">
        <v>0</v>
      </c>
      <c r="Z121" s="24">
        <v>0</v>
      </c>
      <c r="AA121" s="24">
        <v>0</v>
      </c>
      <c r="AB121" s="24">
        <v>0</v>
      </c>
      <c r="AC121" s="24">
        <v>0</v>
      </c>
      <c r="AD121" s="24">
        <v>0</v>
      </c>
      <c r="AE121" s="24">
        <v>0</v>
      </c>
      <c r="AF121" s="24">
        <v>0</v>
      </c>
      <c r="AG121" s="24">
        <v>0</v>
      </c>
      <c r="AH121" s="24">
        <v>0</v>
      </c>
      <c r="AI121" s="24">
        <v>1</v>
      </c>
      <c r="AJ121" s="24">
        <v>0</v>
      </c>
      <c r="AK121" s="24">
        <v>0</v>
      </c>
      <c r="XL121" s="24" t="s">
        <v>843</v>
      </c>
      <c r="XN121" s="24">
        <v>100</v>
      </c>
      <c r="XO121" s="24">
        <v>100</v>
      </c>
      <c r="XP121" s="24">
        <v>0</v>
      </c>
      <c r="XQ121" s="24">
        <v>0</v>
      </c>
      <c r="XS121" s="24" t="s">
        <v>953</v>
      </c>
      <c r="XV121" s="24" t="s">
        <v>843</v>
      </c>
      <c r="XW121" s="24" t="s">
        <v>1452</v>
      </c>
      <c r="XX121" s="24">
        <v>0</v>
      </c>
      <c r="XY121" s="24">
        <v>1</v>
      </c>
      <c r="XZ121" s="24">
        <v>0</v>
      </c>
      <c r="YA121" s="24">
        <v>0</v>
      </c>
      <c r="YB121" s="24">
        <v>0</v>
      </c>
      <c r="YC121" s="24">
        <v>0</v>
      </c>
      <c r="YD121" s="24">
        <v>0</v>
      </c>
      <c r="YE121" s="24">
        <v>0</v>
      </c>
      <c r="YF121" s="24">
        <v>0</v>
      </c>
      <c r="YG121" s="24">
        <v>1</v>
      </c>
      <c r="YH121" s="24">
        <v>0</v>
      </c>
      <c r="YI121" s="24">
        <v>0</v>
      </c>
      <c r="YJ121" s="24">
        <v>1</v>
      </c>
      <c r="YK121" s="24">
        <v>0</v>
      </c>
      <c r="YM121" s="24" t="s">
        <v>1453</v>
      </c>
      <c r="AAB121" s="24" t="s">
        <v>843</v>
      </c>
      <c r="AAC121" s="24" t="s">
        <v>1409</v>
      </c>
      <c r="AAD121" s="24">
        <v>0</v>
      </c>
      <c r="AAE121" s="24">
        <v>0</v>
      </c>
      <c r="AAF121" s="24">
        <v>0</v>
      </c>
      <c r="AAG121" s="24">
        <v>0</v>
      </c>
      <c r="AAH121" s="24">
        <v>0</v>
      </c>
      <c r="AAI121" s="24">
        <v>0</v>
      </c>
      <c r="AAJ121" s="24">
        <v>1</v>
      </c>
      <c r="AAK121" s="24">
        <v>1</v>
      </c>
      <c r="AAL121" s="24">
        <v>0</v>
      </c>
      <c r="AAM121" s="24" t="s">
        <v>1454</v>
      </c>
      <c r="AAN121" s="24" t="s">
        <v>843</v>
      </c>
      <c r="AAO121" s="24" t="s">
        <v>1109</v>
      </c>
      <c r="AAP121" s="24">
        <v>0</v>
      </c>
      <c r="AAQ121" s="24">
        <v>0</v>
      </c>
      <c r="AAR121" s="24">
        <v>0</v>
      </c>
      <c r="AAS121" s="24">
        <v>1</v>
      </c>
      <c r="AAT121" s="24">
        <v>0</v>
      </c>
      <c r="AAU121" s="24">
        <v>0</v>
      </c>
      <c r="AAW121" s="24" t="s">
        <v>848</v>
      </c>
      <c r="ABJ121" s="24" t="s">
        <v>885</v>
      </c>
      <c r="ABW121" s="24" t="s">
        <v>1455</v>
      </c>
      <c r="ABX121" s="26">
        <v>166758731</v>
      </c>
      <c r="ABY121" s="24">
        <v>44277.598912037043</v>
      </c>
      <c r="ACA121" s="24" t="s">
        <v>859</v>
      </c>
      <c r="ACB121" s="24" t="s">
        <v>860</v>
      </c>
      <c r="ACE121" s="24">
        <v>174</v>
      </c>
    </row>
    <row r="122" spans="1:759" x14ac:dyDescent="0.3">
      <c r="A122" s="24" t="s">
        <v>1456</v>
      </c>
      <c r="B122" s="26">
        <v>44277.337195115753</v>
      </c>
      <c r="C122" s="26">
        <v>44277.496000104162</v>
      </c>
      <c r="D122" s="26">
        <v>44277</v>
      </c>
      <c r="E122" s="24" t="s">
        <v>1457</v>
      </c>
      <c r="F122" s="24" t="s">
        <v>870</v>
      </c>
      <c r="G122" s="26">
        <v>44277</v>
      </c>
      <c r="H122" s="24" t="s">
        <v>1458</v>
      </c>
      <c r="I122" s="24" t="s">
        <v>1459</v>
      </c>
      <c r="J122" s="24" t="s">
        <v>1459</v>
      </c>
      <c r="K122" s="24" t="s">
        <v>1459</v>
      </c>
      <c r="L122" s="24" t="s">
        <v>873</v>
      </c>
      <c r="M122" s="24" t="s">
        <v>1460</v>
      </c>
      <c r="N122" s="24" t="s">
        <v>1461</v>
      </c>
      <c r="O122" s="24">
        <v>0</v>
      </c>
      <c r="P122" s="24">
        <v>0</v>
      </c>
      <c r="Q122" s="24">
        <v>0</v>
      </c>
      <c r="R122" s="24">
        <v>0</v>
      </c>
      <c r="S122" s="24">
        <v>0</v>
      </c>
      <c r="T122" s="24">
        <v>0</v>
      </c>
      <c r="U122" s="24">
        <v>0</v>
      </c>
      <c r="V122" s="24">
        <v>0</v>
      </c>
      <c r="W122" s="24">
        <v>0</v>
      </c>
      <c r="X122" s="24">
        <v>1</v>
      </c>
      <c r="Y122" s="24">
        <v>0</v>
      </c>
      <c r="Z122" s="24">
        <v>0</v>
      </c>
      <c r="AA122" s="24">
        <v>0</v>
      </c>
      <c r="AB122" s="24">
        <v>0</v>
      </c>
      <c r="AC122" s="24">
        <v>0</v>
      </c>
      <c r="AD122" s="24">
        <v>0</v>
      </c>
      <c r="AE122" s="24">
        <v>0</v>
      </c>
      <c r="AF122" s="24">
        <v>0</v>
      </c>
      <c r="AG122" s="24">
        <v>0</v>
      </c>
      <c r="AH122" s="24">
        <v>0</v>
      </c>
      <c r="AI122" s="24">
        <v>0</v>
      </c>
      <c r="AJ122" s="24">
        <v>0</v>
      </c>
      <c r="AK122" s="24">
        <v>0</v>
      </c>
      <c r="KT122" s="24" t="s">
        <v>852</v>
      </c>
      <c r="KV122" s="24">
        <v>150</v>
      </c>
      <c r="KW122" s="24">
        <v>150</v>
      </c>
      <c r="KY122" s="24">
        <v>150</v>
      </c>
      <c r="KZ122" s="24">
        <v>0</v>
      </c>
      <c r="LA122" s="24">
        <v>0</v>
      </c>
      <c r="LC122" s="24" t="s">
        <v>953</v>
      </c>
      <c r="LF122" s="24" t="s">
        <v>843</v>
      </c>
      <c r="LG122" s="24" t="s">
        <v>982</v>
      </c>
      <c r="LH122" s="24">
        <v>0</v>
      </c>
      <c r="LI122" s="24">
        <v>0</v>
      </c>
      <c r="LJ122" s="24">
        <v>0</v>
      </c>
      <c r="LK122" s="24">
        <v>0</v>
      </c>
      <c r="LL122" s="24">
        <v>0</v>
      </c>
      <c r="LM122" s="24">
        <v>1</v>
      </c>
      <c r="LN122" s="24">
        <v>0</v>
      </c>
      <c r="LO122" s="24">
        <v>0</v>
      </c>
      <c r="LP122" s="24">
        <v>0</v>
      </c>
      <c r="LQ122" s="24">
        <v>1</v>
      </c>
      <c r="LR122" s="24">
        <v>0</v>
      </c>
      <c r="LS122" s="24">
        <v>0</v>
      </c>
      <c r="LT122" s="24">
        <v>0</v>
      </c>
      <c r="LU122" s="24">
        <v>0</v>
      </c>
      <c r="AAB122" s="24" t="s">
        <v>843</v>
      </c>
      <c r="AAC122" s="24" t="s">
        <v>1462</v>
      </c>
      <c r="AAD122" s="24">
        <v>0</v>
      </c>
      <c r="AAE122" s="24">
        <v>0</v>
      </c>
      <c r="AAF122" s="24">
        <v>1</v>
      </c>
      <c r="AAG122" s="24">
        <v>1</v>
      </c>
      <c r="AAH122" s="24">
        <v>0</v>
      </c>
      <c r="AAI122" s="24">
        <v>0</v>
      </c>
      <c r="AAJ122" s="24">
        <v>0</v>
      </c>
      <c r="AAK122" s="24">
        <v>0</v>
      </c>
      <c r="AAL122" s="24">
        <v>0</v>
      </c>
      <c r="AAN122" s="24" t="s">
        <v>843</v>
      </c>
      <c r="AAO122" s="24" t="s">
        <v>1463</v>
      </c>
      <c r="AAP122" s="24">
        <v>0</v>
      </c>
      <c r="AAQ122" s="24">
        <v>1</v>
      </c>
      <c r="AAR122" s="24">
        <v>1</v>
      </c>
      <c r="AAS122" s="24">
        <v>0</v>
      </c>
      <c r="AAT122" s="24">
        <v>0</v>
      </c>
      <c r="AAU122" s="24">
        <v>0</v>
      </c>
      <c r="AAW122" s="24" t="s">
        <v>843</v>
      </c>
      <c r="AAX122" s="24" t="s">
        <v>1464</v>
      </c>
      <c r="AAY122" s="24">
        <v>1</v>
      </c>
      <c r="AAZ122" s="24">
        <v>0</v>
      </c>
      <c r="ABA122" s="24">
        <v>0</v>
      </c>
      <c r="ABB122" s="24">
        <v>0</v>
      </c>
      <c r="ABC122" s="24">
        <v>1</v>
      </c>
      <c r="ABD122" s="24">
        <v>1</v>
      </c>
      <c r="ABE122" s="24">
        <v>0</v>
      </c>
      <c r="ABF122" s="24">
        <v>0</v>
      </c>
      <c r="ABG122" s="24">
        <v>0</v>
      </c>
      <c r="ABH122" s="24">
        <v>0</v>
      </c>
      <c r="ABJ122" s="24" t="s">
        <v>843</v>
      </c>
      <c r="ABK122" s="24" t="s">
        <v>1465</v>
      </c>
      <c r="ABL122" s="24">
        <v>0</v>
      </c>
      <c r="ABM122" s="24">
        <v>0</v>
      </c>
      <c r="ABN122" s="24">
        <v>1</v>
      </c>
      <c r="ABO122" s="24">
        <v>0</v>
      </c>
      <c r="ABP122" s="24">
        <v>0</v>
      </c>
      <c r="ABQ122" s="24">
        <v>1</v>
      </c>
      <c r="ABR122" s="24">
        <v>0</v>
      </c>
      <c r="ABS122" s="24">
        <v>0</v>
      </c>
      <c r="ABT122" s="24">
        <v>0</v>
      </c>
      <c r="ABU122" s="24">
        <v>0</v>
      </c>
      <c r="ABW122" s="24" t="s">
        <v>1466</v>
      </c>
      <c r="ABX122" s="26">
        <v>166792738</v>
      </c>
      <c r="ABY122" s="24">
        <v>44277.705752314811</v>
      </c>
      <c r="ACA122" s="24" t="s">
        <v>859</v>
      </c>
      <c r="ACB122" s="24" t="s">
        <v>860</v>
      </c>
      <c r="ACE122" s="24">
        <v>175</v>
      </c>
    </row>
    <row r="123" spans="1:759" x14ac:dyDescent="0.3">
      <c r="A123" s="24" t="s">
        <v>1467</v>
      </c>
      <c r="B123" s="26">
        <v>44277.345476435192</v>
      </c>
      <c r="C123" s="26">
        <v>44277.495742800922</v>
      </c>
      <c r="D123" s="26">
        <v>44277</v>
      </c>
      <c r="E123" s="24" t="s">
        <v>1457</v>
      </c>
      <c r="F123" s="24" t="s">
        <v>870</v>
      </c>
      <c r="G123" s="26">
        <v>44277</v>
      </c>
      <c r="H123" s="24" t="s">
        <v>1458</v>
      </c>
      <c r="I123" s="24" t="s">
        <v>1459</v>
      </c>
      <c r="J123" s="24" t="s">
        <v>1459</v>
      </c>
      <c r="K123" s="24" t="s">
        <v>1459</v>
      </c>
      <c r="L123" s="24" t="s">
        <v>873</v>
      </c>
      <c r="M123" s="24" t="s">
        <v>1468</v>
      </c>
      <c r="N123" s="24" t="s">
        <v>1461</v>
      </c>
      <c r="O123" s="24">
        <v>0</v>
      </c>
      <c r="P123" s="24">
        <v>0</v>
      </c>
      <c r="Q123" s="24">
        <v>0</v>
      </c>
      <c r="R123" s="24">
        <v>0</v>
      </c>
      <c r="S123" s="24">
        <v>0</v>
      </c>
      <c r="T123" s="24">
        <v>0</v>
      </c>
      <c r="U123" s="24">
        <v>0</v>
      </c>
      <c r="V123" s="24">
        <v>0</v>
      </c>
      <c r="W123" s="24">
        <v>0</v>
      </c>
      <c r="X123" s="24">
        <v>1</v>
      </c>
      <c r="Y123" s="24">
        <v>0</v>
      </c>
      <c r="Z123" s="24">
        <v>0</v>
      </c>
      <c r="AA123" s="24">
        <v>0</v>
      </c>
      <c r="AB123" s="24">
        <v>0</v>
      </c>
      <c r="AC123" s="24">
        <v>0</v>
      </c>
      <c r="AD123" s="24">
        <v>0</v>
      </c>
      <c r="AE123" s="24">
        <v>0</v>
      </c>
      <c r="AF123" s="24">
        <v>0</v>
      </c>
      <c r="AG123" s="24">
        <v>0</v>
      </c>
      <c r="AH123" s="24">
        <v>0</v>
      </c>
      <c r="AI123" s="24">
        <v>0</v>
      </c>
      <c r="AJ123" s="24">
        <v>0</v>
      </c>
      <c r="AK123" s="24">
        <v>0</v>
      </c>
      <c r="KT123" s="24" t="s">
        <v>852</v>
      </c>
      <c r="KV123" s="24">
        <v>150</v>
      </c>
      <c r="KW123" s="24">
        <v>150</v>
      </c>
      <c r="KY123" s="24">
        <v>150</v>
      </c>
      <c r="KZ123" s="24">
        <v>0</v>
      </c>
      <c r="LA123" s="24">
        <v>0</v>
      </c>
      <c r="LC123" s="24" t="s">
        <v>953</v>
      </c>
      <c r="LF123" s="24" t="s">
        <v>843</v>
      </c>
      <c r="LG123" s="24" t="s">
        <v>1469</v>
      </c>
      <c r="LH123" s="24">
        <v>0</v>
      </c>
      <c r="LI123" s="24">
        <v>0</v>
      </c>
      <c r="LJ123" s="24">
        <v>0</v>
      </c>
      <c r="LK123" s="24">
        <v>0</v>
      </c>
      <c r="LL123" s="24">
        <v>0</v>
      </c>
      <c r="LM123" s="24">
        <v>1</v>
      </c>
      <c r="LN123" s="24">
        <v>0</v>
      </c>
      <c r="LO123" s="24">
        <v>1</v>
      </c>
      <c r="LP123" s="24">
        <v>0</v>
      </c>
      <c r="LQ123" s="24">
        <v>1</v>
      </c>
      <c r="LR123" s="24">
        <v>1</v>
      </c>
      <c r="LS123" s="24">
        <v>0</v>
      </c>
      <c r="LT123" s="24">
        <v>0</v>
      </c>
      <c r="LU123" s="24">
        <v>0</v>
      </c>
      <c r="AAB123" s="24" t="s">
        <v>843</v>
      </c>
      <c r="AAC123" s="24" t="s">
        <v>1223</v>
      </c>
      <c r="AAD123" s="24">
        <v>0</v>
      </c>
      <c r="AAE123" s="24">
        <v>0</v>
      </c>
      <c r="AAF123" s="24">
        <v>1</v>
      </c>
      <c r="AAG123" s="24">
        <v>1</v>
      </c>
      <c r="AAH123" s="24">
        <v>0</v>
      </c>
      <c r="AAI123" s="24">
        <v>1</v>
      </c>
      <c r="AAJ123" s="24">
        <v>0</v>
      </c>
      <c r="AAK123" s="24">
        <v>0</v>
      </c>
      <c r="AAL123" s="24">
        <v>0</v>
      </c>
      <c r="AAN123" s="24" t="s">
        <v>843</v>
      </c>
      <c r="AAO123" s="24" t="s">
        <v>1463</v>
      </c>
      <c r="AAP123" s="24">
        <v>0</v>
      </c>
      <c r="AAQ123" s="24">
        <v>1</v>
      </c>
      <c r="AAR123" s="24">
        <v>1</v>
      </c>
      <c r="AAS123" s="24">
        <v>0</v>
      </c>
      <c r="AAT123" s="24">
        <v>0</v>
      </c>
      <c r="AAU123" s="24">
        <v>0</v>
      </c>
      <c r="AAW123" s="24" t="s">
        <v>843</v>
      </c>
      <c r="AAX123" s="24" t="s">
        <v>1470</v>
      </c>
      <c r="AAY123" s="24">
        <v>1</v>
      </c>
      <c r="AAZ123" s="24">
        <v>0</v>
      </c>
      <c r="ABA123" s="24">
        <v>1</v>
      </c>
      <c r="ABB123" s="24">
        <v>0</v>
      </c>
      <c r="ABC123" s="24">
        <v>0</v>
      </c>
      <c r="ABD123" s="24">
        <v>1</v>
      </c>
      <c r="ABE123" s="24">
        <v>0</v>
      </c>
      <c r="ABF123" s="24">
        <v>0</v>
      </c>
      <c r="ABG123" s="24">
        <v>0</v>
      </c>
      <c r="ABH123" s="24">
        <v>0</v>
      </c>
      <c r="ABJ123" s="24" t="s">
        <v>843</v>
      </c>
      <c r="ABK123" s="24" t="s">
        <v>1471</v>
      </c>
      <c r="ABL123" s="24">
        <v>1</v>
      </c>
      <c r="ABM123" s="24">
        <v>0</v>
      </c>
      <c r="ABN123" s="24">
        <v>0</v>
      </c>
      <c r="ABO123" s="24">
        <v>0</v>
      </c>
      <c r="ABP123" s="24">
        <v>1</v>
      </c>
      <c r="ABQ123" s="24">
        <v>0</v>
      </c>
      <c r="ABR123" s="24">
        <v>0</v>
      </c>
      <c r="ABS123" s="24">
        <v>0</v>
      </c>
      <c r="ABT123" s="24">
        <v>0</v>
      </c>
      <c r="ABU123" s="24">
        <v>0</v>
      </c>
      <c r="ABW123" s="24" t="s">
        <v>1472</v>
      </c>
      <c r="ABX123" s="26">
        <v>166792741</v>
      </c>
      <c r="ABY123" s="24">
        <v>44277.705775462957</v>
      </c>
      <c r="ACA123" s="24" t="s">
        <v>859</v>
      </c>
      <c r="ACB123" s="24" t="s">
        <v>860</v>
      </c>
      <c r="ACE123" s="24">
        <v>176</v>
      </c>
    </row>
    <row r="124" spans="1:759" x14ac:dyDescent="0.3">
      <c r="A124" s="24" t="s">
        <v>1473</v>
      </c>
      <c r="B124" s="26">
        <v>44277.354414849542</v>
      </c>
      <c r="C124" s="26">
        <v>44277.49469900463</v>
      </c>
      <c r="D124" s="26">
        <v>44277</v>
      </c>
      <c r="E124" s="24" t="s">
        <v>1457</v>
      </c>
      <c r="F124" s="24" t="s">
        <v>870</v>
      </c>
      <c r="G124" s="26">
        <v>44277</v>
      </c>
      <c r="H124" s="24" t="s">
        <v>1458</v>
      </c>
      <c r="I124" s="24" t="s">
        <v>1459</v>
      </c>
      <c r="J124" s="24" t="s">
        <v>1459</v>
      </c>
      <c r="K124" s="24" t="s">
        <v>1459</v>
      </c>
      <c r="L124" s="24" t="s">
        <v>873</v>
      </c>
      <c r="M124" s="24" t="s">
        <v>1474</v>
      </c>
      <c r="N124" s="24" t="s">
        <v>1461</v>
      </c>
      <c r="O124" s="24">
        <v>0</v>
      </c>
      <c r="P124" s="24">
        <v>0</v>
      </c>
      <c r="Q124" s="24">
        <v>0</v>
      </c>
      <c r="R124" s="24">
        <v>0</v>
      </c>
      <c r="S124" s="24">
        <v>0</v>
      </c>
      <c r="T124" s="24">
        <v>0</v>
      </c>
      <c r="U124" s="24">
        <v>0</v>
      </c>
      <c r="V124" s="24">
        <v>0</v>
      </c>
      <c r="W124" s="24">
        <v>0</v>
      </c>
      <c r="X124" s="24">
        <v>1</v>
      </c>
      <c r="Y124" s="24">
        <v>0</v>
      </c>
      <c r="Z124" s="24">
        <v>0</v>
      </c>
      <c r="AA124" s="24">
        <v>0</v>
      </c>
      <c r="AB124" s="24">
        <v>0</v>
      </c>
      <c r="AC124" s="24">
        <v>0</v>
      </c>
      <c r="AD124" s="24">
        <v>0</v>
      </c>
      <c r="AE124" s="24">
        <v>0</v>
      </c>
      <c r="AF124" s="24">
        <v>0</v>
      </c>
      <c r="AG124" s="24">
        <v>0</v>
      </c>
      <c r="AH124" s="24">
        <v>0</v>
      </c>
      <c r="AI124" s="24">
        <v>0</v>
      </c>
      <c r="AJ124" s="24">
        <v>0</v>
      </c>
      <c r="AK124" s="24">
        <v>0</v>
      </c>
      <c r="KT124" s="24" t="s">
        <v>852</v>
      </c>
      <c r="KV124" s="24">
        <v>125</v>
      </c>
      <c r="KW124" s="24">
        <v>125</v>
      </c>
      <c r="KY124" s="24">
        <v>150</v>
      </c>
      <c r="KZ124" s="24">
        <v>-16.666666666666661</v>
      </c>
      <c r="LA124" s="24">
        <v>-25</v>
      </c>
      <c r="LB124" s="24" t="s">
        <v>1475</v>
      </c>
      <c r="LC124" s="24" t="s">
        <v>877</v>
      </c>
      <c r="LF124" s="24" t="s">
        <v>843</v>
      </c>
      <c r="LG124" s="24" t="s">
        <v>1476</v>
      </c>
      <c r="LH124" s="24">
        <v>0</v>
      </c>
      <c r="LI124" s="24">
        <v>1</v>
      </c>
      <c r="LJ124" s="24">
        <v>0</v>
      </c>
      <c r="LK124" s="24">
        <v>0</v>
      </c>
      <c r="LL124" s="24">
        <v>0</v>
      </c>
      <c r="LM124" s="24">
        <v>1</v>
      </c>
      <c r="LN124" s="24">
        <v>0</v>
      </c>
      <c r="LO124" s="24">
        <v>1</v>
      </c>
      <c r="LP124" s="24">
        <v>0</v>
      </c>
      <c r="LQ124" s="24">
        <v>1</v>
      </c>
      <c r="LR124" s="24">
        <v>0</v>
      </c>
      <c r="LS124" s="24">
        <v>0</v>
      </c>
      <c r="LT124" s="24">
        <v>0</v>
      </c>
      <c r="LU124" s="24">
        <v>0</v>
      </c>
      <c r="AAB124" s="24" t="s">
        <v>843</v>
      </c>
      <c r="AAC124" s="24" t="s">
        <v>919</v>
      </c>
      <c r="AAD124" s="24">
        <v>0</v>
      </c>
      <c r="AAE124" s="24">
        <v>0</v>
      </c>
      <c r="AAF124" s="24">
        <v>0</v>
      </c>
      <c r="AAG124" s="24">
        <v>1</v>
      </c>
      <c r="AAH124" s="24">
        <v>0</v>
      </c>
      <c r="AAI124" s="24">
        <v>1</v>
      </c>
      <c r="AAJ124" s="24">
        <v>0</v>
      </c>
      <c r="AAK124" s="24">
        <v>0</v>
      </c>
      <c r="AAL124" s="24">
        <v>0</v>
      </c>
      <c r="AAN124" s="24" t="s">
        <v>843</v>
      </c>
      <c r="AAO124" s="24" t="s">
        <v>920</v>
      </c>
      <c r="AAP124" s="24">
        <v>0</v>
      </c>
      <c r="AAQ124" s="24">
        <v>0</v>
      </c>
      <c r="AAR124" s="24">
        <v>1</v>
      </c>
      <c r="AAS124" s="24">
        <v>0</v>
      </c>
      <c r="AAT124" s="24">
        <v>0</v>
      </c>
      <c r="AAU124" s="24">
        <v>0</v>
      </c>
      <c r="AAW124" s="24" t="s">
        <v>843</v>
      </c>
      <c r="AAX124" s="24" t="s">
        <v>1477</v>
      </c>
      <c r="AAY124" s="24">
        <v>1</v>
      </c>
      <c r="AAZ124" s="24">
        <v>0</v>
      </c>
      <c r="ABA124" s="24">
        <v>1</v>
      </c>
      <c r="ABB124" s="24">
        <v>0</v>
      </c>
      <c r="ABC124" s="24">
        <v>1</v>
      </c>
      <c r="ABD124" s="24">
        <v>0</v>
      </c>
      <c r="ABE124" s="24">
        <v>0</v>
      </c>
      <c r="ABF124" s="24">
        <v>0</v>
      </c>
      <c r="ABG124" s="24">
        <v>0</v>
      </c>
      <c r="ABH124" s="24">
        <v>0</v>
      </c>
      <c r="ABJ124" s="24" t="s">
        <v>843</v>
      </c>
      <c r="ABK124" s="24" t="s">
        <v>1478</v>
      </c>
      <c r="ABL124" s="24">
        <v>1</v>
      </c>
      <c r="ABM124" s="24">
        <v>0</v>
      </c>
      <c r="ABN124" s="24">
        <v>1</v>
      </c>
      <c r="ABO124" s="24">
        <v>0</v>
      </c>
      <c r="ABP124" s="24">
        <v>0</v>
      </c>
      <c r="ABQ124" s="24">
        <v>1</v>
      </c>
      <c r="ABR124" s="24">
        <v>0</v>
      </c>
      <c r="ABS124" s="24">
        <v>0</v>
      </c>
      <c r="ABT124" s="24">
        <v>0</v>
      </c>
      <c r="ABU124" s="24">
        <v>0</v>
      </c>
      <c r="ABW124" s="24" t="s">
        <v>1479</v>
      </c>
      <c r="ABX124" s="26">
        <v>166792746</v>
      </c>
      <c r="ABY124" s="24">
        <v>44277.705810185187</v>
      </c>
      <c r="ACA124" s="24" t="s">
        <v>859</v>
      </c>
      <c r="ACB124" s="24" t="s">
        <v>860</v>
      </c>
      <c r="ACE124" s="24">
        <v>177</v>
      </c>
    </row>
    <row r="125" spans="1:759" x14ac:dyDescent="0.3">
      <c r="A125" s="24" t="s">
        <v>1480</v>
      </c>
      <c r="B125" s="26">
        <v>44277.362497187503</v>
      </c>
      <c r="C125" s="26">
        <v>44277.49494290509</v>
      </c>
      <c r="D125" s="26">
        <v>44277</v>
      </c>
      <c r="E125" s="24" t="s">
        <v>1457</v>
      </c>
      <c r="F125" s="24" t="s">
        <v>870</v>
      </c>
      <c r="G125" s="26">
        <v>44277</v>
      </c>
      <c r="H125" s="24" t="s">
        <v>1458</v>
      </c>
      <c r="I125" s="24" t="s">
        <v>1459</v>
      </c>
      <c r="J125" s="24" t="s">
        <v>1459</v>
      </c>
      <c r="K125" s="24" t="s">
        <v>1459</v>
      </c>
      <c r="L125" s="24" t="s">
        <v>873</v>
      </c>
      <c r="M125" s="24" t="s">
        <v>1481</v>
      </c>
      <c r="N125" s="24" t="s">
        <v>1461</v>
      </c>
      <c r="O125" s="24">
        <v>0</v>
      </c>
      <c r="P125" s="24">
        <v>0</v>
      </c>
      <c r="Q125" s="24">
        <v>0</v>
      </c>
      <c r="R125" s="24">
        <v>0</v>
      </c>
      <c r="S125" s="24">
        <v>0</v>
      </c>
      <c r="T125" s="24">
        <v>0</v>
      </c>
      <c r="U125" s="24">
        <v>0</v>
      </c>
      <c r="V125" s="24">
        <v>0</v>
      </c>
      <c r="W125" s="24">
        <v>0</v>
      </c>
      <c r="X125" s="24">
        <v>1</v>
      </c>
      <c r="Y125" s="24">
        <v>0</v>
      </c>
      <c r="Z125" s="24">
        <v>0</v>
      </c>
      <c r="AA125" s="24">
        <v>0</v>
      </c>
      <c r="AB125" s="24">
        <v>0</v>
      </c>
      <c r="AC125" s="24">
        <v>0</v>
      </c>
      <c r="AD125" s="24">
        <v>0</v>
      </c>
      <c r="AE125" s="24">
        <v>0</v>
      </c>
      <c r="AF125" s="24">
        <v>0</v>
      </c>
      <c r="AG125" s="24">
        <v>0</v>
      </c>
      <c r="AH125" s="24">
        <v>0</v>
      </c>
      <c r="AI125" s="24">
        <v>0</v>
      </c>
      <c r="AJ125" s="24">
        <v>0</v>
      </c>
      <c r="AK125" s="24">
        <v>0</v>
      </c>
      <c r="KT125" s="24" t="s">
        <v>852</v>
      </c>
      <c r="KV125" s="24">
        <v>150</v>
      </c>
      <c r="KW125" s="24">
        <v>150</v>
      </c>
      <c r="KY125" s="24">
        <v>150</v>
      </c>
      <c r="KZ125" s="24">
        <v>0</v>
      </c>
      <c r="LA125" s="24">
        <v>0</v>
      </c>
      <c r="LC125" s="24" t="s">
        <v>953</v>
      </c>
      <c r="LF125" s="24" t="s">
        <v>843</v>
      </c>
      <c r="LG125" s="24" t="s">
        <v>1482</v>
      </c>
      <c r="LH125" s="24">
        <v>0</v>
      </c>
      <c r="LI125" s="24">
        <v>1</v>
      </c>
      <c r="LJ125" s="24">
        <v>0</v>
      </c>
      <c r="LK125" s="24">
        <v>0</v>
      </c>
      <c r="LL125" s="24">
        <v>0</v>
      </c>
      <c r="LM125" s="24">
        <v>1</v>
      </c>
      <c r="LN125" s="24">
        <v>0</v>
      </c>
      <c r="LO125" s="24">
        <v>1</v>
      </c>
      <c r="LP125" s="24">
        <v>0</v>
      </c>
      <c r="LQ125" s="24">
        <v>1</v>
      </c>
      <c r="LR125" s="24">
        <v>1</v>
      </c>
      <c r="LS125" s="24">
        <v>0</v>
      </c>
      <c r="LT125" s="24">
        <v>0</v>
      </c>
      <c r="LU125" s="24">
        <v>0</v>
      </c>
      <c r="AAB125" s="24" t="s">
        <v>843</v>
      </c>
      <c r="AAC125" s="24" t="s">
        <v>1223</v>
      </c>
      <c r="AAD125" s="24">
        <v>0</v>
      </c>
      <c r="AAE125" s="24">
        <v>0</v>
      </c>
      <c r="AAF125" s="24">
        <v>1</v>
      </c>
      <c r="AAG125" s="24">
        <v>1</v>
      </c>
      <c r="AAH125" s="24">
        <v>0</v>
      </c>
      <c r="AAI125" s="24">
        <v>1</v>
      </c>
      <c r="AAJ125" s="24">
        <v>0</v>
      </c>
      <c r="AAK125" s="24">
        <v>0</v>
      </c>
      <c r="AAL125" s="24">
        <v>0</v>
      </c>
      <c r="AAN125" s="24" t="s">
        <v>843</v>
      </c>
      <c r="AAO125" s="24" t="s">
        <v>920</v>
      </c>
      <c r="AAP125" s="24">
        <v>0</v>
      </c>
      <c r="AAQ125" s="24">
        <v>0</v>
      </c>
      <c r="AAR125" s="24">
        <v>1</v>
      </c>
      <c r="AAS125" s="24">
        <v>0</v>
      </c>
      <c r="AAT125" s="24">
        <v>0</v>
      </c>
      <c r="AAU125" s="24">
        <v>0</v>
      </c>
      <c r="AAW125" s="24" t="s">
        <v>843</v>
      </c>
      <c r="AAX125" s="24" t="s">
        <v>1411</v>
      </c>
      <c r="AAY125" s="24">
        <v>1</v>
      </c>
      <c r="AAZ125" s="24">
        <v>0</v>
      </c>
      <c r="ABA125" s="24">
        <v>0</v>
      </c>
      <c r="ABB125" s="24">
        <v>0</v>
      </c>
      <c r="ABC125" s="24">
        <v>1</v>
      </c>
      <c r="ABD125" s="24">
        <v>0</v>
      </c>
      <c r="ABE125" s="24">
        <v>0</v>
      </c>
      <c r="ABF125" s="24">
        <v>0</v>
      </c>
      <c r="ABG125" s="24">
        <v>0</v>
      </c>
      <c r="ABH125" s="24">
        <v>0</v>
      </c>
      <c r="ABJ125" s="24" t="s">
        <v>843</v>
      </c>
      <c r="ABK125" s="24" t="s">
        <v>1483</v>
      </c>
      <c r="ABL125" s="24">
        <v>1</v>
      </c>
      <c r="ABM125" s="24">
        <v>0</v>
      </c>
      <c r="ABN125" s="24">
        <v>0</v>
      </c>
      <c r="ABO125" s="24">
        <v>0</v>
      </c>
      <c r="ABP125" s="24">
        <v>0</v>
      </c>
      <c r="ABQ125" s="24">
        <v>1</v>
      </c>
      <c r="ABR125" s="24">
        <v>0</v>
      </c>
      <c r="ABS125" s="24">
        <v>0</v>
      </c>
      <c r="ABT125" s="24">
        <v>0</v>
      </c>
      <c r="ABU125" s="24">
        <v>0</v>
      </c>
      <c r="ABW125" s="24" t="s">
        <v>1484</v>
      </c>
      <c r="ABX125" s="26">
        <v>166792751</v>
      </c>
      <c r="ABY125" s="24">
        <v>44277.705833333333</v>
      </c>
      <c r="ACA125" s="24" t="s">
        <v>859</v>
      </c>
      <c r="ACB125" s="24" t="s">
        <v>860</v>
      </c>
      <c r="ACE125" s="24">
        <v>178</v>
      </c>
    </row>
    <row r="126" spans="1:759" x14ac:dyDescent="0.3">
      <c r="A126" s="24" t="s">
        <v>1485</v>
      </c>
      <c r="B126" s="26">
        <v>44277.370053703708</v>
      </c>
      <c r="C126" s="26">
        <v>44277.495422754633</v>
      </c>
      <c r="D126" s="26">
        <v>44277</v>
      </c>
      <c r="E126" s="24" t="s">
        <v>1457</v>
      </c>
      <c r="F126" s="24" t="s">
        <v>870</v>
      </c>
      <c r="G126" s="26">
        <v>44277</v>
      </c>
      <c r="H126" s="24" t="s">
        <v>1458</v>
      </c>
      <c r="I126" s="24" t="s">
        <v>1459</v>
      </c>
      <c r="J126" s="24" t="s">
        <v>1459</v>
      </c>
      <c r="K126" s="24" t="s">
        <v>1459</v>
      </c>
      <c r="L126" s="24" t="s">
        <v>873</v>
      </c>
      <c r="M126" s="24" t="s">
        <v>1486</v>
      </c>
      <c r="N126" s="24" t="s">
        <v>1461</v>
      </c>
      <c r="O126" s="24">
        <v>0</v>
      </c>
      <c r="P126" s="24">
        <v>0</v>
      </c>
      <c r="Q126" s="24">
        <v>0</v>
      </c>
      <c r="R126" s="24">
        <v>0</v>
      </c>
      <c r="S126" s="24">
        <v>0</v>
      </c>
      <c r="T126" s="24">
        <v>0</v>
      </c>
      <c r="U126" s="24">
        <v>0</v>
      </c>
      <c r="V126" s="24">
        <v>0</v>
      </c>
      <c r="W126" s="24">
        <v>0</v>
      </c>
      <c r="X126" s="24">
        <v>1</v>
      </c>
      <c r="Y126" s="24">
        <v>0</v>
      </c>
      <c r="Z126" s="24">
        <v>0</v>
      </c>
      <c r="AA126" s="24">
        <v>0</v>
      </c>
      <c r="AB126" s="24">
        <v>0</v>
      </c>
      <c r="AC126" s="24">
        <v>0</v>
      </c>
      <c r="AD126" s="24">
        <v>0</v>
      </c>
      <c r="AE126" s="24">
        <v>0</v>
      </c>
      <c r="AF126" s="24">
        <v>0</v>
      </c>
      <c r="AG126" s="24">
        <v>0</v>
      </c>
      <c r="AH126" s="24">
        <v>0</v>
      </c>
      <c r="AI126" s="24">
        <v>0</v>
      </c>
      <c r="AJ126" s="24">
        <v>0</v>
      </c>
      <c r="AK126" s="24">
        <v>0</v>
      </c>
      <c r="KT126" s="24" t="s">
        <v>852</v>
      </c>
      <c r="KV126" s="24">
        <v>150</v>
      </c>
      <c r="KW126" s="24">
        <v>150</v>
      </c>
      <c r="KY126" s="24">
        <v>150</v>
      </c>
      <c r="KZ126" s="24">
        <v>0</v>
      </c>
      <c r="LA126" s="24">
        <v>0</v>
      </c>
      <c r="LC126" s="24" t="s">
        <v>877</v>
      </c>
      <c r="LF126" s="24" t="s">
        <v>843</v>
      </c>
      <c r="LG126" s="24" t="s">
        <v>1337</v>
      </c>
      <c r="LH126" s="24">
        <v>1</v>
      </c>
      <c r="LI126" s="24">
        <v>1</v>
      </c>
      <c r="LJ126" s="24">
        <v>0</v>
      </c>
      <c r="LK126" s="24">
        <v>0</v>
      </c>
      <c r="LL126" s="24">
        <v>0</v>
      </c>
      <c r="LM126" s="24">
        <v>1</v>
      </c>
      <c r="LN126" s="24">
        <v>0</v>
      </c>
      <c r="LO126" s="24">
        <v>1</v>
      </c>
      <c r="LP126" s="24">
        <v>0</v>
      </c>
      <c r="LQ126" s="24">
        <v>1</v>
      </c>
      <c r="LR126" s="24">
        <v>1</v>
      </c>
      <c r="LS126" s="24">
        <v>0</v>
      </c>
      <c r="LT126" s="24">
        <v>0</v>
      </c>
      <c r="LU126" s="24">
        <v>0</v>
      </c>
      <c r="AAB126" s="24" t="s">
        <v>843</v>
      </c>
      <c r="AAC126" s="24" t="s">
        <v>1487</v>
      </c>
      <c r="AAD126" s="24">
        <v>0</v>
      </c>
      <c r="AAE126" s="24">
        <v>0</v>
      </c>
      <c r="AAF126" s="24">
        <v>1</v>
      </c>
      <c r="AAG126" s="24">
        <v>1</v>
      </c>
      <c r="AAH126" s="24">
        <v>1</v>
      </c>
      <c r="AAI126" s="24">
        <v>1</v>
      </c>
      <c r="AAJ126" s="24">
        <v>0</v>
      </c>
      <c r="AAK126" s="24">
        <v>0</v>
      </c>
      <c r="AAL126" s="24">
        <v>0</v>
      </c>
      <c r="AAN126" s="24" t="s">
        <v>843</v>
      </c>
      <c r="AAO126" s="24" t="s">
        <v>920</v>
      </c>
      <c r="AAP126" s="24">
        <v>0</v>
      </c>
      <c r="AAQ126" s="24">
        <v>0</v>
      </c>
      <c r="AAR126" s="24">
        <v>1</v>
      </c>
      <c r="AAS126" s="24">
        <v>0</v>
      </c>
      <c r="AAT126" s="24">
        <v>0</v>
      </c>
      <c r="AAU126" s="24">
        <v>0</v>
      </c>
      <c r="AAW126" s="24" t="s">
        <v>843</v>
      </c>
      <c r="AAX126" s="24" t="s">
        <v>1411</v>
      </c>
      <c r="AAY126" s="24">
        <v>1</v>
      </c>
      <c r="AAZ126" s="24">
        <v>0</v>
      </c>
      <c r="ABA126" s="24">
        <v>0</v>
      </c>
      <c r="ABB126" s="24">
        <v>0</v>
      </c>
      <c r="ABC126" s="24">
        <v>1</v>
      </c>
      <c r="ABD126" s="24">
        <v>0</v>
      </c>
      <c r="ABE126" s="24">
        <v>0</v>
      </c>
      <c r="ABF126" s="24">
        <v>0</v>
      </c>
      <c r="ABG126" s="24">
        <v>0</v>
      </c>
      <c r="ABH126" s="24">
        <v>0</v>
      </c>
      <c r="ABJ126" s="24" t="s">
        <v>843</v>
      </c>
      <c r="ABK126" s="24" t="s">
        <v>1471</v>
      </c>
      <c r="ABL126" s="24">
        <v>1</v>
      </c>
      <c r="ABM126" s="24">
        <v>0</v>
      </c>
      <c r="ABN126" s="24">
        <v>0</v>
      </c>
      <c r="ABO126" s="24">
        <v>0</v>
      </c>
      <c r="ABP126" s="24">
        <v>1</v>
      </c>
      <c r="ABQ126" s="24">
        <v>0</v>
      </c>
      <c r="ABR126" s="24">
        <v>0</v>
      </c>
      <c r="ABS126" s="24">
        <v>0</v>
      </c>
      <c r="ABT126" s="24">
        <v>0</v>
      </c>
      <c r="ABU126" s="24">
        <v>0</v>
      </c>
      <c r="ABW126" s="24" t="s">
        <v>1488</v>
      </c>
      <c r="ABX126" s="26">
        <v>166792758</v>
      </c>
      <c r="ABY126" s="24">
        <v>44277.705868055556</v>
      </c>
      <c r="ACA126" s="24" t="s">
        <v>859</v>
      </c>
      <c r="ACB126" s="24" t="s">
        <v>860</v>
      </c>
      <c r="ACE126" s="24">
        <v>179</v>
      </c>
    </row>
    <row r="127" spans="1:759" x14ac:dyDescent="0.3">
      <c r="A127" s="24" t="s">
        <v>1489</v>
      </c>
      <c r="B127" s="26">
        <v>44277.378479282401</v>
      </c>
      <c r="C127" s="26">
        <v>44277.496826064817</v>
      </c>
      <c r="D127" s="26">
        <v>44277</v>
      </c>
      <c r="E127" s="24" t="s">
        <v>1457</v>
      </c>
      <c r="F127" s="24" t="s">
        <v>870</v>
      </c>
      <c r="G127" s="26">
        <v>44277</v>
      </c>
      <c r="H127" s="24" t="s">
        <v>1458</v>
      </c>
      <c r="I127" s="24" t="s">
        <v>1459</v>
      </c>
      <c r="J127" s="24" t="s">
        <v>1459</v>
      </c>
      <c r="K127" s="24" t="s">
        <v>1459</v>
      </c>
      <c r="L127" s="24" t="s">
        <v>873</v>
      </c>
      <c r="M127" s="24" t="s">
        <v>1490</v>
      </c>
      <c r="N127" s="24" t="s">
        <v>1491</v>
      </c>
      <c r="O127" s="24">
        <v>0</v>
      </c>
      <c r="P127" s="24">
        <v>0</v>
      </c>
      <c r="Q127" s="24">
        <v>0</v>
      </c>
      <c r="R127" s="24">
        <v>0</v>
      </c>
      <c r="S127" s="24">
        <v>0</v>
      </c>
      <c r="T127" s="24">
        <v>0</v>
      </c>
      <c r="U127" s="24">
        <v>0</v>
      </c>
      <c r="V127" s="24">
        <v>0</v>
      </c>
      <c r="W127" s="24">
        <v>0</v>
      </c>
      <c r="X127" s="24">
        <v>0</v>
      </c>
      <c r="Y127" s="24">
        <v>0</v>
      </c>
      <c r="Z127" s="24">
        <v>0</v>
      </c>
      <c r="AA127" s="24">
        <v>0</v>
      </c>
      <c r="AB127" s="24">
        <v>0</v>
      </c>
      <c r="AC127" s="24">
        <v>1</v>
      </c>
      <c r="AD127" s="24">
        <v>0</v>
      </c>
      <c r="AE127" s="24">
        <v>1</v>
      </c>
      <c r="AF127" s="24">
        <v>0</v>
      </c>
      <c r="AG127" s="24">
        <v>0</v>
      </c>
      <c r="AH127" s="24">
        <v>0</v>
      </c>
      <c r="AI127" s="24">
        <v>0</v>
      </c>
      <c r="AJ127" s="24">
        <v>0</v>
      </c>
      <c r="AK127" s="24">
        <v>0</v>
      </c>
      <c r="QN127" s="24" t="s">
        <v>843</v>
      </c>
      <c r="QP127" s="24">
        <v>1500</v>
      </c>
      <c r="QQ127" s="24">
        <v>1500</v>
      </c>
      <c r="QS127" s="24">
        <v>1300</v>
      </c>
      <c r="QT127" s="24">
        <v>15.38461538461539</v>
      </c>
      <c r="QU127" s="24">
        <v>200</v>
      </c>
      <c r="QV127" s="24" t="s">
        <v>1492</v>
      </c>
      <c r="QW127" s="24" t="s">
        <v>953</v>
      </c>
      <c r="QZ127" s="24" t="s">
        <v>843</v>
      </c>
      <c r="RA127" s="24" t="s">
        <v>1493</v>
      </c>
      <c r="RB127" s="24">
        <v>0</v>
      </c>
      <c r="RC127" s="24">
        <v>1</v>
      </c>
      <c r="RD127" s="24">
        <v>0</v>
      </c>
      <c r="RE127" s="24">
        <v>0</v>
      </c>
      <c r="RF127" s="24">
        <v>1</v>
      </c>
      <c r="RG127" s="24">
        <v>0</v>
      </c>
      <c r="RH127" s="24">
        <v>0</v>
      </c>
      <c r="RI127" s="24">
        <v>1</v>
      </c>
      <c r="RJ127" s="24">
        <v>0</v>
      </c>
      <c r="RK127" s="24">
        <v>1</v>
      </c>
      <c r="RL127" s="24">
        <v>1</v>
      </c>
      <c r="RM127" s="24">
        <v>0</v>
      </c>
      <c r="RN127" s="24">
        <v>0</v>
      </c>
      <c r="RO127" s="24">
        <v>0</v>
      </c>
      <c r="SV127" s="24" t="s">
        <v>852</v>
      </c>
      <c r="SX127" s="24">
        <v>150</v>
      </c>
      <c r="SY127" s="24">
        <v>150</v>
      </c>
      <c r="TA127" s="24">
        <v>75</v>
      </c>
      <c r="TB127" s="24">
        <v>100</v>
      </c>
      <c r="TC127" s="24">
        <v>75</v>
      </c>
      <c r="TD127" s="24" t="s">
        <v>1494</v>
      </c>
      <c r="TE127" s="24" t="s">
        <v>895</v>
      </c>
      <c r="TF127" s="24" t="s">
        <v>950</v>
      </c>
      <c r="TH127" s="24" t="s">
        <v>843</v>
      </c>
      <c r="TI127" s="24" t="s">
        <v>1495</v>
      </c>
      <c r="TJ127" s="24">
        <v>1</v>
      </c>
      <c r="TK127" s="24">
        <v>0</v>
      </c>
      <c r="TL127" s="24">
        <v>0</v>
      </c>
      <c r="TM127" s="24">
        <v>0</v>
      </c>
      <c r="TN127" s="24">
        <v>0</v>
      </c>
      <c r="TO127" s="24">
        <v>1</v>
      </c>
      <c r="TP127" s="24">
        <v>0</v>
      </c>
      <c r="TQ127" s="24">
        <v>0</v>
      </c>
      <c r="TR127" s="24">
        <v>1</v>
      </c>
      <c r="TS127" s="24">
        <v>1</v>
      </c>
      <c r="TT127" s="24">
        <v>0</v>
      </c>
      <c r="TU127" s="24">
        <v>0</v>
      </c>
      <c r="TV127" s="24">
        <v>0</v>
      </c>
      <c r="TW127" s="24">
        <v>0</v>
      </c>
      <c r="AAB127" s="24" t="s">
        <v>843</v>
      </c>
      <c r="AAC127" s="24" t="s">
        <v>1496</v>
      </c>
      <c r="AAD127" s="24">
        <v>0</v>
      </c>
      <c r="AAE127" s="24">
        <v>0</v>
      </c>
      <c r="AAF127" s="24">
        <v>0</v>
      </c>
      <c r="AAG127" s="24">
        <v>1</v>
      </c>
      <c r="AAH127" s="24">
        <v>1</v>
      </c>
      <c r="AAI127" s="24">
        <v>1</v>
      </c>
      <c r="AAJ127" s="24">
        <v>0</v>
      </c>
      <c r="AAK127" s="24">
        <v>0</v>
      </c>
      <c r="AAL127" s="24">
        <v>0</v>
      </c>
      <c r="AAN127" s="24" t="s">
        <v>843</v>
      </c>
      <c r="AAO127" s="24" t="s">
        <v>920</v>
      </c>
      <c r="AAP127" s="24">
        <v>0</v>
      </c>
      <c r="AAQ127" s="24">
        <v>0</v>
      </c>
      <c r="AAR127" s="24">
        <v>1</v>
      </c>
      <c r="AAS127" s="24">
        <v>0</v>
      </c>
      <c r="AAT127" s="24">
        <v>0</v>
      </c>
      <c r="AAU127" s="24">
        <v>0</v>
      </c>
      <c r="AAW127" s="24" t="s">
        <v>843</v>
      </c>
      <c r="AAX127" s="24" t="s">
        <v>1483</v>
      </c>
      <c r="AAY127" s="24">
        <v>1</v>
      </c>
      <c r="AAZ127" s="24">
        <v>0</v>
      </c>
      <c r="ABA127" s="24">
        <v>0</v>
      </c>
      <c r="ABB127" s="24">
        <v>0</v>
      </c>
      <c r="ABC127" s="24">
        <v>0</v>
      </c>
      <c r="ABD127" s="24">
        <v>1</v>
      </c>
      <c r="ABE127" s="24">
        <v>0</v>
      </c>
      <c r="ABF127" s="24">
        <v>0</v>
      </c>
      <c r="ABG127" s="24">
        <v>0</v>
      </c>
      <c r="ABH127" s="24">
        <v>0</v>
      </c>
      <c r="ABJ127" s="24" t="s">
        <v>843</v>
      </c>
      <c r="ABK127" s="24" t="s">
        <v>1497</v>
      </c>
      <c r="ABL127" s="24">
        <v>1</v>
      </c>
      <c r="ABM127" s="24">
        <v>0</v>
      </c>
      <c r="ABN127" s="24">
        <v>1</v>
      </c>
      <c r="ABO127" s="24">
        <v>0</v>
      </c>
      <c r="ABP127" s="24">
        <v>1</v>
      </c>
      <c r="ABQ127" s="24">
        <v>0</v>
      </c>
      <c r="ABR127" s="24">
        <v>0</v>
      </c>
      <c r="ABS127" s="24">
        <v>1</v>
      </c>
      <c r="ABT127" s="24">
        <v>0</v>
      </c>
      <c r="ABU127" s="24">
        <v>0</v>
      </c>
      <c r="ABW127" s="24" t="s">
        <v>1498</v>
      </c>
      <c r="ABX127" s="26">
        <v>166792768</v>
      </c>
      <c r="ABY127" s="24">
        <v>44277.705914351864</v>
      </c>
      <c r="ACA127" s="24" t="s">
        <v>859</v>
      </c>
      <c r="ACB127" s="24" t="s">
        <v>860</v>
      </c>
      <c r="ACE127" s="24">
        <v>180</v>
      </c>
    </row>
    <row r="128" spans="1:759" x14ac:dyDescent="0.3">
      <c r="A128" s="24" t="s">
        <v>1499</v>
      </c>
      <c r="B128" s="26">
        <v>44277.391399340282</v>
      </c>
      <c r="C128" s="26">
        <v>44277.404563425916</v>
      </c>
      <c r="D128" s="26">
        <v>44277</v>
      </c>
      <c r="E128" s="24" t="s">
        <v>1457</v>
      </c>
      <c r="F128" s="24" t="s">
        <v>870</v>
      </c>
      <c r="G128" s="26">
        <v>44277</v>
      </c>
      <c r="H128" s="24" t="s">
        <v>1458</v>
      </c>
      <c r="I128" s="24" t="s">
        <v>1459</v>
      </c>
      <c r="J128" s="24" t="s">
        <v>1459</v>
      </c>
      <c r="K128" s="24" t="s">
        <v>1459</v>
      </c>
      <c r="L128" s="24" t="s">
        <v>873</v>
      </c>
      <c r="M128" s="24" t="s">
        <v>1500</v>
      </c>
      <c r="N128" s="24" t="s">
        <v>1501</v>
      </c>
      <c r="O128" s="24">
        <v>0</v>
      </c>
      <c r="P128" s="24">
        <v>0</v>
      </c>
      <c r="Q128" s="24">
        <v>0</v>
      </c>
      <c r="R128" s="24">
        <v>0</v>
      </c>
      <c r="S128" s="24">
        <v>0</v>
      </c>
      <c r="T128" s="24">
        <v>0</v>
      </c>
      <c r="U128" s="24">
        <v>0</v>
      </c>
      <c r="V128" s="24">
        <v>0</v>
      </c>
      <c r="W128" s="24">
        <v>0</v>
      </c>
      <c r="X128" s="24">
        <v>0</v>
      </c>
      <c r="Y128" s="24">
        <v>1</v>
      </c>
      <c r="Z128" s="24">
        <v>1</v>
      </c>
      <c r="AA128" s="24">
        <v>0</v>
      </c>
      <c r="AB128" s="24">
        <v>0</v>
      </c>
      <c r="AC128" s="24">
        <v>0</v>
      </c>
      <c r="AD128" s="24">
        <v>0</v>
      </c>
      <c r="AE128" s="24">
        <v>0</v>
      </c>
      <c r="AF128" s="24">
        <v>0</v>
      </c>
      <c r="AG128" s="24">
        <v>0</v>
      </c>
      <c r="AH128" s="24">
        <v>0</v>
      </c>
      <c r="AI128" s="24">
        <v>0</v>
      </c>
      <c r="AJ128" s="24">
        <v>0</v>
      </c>
      <c r="AK128" s="24">
        <v>0</v>
      </c>
      <c r="LX128" s="24" t="s">
        <v>852</v>
      </c>
      <c r="LZ128" s="24">
        <v>100</v>
      </c>
      <c r="MA128" s="24">
        <v>100</v>
      </c>
      <c r="MC128" s="24">
        <v>200</v>
      </c>
      <c r="MD128" s="24">
        <v>-50</v>
      </c>
      <c r="ME128" s="24">
        <v>-100</v>
      </c>
      <c r="MF128" s="24" t="s">
        <v>1502</v>
      </c>
      <c r="MG128" s="24" t="s">
        <v>877</v>
      </c>
      <c r="MJ128" s="24" t="s">
        <v>843</v>
      </c>
      <c r="MK128" s="24" t="s">
        <v>1353</v>
      </c>
      <c r="ML128" s="24">
        <v>0</v>
      </c>
      <c r="MM128" s="24">
        <v>0</v>
      </c>
      <c r="MN128" s="24">
        <v>0</v>
      </c>
      <c r="MO128" s="24">
        <v>0</v>
      </c>
      <c r="MP128" s="24">
        <v>1</v>
      </c>
      <c r="MQ128" s="24">
        <v>0</v>
      </c>
      <c r="MR128" s="24">
        <v>0</v>
      </c>
      <c r="MS128" s="24">
        <v>1</v>
      </c>
      <c r="MT128" s="24">
        <v>0</v>
      </c>
      <c r="MU128" s="24">
        <v>1</v>
      </c>
      <c r="MV128" s="24">
        <v>1</v>
      </c>
      <c r="MW128" s="24">
        <v>0</v>
      </c>
      <c r="MX128" s="24">
        <v>0</v>
      </c>
      <c r="MY128" s="24">
        <v>0</v>
      </c>
      <c r="OF128" s="24" t="s">
        <v>852</v>
      </c>
      <c r="OH128" s="24">
        <v>200</v>
      </c>
      <c r="OI128" s="24">
        <v>200</v>
      </c>
      <c r="OK128" s="24">
        <v>300</v>
      </c>
      <c r="OL128" s="24">
        <v>-33.333333333333329</v>
      </c>
      <c r="OM128" s="24">
        <v>-100</v>
      </c>
      <c r="ON128" s="24" t="s">
        <v>1503</v>
      </c>
      <c r="OO128" s="24" t="s">
        <v>877</v>
      </c>
      <c r="OR128" s="24" t="s">
        <v>843</v>
      </c>
      <c r="OS128" s="24" t="s">
        <v>1504</v>
      </c>
      <c r="OT128" s="24">
        <v>1</v>
      </c>
      <c r="OU128" s="24">
        <v>1</v>
      </c>
      <c r="OV128" s="24">
        <v>0</v>
      </c>
      <c r="OW128" s="24">
        <v>0</v>
      </c>
      <c r="OX128" s="24">
        <v>1</v>
      </c>
      <c r="OY128" s="24">
        <v>0</v>
      </c>
      <c r="OZ128" s="24">
        <v>0</v>
      </c>
      <c r="PA128" s="24">
        <v>1</v>
      </c>
      <c r="PB128" s="24">
        <v>1</v>
      </c>
      <c r="PC128" s="24">
        <v>1</v>
      </c>
      <c r="PD128" s="24">
        <v>0</v>
      </c>
      <c r="PE128" s="24">
        <v>0</v>
      </c>
      <c r="PF128" s="24">
        <v>0</v>
      </c>
      <c r="PG128" s="24">
        <v>0</v>
      </c>
      <c r="AAB128" s="24" t="s">
        <v>843</v>
      </c>
      <c r="AAC128" s="24" t="s">
        <v>1505</v>
      </c>
      <c r="AAD128" s="24">
        <v>0</v>
      </c>
      <c r="AAE128" s="24">
        <v>0</v>
      </c>
      <c r="AAF128" s="24">
        <v>0</v>
      </c>
      <c r="AAG128" s="24">
        <v>1</v>
      </c>
      <c r="AAH128" s="24">
        <v>1</v>
      </c>
      <c r="AAI128" s="24">
        <v>0</v>
      </c>
      <c r="AAJ128" s="24">
        <v>0</v>
      </c>
      <c r="AAK128" s="24">
        <v>0</v>
      </c>
      <c r="AAL128" s="24">
        <v>0</v>
      </c>
      <c r="AAN128" s="24" t="s">
        <v>843</v>
      </c>
      <c r="AAO128" s="24" t="s">
        <v>920</v>
      </c>
      <c r="AAP128" s="24">
        <v>0</v>
      </c>
      <c r="AAQ128" s="24">
        <v>0</v>
      </c>
      <c r="AAR128" s="24">
        <v>1</v>
      </c>
      <c r="AAS128" s="24">
        <v>0</v>
      </c>
      <c r="AAT128" s="24">
        <v>0</v>
      </c>
      <c r="AAU128" s="24">
        <v>0</v>
      </c>
      <c r="AAW128" s="24" t="s">
        <v>843</v>
      </c>
      <c r="AAX128" s="24" t="s">
        <v>1471</v>
      </c>
      <c r="AAY128" s="24">
        <v>1</v>
      </c>
      <c r="AAZ128" s="24">
        <v>0</v>
      </c>
      <c r="ABA128" s="24">
        <v>0</v>
      </c>
      <c r="ABB128" s="24">
        <v>0</v>
      </c>
      <c r="ABC128" s="24">
        <v>1</v>
      </c>
      <c r="ABD128" s="24">
        <v>0</v>
      </c>
      <c r="ABE128" s="24">
        <v>0</v>
      </c>
      <c r="ABF128" s="24">
        <v>0</v>
      </c>
      <c r="ABG128" s="24">
        <v>0</v>
      </c>
      <c r="ABH128" s="24">
        <v>0</v>
      </c>
      <c r="ABJ128" s="24" t="s">
        <v>843</v>
      </c>
      <c r="ABK128" s="24" t="s">
        <v>1471</v>
      </c>
      <c r="ABL128" s="24">
        <v>1</v>
      </c>
      <c r="ABM128" s="24">
        <v>0</v>
      </c>
      <c r="ABN128" s="24">
        <v>0</v>
      </c>
      <c r="ABO128" s="24">
        <v>0</v>
      </c>
      <c r="ABP128" s="24">
        <v>1</v>
      </c>
      <c r="ABQ128" s="24">
        <v>0</v>
      </c>
      <c r="ABR128" s="24">
        <v>0</v>
      </c>
      <c r="ABS128" s="24">
        <v>0</v>
      </c>
      <c r="ABT128" s="24">
        <v>0</v>
      </c>
      <c r="ABU128" s="24">
        <v>0</v>
      </c>
      <c r="ABW128" s="24" t="s">
        <v>1506</v>
      </c>
      <c r="ABX128" s="26">
        <v>166792771</v>
      </c>
      <c r="ABY128" s="24">
        <v>44277.705937500003</v>
      </c>
      <c r="ACA128" s="24" t="s">
        <v>859</v>
      </c>
      <c r="ACB128" s="24" t="s">
        <v>860</v>
      </c>
      <c r="ACE128" s="24">
        <v>181</v>
      </c>
    </row>
    <row r="129" spans="1:759" x14ac:dyDescent="0.3">
      <c r="A129" s="24" t="s">
        <v>1507</v>
      </c>
      <c r="B129" s="26">
        <v>44277.404654456019</v>
      </c>
      <c r="C129" s="26">
        <v>44277.413432291673</v>
      </c>
      <c r="D129" s="26">
        <v>44277</v>
      </c>
      <c r="E129" s="24" t="s">
        <v>1457</v>
      </c>
      <c r="F129" s="24" t="s">
        <v>870</v>
      </c>
      <c r="G129" s="26">
        <v>44277</v>
      </c>
      <c r="H129" s="24" t="s">
        <v>1458</v>
      </c>
      <c r="I129" s="24" t="s">
        <v>1459</v>
      </c>
      <c r="J129" s="24" t="s">
        <v>1459</v>
      </c>
      <c r="K129" s="24" t="s">
        <v>1459</v>
      </c>
      <c r="L129" s="24" t="s">
        <v>873</v>
      </c>
      <c r="M129" s="24" t="s">
        <v>1508</v>
      </c>
      <c r="N129" s="24" t="s">
        <v>1509</v>
      </c>
      <c r="O129" s="24">
        <v>0</v>
      </c>
      <c r="P129" s="24">
        <v>0</v>
      </c>
      <c r="Q129" s="24">
        <v>0</v>
      </c>
      <c r="R129" s="24">
        <v>0</v>
      </c>
      <c r="S129" s="24">
        <v>0</v>
      </c>
      <c r="T129" s="24">
        <v>0</v>
      </c>
      <c r="U129" s="24">
        <v>0</v>
      </c>
      <c r="V129" s="24">
        <v>0</v>
      </c>
      <c r="W129" s="24">
        <v>0</v>
      </c>
      <c r="X129" s="24">
        <v>0</v>
      </c>
      <c r="Y129" s="24">
        <v>1</v>
      </c>
      <c r="Z129" s="24">
        <v>0</v>
      </c>
      <c r="AA129" s="24">
        <v>0</v>
      </c>
      <c r="AB129" s="24">
        <v>0</v>
      </c>
      <c r="AC129" s="24">
        <v>0</v>
      </c>
      <c r="AD129" s="24">
        <v>0</v>
      </c>
      <c r="AE129" s="24">
        <v>0</v>
      </c>
      <c r="AF129" s="24">
        <v>0</v>
      </c>
      <c r="AG129" s="24">
        <v>0</v>
      </c>
      <c r="AH129" s="24">
        <v>0</v>
      </c>
      <c r="AI129" s="24">
        <v>0</v>
      </c>
      <c r="AJ129" s="24">
        <v>0</v>
      </c>
      <c r="AK129" s="24">
        <v>0</v>
      </c>
      <c r="LX129" s="24" t="s">
        <v>852</v>
      </c>
      <c r="LZ129" s="24">
        <v>125</v>
      </c>
      <c r="MA129" s="24">
        <v>125</v>
      </c>
      <c r="MC129" s="24">
        <v>200</v>
      </c>
      <c r="MD129" s="24">
        <v>-37.5</v>
      </c>
      <c r="ME129" s="24">
        <v>-75</v>
      </c>
      <c r="MF129" s="24" t="s">
        <v>1510</v>
      </c>
      <c r="MG129" s="24" t="s">
        <v>877</v>
      </c>
      <c r="MJ129" s="24" t="s">
        <v>843</v>
      </c>
      <c r="MK129" s="24" t="s">
        <v>1353</v>
      </c>
      <c r="ML129" s="24">
        <v>0</v>
      </c>
      <c r="MM129" s="24">
        <v>0</v>
      </c>
      <c r="MN129" s="24">
        <v>0</v>
      </c>
      <c r="MO129" s="24">
        <v>0</v>
      </c>
      <c r="MP129" s="24">
        <v>1</v>
      </c>
      <c r="MQ129" s="24">
        <v>0</v>
      </c>
      <c r="MR129" s="24">
        <v>0</v>
      </c>
      <c r="MS129" s="24">
        <v>1</v>
      </c>
      <c r="MT129" s="24">
        <v>0</v>
      </c>
      <c r="MU129" s="24">
        <v>1</v>
      </c>
      <c r="MV129" s="24">
        <v>1</v>
      </c>
      <c r="MW129" s="24">
        <v>0</v>
      </c>
      <c r="MX129" s="24">
        <v>0</v>
      </c>
      <c r="MY129" s="24">
        <v>0</v>
      </c>
      <c r="AAB129" s="24" t="s">
        <v>843</v>
      </c>
      <c r="AAC129" s="24" t="s">
        <v>1511</v>
      </c>
      <c r="AAD129" s="24">
        <v>0</v>
      </c>
      <c r="AAE129" s="24">
        <v>0</v>
      </c>
      <c r="AAF129" s="24">
        <v>1</v>
      </c>
      <c r="AAG129" s="24">
        <v>1</v>
      </c>
      <c r="AAH129" s="24">
        <v>1</v>
      </c>
      <c r="AAI129" s="24">
        <v>0</v>
      </c>
      <c r="AAJ129" s="24">
        <v>0</v>
      </c>
      <c r="AAK129" s="24">
        <v>0</v>
      </c>
      <c r="AAL129" s="24">
        <v>0</v>
      </c>
      <c r="AAN129" s="24" t="s">
        <v>843</v>
      </c>
      <c r="AAO129" s="24" t="s">
        <v>1463</v>
      </c>
      <c r="AAP129" s="24">
        <v>0</v>
      </c>
      <c r="AAQ129" s="24">
        <v>1</v>
      </c>
      <c r="AAR129" s="24">
        <v>1</v>
      </c>
      <c r="AAS129" s="24">
        <v>0</v>
      </c>
      <c r="AAT129" s="24">
        <v>0</v>
      </c>
      <c r="AAU129" s="24">
        <v>0</v>
      </c>
      <c r="AAW129" s="24" t="s">
        <v>848</v>
      </c>
      <c r="ABJ129" s="24" t="s">
        <v>848</v>
      </c>
      <c r="ABW129" s="24" t="s">
        <v>1512</v>
      </c>
      <c r="ABX129" s="26">
        <v>166792787</v>
      </c>
      <c r="ABY129" s="24">
        <v>44277.706006944441</v>
      </c>
      <c r="ACA129" s="24" t="s">
        <v>859</v>
      </c>
      <c r="ACB129" s="24" t="s">
        <v>860</v>
      </c>
      <c r="ACE129" s="24">
        <v>182</v>
      </c>
    </row>
    <row r="130" spans="1:759" x14ac:dyDescent="0.3">
      <c r="A130" s="24" t="s">
        <v>1513</v>
      </c>
      <c r="B130" s="26">
        <v>44277.415345416674</v>
      </c>
      <c r="C130" s="26">
        <v>44277.426149375002</v>
      </c>
      <c r="D130" s="26">
        <v>44277</v>
      </c>
      <c r="E130" s="24" t="s">
        <v>1457</v>
      </c>
      <c r="F130" s="24" t="s">
        <v>870</v>
      </c>
      <c r="G130" s="26">
        <v>44277</v>
      </c>
      <c r="H130" s="24" t="s">
        <v>1458</v>
      </c>
      <c r="I130" s="24" t="s">
        <v>1459</v>
      </c>
      <c r="J130" s="24" t="s">
        <v>1459</v>
      </c>
      <c r="K130" s="24" t="s">
        <v>1459</v>
      </c>
      <c r="L130" s="24" t="s">
        <v>873</v>
      </c>
      <c r="M130" s="24" t="s">
        <v>1514</v>
      </c>
      <c r="N130" s="24" t="s">
        <v>1515</v>
      </c>
      <c r="O130" s="24">
        <v>0</v>
      </c>
      <c r="P130" s="24">
        <v>0</v>
      </c>
      <c r="Q130" s="24">
        <v>0</v>
      </c>
      <c r="R130" s="24">
        <v>0</v>
      </c>
      <c r="S130" s="24">
        <v>0</v>
      </c>
      <c r="T130" s="24">
        <v>0</v>
      </c>
      <c r="U130" s="24">
        <v>0</v>
      </c>
      <c r="V130" s="24">
        <v>0</v>
      </c>
      <c r="W130" s="24">
        <v>0</v>
      </c>
      <c r="X130" s="24">
        <v>0</v>
      </c>
      <c r="Y130" s="24">
        <v>1</v>
      </c>
      <c r="Z130" s="24">
        <v>0</v>
      </c>
      <c r="AA130" s="24">
        <v>0</v>
      </c>
      <c r="AB130" s="24">
        <v>1</v>
      </c>
      <c r="AC130" s="24">
        <v>1</v>
      </c>
      <c r="AD130" s="24">
        <v>0</v>
      </c>
      <c r="AE130" s="24">
        <v>1</v>
      </c>
      <c r="AF130" s="24">
        <v>0</v>
      </c>
      <c r="AG130" s="24">
        <v>0</v>
      </c>
      <c r="AH130" s="24">
        <v>0</v>
      </c>
      <c r="AI130" s="24">
        <v>0</v>
      </c>
      <c r="AJ130" s="24">
        <v>0</v>
      </c>
      <c r="AK130" s="24">
        <v>0</v>
      </c>
      <c r="LX130" s="24" t="s">
        <v>852</v>
      </c>
      <c r="LZ130" s="24">
        <v>200</v>
      </c>
      <c r="MA130" s="24">
        <v>200</v>
      </c>
      <c r="MC130" s="24">
        <v>200</v>
      </c>
      <c r="MD130" s="24">
        <v>0</v>
      </c>
      <c r="ME130" s="24">
        <v>0</v>
      </c>
      <c r="MG130" s="24" t="s">
        <v>877</v>
      </c>
      <c r="MJ130" s="24" t="s">
        <v>843</v>
      </c>
      <c r="MK130" s="24" t="s">
        <v>1516</v>
      </c>
      <c r="ML130" s="24">
        <v>1</v>
      </c>
      <c r="MM130" s="24">
        <v>0</v>
      </c>
      <c r="MN130" s="24">
        <v>0</v>
      </c>
      <c r="MO130" s="24">
        <v>0</v>
      </c>
      <c r="MP130" s="24">
        <v>1</v>
      </c>
      <c r="MQ130" s="24">
        <v>0</v>
      </c>
      <c r="MR130" s="24">
        <v>1</v>
      </c>
      <c r="MS130" s="24">
        <v>1</v>
      </c>
      <c r="MT130" s="24">
        <v>0</v>
      </c>
      <c r="MU130" s="24">
        <v>1</v>
      </c>
      <c r="MV130" s="24">
        <v>1</v>
      </c>
      <c r="MW130" s="24">
        <v>0</v>
      </c>
      <c r="MX130" s="24">
        <v>0</v>
      </c>
      <c r="MY130" s="24">
        <v>0</v>
      </c>
      <c r="QN130" s="24" t="s">
        <v>843</v>
      </c>
      <c r="QP130" s="24">
        <v>2000</v>
      </c>
      <c r="QQ130" s="24">
        <v>2000</v>
      </c>
      <c r="QS130" s="24">
        <v>1500</v>
      </c>
      <c r="QT130" s="24">
        <v>33.333333333333329</v>
      </c>
      <c r="QU130" s="24">
        <v>500</v>
      </c>
      <c r="QV130" s="24" t="s">
        <v>1517</v>
      </c>
      <c r="QW130" s="24" t="s">
        <v>877</v>
      </c>
      <c r="QZ130" s="24" t="s">
        <v>843</v>
      </c>
      <c r="RA130" s="24" t="s">
        <v>1353</v>
      </c>
      <c r="RB130" s="24">
        <v>0</v>
      </c>
      <c r="RC130" s="24">
        <v>0</v>
      </c>
      <c r="RD130" s="24">
        <v>0</v>
      </c>
      <c r="RE130" s="24">
        <v>0</v>
      </c>
      <c r="RF130" s="24">
        <v>1</v>
      </c>
      <c r="RG130" s="24">
        <v>0</v>
      </c>
      <c r="RH130" s="24">
        <v>0</v>
      </c>
      <c r="RI130" s="24">
        <v>1</v>
      </c>
      <c r="RJ130" s="24">
        <v>0</v>
      </c>
      <c r="RK130" s="24">
        <v>1</v>
      </c>
      <c r="RL130" s="24">
        <v>1</v>
      </c>
      <c r="RM130" s="24">
        <v>0</v>
      </c>
      <c r="RN130" s="24">
        <v>0</v>
      </c>
      <c r="RO130" s="24">
        <v>0</v>
      </c>
      <c r="RR130" s="24" t="s">
        <v>852</v>
      </c>
      <c r="RT130" s="24">
        <v>300</v>
      </c>
      <c r="RU130" s="24">
        <v>300</v>
      </c>
      <c r="RW130" s="24">
        <v>300</v>
      </c>
      <c r="RX130" s="24">
        <v>0</v>
      </c>
      <c r="RY130" s="24">
        <v>0</v>
      </c>
      <c r="SA130" s="24" t="s">
        <v>877</v>
      </c>
      <c r="SD130" s="24" t="s">
        <v>843</v>
      </c>
      <c r="SE130" s="24" t="s">
        <v>1518</v>
      </c>
      <c r="SF130" s="24">
        <v>0</v>
      </c>
      <c r="SG130" s="24">
        <v>1</v>
      </c>
      <c r="SH130" s="24">
        <v>0</v>
      </c>
      <c r="SI130" s="24">
        <v>0</v>
      </c>
      <c r="SJ130" s="24">
        <v>0</v>
      </c>
      <c r="SK130" s="24">
        <v>1</v>
      </c>
      <c r="SL130" s="24">
        <v>0</v>
      </c>
      <c r="SM130" s="24">
        <v>1</v>
      </c>
      <c r="SN130" s="24">
        <v>0</v>
      </c>
      <c r="SO130" s="24">
        <v>1</v>
      </c>
      <c r="SP130" s="24">
        <v>0</v>
      </c>
      <c r="SQ130" s="24">
        <v>0</v>
      </c>
      <c r="SR130" s="24">
        <v>0</v>
      </c>
      <c r="SS130" s="24">
        <v>0</v>
      </c>
      <c r="SV130" s="24" t="s">
        <v>852</v>
      </c>
      <c r="SX130" s="24">
        <v>150</v>
      </c>
      <c r="SY130" s="24">
        <v>150</v>
      </c>
      <c r="TA130" s="24">
        <v>150</v>
      </c>
      <c r="TB130" s="24">
        <v>0</v>
      </c>
      <c r="TC130" s="24">
        <v>0</v>
      </c>
      <c r="TE130" s="24" t="s">
        <v>877</v>
      </c>
      <c r="TH130" s="24" t="s">
        <v>843</v>
      </c>
      <c r="TI130" s="24" t="s">
        <v>1519</v>
      </c>
      <c r="TJ130" s="24">
        <v>0</v>
      </c>
      <c r="TK130" s="24">
        <v>1</v>
      </c>
      <c r="TL130" s="24">
        <v>0</v>
      </c>
      <c r="TM130" s="24">
        <v>0</v>
      </c>
      <c r="TN130" s="24">
        <v>0</v>
      </c>
      <c r="TO130" s="24">
        <v>1</v>
      </c>
      <c r="TP130" s="24">
        <v>0</v>
      </c>
      <c r="TQ130" s="24">
        <v>1</v>
      </c>
      <c r="TR130" s="24">
        <v>1</v>
      </c>
      <c r="TS130" s="24">
        <v>1</v>
      </c>
      <c r="TT130" s="24">
        <v>0</v>
      </c>
      <c r="TU130" s="24">
        <v>0</v>
      </c>
      <c r="TV130" s="24">
        <v>0</v>
      </c>
      <c r="TW130" s="24">
        <v>0</v>
      </c>
      <c r="AAB130" s="24" t="s">
        <v>843</v>
      </c>
      <c r="AAC130" s="24" t="s">
        <v>1520</v>
      </c>
      <c r="AAD130" s="24">
        <v>0</v>
      </c>
      <c r="AAE130" s="24">
        <v>0</v>
      </c>
      <c r="AAF130" s="24">
        <v>1</v>
      </c>
      <c r="AAG130" s="24">
        <v>1</v>
      </c>
      <c r="AAH130" s="24">
        <v>1</v>
      </c>
      <c r="AAI130" s="24">
        <v>1</v>
      </c>
      <c r="AAJ130" s="24">
        <v>0</v>
      </c>
      <c r="AAK130" s="24">
        <v>0</v>
      </c>
      <c r="AAL130" s="24">
        <v>0</v>
      </c>
      <c r="AAN130" s="24" t="s">
        <v>843</v>
      </c>
      <c r="AAO130" s="24" t="s">
        <v>920</v>
      </c>
      <c r="AAP130" s="24">
        <v>0</v>
      </c>
      <c r="AAQ130" s="24">
        <v>0</v>
      </c>
      <c r="AAR130" s="24">
        <v>1</v>
      </c>
      <c r="AAS130" s="24">
        <v>0</v>
      </c>
      <c r="AAT130" s="24">
        <v>0</v>
      </c>
      <c r="AAU130" s="24">
        <v>0</v>
      </c>
      <c r="AAW130" s="24" t="s">
        <v>843</v>
      </c>
      <c r="AAX130" s="24" t="s">
        <v>1521</v>
      </c>
      <c r="AAY130" s="24">
        <v>1</v>
      </c>
      <c r="AAZ130" s="24">
        <v>0</v>
      </c>
      <c r="ABA130" s="24">
        <v>1</v>
      </c>
      <c r="ABB130" s="24">
        <v>0</v>
      </c>
      <c r="ABC130" s="24">
        <v>0</v>
      </c>
      <c r="ABD130" s="24">
        <v>0</v>
      </c>
      <c r="ABE130" s="24">
        <v>0</v>
      </c>
      <c r="ABF130" s="24">
        <v>0</v>
      </c>
      <c r="ABG130" s="24">
        <v>0</v>
      </c>
      <c r="ABH130" s="24">
        <v>0</v>
      </c>
      <c r="ABJ130" s="24" t="s">
        <v>843</v>
      </c>
      <c r="ABK130" s="24" t="s">
        <v>1411</v>
      </c>
      <c r="ABL130" s="24">
        <v>1</v>
      </c>
      <c r="ABM130" s="24">
        <v>0</v>
      </c>
      <c r="ABN130" s="24">
        <v>0</v>
      </c>
      <c r="ABO130" s="24">
        <v>0</v>
      </c>
      <c r="ABP130" s="24">
        <v>1</v>
      </c>
      <c r="ABQ130" s="24">
        <v>0</v>
      </c>
      <c r="ABR130" s="24">
        <v>0</v>
      </c>
      <c r="ABS130" s="24">
        <v>0</v>
      </c>
      <c r="ABT130" s="24">
        <v>0</v>
      </c>
      <c r="ABU130" s="24">
        <v>0</v>
      </c>
      <c r="ABW130" s="24" t="s">
        <v>1522</v>
      </c>
      <c r="ABX130" s="26">
        <v>166792798</v>
      </c>
      <c r="ABY130" s="24">
        <v>44277.706064814818</v>
      </c>
      <c r="ACA130" s="24" t="s">
        <v>859</v>
      </c>
      <c r="ACB130" s="24" t="s">
        <v>860</v>
      </c>
      <c r="ACE130" s="24">
        <v>183</v>
      </c>
    </row>
    <row r="131" spans="1:759" x14ac:dyDescent="0.3">
      <c r="A131" s="24" t="s">
        <v>1523</v>
      </c>
      <c r="B131" s="26">
        <v>44277.426870451389</v>
      </c>
      <c r="C131" s="26">
        <v>44277.61440262731</v>
      </c>
      <c r="D131" s="26">
        <v>44277</v>
      </c>
      <c r="E131" s="24" t="s">
        <v>1457</v>
      </c>
      <c r="F131" s="24" t="s">
        <v>870</v>
      </c>
      <c r="G131" s="26">
        <v>44277</v>
      </c>
      <c r="H131" s="24" t="s">
        <v>1458</v>
      </c>
      <c r="I131" s="24" t="s">
        <v>1459</v>
      </c>
      <c r="J131" s="24" t="s">
        <v>1459</v>
      </c>
      <c r="K131" s="24" t="s">
        <v>1459</v>
      </c>
      <c r="L131" s="24" t="s">
        <v>873</v>
      </c>
      <c r="M131" s="24" t="s">
        <v>1524</v>
      </c>
      <c r="N131" s="24" t="s">
        <v>1525</v>
      </c>
      <c r="O131" s="24">
        <v>0</v>
      </c>
      <c r="P131" s="24">
        <v>0</v>
      </c>
      <c r="Q131" s="24">
        <v>0</v>
      </c>
      <c r="R131" s="24">
        <v>0</v>
      </c>
      <c r="S131" s="24">
        <v>0</v>
      </c>
      <c r="T131" s="24">
        <v>0</v>
      </c>
      <c r="U131" s="24">
        <v>0</v>
      </c>
      <c r="V131" s="24">
        <v>0</v>
      </c>
      <c r="W131" s="24">
        <v>0</v>
      </c>
      <c r="X131" s="24">
        <v>0</v>
      </c>
      <c r="Y131" s="24">
        <v>1</v>
      </c>
      <c r="Z131" s="24">
        <v>1</v>
      </c>
      <c r="AA131" s="24">
        <v>1</v>
      </c>
      <c r="AB131" s="24">
        <v>1</v>
      </c>
      <c r="AC131" s="24">
        <v>1</v>
      </c>
      <c r="AD131" s="24">
        <v>0</v>
      </c>
      <c r="AE131" s="24">
        <v>1</v>
      </c>
      <c r="AF131" s="24">
        <v>1</v>
      </c>
      <c r="AG131" s="24">
        <v>0</v>
      </c>
      <c r="AH131" s="24">
        <v>0</v>
      </c>
      <c r="AI131" s="24">
        <v>0</v>
      </c>
      <c r="AJ131" s="24">
        <v>0</v>
      </c>
      <c r="AK131" s="24">
        <v>0</v>
      </c>
      <c r="LX131" s="24" t="s">
        <v>852</v>
      </c>
      <c r="LZ131" s="24">
        <v>200</v>
      </c>
      <c r="MA131" s="24">
        <v>200</v>
      </c>
      <c r="MC131" s="24">
        <v>200</v>
      </c>
      <c r="MD131" s="24">
        <v>0</v>
      </c>
      <c r="ME131" s="24">
        <v>0</v>
      </c>
      <c r="MG131" s="24" t="s">
        <v>877</v>
      </c>
      <c r="MJ131" s="24" t="s">
        <v>843</v>
      </c>
      <c r="MK131" s="24" t="s">
        <v>1526</v>
      </c>
      <c r="ML131" s="24">
        <v>0</v>
      </c>
      <c r="MM131" s="24">
        <v>1</v>
      </c>
      <c r="MN131" s="24">
        <v>0</v>
      </c>
      <c r="MO131" s="24">
        <v>0</v>
      </c>
      <c r="MP131" s="24">
        <v>1</v>
      </c>
      <c r="MQ131" s="24">
        <v>1</v>
      </c>
      <c r="MR131" s="24">
        <v>0</v>
      </c>
      <c r="MS131" s="24">
        <v>1</v>
      </c>
      <c r="MT131" s="24">
        <v>0</v>
      </c>
      <c r="MU131" s="24">
        <v>1</v>
      </c>
      <c r="MV131" s="24">
        <v>1</v>
      </c>
      <c r="MW131" s="24">
        <v>0</v>
      </c>
      <c r="MX131" s="24">
        <v>0</v>
      </c>
      <c r="MY131" s="24">
        <v>0</v>
      </c>
      <c r="OF131" s="24" t="s">
        <v>852</v>
      </c>
      <c r="OH131" s="24">
        <v>250</v>
      </c>
      <c r="OI131" s="24">
        <v>250</v>
      </c>
      <c r="OK131" s="24">
        <v>300</v>
      </c>
      <c r="OL131" s="24">
        <v>-16.666666666666661</v>
      </c>
      <c r="OM131" s="24">
        <v>-50</v>
      </c>
      <c r="ON131" s="24" t="s">
        <v>1517</v>
      </c>
      <c r="OO131" s="24" t="s">
        <v>953</v>
      </c>
      <c r="OR131" s="24" t="s">
        <v>843</v>
      </c>
      <c r="OS131" s="24" t="s">
        <v>1527</v>
      </c>
      <c r="OT131" s="24">
        <v>0</v>
      </c>
      <c r="OU131" s="24">
        <v>1</v>
      </c>
      <c r="OV131" s="24">
        <v>0</v>
      </c>
      <c r="OW131" s="24">
        <v>0</v>
      </c>
      <c r="OX131" s="24">
        <v>1</v>
      </c>
      <c r="OY131" s="24">
        <v>0</v>
      </c>
      <c r="OZ131" s="24">
        <v>0</v>
      </c>
      <c r="PA131" s="24">
        <v>1</v>
      </c>
      <c r="PB131" s="24">
        <v>0</v>
      </c>
      <c r="PC131" s="24">
        <v>1</v>
      </c>
      <c r="PD131" s="24">
        <v>0</v>
      </c>
      <c r="PE131" s="24">
        <v>0</v>
      </c>
      <c r="PF131" s="24">
        <v>0</v>
      </c>
      <c r="PG131" s="24">
        <v>0</v>
      </c>
      <c r="PJ131" s="24" t="s">
        <v>852</v>
      </c>
      <c r="PL131" s="24">
        <v>100</v>
      </c>
      <c r="PM131" s="24">
        <v>100</v>
      </c>
      <c r="PO131" s="24">
        <v>87</v>
      </c>
      <c r="PP131" s="24">
        <v>14.942528735632189</v>
      </c>
      <c r="PQ131" s="24">
        <v>13</v>
      </c>
      <c r="PR131" s="24" t="s">
        <v>1528</v>
      </c>
      <c r="PS131" s="24" t="s">
        <v>953</v>
      </c>
      <c r="PV131" s="24" t="s">
        <v>843</v>
      </c>
      <c r="PW131" s="24" t="s">
        <v>1529</v>
      </c>
      <c r="PX131" s="24">
        <v>0</v>
      </c>
      <c r="PY131" s="24">
        <v>1</v>
      </c>
      <c r="PZ131" s="24">
        <v>0</v>
      </c>
      <c r="QA131" s="24">
        <v>0</v>
      </c>
      <c r="QB131" s="24">
        <v>1</v>
      </c>
      <c r="QC131" s="24">
        <v>0</v>
      </c>
      <c r="QD131" s="24">
        <v>0</v>
      </c>
      <c r="QE131" s="24">
        <v>1</v>
      </c>
      <c r="QF131" s="24">
        <v>0</v>
      </c>
      <c r="QG131" s="24">
        <v>1</v>
      </c>
      <c r="QH131" s="24">
        <v>0</v>
      </c>
      <c r="QI131" s="24">
        <v>0</v>
      </c>
      <c r="QJ131" s="24">
        <v>0</v>
      </c>
      <c r="QK131" s="24">
        <v>0</v>
      </c>
      <c r="QN131" s="24" t="s">
        <v>843</v>
      </c>
      <c r="QP131" s="24">
        <v>2000</v>
      </c>
      <c r="QQ131" s="24">
        <v>2000</v>
      </c>
      <c r="QS131" s="24">
        <v>1500</v>
      </c>
      <c r="QT131" s="24">
        <v>33.333333333333329</v>
      </c>
      <c r="QU131" s="24">
        <v>500</v>
      </c>
      <c r="QV131" s="24" t="s">
        <v>1530</v>
      </c>
      <c r="QW131" s="24" t="s">
        <v>895</v>
      </c>
      <c r="QX131" s="24" t="s">
        <v>950</v>
      </c>
      <c r="QZ131" s="24" t="s">
        <v>843</v>
      </c>
      <c r="RA131" s="24" t="s">
        <v>1531</v>
      </c>
      <c r="RB131" s="24">
        <v>0</v>
      </c>
      <c r="RC131" s="24">
        <v>1</v>
      </c>
      <c r="RD131" s="24">
        <v>0</v>
      </c>
      <c r="RE131" s="24">
        <v>0</v>
      </c>
      <c r="RF131" s="24">
        <v>0</v>
      </c>
      <c r="RG131" s="24">
        <v>1</v>
      </c>
      <c r="RH131" s="24">
        <v>0</v>
      </c>
      <c r="RI131" s="24">
        <v>1</v>
      </c>
      <c r="RJ131" s="24">
        <v>0</v>
      </c>
      <c r="RK131" s="24">
        <v>0</v>
      </c>
      <c r="RL131" s="24">
        <v>0</v>
      </c>
      <c r="RM131" s="24">
        <v>0</v>
      </c>
      <c r="RN131" s="24">
        <v>0</v>
      </c>
      <c r="RO131" s="24">
        <v>0</v>
      </c>
      <c r="RR131" s="24" t="s">
        <v>852</v>
      </c>
      <c r="RT131" s="24">
        <v>300</v>
      </c>
      <c r="RU131" s="24">
        <v>300</v>
      </c>
      <c r="RW131" s="24">
        <v>300</v>
      </c>
      <c r="RX131" s="24">
        <v>0</v>
      </c>
      <c r="RY131" s="24">
        <v>0</v>
      </c>
      <c r="SA131" s="24" t="s">
        <v>895</v>
      </c>
      <c r="SB131" s="24" t="s">
        <v>950</v>
      </c>
      <c r="SD131" s="24" t="s">
        <v>843</v>
      </c>
      <c r="SE131" s="24" t="s">
        <v>1531</v>
      </c>
      <c r="SF131" s="24">
        <v>0</v>
      </c>
      <c r="SG131" s="24">
        <v>1</v>
      </c>
      <c r="SH131" s="24">
        <v>0</v>
      </c>
      <c r="SI131" s="24">
        <v>0</v>
      </c>
      <c r="SJ131" s="24">
        <v>0</v>
      </c>
      <c r="SK131" s="24">
        <v>1</v>
      </c>
      <c r="SL131" s="24">
        <v>0</v>
      </c>
      <c r="SM131" s="24">
        <v>1</v>
      </c>
      <c r="SN131" s="24">
        <v>0</v>
      </c>
      <c r="SO131" s="24">
        <v>0</v>
      </c>
      <c r="SP131" s="24">
        <v>0</v>
      </c>
      <c r="SQ131" s="24">
        <v>0</v>
      </c>
      <c r="SR131" s="24">
        <v>0</v>
      </c>
      <c r="SS131" s="24">
        <v>0</v>
      </c>
      <c r="SV131" s="24" t="s">
        <v>852</v>
      </c>
      <c r="SX131" s="24">
        <v>200</v>
      </c>
      <c r="SY131" s="24">
        <v>200</v>
      </c>
      <c r="TA131" s="24">
        <v>150</v>
      </c>
      <c r="TB131" s="24">
        <v>33.333333333333329</v>
      </c>
      <c r="TC131" s="24">
        <v>50</v>
      </c>
      <c r="TD131" s="24" t="s">
        <v>1532</v>
      </c>
      <c r="TE131" s="24" t="s">
        <v>953</v>
      </c>
      <c r="TH131" s="24" t="s">
        <v>843</v>
      </c>
      <c r="TI131" s="24" t="s">
        <v>1533</v>
      </c>
      <c r="TJ131" s="24">
        <v>0</v>
      </c>
      <c r="TK131" s="24">
        <v>1</v>
      </c>
      <c r="TL131" s="24">
        <v>0</v>
      </c>
      <c r="TM131" s="24">
        <v>0</v>
      </c>
      <c r="TN131" s="24">
        <v>0</v>
      </c>
      <c r="TO131" s="24">
        <v>1</v>
      </c>
      <c r="TP131" s="24">
        <v>0</v>
      </c>
      <c r="TQ131" s="24">
        <v>1</v>
      </c>
      <c r="TR131" s="24">
        <v>0</v>
      </c>
      <c r="TS131" s="24">
        <v>0</v>
      </c>
      <c r="TT131" s="24">
        <v>0</v>
      </c>
      <c r="TU131" s="24">
        <v>0</v>
      </c>
      <c r="TV131" s="24">
        <v>0</v>
      </c>
      <c r="TW131" s="24">
        <v>0</v>
      </c>
      <c r="TZ131" s="24" t="s">
        <v>843</v>
      </c>
      <c r="UB131" s="24">
        <v>250</v>
      </c>
      <c r="UC131" s="24">
        <v>250</v>
      </c>
      <c r="UE131" s="24">
        <v>225</v>
      </c>
      <c r="UF131" s="24">
        <v>11.111111111111111</v>
      </c>
      <c r="UG131" s="24">
        <v>25</v>
      </c>
      <c r="UH131" s="24" t="s">
        <v>1532</v>
      </c>
      <c r="UI131" s="24" t="s">
        <v>877</v>
      </c>
      <c r="UL131" s="24" t="s">
        <v>843</v>
      </c>
      <c r="UM131" s="24" t="s">
        <v>1534</v>
      </c>
      <c r="UN131" s="24">
        <v>1</v>
      </c>
      <c r="UO131" s="24">
        <v>0</v>
      </c>
      <c r="UP131" s="24">
        <v>0</v>
      </c>
      <c r="UQ131" s="24">
        <v>0</v>
      </c>
      <c r="UR131" s="24">
        <v>0</v>
      </c>
      <c r="US131" s="24">
        <v>0</v>
      </c>
      <c r="UT131" s="24">
        <v>0</v>
      </c>
      <c r="UU131" s="24">
        <v>1</v>
      </c>
      <c r="UV131" s="24">
        <v>0</v>
      </c>
      <c r="UW131" s="24">
        <v>1</v>
      </c>
      <c r="UX131" s="24">
        <v>0</v>
      </c>
      <c r="UY131" s="24">
        <v>0</v>
      </c>
      <c r="UZ131" s="24">
        <v>0</v>
      </c>
      <c r="VA131" s="24">
        <v>0</v>
      </c>
      <c r="AAB131" s="24" t="s">
        <v>843</v>
      </c>
      <c r="AAC131" s="24" t="s">
        <v>1520</v>
      </c>
      <c r="AAD131" s="24">
        <v>0</v>
      </c>
      <c r="AAE131" s="24">
        <v>0</v>
      </c>
      <c r="AAF131" s="24">
        <v>1</v>
      </c>
      <c r="AAG131" s="24">
        <v>1</v>
      </c>
      <c r="AAH131" s="24">
        <v>1</v>
      </c>
      <c r="AAI131" s="24">
        <v>1</v>
      </c>
      <c r="AAJ131" s="24">
        <v>0</v>
      </c>
      <c r="AAK131" s="24">
        <v>0</v>
      </c>
      <c r="AAL131" s="24">
        <v>0</v>
      </c>
      <c r="AAN131" s="24" t="s">
        <v>843</v>
      </c>
      <c r="AAO131" s="24" t="s">
        <v>920</v>
      </c>
      <c r="AAP131" s="24">
        <v>0</v>
      </c>
      <c r="AAQ131" s="24">
        <v>0</v>
      </c>
      <c r="AAR131" s="24">
        <v>1</v>
      </c>
      <c r="AAS131" s="24">
        <v>0</v>
      </c>
      <c r="AAT131" s="24">
        <v>0</v>
      </c>
      <c r="AAU131" s="24">
        <v>0</v>
      </c>
      <c r="AAW131" s="24" t="s">
        <v>843</v>
      </c>
      <c r="AAX131" s="24" t="s">
        <v>1535</v>
      </c>
      <c r="AAY131" s="24">
        <v>1</v>
      </c>
      <c r="AAZ131" s="24">
        <v>0</v>
      </c>
      <c r="ABA131" s="24">
        <v>1</v>
      </c>
      <c r="ABB131" s="24">
        <v>0</v>
      </c>
      <c r="ABC131" s="24">
        <v>1</v>
      </c>
      <c r="ABD131" s="24">
        <v>0</v>
      </c>
      <c r="ABE131" s="24">
        <v>0</v>
      </c>
      <c r="ABF131" s="24">
        <v>0</v>
      </c>
      <c r="ABG131" s="24">
        <v>0</v>
      </c>
      <c r="ABH131" s="24">
        <v>0</v>
      </c>
      <c r="ABJ131" s="24" t="s">
        <v>843</v>
      </c>
      <c r="ABK131" s="24" t="s">
        <v>1411</v>
      </c>
      <c r="ABL131" s="24">
        <v>1</v>
      </c>
      <c r="ABM131" s="24">
        <v>0</v>
      </c>
      <c r="ABN131" s="24">
        <v>0</v>
      </c>
      <c r="ABO131" s="24">
        <v>0</v>
      </c>
      <c r="ABP131" s="24">
        <v>1</v>
      </c>
      <c r="ABQ131" s="24">
        <v>0</v>
      </c>
      <c r="ABR131" s="24">
        <v>0</v>
      </c>
      <c r="ABS131" s="24">
        <v>0</v>
      </c>
      <c r="ABT131" s="24">
        <v>0</v>
      </c>
      <c r="ABU131" s="24">
        <v>0</v>
      </c>
      <c r="ABW131" s="24" t="s">
        <v>1536</v>
      </c>
      <c r="ABX131" s="26">
        <v>166792807</v>
      </c>
      <c r="ABY131" s="24">
        <v>44277.706099537041</v>
      </c>
      <c r="ACA131" s="24" t="s">
        <v>859</v>
      </c>
      <c r="ACB131" s="24" t="s">
        <v>860</v>
      </c>
      <c r="ACE131" s="24">
        <v>184</v>
      </c>
    </row>
    <row r="132" spans="1:759" x14ac:dyDescent="0.3">
      <c r="A132" s="24" t="s">
        <v>1537</v>
      </c>
      <c r="B132" s="26">
        <v>44277.450047939812</v>
      </c>
      <c r="C132" s="26">
        <v>44277.455939513893</v>
      </c>
      <c r="D132" s="26">
        <v>44277</v>
      </c>
      <c r="E132" s="24" t="s">
        <v>1457</v>
      </c>
      <c r="F132" s="24" t="s">
        <v>870</v>
      </c>
      <c r="G132" s="26">
        <v>44277</v>
      </c>
      <c r="H132" s="24" t="s">
        <v>1458</v>
      </c>
      <c r="I132" s="24" t="s">
        <v>1459</v>
      </c>
      <c r="J132" s="24" t="s">
        <v>1459</v>
      </c>
      <c r="K132" s="24" t="s">
        <v>1459</v>
      </c>
      <c r="L132" s="24" t="s">
        <v>873</v>
      </c>
      <c r="M132" s="24" t="s">
        <v>1538</v>
      </c>
      <c r="N132" s="24" t="s">
        <v>961</v>
      </c>
      <c r="O132" s="24">
        <v>0</v>
      </c>
      <c r="P132" s="24">
        <v>0</v>
      </c>
      <c r="Q132" s="24">
        <v>0</v>
      </c>
      <c r="R132" s="24">
        <v>0</v>
      </c>
      <c r="S132" s="24">
        <v>0</v>
      </c>
      <c r="T132" s="24">
        <v>0</v>
      </c>
      <c r="U132" s="24">
        <v>0</v>
      </c>
      <c r="V132" s="24">
        <v>0</v>
      </c>
      <c r="W132" s="24">
        <v>0</v>
      </c>
      <c r="X132" s="24">
        <v>0</v>
      </c>
      <c r="Y132" s="24">
        <v>0</v>
      </c>
      <c r="Z132" s="24">
        <v>0</v>
      </c>
      <c r="AA132" s="24">
        <v>0</v>
      </c>
      <c r="AB132" s="24">
        <v>0</v>
      </c>
      <c r="AC132" s="24">
        <v>0</v>
      </c>
      <c r="AD132" s="24">
        <v>1</v>
      </c>
      <c r="AE132" s="24">
        <v>0</v>
      </c>
      <c r="AF132" s="24">
        <v>0</v>
      </c>
      <c r="AG132" s="24">
        <v>0</v>
      </c>
      <c r="AH132" s="24">
        <v>0</v>
      </c>
      <c r="AI132" s="24">
        <v>0</v>
      </c>
      <c r="AJ132" s="24">
        <v>0</v>
      </c>
      <c r="AK132" s="24">
        <v>0</v>
      </c>
      <c r="NB132" s="24" t="s">
        <v>843</v>
      </c>
      <c r="ND132" s="24">
        <v>1500</v>
      </c>
      <c r="NE132" s="24">
        <v>1500</v>
      </c>
      <c r="NG132" s="24">
        <v>2125</v>
      </c>
      <c r="NH132" s="24">
        <v>-29.411764705882359</v>
      </c>
      <c r="NI132" s="24">
        <v>-625</v>
      </c>
      <c r="NJ132" s="24" t="s">
        <v>1539</v>
      </c>
      <c r="NK132" s="24" t="s">
        <v>953</v>
      </c>
      <c r="NN132" s="24" t="s">
        <v>843</v>
      </c>
      <c r="NO132" s="24" t="s">
        <v>1540</v>
      </c>
      <c r="NP132" s="24">
        <v>1</v>
      </c>
      <c r="NQ132" s="24">
        <v>1</v>
      </c>
      <c r="NR132" s="24">
        <v>0</v>
      </c>
      <c r="NS132" s="24">
        <v>0</v>
      </c>
      <c r="NT132" s="24">
        <v>0</v>
      </c>
      <c r="NU132" s="24">
        <v>0</v>
      </c>
      <c r="NV132" s="24">
        <v>0</v>
      </c>
      <c r="NW132" s="24">
        <v>0</v>
      </c>
      <c r="NX132" s="24">
        <v>0</v>
      </c>
      <c r="NY132" s="24">
        <v>1</v>
      </c>
      <c r="NZ132" s="24">
        <v>0</v>
      </c>
      <c r="OA132" s="24">
        <v>0</v>
      </c>
      <c r="OB132" s="24">
        <v>0</v>
      </c>
      <c r="OC132" s="24">
        <v>0</v>
      </c>
      <c r="AAB132" s="24" t="s">
        <v>843</v>
      </c>
      <c r="AAC132" s="24" t="s">
        <v>1511</v>
      </c>
      <c r="AAD132" s="24">
        <v>0</v>
      </c>
      <c r="AAE132" s="24">
        <v>0</v>
      </c>
      <c r="AAF132" s="24">
        <v>1</v>
      </c>
      <c r="AAG132" s="24">
        <v>1</v>
      </c>
      <c r="AAH132" s="24">
        <v>1</v>
      </c>
      <c r="AAI132" s="24">
        <v>0</v>
      </c>
      <c r="AAJ132" s="24">
        <v>0</v>
      </c>
      <c r="AAK132" s="24">
        <v>0</v>
      </c>
      <c r="AAL132" s="24">
        <v>0</v>
      </c>
      <c r="AAN132" s="24" t="s">
        <v>843</v>
      </c>
      <c r="AAO132" s="24" t="s">
        <v>1463</v>
      </c>
      <c r="AAP132" s="24">
        <v>0</v>
      </c>
      <c r="AAQ132" s="24">
        <v>1</v>
      </c>
      <c r="AAR132" s="24">
        <v>1</v>
      </c>
      <c r="AAS132" s="24">
        <v>0</v>
      </c>
      <c r="AAT132" s="24">
        <v>0</v>
      </c>
      <c r="AAU132" s="24">
        <v>0</v>
      </c>
      <c r="AAW132" s="24" t="s">
        <v>843</v>
      </c>
      <c r="AAX132" s="24" t="s">
        <v>1541</v>
      </c>
      <c r="AAY132" s="24">
        <v>1</v>
      </c>
      <c r="AAZ132" s="24">
        <v>0</v>
      </c>
      <c r="ABA132" s="24">
        <v>1</v>
      </c>
      <c r="ABB132" s="24">
        <v>0</v>
      </c>
      <c r="ABC132" s="24">
        <v>1</v>
      </c>
      <c r="ABD132" s="24">
        <v>0</v>
      </c>
      <c r="ABE132" s="24">
        <v>1</v>
      </c>
      <c r="ABF132" s="24">
        <v>0</v>
      </c>
      <c r="ABG132" s="24">
        <v>0</v>
      </c>
      <c r="ABH132" s="24">
        <v>0</v>
      </c>
      <c r="ABJ132" s="24" t="s">
        <v>843</v>
      </c>
      <c r="ABK132" s="24" t="s">
        <v>1542</v>
      </c>
      <c r="ABL132" s="24">
        <v>1</v>
      </c>
      <c r="ABM132" s="24">
        <v>0</v>
      </c>
      <c r="ABN132" s="24">
        <v>0</v>
      </c>
      <c r="ABO132" s="24">
        <v>0</v>
      </c>
      <c r="ABP132" s="24">
        <v>1</v>
      </c>
      <c r="ABQ132" s="24">
        <v>0</v>
      </c>
      <c r="ABR132" s="24">
        <v>0</v>
      </c>
      <c r="ABS132" s="24">
        <v>1</v>
      </c>
      <c r="ABT132" s="24">
        <v>0</v>
      </c>
      <c r="ABU132" s="24">
        <v>0</v>
      </c>
      <c r="ABW132" s="24" t="s">
        <v>1543</v>
      </c>
      <c r="ABX132" s="26">
        <v>166792824</v>
      </c>
      <c r="ABY132" s="24">
        <v>44277.706145833326</v>
      </c>
      <c r="ACA132" s="24" t="s">
        <v>859</v>
      </c>
      <c r="ACB132" s="24" t="s">
        <v>860</v>
      </c>
      <c r="ACE132" s="24">
        <v>185</v>
      </c>
    </row>
    <row r="133" spans="1:759" x14ac:dyDescent="0.3">
      <c r="A133" s="24" t="s">
        <v>1544</v>
      </c>
      <c r="B133" s="26">
        <v>44277.590383495371</v>
      </c>
      <c r="C133" s="26">
        <v>44277.610845277777</v>
      </c>
      <c r="D133" s="26">
        <v>44277</v>
      </c>
      <c r="E133" s="24" t="s">
        <v>1457</v>
      </c>
      <c r="F133" s="24" t="s">
        <v>870</v>
      </c>
      <c r="G133" s="26">
        <v>44277</v>
      </c>
      <c r="H133" s="24" t="s">
        <v>1458</v>
      </c>
      <c r="I133" s="24" t="s">
        <v>1459</v>
      </c>
      <c r="J133" s="24" t="s">
        <v>1459</v>
      </c>
      <c r="K133" s="24" t="s">
        <v>1459</v>
      </c>
      <c r="L133" s="24" t="s">
        <v>840</v>
      </c>
      <c r="M133" s="24" t="s">
        <v>1545</v>
      </c>
      <c r="N133" s="24" t="s">
        <v>1546</v>
      </c>
      <c r="O133" s="24">
        <v>0</v>
      </c>
      <c r="P133" s="24">
        <v>0</v>
      </c>
      <c r="Q133" s="24">
        <v>0</v>
      </c>
      <c r="R133" s="24">
        <v>0</v>
      </c>
      <c r="S133" s="24">
        <v>0</v>
      </c>
      <c r="T133" s="24">
        <v>0</v>
      </c>
      <c r="U133" s="24">
        <v>0</v>
      </c>
      <c r="V133" s="24">
        <v>0</v>
      </c>
      <c r="W133" s="24">
        <v>0</v>
      </c>
      <c r="X133" s="24">
        <v>0</v>
      </c>
      <c r="Y133" s="24">
        <v>0</v>
      </c>
      <c r="Z133" s="24">
        <v>0</v>
      </c>
      <c r="AA133" s="24">
        <v>0</v>
      </c>
      <c r="AB133" s="24">
        <v>1</v>
      </c>
      <c r="AC133" s="24">
        <v>1</v>
      </c>
      <c r="AD133" s="24">
        <v>0</v>
      </c>
      <c r="AE133" s="24">
        <v>0</v>
      </c>
      <c r="AF133" s="24">
        <v>0</v>
      </c>
      <c r="AG133" s="24">
        <v>0</v>
      </c>
      <c r="AH133" s="24">
        <v>0</v>
      </c>
      <c r="AI133" s="24">
        <v>0</v>
      </c>
      <c r="AJ133" s="24">
        <v>0</v>
      </c>
      <c r="AK133" s="24">
        <v>0</v>
      </c>
      <c r="RR133" s="24" t="s">
        <v>852</v>
      </c>
      <c r="RT133" s="24">
        <v>300</v>
      </c>
      <c r="RU133" s="24">
        <v>300</v>
      </c>
      <c r="RW133" s="24">
        <v>300</v>
      </c>
      <c r="RX133" s="24">
        <v>0</v>
      </c>
      <c r="RY133" s="24">
        <v>0</v>
      </c>
      <c r="SA133" s="24" t="s">
        <v>877</v>
      </c>
      <c r="SD133" s="24" t="s">
        <v>843</v>
      </c>
      <c r="SE133" s="24" t="s">
        <v>1547</v>
      </c>
      <c r="SF133" s="24">
        <v>1</v>
      </c>
      <c r="SG133" s="24">
        <v>1</v>
      </c>
      <c r="SH133" s="24">
        <v>0</v>
      </c>
      <c r="SI133" s="24">
        <v>0</v>
      </c>
      <c r="SJ133" s="24">
        <v>0</v>
      </c>
      <c r="SK133" s="24">
        <v>1</v>
      </c>
      <c r="SL133" s="24">
        <v>0</v>
      </c>
      <c r="SM133" s="24">
        <v>1</v>
      </c>
      <c r="SN133" s="24">
        <v>0</v>
      </c>
      <c r="SO133" s="24">
        <v>1</v>
      </c>
      <c r="SP133" s="24">
        <v>0</v>
      </c>
      <c r="SQ133" s="24">
        <v>0</v>
      </c>
      <c r="SR133" s="24">
        <v>0</v>
      </c>
      <c r="SS133" s="24">
        <v>0</v>
      </c>
      <c r="SV133" s="24" t="s">
        <v>852</v>
      </c>
      <c r="SX133" s="24">
        <v>150</v>
      </c>
      <c r="SY133" s="24">
        <v>150</v>
      </c>
      <c r="TA133" s="24">
        <v>150</v>
      </c>
      <c r="TB133" s="24">
        <v>0</v>
      </c>
      <c r="TC133" s="24">
        <v>0</v>
      </c>
      <c r="TE133" s="24" t="s">
        <v>877</v>
      </c>
      <c r="TH133" s="24" t="s">
        <v>843</v>
      </c>
      <c r="TI133" s="24" t="s">
        <v>1518</v>
      </c>
      <c r="TJ133" s="24">
        <v>0</v>
      </c>
      <c r="TK133" s="24">
        <v>1</v>
      </c>
      <c r="TL133" s="24">
        <v>0</v>
      </c>
      <c r="TM133" s="24">
        <v>0</v>
      </c>
      <c r="TN133" s="24">
        <v>0</v>
      </c>
      <c r="TO133" s="24">
        <v>1</v>
      </c>
      <c r="TP133" s="24">
        <v>0</v>
      </c>
      <c r="TQ133" s="24">
        <v>1</v>
      </c>
      <c r="TR133" s="24">
        <v>0</v>
      </c>
      <c r="TS133" s="24">
        <v>1</v>
      </c>
      <c r="TT133" s="24">
        <v>0</v>
      </c>
      <c r="TU133" s="24">
        <v>0</v>
      </c>
      <c r="TV133" s="24">
        <v>0</v>
      </c>
      <c r="TW133" s="24">
        <v>0</v>
      </c>
      <c r="AAB133" s="24" t="s">
        <v>843</v>
      </c>
      <c r="AAC133" s="24" t="s">
        <v>1548</v>
      </c>
      <c r="AAD133" s="24">
        <v>0</v>
      </c>
      <c r="AAE133" s="24">
        <v>0</v>
      </c>
      <c r="AAF133" s="24">
        <v>0</v>
      </c>
      <c r="AAG133" s="24">
        <v>1</v>
      </c>
      <c r="AAH133" s="24">
        <v>1</v>
      </c>
      <c r="AAI133" s="24">
        <v>1</v>
      </c>
      <c r="AAJ133" s="24">
        <v>1</v>
      </c>
      <c r="AAK133" s="24">
        <v>0</v>
      </c>
      <c r="AAL133" s="24">
        <v>0</v>
      </c>
      <c r="AAN133" s="24" t="s">
        <v>843</v>
      </c>
      <c r="AAO133" s="24" t="s">
        <v>1093</v>
      </c>
      <c r="AAP133" s="24">
        <v>0</v>
      </c>
      <c r="AAQ133" s="24">
        <v>0</v>
      </c>
      <c r="AAR133" s="24">
        <v>1</v>
      </c>
      <c r="AAS133" s="24">
        <v>1</v>
      </c>
      <c r="AAT133" s="24">
        <v>0</v>
      </c>
      <c r="AAU133" s="24">
        <v>0</v>
      </c>
      <c r="AAW133" s="24" t="s">
        <v>843</v>
      </c>
      <c r="AAX133" s="24" t="s">
        <v>1291</v>
      </c>
      <c r="AAY133" s="24">
        <v>1</v>
      </c>
      <c r="AAZ133" s="24">
        <v>0</v>
      </c>
      <c r="ABA133" s="24">
        <v>0</v>
      </c>
      <c r="ABB133" s="24">
        <v>0</v>
      </c>
      <c r="ABC133" s="24">
        <v>0</v>
      </c>
      <c r="ABD133" s="24">
        <v>0</v>
      </c>
      <c r="ABE133" s="24">
        <v>0</v>
      </c>
      <c r="ABF133" s="24">
        <v>1</v>
      </c>
      <c r="ABG133" s="24">
        <v>0</v>
      </c>
      <c r="ABH133" s="24">
        <v>0</v>
      </c>
      <c r="ABJ133" s="24" t="s">
        <v>843</v>
      </c>
      <c r="ABK133" s="24" t="s">
        <v>1549</v>
      </c>
      <c r="ABL133" s="24">
        <v>0</v>
      </c>
      <c r="ABM133" s="24">
        <v>0</v>
      </c>
      <c r="ABN133" s="24">
        <v>0</v>
      </c>
      <c r="ABO133" s="24">
        <v>0</v>
      </c>
      <c r="ABP133" s="24">
        <v>1</v>
      </c>
      <c r="ABQ133" s="24">
        <v>0</v>
      </c>
      <c r="ABR133" s="24">
        <v>0</v>
      </c>
      <c r="ABS133" s="24">
        <v>1</v>
      </c>
      <c r="ABT133" s="24">
        <v>0</v>
      </c>
      <c r="ABU133" s="24">
        <v>0</v>
      </c>
      <c r="ABW133" s="24" t="s">
        <v>1550</v>
      </c>
      <c r="ABX133" s="26">
        <v>166792837</v>
      </c>
      <c r="ABY133" s="24">
        <v>44277.706203703703</v>
      </c>
      <c r="ACA133" s="24" t="s">
        <v>859</v>
      </c>
      <c r="ACB133" s="24" t="s">
        <v>860</v>
      </c>
      <c r="ACE133" s="24">
        <v>186</v>
      </c>
    </row>
    <row r="134" spans="1:759" x14ac:dyDescent="0.3">
      <c r="A134" s="24" t="s">
        <v>1551</v>
      </c>
      <c r="B134" s="26">
        <v>44277.600743229174</v>
      </c>
      <c r="C134" s="26">
        <v>44277.610242499999</v>
      </c>
      <c r="D134" s="26">
        <v>44277</v>
      </c>
      <c r="E134" s="24" t="s">
        <v>1457</v>
      </c>
      <c r="F134" s="24" t="s">
        <v>870</v>
      </c>
      <c r="G134" s="26">
        <v>44277</v>
      </c>
      <c r="H134" s="24" t="s">
        <v>1458</v>
      </c>
      <c r="I134" s="24" t="s">
        <v>1459</v>
      </c>
      <c r="J134" s="24" t="s">
        <v>1459</v>
      </c>
      <c r="K134" s="24" t="s">
        <v>1459</v>
      </c>
      <c r="L134" s="24" t="s">
        <v>840</v>
      </c>
      <c r="M134" s="24" t="s">
        <v>1552</v>
      </c>
      <c r="N134" s="24" t="s">
        <v>1553</v>
      </c>
      <c r="O134" s="24">
        <v>0</v>
      </c>
      <c r="P134" s="24">
        <v>0</v>
      </c>
      <c r="Q134" s="24">
        <v>0</v>
      </c>
      <c r="R134" s="24">
        <v>0</v>
      </c>
      <c r="S134" s="24">
        <v>0</v>
      </c>
      <c r="T134" s="24">
        <v>0</v>
      </c>
      <c r="U134" s="24">
        <v>0</v>
      </c>
      <c r="V134" s="24">
        <v>0</v>
      </c>
      <c r="W134" s="24">
        <v>0</v>
      </c>
      <c r="X134" s="24">
        <v>0</v>
      </c>
      <c r="Y134" s="24">
        <v>0</v>
      </c>
      <c r="Z134" s="24">
        <v>0</v>
      </c>
      <c r="AA134" s="24">
        <v>0</v>
      </c>
      <c r="AB134" s="24">
        <v>0</v>
      </c>
      <c r="AC134" s="24">
        <v>1</v>
      </c>
      <c r="AD134" s="24">
        <v>0</v>
      </c>
      <c r="AE134" s="24">
        <v>1</v>
      </c>
      <c r="AF134" s="24">
        <v>0</v>
      </c>
      <c r="AG134" s="24">
        <v>0</v>
      </c>
      <c r="AH134" s="24">
        <v>0</v>
      </c>
      <c r="AI134" s="24">
        <v>0</v>
      </c>
      <c r="AJ134" s="24">
        <v>0</v>
      </c>
      <c r="AK134" s="24">
        <v>0</v>
      </c>
      <c r="QN134" s="24" t="s">
        <v>843</v>
      </c>
      <c r="QP134" s="24">
        <v>2000</v>
      </c>
      <c r="QQ134" s="24">
        <v>2000</v>
      </c>
      <c r="QS134" s="24">
        <v>1500</v>
      </c>
      <c r="QT134" s="24">
        <v>33.333333333333329</v>
      </c>
      <c r="QU134" s="24">
        <v>500</v>
      </c>
      <c r="QV134" s="24" t="s">
        <v>1517</v>
      </c>
      <c r="QW134" s="24" t="s">
        <v>877</v>
      </c>
      <c r="QZ134" s="24" t="s">
        <v>843</v>
      </c>
      <c r="RA134" s="24" t="s">
        <v>1554</v>
      </c>
      <c r="RB134" s="24">
        <v>0</v>
      </c>
      <c r="RC134" s="24">
        <v>0</v>
      </c>
      <c r="RD134" s="24">
        <v>0</v>
      </c>
      <c r="RE134" s="24">
        <v>0</v>
      </c>
      <c r="RF134" s="24">
        <v>0</v>
      </c>
      <c r="RG134" s="24">
        <v>0</v>
      </c>
      <c r="RH134" s="24">
        <v>0</v>
      </c>
      <c r="RI134" s="24">
        <v>1</v>
      </c>
      <c r="RJ134" s="24">
        <v>0</v>
      </c>
      <c r="RK134" s="24">
        <v>1</v>
      </c>
      <c r="RL134" s="24">
        <v>1</v>
      </c>
      <c r="RM134" s="24">
        <v>0</v>
      </c>
      <c r="RN134" s="24">
        <v>0</v>
      </c>
      <c r="RO134" s="24">
        <v>0</v>
      </c>
      <c r="SV134" s="24" t="s">
        <v>852</v>
      </c>
      <c r="SX134" s="24">
        <v>150</v>
      </c>
      <c r="SY134" s="24">
        <v>150</v>
      </c>
      <c r="TA134" s="24">
        <v>150</v>
      </c>
      <c r="TB134" s="24">
        <v>0</v>
      </c>
      <c r="TC134" s="24">
        <v>0</v>
      </c>
      <c r="TE134" s="24" t="s">
        <v>877</v>
      </c>
      <c r="TH134" s="24" t="s">
        <v>843</v>
      </c>
      <c r="TI134" s="24" t="s">
        <v>1555</v>
      </c>
      <c r="TJ134" s="24">
        <v>1</v>
      </c>
      <c r="TK134" s="24">
        <v>1</v>
      </c>
      <c r="TL134" s="24">
        <v>0</v>
      </c>
      <c r="TM134" s="24">
        <v>0</v>
      </c>
      <c r="TN134" s="24">
        <v>0</v>
      </c>
      <c r="TO134" s="24">
        <v>1</v>
      </c>
      <c r="TP134" s="24">
        <v>0</v>
      </c>
      <c r="TQ134" s="24">
        <v>1</v>
      </c>
      <c r="TR134" s="24">
        <v>0</v>
      </c>
      <c r="TS134" s="24">
        <v>0</v>
      </c>
      <c r="TT134" s="24">
        <v>0</v>
      </c>
      <c r="TU134" s="24">
        <v>0</v>
      </c>
      <c r="TV134" s="24">
        <v>0</v>
      </c>
      <c r="TW134" s="24">
        <v>0</v>
      </c>
      <c r="AAB134" s="24" t="s">
        <v>843</v>
      </c>
      <c r="AAC134" s="24" t="s">
        <v>1556</v>
      </c>
      <c r="AAD134" s="24">
        <v>0</v>
      </c>
      <c r="AAE134" s="24">
        <v>0</v>
      </c>
      <c r="AAF134" s="24">
        <v>1</v>
      </c>
      <c r="AAG134" s="24">
        <v>1</v>
      </c>
      <c r="AAH134" s="24">
        <v>1</v>
      </c>
      <c r="AAI134" s="24">
        <v>0</v>
      </c>
      <c r="AAJ134" s="24">
        <v>1</v>
      </c>
      <c r="AAK134" s="24">
        <v>0</v>
      </c>
      <c r="AAL134" s="24">
        <v>0</v>
      </c>
      <c r="AAN134" s="24" t="s">
        <v>843</v>
      </c>
      <c r="AAO134" s="24" t="s">
        <v>1093</v>
      </c>
      <c r="AAP134" s="24">
        <v>0</v>
      </c>
      <c r="AAQ134" s="24">
        <v>0</v>
      </c>
      <c r="AAR134" s="24">
        <v>1</v>
      </c>
      <c r="AAS134" s="24">
        <v>1</v>
      </c>
      <c r="AAT134" s="24">
        <v>0</v>
      </c>
      <c r="AAU134" s="24">
        <v>0</v>
      </c>
      <c r="AAW134" s="24" t="s">
        <v>848</v>
      </c>
      <c r="ABJ134" s="24" t="s">
        <v>843</v>
      </c>
      <c r="ABK134" s="24" t="s">
        <v>1291</v>
      </c>
      <c r="ABL134" s="24">
        <v>1</v>
      </c>
      <c r="ABM134" s="24">
        <v>0</v>
      </c>
      <c r="ABN134" s="24">
        <v>0</v>
      </c>
      <c r="ABO134" s="24">
        <v>0</v>
      </c>
      <c r="ABP134" s="24">
        <v>0</v>
      </c>
      <c r="ABQ134" s="24">
        <v>0</v>
      </c>
      <c r="ABR134" s="24">
        <v>0</v>
      </c>
      <c r="ABS134" s="24">
        <v>1</v>
      </c>
      <c r="ABT134" s="24">
        <v>0</v>
      </c>
      <c r="ABU134" s="24">
        <v>0</v>
      </c>
      <c r="ABW134" s="24" t="s">
        <v>1557</v>
      </c>
      <c r="ABX134" s="26">
        <v>166792838</v>
      </c>
      <c r="ABY134" s="24">
        <v>44277.706226851849</v>
      </c>
      <c r="ACA134" s="24" t="s">
        <v>859</v>
      </c>
      <c r="ACB134" s="24" t="s">
        <v>860</v>
      </c>
      <c r="ACE134" s="24">
        <v>187</v>
      </c>
    </row>
    <row r="135" spans="1:759" x14ac:dyDescent="0.3">
      <c r="A135" s="24" t="s">
        <v>1558</v>
      </c>
      <c r="B135" s="26">
        <v>44277.330152094903</v>
      </c>
      <c r="C135" s="26">
        <v>44277.337652013892</v>
      </c>
      <c r="D135" s="26">
        <v>44277</v>
      </c>
      <c r="E135" s="24" t="s">
        <v>1559</v>
      </c>
      <c r="F135" s="24" t="s">
        <v>870</v>
      </c>
      <c r="G135" s="26">
        <v>44277</v>
      </c>
      <c r="H135" s="24" t="s">
        <v>1458</v>
      </c>
      <c r="I135" s="24" t="s">
        <v>1459</v>
      </c>
      <c r="J135" s="24" t="s">
        <v>1459</v>
      </c>
      <c r="K135" s="24" t="s">
        <v>1459</v>
      </c>
      <c r="L135" s="24" t="s">
        <v>873</v>
      </c>
      <c r="M135" s="24" t="s">
        <v>1560</v>
      </c>
      <c r="N135" s="24" t="s">
        <v>1561</v>
      </c>
      <c r="O135" s="24">
        <v>0</v>
      </c>
      <c r="P135" s="24">
        <v>0</v>
      </c>
      <c r="Q135" s="24">
        <v>1</v>
      </c>
      <c r="R135" s="24">
        <v>1</v>
      </c>
      <c r="S135" s="24">
        <v>0</v>
      </c>
      <c r="T135" s="24">
        <v>0</v>
      </c>
      <c r="U135" s="24">
        <v>0</v>
      </c>
      <c r="V135" s="24">
        <v>0</v>
      </c>
      <c r="W135" s="24">
        <v>0</v>
      </c>
      <c r="X135" s="24">
        <v>0</v>
      </c>
      <c r="Y135" s="24">
        <v>0</v>
      </c>
      <c r="Z135" s="24">
        <v>0</v>
      </c>
      <c r="AA135" s="24">
        <v>0</v>
      </c>
      <c r="AB135" s="24">
        <v>0</v>
      </c>
      <c r="AC135" s="24">
        <v>0</v>
      </c>
      <c r="AD135" s="24">
        <v>0</v>
      </c>
      <c r="AE135" s="24">
        <v>0</v>
      </c>
      <c r="AF135" s="24">
        <v>0</v>
      </c>
      <c r="AG135" s="24">
        <v>0</v>
      </c>
      <c r="AH135" s="24">
        <v>0</v>
      </c>
      <c r="AI135" s="24">
        <v>0</v>
      </c>
      <c r="AJ135" s="24">
        <v>0</v>
      </c>
      <c r="AK135" s="24">
        <v>0</v>
      </c>
      <c r="CT135" s="24" t="s">
        <v>843</v>
      </c>
      <c r="CV135" s="24">
        <v>3000</v>
      </c>
      <c r="CW135" s="24">
        <v>3000</v>
      </c>
      <c r="CY135" s="24">
        <v>3000</v>
      </c>
      <c r="CZ135" s="24">
        <v>0</v>
      </c>
      <c r="DA135" s="24">
        <v>0</v>
      </c>
      <c r="DC135" s="24" t="s">
        <v>877</v>
      </c>
      <c r="DF135" s="24" t="s">
        <v>843</v>
      </c>
      <c r="DG135" s="24" t="s">
        <v>851</v>
      </c>
      <c r="DH135" s="24">
        <v>1</v>
      </c>
      <c r="DI135" s="24">
        <v>1</v>
      </c>
      <c r="DJ135" s="24">
        <v>0</v>
      </c>
      <c r="DK135" s="24">
        <v>0</v>
      </c>
      <c r="DL135" s="24">
        <v>0</v>
      </c>
      <c r="DM135" s="24">
        <v>0</v>
      </c>
      <c r="DN135" s="24">
        <v>0</v>
      </c>
      <c r="DO135" s="24">
        <v>0</v>
      </c>
      <c r="DP135" s="24">
        <v>0</v>
      </c>
      <c r="DQ135" s="24">
        <v>0</v>
      </c>
      <c r="DR135" s="24">
        <v>0</v>
      </c>
      <c r="DS135" s="24">
        <v>0</v>
      </c>
      <c r="DT135" s="24">
        <v>0</v>
      </c>
      <c r="DU135" s="24">
        <v>0</v>
      </c>
      <c r="DX135" s="24" t="s">
        <v>843</v>
      </c>
      <c r="DZ135" s="24">
        <v>4500</v>
      </c>
      <c r="EA135" s="24">
        <v>4500</v>
      </c>
      <c r="EC135" s="24">
        <v>6000</v>
      </c>
      <c r="ED135" s="24">
        <v>-25</v>
      </c>
      <c r="EE135" s="24">
        <v>-1500</v>
      </c>
      <c r="EF135" s="24" t="s">
        <v>1562</v>
      </c>
      <c r="EG135" s="24" t="s">
        <v>877</v>
      </c>
      <c r="EJ135" s="24" t="s">
        <v>843</v>
      </c>
      <c r="EK135" s="24" t="s">
        <v>851</v>
      </c>
      <c r="EL135" s="24">
        <v>1</v>
      </c>
      <c r="EM135" s="24">
        <v>1</v>
      </c>
      <c r="EN135" s="24">
        <v>0</v>
      </c>
      <c r="EO135" s="24">
        <v>0</v>
      </c>
      <c r="EP135" s="24">
        <v>0</v>
      </c>
      <c r="EQ135" s="24">
        <v>0</v>
      </c>
      <c r="ER135" s="24">
        <v>0</v>
      </c>
      <c r="ES135" s="24">
        <v>0</v>
      </c>
      <c r="ET135" s="24">
        <v>0</v>
      </c>
      <c r="EU135" s="24">
        <v>0</v>
      </c>
      <c r="EV135" s="24">
        <v>0</v>
      </c>
      <c r="EW135" s="24">
        <v>0</v>
      </c>
      <c r="EX135" s="24">
        <v>0</v>
      </c>
      <c r="EY135" s="24">
        <v>0</v>
      </c>
      <c r="AAB135" s="24" t="s">
        <v>843</v>
      </c>
      <c r="AAC135" s="24" t="s">
        <v>1563</v>
      </c>
      <c r="AAD135" s="24">
        <v>0</v>
      </c>
      <c r="AAE135" s="24">
        <v>0</v>
      </c>
      <c r="AAF135" s="24">
        <v>0</v>
      </c>
      <c r="AAG135" s="24">
        <v>0</v>
      </c>
      <c r="AAH135" s="24">
        <v>0</v>
      </c>
      <c r="AAI135" s="24">
        <v>1</v>
      </c>
      <c r="AAJ135" s="24">
        <v>1</v>
      </c>
      <c r="AAK135" s="24">
        <v>0</v>
      </c>
      <c r="AAL135" s="24">
        <v>0</v>
      </c>
      <c r="AAN135" s="24" t="s">
        <v>848</v>
      </c>
      <c r="AAW135" s="24" t="s">
        <v>843</v>
      </c>
      <c r="AAX135" s="24" t="s">
        <v>1564</v>
      </c>
      <c r="AAY135" s="24">
        <v>1</v>
      </c>
      <c r="AAZ135" s="24">
        <v>0</v>
      </c>
      <c r="ABA135" s="24">
        <v>0</v>
      </c>
      <c r="ABB135" s="24">
        <v>0</v>
      </c>
      <c r="ABC135" s="24">
        <v>1</v>
      </c>
      <c r="ABD135" s="24">
        <v>0</v>
      </c>
      <c r="ABE135" s="24">
        <v>0</v>
      </c>
      <c r="ABF135" s="24">
        <v>1</v>
      </c>
      <c r="ABG135" s="24">
        <v>0</v>
      </c>
      <c r="ABH135" s="24">
        <v>0</v>
      </c>
      <c r="ABJ135" s="24" t="s">
        <v>848</v>
      </c>
      <c r="ABW135" s="24" t="s">
        <v>1565</v>
      </c>
      <c r="ABX135" s="26">
        <v>166792846</v>
      </c>
      <c r="ABY135" s="24">
        <v>44277.706238425933</v>
      </c>
      <c r="ACA135" s="24" t="s">
        <v>859</v>
      </c>
      <c r="ACB135" s="24" t="s">
        <v>860</v>
      </c>
      <c r="ACE135" s="24">
        <v>188</v>
      </c>
    </row>
    <row r="136" spans="1:759" x14ac:dyDescent="0.3">
      <c r="A136" s="24" t="s">
        <v>1566</v>
      </c>
      <c r="B136" s="26">
        <v>44277.343066562498</v>
      </c>
      <c r="C136" s="26">
        <v>44277.35101179398</v>
      </c>
      <c r="D136" s="26">
        <v>44277</v>
      </c>
      <c r="E136" s="24" t="s">
        <v>1559</v>
      </c>
      <c r="F136" s="24" t="s">
        <v>870</v>
      </c>
      <c r="G136" s="26">
        <v>44277</v>
      </c>
      <c r="H136" s="24" t="s">
        <v>1458</v>
      </c>
      <c r="I136" s="24" t="s">
        <v>1459</v>
      </c>
      <c r="J136" s="24" t="s">
        <v>1459</v>
      </c>
      <c r="K136" s="24" t="s">
        <v>1459</v>
      </c>
      <c r="L136" s="24" t="s">
        <v>873</v>
      </c>
      <c r="M136" s="24" t="s">
        <v>1567</v>
      </c>
      <c r="N136" s="24" t="s">
        <v>1568</v>
      </c>
      <c r="O136" s="24">
        <v>0</v>
      </c>
      <c r="P136" s="24">
        <v>0</v>
      </c>
      <c r="Q136" s="24">
        <v>1</v>
      </c>
      <c r="R136" s="24">
        <v>0</v>
      </c>
      <c r="S136" s="24">
        <v>0</v>
      </c>
      <c r="T136" s="24">
        <v>0</v>
      </c>
      <c r="U136" s="24">
        <v>0</v>
      </c>
      <c r="V136" s="24">
        <v>0</v>
      </c>
      <c r="W136" s="24">
        <v>0</v>
      </c>
      <c r="X136" s="24">
        <v>0</v>
      </c>
      <c r="Y136" s="24">
        <v>0</v>
      </c>
      <c r="Z136" s="24">
        <v>0</v>
      </c>
      <c r="AA136" s="24">
        <v>0</v>
      </c>
      <c r="AB136" s="24">
        <v>0</v>
      </c>
      <c r="AC136" s="24">
        <v>0</v>
      </c>
      <c r="AD136" s="24">
        <v>0</v>
      </c>
      <c r="AE136" s="24">
        <v>0</v>
      </c>
      <c r="AF136" s="24">
        <v>0</v>
      </c>
      <c r="AG136" s="24">
        <v>0</v>
      </c>
      <c r="AH136" s="24">
        <v>0</v>
      </c>
      <c r="AI136" s="24">
        <v>0</v>
      </c>
      <c r="AJ136" s="24">
        <v>0</v>
      </c>
      <c r="AK136" s="24">
        <v>0</v>
      </c>
      <c r="CT136" s="24" t="s">
        <v>843</v>
      </c>
      <c r="CV136" s="24">
        <v>3000</v>
      </c>
      <c r="CW136" s="24">
        <v>3000</v>
      </c>
      <c r="CY136" s="24">
        <v>3000</v>
      </c>
      <c r="CZ136" s="24">
        <v>0</v>
      </c>
      <c r="DA136" s="24">
        <v>0</v>
      </c>
      <c r="DC136" s="24" t="s">
        <v>877</v>
      </c>
      <c r="DF136" s="24" t="s">
        <v>843</v>
      </c>
      <c r="DG136" s="24" t="s">
        <v>1202</v>
      </c>
      <c r="DH136" s="24">
        <v>1</v>
      </c>
      <c r="DI136" s="24">
        <v>1</v>
      </c>
      <c r="DJ136" s="24">
        <v>0</v>
      </c>
      <c r="DK136" s="24">
        <v>0</v>
      </c>
      <c r="DL136" s="24">
        <v>0</v>
      </c>
      <c r="DM136" s="24">
        <v>0</v>
      </c>
      <c r="DN136" s="24">
        <v>0</v>
      </c>
      <c r="DO136" s="24">
        <v>1</v>
      </c>
      <c r="DP136" s="24">
        <v>0</v>
      </c>
      <c r="DQ136" s="24">
        <v>0</v>
      </c>
      <c r="DR136" s="24">
        <v>0</v>
      </c>
      <c r="DS136" s="24">
        <v>0</v>
      </c>
      <c r="DT136" s="24">
        <v>0</v>
      </c>
      <c r="DU136" s="24">
        <v>0</v>
      </c>
      <c r="AAB136" s="24" t="s">
        <v>843</v>
      </c>
      <c r="AAC136" s="24" t="s">
        <v>1569</v>
      </c>
      <c r="AAD136" s="24">
        <v>0</v>
      </c>
      <c r="AAE136" s="24">
        <v>0</v>
      </c>
      <c r="AAF136" s="24">
        <v>1</v>
      </c>
      <c r="AAG136" s="24">
        <v>1</v>
      </c>
      <c r="AAH136" s="24">
        <v>0</v>
      </c>
      <c r="AAI136" s="24">
        <v>0</v>
      </c>
      <c r="AAJ136" s="24">
        <v>1</v>
      </c>
      <c r="AAK136" s="24">
        <v>0</v>
      </c>
      <c r="AAL136" s="24">
        <v>0</v>
      </c>
      <c r="AAN136" s="24" t="s">
        <v>843</v>
      </c>
      <c r="AAO136" s="24" t="s">
        <v>1109</v>
      </c>
      <c r="AAP136" s="24">
        <v>0</v>
      </c>
      <c r="AAQ136" s="24">
        <v>0</v>
      </c>
      <c r="AAR136" s="24">
        <v>0</v>
      </c>
      <c r="AAS136" s="24">
        <v>1</v>
      </c>
      <c r="AAT136" s="24">
        <v>0</v>
      </c>
      <c r="AAU136" s="24">
        <v>0</v>
      </c>
      <c r="AAW136" s="24" t="s">
        <v>843</v>
      </c>
      <c r="AAX136" s="24" t="s">
        <v>1570</v>
      </c>
      <c r="AAY136" s="24">
        <v>1</v>
      </c>
      <c r="AAZ136" s="24">
        <v>0</v>
      </c>
      <c r="ABA136" s="24">
        <v>0</v>
      </c>
      <c r="ABB136" s="24">
        <v>0</v>
      </c>
      <c r="ABC136" s="24">
        <v>0</v>
      </c>
      <c r="ABD136" s="24">
        <v>0</v>
      </c>
      <c r="ABE136" s="24">
        <v>1</v>
      </c>
      <c r="ABF136" s="24">
        <v>1</v>
      </c>
      <c r="ABG136" s="24">
        <v>0</v>
      </c>
      <c r="ABH136" s="24">
        <v>0</v>
      </c>
      <c r="ABJ136" s="24" t="s">
        <v>843</v>
      </c>
      <c r="ABK136" s="24" t="s">
        <v>1571</v>
      </c>
      <c r="ABL136" s="24">
        <v>1</v>
      </c>
      <c r="ABM136" s="24">
        <v>0</v>
      </c>
      <c r="ABN136" s="24">
        <v>0</v>
      </c>
      <c r="ABO136" s="24">
        <v>0</v>
      </c>
      <c r="ABP136" s="24">
        <v>1</v>
      </c>
      <c r="ABQ136" s="24">
        <v>0</v>
      </c>
      <c r="ABR136" s="24">
        <v>0</v>
      </c>
      <c r="ABS136" s="24">
        <v>1</v>
      </c>
      <c r="ABT136" s="24">
        <v>0</v>
      </c>
      <c r="ABU136" s="24">
        <v>0</v>
      </c>
      <c r="ABW136" s="24" t="s">
        <v>1572</v>
      </c>
      <c r="ABX136" s="26">
        <v>166792850</v>
      </c>
      <c r="ABY136" s="24">
        <v>44277.706261574072</v>
      </c>
      <c r="ACA136" s="24" t="s">
        <v>859</v>
      </c>
      <c r="ACB136" s="24" t="s">
        <v>860</v>
      </c>
      <c r="ACE136" s="24">
        <v>189</v>
      </c>
    </row>
    <row r="137" spans="1:759" x14ac:dyDescent="0.3">
      <c r="A137" s="24" t="s">
        <v>1573</v>
      </c>
      <c r="B137" s="26">
        <v>44277.614476226852</v>
      </c>
      <c r="C137" s="26">
        <v>44277.623648263892</v>
      </c>
      <c r="D137" s="26">
        <v>44277</v>
      </c>
      <c r="E137" s="24" t="s">
        <v>1457</v>
      </c>
      <c r="F137" s="24" t="s">
        <v>870</v>
      </c>
      <c r="G137" s="26">
        <v>44277</v>
      </c>
      <c r="H137" s="24" t="s">
        <v>1458</v>
      </c>
      <c r="I137" s="24" t="s">
        <v>1459</v>
      </c>
      <c r="J137" s="24" t="s">
        <v>1459</v>
      </c>
      <c r="K137" s="24" t="s">
        <v>1459</v>
      </c>
      <c r="L137" s="24" t="s">
        <v>840</v>
      </c>
      <c r="M137" s="24" t="s">
        <v>1574</v>
      </c>
      <c r="N137" s="24" t="s">
        <v>1575</v>
      </c>
      <c r="O137" s="24">
        <v>0</v>
      </c>
      <c r="P137" s="24">
        <v>0</v>
      </c>
      <c r="Q137" s="24">
        <v>0</v>
      </c>
      <c r="R137" s="24">
        <v>0</v>
      </c>
      <c r="S137" s="24">
        <v>0</v>
      </c>
      <c r="T137" s="24">
        <v>0</v>
      </c>
      <c r="U137" s="24">
        <v>0</v>
      </c>
      <c r="V137" s="24">
        <v>0</v>
      </c>
      <c r="W137" s="24">
        <v>0</v>
      </c>
      <c r="X137" s="24">
        <v>0</v>
      </c>
      <c r="Y137" s="24">
        <v>0</v>
      </c>
      <c r="Z137" s="24">
        <v>0</v>
      </c>
      <c r="AA137" s="24">
        <v>1</v>
      </c>
      <c r="AB137" s="24">
        <v>0</v>
      </c>
      <c r="AC137" s="24">
        <v>0</v>
      </c>
      <c r="AD137" s="24">
        <v>0</v>
      </c>
      <c r="AE137" s="24">
        <v>0</v>
      </c>
      <c r="AF137" s="24">
        <v>0</v>
      </c>
      <c r="AG137" s="24">
        <v>0</v>
      </c>
      <c r="AH137" s="24">
        <v>0</v>
      </c>
      <c r="AI137" s="24">
        <v>0</v>
      </c>
      <c r="AJ137" s="24">
        <v>0</v>
      </c>
      <c r="AK137" s="24">
        <v>0</v>
      </c>
      <c r="PJ137" s="24" t="s">
        <v>852</v>
      </c>
      <c r="PL137" s="24">
        <v>100</v>
      </c>
      <c r="PM137" s="24">
        <v>100</v>
      </c>
      <c r="PO137" s="24">
        <v>87</v>
      </c>
      <c r="PP137" s="24">
        <v>14.942528735632189</v>
      </c>
      <c r="PQ137" s="24">
        <v>13</v>
      </c>
      <c r="PR137" s="24" t="s">
        <v>1576</v>
      </c>
      <c r="PS137" s="24" t="s">
        <v>953</v>
      </c>
      <c r="PV137" s="24" t="s">
        <v>843</v>
      </c>
      <c r="PW137" s="24" t="s">
        <v>1577</v>
      </c>
      <c r="PX137" s="24">
        <v>1</v>
      </c>
      <c r="PY137" s="24">
        <v>1</v>
      </c>
      <c r="PZ137" s="24">
        <v>0</v>
      </c>
      <c r="QA137" s="24">
        <v>0</v>
      </c>
      <c r="QB137" s="24">
        <v>1</v>
      </c>
      <c r="QC137" s="24">
        <v>0</v>
      </c>
      <c r="QD137" s="24">
        <v>0</v>
      </c>
      <c r="QE137" s="24">
        <v>1</v>
      </c>
      <c r="QF137" s="24">
        <v>0</v>
      </c>
      <c r="QG137" s="24">
        <v>1</v>
      </c>
      <c r="QH137" s="24">
        <v>0</v>
      </c>
      <c r="QI137" s="24">
        <v>0</v>
      </c>
      <c r="QJ137" s="24">
        <v>0</v>
      </c>
      <c r="QK137" s="24">
        <v>0</v>
      </c>
      <c r="AAB137" s="24" t="s">
        <v>843</v>
      </c>
      <c r="AAC137" s="24" t="s">
        <v>1496</v>
      </c>
      <c r="AAD137" s="24">
        <v>0</v>
      </c>
      <c r="AAE137" s="24">
        <v>0</v>
      </c>
      <c r="AAF137" s="24">
        <v>0</v>
      </c>
      <c r="AAG137" s="24">
        <v>1</v>
      </c>
      <c r="AAH137" s="24">
        <v>1</v>
      </c>
      <c r="AAI137" s="24">
        <v>1</v>
      </c>
      <c r="AAJ137" s="24">
        <v>0</v>
      </c>
      <c r="AAK137" s="24">
        <v>0</v>
      </c>
      <c r="AAL137" s="24">
        <v>0</v>
      </c>
      <c r="AAN137" s="24" t="s">
        <v>843</v>
      </c>
      <c r="AAO137" s="24" t="s">
        <v>856</v>
      </c>
      <c r="AAP137" s="24">
        <v>0</v>
      </c>
      <c r="AAQ137" s="24">
        <v>0</v>
      </c>
      <c r="AAR137" s="24">
        <v>1</v>
      </c>
      <c r="AAS137" s="24">
        <v>1</v>
      </c>
      <c r="AAT137" s="24">
        <v>0</v>
      </c>
      <c r="AAU137" s="24">
        <v>0</v>
      </c>
      <c r="AAW137" s="24" t="s">
        <v>843</v>
      </c>
      <c r="AAX137" s="24" t="s">
        <v>1291</v>
      </c>
      <c r="AAY137" s="24">
        <v>1</v>
      </c>
      <c r="AAZ137" s="24">
        <v>0</v>
      </c>
      <c r="ABA137" s="24">
        <v>0</v>
      </c>
      <c r="ABB137" s="24">
        <v>0</v>
      </c>
      <c r="ABC137" s="24">
        <v>0</v>
      </c>
      <c r="ABD137" s="24">
        <v>0</v>
      </c>
      <c r="ABE137" s="24">
        <v>0</v>
      </c>
      <c r="ABF137" s="24">
        <v>1</v>
      </c>
      <c r="ABG137" s="24">
        <v>0</v>
      </c>
      <c r="ABH137" s="24">
        <v>0</v>
      </c>
      <c r="ABJ137" s="24" t="s">
        <v>843</v>
      </c>
      <c r="ABK137" s="24" t="s">
        <v>1578</v>
      </c>
      <c r="ABL137" s="24">
        <v>1</v>
      </c>
      <c r="ABM137" s="24">
        <v>0</v>
      </c>
      <c r="ABN137" s="24">
        <v>0</v>
      </c>
      <c r="ABO137" s="24">
        <v>0</v>
      </c>
      <c r="ABP137" s="24">
        <v>1</v>
      </c>
      <c r="ABQ137" s="24">
        <v>0</v>
      </c>
      <c r="ABR137" s="24">
        <v>0</v>
      </c>
      <c r="ABS137" s="24">
        <v>1</v>
      </c>
      <c r="ABT137" s="24">
        <v>0</v>
      </c>
      <c r="ABU137" s="24">
        <v>0</v>
      </c>
      <c r="ABW137" s="24" t="s">
        <v>1579</v>
      </c>
      <c r="ABX137" s="26">
        <v>166792851</v>
      </c>
      <c r="ABY137" s="24">
        <v>44277.706261574072</v>
      </c>
      <c r="ACA137" s="24" t="s">
        <v>859</v>
      </c>
      <c r="ACB137" s="24" t="s">
        <v>860</v>
      </c>
      <c r="ACE137" s="24">
        <v>190</v>
      </c>
    </row>
    <row r="138" spans="1:759" x14ac:dyDescent="0.3">
      <c r="A138" s="24" t="s">
        <v>1580</v>
      </c>
      <c r="B138" s="26">
        <v>44277.355628171303</v>
      </c>
      <c r="C138" s="26">
        <v>44277.362714618052</v>
      </c>
      <c r="D138" s="26">
        <v>44277</v>
      </c>
      <c r="E138" s="24" t="s">
        <v>1559</v>
      </c>
      <c r="F138" s="24" t="s">
        <v>870</v>
      </c>
      <c r="G138" s="26">
        <v>44277</v>
      </c>
      <c r="H138" s="24" t="s">
        <v>1458</v>
      </c>
      <c r="I138" s="24" t="s">
        <v>1459</v>
      </c>
      <c r="J138" s="24" t="s">
        <v>1459</v>
      </c>
      <c r="K138" s="24" t="s">
        <v>1459</v>
      </c>
      <c r="L138" s="24" t="s">
        <v>873</v>
      </c>
      <c r="M138" s="24" t="s">
        <v>1581</v>
      </c>
      <c r="N138" s="24" t="s">
        <v>1582</v>
      </c>
      <c r="O138" s="24">
        <v>0</v>
      </c>
      <c r="P138" s="24">
        <v>0</v>
      </c>
      <c r="Q138" s="24">
        <v>0</v>
      </c>
      <c r="R138" s="24">
        <v>0</v>
      </c>
      <c r="S138" s="24">
        <v>0</v>
      </c>
      <c r="T138" s="24">
        <v>0</v>
      </c>
      <c r="U138" s="24">
        <v>0</v>
      </c>
      <c r="V138" s="24">
        <v>0</v>
      </c>
      <c r="W138" s="24">
        <v>0</v>
      </c>
      <c r="X138" s="24">
        <v>0</v>
      </c>
      <c r="Y138" s="24">
        <v>0</v>
      </c>
      <c r="Z138" s="24">
        <v>0</v>
      </c>
      <c r="AA138" s="24">
        <v>0</v>
      </c>
      <c r="AB138" s="24">
        <v>0</v>
      </c>
      <c r="AC138" s="24">
        <v>0</v>
      </c>
      <c r="AD138" s="24">
        <v>0</v>
      </c>
      <c r="AE138" s="24">
        <v>0</v>
      </c>
      <c r="AF138" s="24">
        <v>1</v>
      </c>
      <c r="AG138" s="24">
        <v>0</v>
      </c>
      <c r="AH138" s="24">
        <v>0</v>
      </c>
      <c r="AI138" s="24">
        <v>0</v>
      </c>
      <c r="AJ138" s="24">
        <v>0</v>
      </c>
      <c r="AK138" s="24">
        <v>0</v>
      </c>
      <c r="TZ138" s="24" t="s">
        <v>843</v>
      </c>
      <c r="UB138" s="24">
        <v>250</v>
      </c>
      <c r="UC138" s="24">
        <v>250</v>
      </c>
      <c r="UE138" s="24">
        <v>225</v>
      </c>
      <c r="UF138" s="24">
        <v>11.111111111111111</v>
      </c>
      <c r="UG138" s="24">
        <v>25</v>
      </c>
      <c r="UH138" s="24" t="s">
        <v>1562</v>
      </c>
      <c r="UI138" s="24" t="s">
        <v>877</v>
      </c>
      <c r="UL138" s="24" t="s">
        <v>843</v>
      </c>
      <c r="UM138" s="24" t="s">
        <v>1062</v>
      </c>
      <c r="UN138" s="24">
        <v>1</v>
      </c>
      <c r="UO138" s="24">
        <v>1</v>
      </c>
      <c r="UP138" s="24">
        <v>0</v>
      </c>
      <c r="UQ138" s="24">
        <v>0</v>
      </c>
      <c r="UR138" s="24">
        <v>0</v>
      </c>
      <c r="US138" s="24">
        <v>0</v>
      </c>
      <c r="UT138" s="24">
        <v>0</v>
      </c>
      <c r="UU138" s="24">
        <v>0</v>
      </c>
      <c r="UV138" s="24">
        <v>0</v>
      </c>
      <c r="UW138" s="24">
        <v>0</v>
      </c>
      <c r="UX138" s="24">
        <v>0</v>
      </c>
      <c r="UY138" s="24">
        <v>0</v>
      </c>
      <c r="UZ138" s="24">
        <v>0</v>
      </c>
      <c r="VA138" s="24">
        <v>0</v>
      </c>
      <c r="AAB138" s="24" t="s">
        <v>843</v>
      </c>
      <c r="AAC138" s="24" t="s">
        <v>1583</v>
      </c>
      <c r="AAD138" s="24">
        <v>0</v>
      </c>
      <c r="AAE138" s="24">
        <v>0</v>
      </c>
      <c r="AAF138" s="24">
        <v>0</v>
      </c>
      <c r="AAG138" s="24">
        <v>0</v>
      </c>
      <c r="AAH138" s="24">
        <v>1</v>
      </c>
      <c r="AAI138" s="24">
        <v>1</v>
      </c>
      <c r="AAJ138" s="24">
        <v>1</v>
      </c>
      <c r="AAK138" s="24">
        <v>0</v>
      </c>
      <c r="AAL138" s="24">
        <v>0</v>
      </c>
      <c r="AAN138" s="24" t="s">
        <v>848</v>
      </c>
      <c r="AAW138" s="24" t="s">
        <v>843</v>
      </c>
      <c r="AAX138" s="24" t="s">
        <v>1584</v>
      </c>
      <c r="AAY138" s="24">
        <v>1</v>
      </c>
      <c r="AAZ138" s="24">
        <v>0</v>
      </c>
      <c r="ABA138" s="24">
        <v>0</v>
      </c>
      <c r="ABB138" s="24">
        <v>0</v>
      </c>
      <c r="ABC138" s="24">
        <v>0</v>
      </c>
      <c r="ABD138" s="24">
        <v>0</v>
      </c>
      <c r="ABE138" s="24">
        <v>1</v>
      </c>
      <c r="ABF138" s="24">
        <v>1</v>
      </c>
      <c r="ABG138" s="24">
        <v>0</v>
      </c>
      <c r="ABH138" s="24">
        <v>0</v>
      </c>
      <c r="ABJ138" s="24" t="s">
        <v>885</v>
      </c>
      <c r="ABW138" s="24" t="s">
        <v>1585</v>
      </c>
      <c r="ABX138" s="26">
        <v>166792865</v>
      </c>
      <c r="ABY138" s="24">
        <v>44277.706331018519</v>
      </c>
      <c r="ACA138" s="24" t="s">
        <v>859</v>
      </c>
      <c r="ACB138" s="24" t="s">
        <v>860</v>
      </c>
      <c r="ACE138" s="24">
        <v>191</v>
      </c>
    </row>
    <row r="139" spans="1:759" x14ac:dyDescent="0.3">
      <c r="A139" s="24" t="s">
        <v>1586</v>
      </c>
      <c r="B139" s="26">
        <v>44277.624096527783</v>
      </c>
      <c r="C139" s="26">
        <v>44277.631075613433</v>
      </c>
      <c r="D139" s="26">
        <v>44277</v>
      </c>
      <c r="E139" s="24" t="s">
        <v>1457</v>
      </c>
      <c r="F139" s="24" t="s">
        <v>870</v>
      </c>
      <c r="G139" s="26">
        <v>44277</v>
      </c>
      <c r="H139" s="24" t="s">
        <v>1458</v>
      </c>
      <c r="I139" s="24" t="s">
        <v>1459</v>
      </c>
      <c r="J139" s="24" t="s">
        <v>1459</v>
      </c>
      <c r="K139" s="24" t="s">
        <v>1459</v>
      </c>
      <c r="L139" s="24" t="s">
        <v>840</v>
      </c>
      <c r="M139" s="24" t="s">
        <v>1587</v>
      </c>
      <c r="N139" s="24" t="s">
        <v>1509</v>
      </c>
      <c r="O139" s="24">
        <v>0</v>
      </c>
      <c r="P139" s="24">
        <v>0</v>
      </c>
      <c r="Q139" s="24">
        <v>0</v>
      </c>
      <c r="R139" s="24">
        <v>0</v>
      </c>
      <c r="S139" s="24">
        <v>0</v>
      </c>
      <c r="T139" s="24">
        <v>0</v>
      </c>
      <c r="U139" s="24">
        <v>0</v>
      </c>
      <c r="V139" s="24">
        <v>0</v>
      </c>
      <c r="W139" s="24">
        <v>0</v>
      </c>
      <c r="X139" s="24">
        <v>0</v>
      </c>
      <c r="Y139" s="24">
        <v>1</v>
      </c>
      <c r="Z139" s="24">
        <v>0</v>
      </c>
      <c r="AA139" s="24">
        <v>0</v>
      </c>
      <c r="AB139" s="24">
        <v>0</v>
      </c>
      <c r="AC139" s="24">
        <v>0</v>
      </c>
      <c r="AD139" s="24">
        <v>0</v>
      </c>
      <c r="AE139" s="24">
        <v>0</v>
      </c>
      <c r="AF139" s="24">
        <v>0</v>
      </c>
      <c r="AG139" s="24">
        <v>0</v>
      </c>
      <c r="AH139" s="24">
        <v>0</v>
      </c>
      <c r="AI139" s="24">
        <v>0</v>
      </c>
      <c r="AJ139" s="24">
        <v>0</v>
      </c>
      <c r="AK139" s="24">
        <v>0</v>
      </c>
      <c r="LX139" s="24" t="s">
        <v>852</v>
      </c>
      <c r="LZ139" s="24">
        <v>200</v>
      </c>
      <c r="MA139" s="24">
        <v>200</v>
      </c>
      <c r="MC139" s="24">
        <v>200</v>
      </c>
      <c r="MD139" s="24">
        <v>0</v>
      </c>
      <c r="ME139" s="24">
        <v>0</v>
      </c>
      <c r="MG139" s="24" t="s">
        <v>877</v>
      </c>
      <c r="MJ139" s="24" t="s">
        <v>843</v>
      </c>
      <c r="MK139" s="24" t="s">
        <v>1588</v>
      </c>
      <c r="ML139" s="24">
        <v>1</v>
      </c>
      <c r="MM139" s="24">
        <v>0</v>
      </c>
      <c r="MN139" s="24">
        <v>0</v>
      </c>
      <c r="MO139" s="24">
        <v>0</v>
      </c>
      <c r="MP139" s="24">
        <v>1</v>
      </c>
      <c r="MQ139" s="24">
        <v>0</v>
      </c>
      <c r="MR139" s="24">
        <v>0</v>
      </c>
      <c r="MS139" s="24">
        <v>1</v>
      </c>
      <c r="MT139" s="24">
        <v>0</v>
      </c>
      <c r="MU139" s="24">
        <v>1</v>
      </c>
      <c r="MV139" s="24">
        <v>1</v>
      </c>
      <c r="MW139" s="24">
        <v>0</v>
      </c>
      <c r="MX139" s="24">
        <v>0</v>
      </c>
      <c r="MY139" s="24">
        <v>0</v>
      </c>
      <c r="AAB139" s="24" t="s">
        <v>843</v>
      </c>
      <c r="AAC139" s="24" t="s">
        <v>1589</v>
      </c>
      <c r="AAD139" s="24">
        <v>0</v>
      </c>
      <c r="AAE139" s="24">
        <v>0</v>
      </c>
      <c r="AAF139" s="24">
        <v>1</v>
      </c>
      <c r="AAG139" s="24">
        <v>1</v>
      </c>
      <c r="AAH139" s="24">
        <v>1</v>
      </c>
      <c r="AAI139" s="24">
        <v>0</v>
      </c>
      <c r="AAJ139" s="24">
        <v>1</v>
      </c>
      <c r="AAK139" s="24">
        <v>0</v>
      </c>
      <c r="AAL139" s="24">
        <v>0</v>
      </c>
      <c r="AAN139" s="24" t="s">
        <v>843</v>
      </c>
      <c r="AAO139" s="24" t="s">
        <v>1093</v>
      </c>
      <c r="AAP139" s="24">
        <v>0</v>
      </c>
      <c r="AAQ139" s="24">
        <v>0</v>
      </c>
      <c r="AAR139" s="24">
        <v>1</v>
      </c>
      <c r="AAS139" s="24">
        <v>1</v>
      </c>
      <c r="AAT139" s="24">
        <v>0</v>
      </c>
      <c r="AAU139" s="24">
        <v>0</v>
      </c>
      <c r="AAW139" s="24" t="s">
        <v>843</v>
      </c>
      <c r="AAX139" s="24" t="s">
        <v>1571</v>
      </c>
      <c r="AAY139" s="24">
        <v>1</v>
      </c>
      <c r="AAZ139" s="24">
        <v>0</v>
      </c>
      <c r="ABA139" s="24">
        <v>0</v>
      </c>
      <c r="ABB139" s="24">
        <v>0</v>
      </c>
      <c r="ABC139" s="24">
        <v>1</v>
      </c>
      <c r="ABD139" s="24">
        <v>0</v>
      </c>
      <c r="ABE139" s="24">
        <v>0</v>
      </c>
      <c r="ABF139" s="24">
        <v>1</v>
      </c>
      <c r="ABG139" s="24">
        <v>0</v>
      </c>
      <c r="ABH139" s="24">
        <v>0</v>
      </c>
      <c r="ABJ139" s="24" t="s">
        <v>843</v>
      </c>
      <c r="ABK139" s="24" t="s">
        <v>1291</v>
      </c>
      <c r="ABL139" s="24">
        <v>1</v>
      </c>
      <c r="ABM139" s="24">
        <v>0</v>
      </c>
      <c r="ABN139" s="24">
        <v>0</v>
      </c>
      <c r="ABO139" s="24">
        <v>0</v>
      </c>
      <c r="ABP139" s="24">
        <v>0</v>
      </c>
      <c r="ABQ139" s="24">
        <v>0</v>
      </c>
      <c r="ABR139" s="24">
        <v>0</v>
      </c>
      <c r="ABS139" s="24">
        <v>1</v>
      </c>
      <c r="ABT139" s="24">
        <v>0</v>
      </c>
      <c r="ABU139" s="24">
        <v>0</v>
      </c>
      <c r="ABW139" s="24" t="s">
        <v>1590</v>
      </c>
      <c r="ABX139" s="26">
        <v>166792867</v>
      </c>
      <c r="ABY139" s="24">
        <v>44277.706331018519</v>
      </c>
      <c r="ACA139" s="24" t="s">
        <v>859</v>
      </c>
      <c r="ACB139" s="24" t="s">
        <v>860</v>
      </c>
      <c r="ACE139" s="24">
        <v>192</v>
      </c>
    </row>
    <row r="140" spans="1:759" x14ac:dyDescent="0.3">
      <c r="A140" s="24" t="s">
        <v>1591</v>
      </c>
      <c r="B140" s="26">
        <v>44277.632869803252</v>
      </c>
      <c r="C140" s="26">
        <v>44277.63935853009</v>
      </c>
      <c r="D140" s="26">
        <v>44277</v>
      </c>
      <c r="E140" s="24" t="s">
        <v>1457</v>
      </c>
      <c r="F140" s="24" t="s">
        <v>870</v>
      </c>
      <c r="G140" s="26">
        <v>44277</v>
      </c>
      <c r="H140" s="24" t="s">
        <v>1458</v>
      </c>
      <c r="I140" s="24" t="s">
        <v>1459</v>
      </c>
      <c r="J140" s="24" t="s">
        <v>1459</v>
      </c>
      <c r="K140" s="24" t="s">
        <v>1459</v>
      </c>
      <c r="L140" s="24" t="s">
        <v>840</v>
      </c>
      <c r="M140" s="24" t="s">
        <v>1592</v>
      </c>
      <c r="N140" s="24" t="s">
        <v>927</v>
      </c>
      <c r="O140" s="24">
        <v>0</v>
      </c>
      <c r="P140" s="24">
        <v>0</v>
      </c>
      <c r="Q140" s="24">
        <v>0</v>
      </c>
      <c r="R140" s="24">
        <v>0</v>
      </c>
      <c r="S140" s="24">
        <v>0</v>
      </c>
      <c r="T140" s="24">
        <v>0</v>
      </c>
      <c r="U140" s="24">
        <v>0</v>
      </c>
      <c r="V140" s="24">
        <v>0</v>
      </c>
      <c r="W140" s="24">
        <v>0</v>
      </c>
      <c r="X140" s="24">
        <v>0</v>
      </c>
      <c r="Y140" s="24">
        <v>0</v>
      </c>
      <c r="Z140" s="24">
        <v>0</v>
      </c>
      <c r="AA140" s="24">
        <v>0</v>
      </c>
      <c r="AB140" s="24">
        <v>0</v>
      </c>
      <c r="AC140" s="24">
        <v>0</v>
      </c>
      <c r="AD140" s="24">
        <v>0</v>
      </c>
      <c r="AE140" s="24">
        <v>0</v>
      </c>
      <c r="AF140" s="24">
        <v>0</v>
      </c>
      <c r="AG140" s="24">
        <v>0</v>
      </c>
      <c r="AH140" s="24">
        <v>0</v>
      </c>
      <c r="AI140" s="24">
        <v>0</v>
      </c>
      <c r="AJ140" s="24">
        <v>1</v>
      </c>
      <c r="AK140" s="24">
        <v>0</v>
      </c>
      <c r="YN140" s="24" t="s">
        <v>843</v>
      </c>
      <c r="YP140" s="24">
        <v>1000</v>
      </c>
      <c r="YQ140" s="24">
        <v>1000</v>
      </c>
      <c r="YS140" s="24">
        <v>1300</v>
      </c>
      <c r="YT140" s="24">
        <v>-23.07692307692308</v>
      </c>
      <c r="YU140" s="24">
        <v>-300</v>
      </c>
      <c r="YV140" s="24" t="s">
        <v>1593</v>
      </c>
      <c r="YW140" s="24" t="s">
        <v>844</v>
      </c>
      <c r="YY140" s="24" t="s">
        <v>1594</v>
      </c>
      <c r="YZ140" s="24" t="s">
        <v>843</v>
      </c>
      <c r="ZA140" s="24" t="s">
        <v>1595</v>
      </c>
      <c r="ZB140" s="24">
        <v>0</v>
      </c>
      <c r="ZC140" s="24">
        <v>0</v>
      </c>
      <c r="ZD140" s="24">
        <v>0</v>
      </c>
      <c r="ZE140" s="24">
        <v>1</v>
      </c>
      <c r="ZF140" s="24">
        <v>0</v>
      </c>
      <c r="ZG140" s="24">
        <v>1</v>
      </c>
      <c r="ZH140" s="24">
        <v>0</v>
      </c>
      <c r="ZI140" s="24">
        <v>1</v>
      </c>
      <c r="ZJ140" s="24">
        <v>0</v>
      </c>
      <c r="ZK140" s="24">
        <v>1</v>
      </c>
      <c r="ZL140" s="24">
        <v>0</v>
      </c>
      <c r="ZM140" s="24">
        <v>0</v>
      </c>
      <c r="ZN140" s="24">
        <v>0</v>
      </c>
      <c r="ZO140" s="24">
        <v>0</v>
      </c>
      <c r="AAB140" s="24" t="s">
        <v>843</v>
      </c>
      <c r="AAC140" s="24" t="s">
        <v>855</v>
      </c>
      <c r="AAD140" s="24">
        <v>0</v>
      </c>
      <c r="AAE140" s="24">
        <v>0</v>
      </c>
      <c r="AAF140" s="24">
        <v>1</v>
      </c>
      <c r="AAG140" s="24">
        <v>1</v>
      </c>
      <c r="AAH140" s="24">
        <v>0</v>
      </c>
      <c r="AAI140" s="24">
        <v>0</v>
      </c>
      <c r="AAJ140" s="24">
        <v>1</v>
      </c>
      <c r="AAK140" s="24">
        <v>0</v>
      </c>
      <c r="AAL140" s="24">
        <v>0</v>
      </c>
      <c r="AAN140" s="24" t="s">
        <v>843</v>
      </c>
      <c r="AAO140" s="24" t="s">
        <v>1093</v>
      </c>
      <c r="AAP140" s="24">
        <v>0</v>
      </c>
      <c r="AAQ140" s="24">
        <v>0</v>
      </c>
      <c r="AAR140" s="24">
        <v>1</v>
      </c>
      <c r="AAS140" s="24">
        <v>1</v>
      </c>
      <c r="AAT140" s="24">
        <v>0</v>
      </c>
      <c r="AAU140" s="24">
        <v>0</v>
      </c>
      <c r="AAW140" s="24" t="s">
        <v>843</v>
      </c>
      <c r="AAX140" s="24" t="s">
        <v>1571</v>
      </c>
      <c r="AAY140" s="24">
        <v>1</v>
      </c>
      <c r="AAZ140" s="24">
        <v>0</v>
      </c>
      <c r="ABA140" s="24">
        <v>0</v>
      </c>
      <c r="ABB140" s="24">
        <v>0</v>
      </c>
      <c r="ABC140" s="24">
        <v>1</v>
      </c>
      <c r="ABD140" s="24">
        <v>0</v>
      </c>
      <c r="ABE140" s="24">
        <v>0</v>
      </c>
      <c r="ABF140" s="24">
        <v>1</v>
      </c>
      <c r="ABG140" s="24">
        <v>0</v>
      </c>
      <c r="ABH140" s="24">
        <v>0</v>
      </c>
      <c r="ABJ140" s="24" t="s">
        <v>843</v>
      </c>
      <c r="ABK140" s="24" t="s">
        <v>1596</v>
      </c>
      <c r="ABL140" s="24">
        <v>0</v>
      </c>
      <c r="ABM140" s="24">
        <v>0</v>
      </c>
      <c r="ABN140" s="24">
        <v>0</v>
      </c>
      <c r="ABO140" s="24">
        <v>1</v>
      </c>
      <c r="ABP140" s="24">
        <v>1</v>
      </c>
      <c r="ABQ140" s="24">
        <v>0</v>
      </c>
      <c r="ABR140" s="24">
        <v>0</v>
      </c>
      <c r="ABS140" s="24">
        <v>1</v>
      </c>
      <c r="ABT140" s="24">
        <v>0</v>
      </c>
      <c r="ABU140" s="24">
        <v>0</v>
      </c>
      <c r="ABW140" s="24" t="s">
        <v>1597</v>
      </c>
      <c r="ABX140" s="26">
        <v>166792874</v>
      </c>
      <c r="ABY140" s="24">
        <v>44277.706377314811</v>
      </c>
      <c r="ACA140" s="24" t="s">
        <v>859</v>
      </c>
      <c r="ACB140" s="24" t="s">
        <v>860</v>
      </c>
      <c r="ACE140" s="24">
        <v>193</v>
      </c>
    </row>
    <row r="141" spans="1:759" x14ac:dyDescent="0.3">
      <c r="A141" s="24" t="s">
        <v>1598</v>
      </c>
      <c r="B141" s="26">
        <v>44277.365558217592</v>
      </c>
      <c r="C141" s="26">
        <v>44277.372148402777</v>
      </c>
      <c r="D141" s="26">
        <v>44277</v>
      </c>
      <c r="E141" s="24" t="s">
        <v>1559</v>
      </c>
      <c r="F141" s="24" t="s">
        <v>870</v>
      </c>
      <c r="G141" s="26">
        <v>44277</v>
      </c>
      <c r="H141" s="24" t="s">
        <v>1458</v>
      </c>
      <c r="I141" s="24" t="s">
        <v>1459</v>
      </c>
      <c r="J141" s="24" t="s">
        <v>1459</v>
      </c>
      <c r="K141" s="24" t="s">
        <v>1459</v>
      </c>
      <c r="L141" s="24" t="s">
        <v>873</v>
      </c>
      <c r="M141" s="24" t="s">
        <v>1599</v>
      </c>
      <c r="N141" s="24" t="s">
        <v>1600</v>
      </c>
      <c r="O141" s="24">
        <v>0</v>
      </c>
      <c r="P141" s="24">
        <v>0</v>
      </c>
      <c r="Q141" s="24">
        <v>0</v>
      </c>
      <c r="R141" s="24">
        <v>1</v>
      </c>
      <c r="S141" s="24">
        <v>0</v>
      </c>
      <c r="T141" s="24">
        <v>0</v>
      </c>
      <c r="U141" s="24">
        <v>0</v>
      </c>
      <c r="V141" s="24">
        <v>0</v>
      </c>
      <c r="W141" s="24">
        <v>0</v>
      </c>
      <c r="X141" s="24">
        <v>0</v>
      </c>
      <c r="Y141" s="24">
        <v>0</v>
      </c>
      <c r="Z141" s="24">
        <v>0</v>
      </c>
      <c r="AA141" s="24">
        <v>0</v>
      </c>
      <c r="AB141" s="24">
        <v>0</v>
      </c>
      <c r="AC141" s="24">
        <v>0</v>
      </c>
      <c r="AD141" s="24">
        <v>0</v>
      </c>
      <c r="AE141" s="24">
        <v>0</v>
      </c>
      <c r="AF141" s="24">
        <v>0</v>
      </c>
      <c r="AG141" s="24">
        <v>0</v>
      </c>
      <c r="AH141" s="24">
        <v>0</v>
      </c>
      <c r="AI141" s="24">
        <v>0</v>
      </c>
      <c r="AJ141" s="24">
        <v>0</v>
      </c>
      <c r="AK141" s="24">
        <v>0</v>
      </c>
      <c r="DX141" s="24" t="s">
        <v>843</v>
      </c>
      <c r="DZ141" s="24">
        <v>4500</v>
      </c>
      <c r="EA141" s="24">
        <v>4500</v>
      </c>
      <c r="EC141" s="24">
        <v>6000</v>
      </c>
      <c r="ED141" s="24">
        <v>-25</v>
      </c>
      <c r="EE141" s="24">
        <v>-1500</v>
      </c>
      <c r="EF141" s="24" t="s">
        <v>1601</v>
      </c>
      <c r="EG141" s="24" t="s">
        <v>953</v>
      </c>
      <c r="EJ141" s="24" t="s">
        <v>843</v>
      </c>
      <c r="EK141" s="24" t="s">
        <v>1062</v>
      </c>
      <c r="EL141" s="24">
        <v>1</v>
      </c>
      <c r="EM141" s="24">
        <v>1</v>
      </c>
      <c r="EN141" s="24">
        <v>0</v>
      </c>
      <c r="EO141" s="24">
        <v>0</v>
      </c>
      <c r="EP141" s="24">
        <v>0</v>
      </c>
      <c r="EQ141" s="24">
        <v>0</v>
      </c>
      <c r="ER141" s="24">
        <v>0</v>
      </c>
      <c r="ES141" s="24">
        <v>0</v>
      </c>
      <c r="ET141" s="24">
        <v>0</v>
      </c>
      <c r="EU141" s="24">
        <v>0</v>
      </c>
      <c r="EV141" s="24">
        <v>0</v>
      </c>
      <c r="EW141" s="24">
        <v>0</v>
      </c>
      <c r="EX141" s="24">
        <v>0</v>
      </c>
      <c r="EY141" s="24">
        <v>0</v>
      </c>
      <c r="AAB141" s="24" t="s">
        <v>843</v>
      </c>
      <c r="AAC141" s="24" t="s">
        <v>1109</v>
      </c>
      <c r="AAD141" s="24">
        <v>0</v>
      </c>
      <c r="AAE141" s="24">
        <v>0</v>
      </c>
      <c r="AAF141" s="24">
        <v>0</v>
      </c>
      <c r="AAG141" s="24">
        <v>0</v>
      </c>
      <c r="AAH141" s="24">
        <v>0</v>
      </c>
      <c r="AAI141" s="24">
        <v>0</v>
      </c>
      <c r="AAJ141" s="24">
        <v>1</v>
      </c>
      <c r="AAK141" s="24">
        <v>0</v>
      </c>
      <c r="AAL141" s="24">
        <v>0</v>
      </c>
      <c r="AAN141" s="24" t="s">
        <v>848</v>
      </c>
      <c r="AAW141" s="24" t="s">
        <v>843</v>
      </c>
      <c r="AAX141" s="24" t="s">
        <v>1602</v>
      </c>
      <c r="AAY141" s="24">
        <v>1</v>
      </c>
      <c r="AAZ141" s="24">
        <v>0</v>
      </c>
      <c r="ABA141" s="24">
        <v>0</v>
      </c>
      <c r="ABB141" s="24">
        <v>0</v>
      </c>
      <c r="ABC141" s="24">
        <v>1</v>
      </c>
      <c r="ABD141" s="24">
        <v>0</v>
      </c>
      <c r="ABE141" s="24">
        <v>0</v>
      </c>
      <c r="ABF141" s="24">
        <v>1</v>
      </c>
      <c r="ABG141" s="24">
        <v>0</v>
      </c>
      <c r="ABH141" s="24">
        <v>0</v>
      </c>
      <c r="ABJ141" s="24" t="s">
        <v>848</v>
      </c>
      <c r="ABX141" s="26">
        <v>166792875</v>
      </c>
      <c r="ABY141" s="24">
        <v>44277.706377314811</v>
      </c>
      <c r="ACA141" s="24" t="s">
        <v>859</v>
      </c>
      <c r="ACB141" s="24" t="s">
        <v>860</v>
      </c>
      <c r="ACE141" s="24">
        <v>194</v>
      </c>
    </row>
    <row r="142" spans="1:759" x14ac:dyDescent="0.3">
      <c r="A142" s="24" t="s">
        <v>1603</v>
      </c>
      <c r="B142" s="26">
        <v>44277.374769074071</v>
      </c>
      <c r="C142" s="26">
        <v>44277.498067025459</v>
      </c>
      <c r="D142" s="26">
        <v>44277</v>
      </c>
      <c r="E142" s="24" t="s">
        <v>1559</v>
      </c>
      <c r="F142" s="24" t="s">
        <v>870</v>
      </c>
      <c r="G142" s="26">
        <v>44277</v>
      </c>
      <c r="H142" s="24" t="s">
        <v>1458</v>
      </c>
      <c r="I142" s="24" t="s">
        <v>1459</v>
      </c>
      <c r="J142" s="24" t="s">
        <v>1459</v>
      </c>
      <c r="K142" s="24" t="s">
        <v>1459</v>
      </c>
      <c r="L142" s="24" t="s">
        <v>873</v>
      </c>
      <c r="M142" s="24" t="s">
        <v>1604</v>
      </c>
      <c r="N142" s="24" t="s">
        <v>1605</v>
      </c>
      <c r="O142" s="24">
        <v>0</v>
      </c>
      <c r="P142" s="24">
        <v>0</v>
      </c>
      <c r="Q142" s="24">
        <v>0</v>
      </c>
      <c r="R142" s="24">
        <v>0</v>
      </c>
      <c r="S142" s="24">
        <v>0</v>
      </c>
      <c r="T142" s="24">
        <v>0</v>
      </c>
      <c r="U142" s="24">
        <v>0</v>
      </c>
      <c r="V142" s="24">
        <v>1</v>
      </c>
      <c r="W142" s="24">
        <v>0</v>
      </c>
      <c r="X142" s="24">
        <v>0</v>
      </c>
      <c r="Y142" s="24">
        <v>0</v>
      </c>
      <c r="Z142" s="24">
        <v>0</v>
      </c>
      <c r="AA142" s="24">
        <v>0</v>
      </c>
      <c r="AB142" s="24">
        <v>0</v>
      </c>
      <c r="AC142" s="24">
        <v>0</v>
      </c>
      <c r="AD142" s="24">
        <v>0</v>
      </c>
      <c r="AE142" s="24">
        <v>0</v>
      </c>
      <c r="AF142" s="24">
        <v>0</v>
      </c>
      <c r="AG142" s="24">
        <v>0</v>
      </c>
      <c r="AH142" s="24">
        <v>0</v>
      </c>
      <c r="AI142" s="24">
        <v>0</v>
      </c>
      <c r="AJ142" s="24">
        <v>0</v>
      </c>
      <c r="AK142" s="24">
        <v>0</v>
      </c>
      <c r="IL142" s="24" t="s">
        <v>843</v>
      </c>
      <c r="IN142" s="24">
        <v>15000</v>
      </c>
      <c r="IO142" s="24">
        <v>15000</v>
      </c>
      <c r="IQ142" s="24">
        <v>6250</v>
      </c>
      <c r="IR142" s="24">
        <v>140</v>
      </c>
      <c r="IS142" s="24">
        <v>8750</v>
      </c>
      <c r="IT142" s="24" t="s">
        <v>1606</v>
      </c>
      <c r="IU142" s="24" t="s">
        <v>895</v>
      </c>
      <c r="IV142" s="24" t="s">
        <v>950</v>
      </c>
      <c r="IX142" s="24" t="s">
        <v>843</v>
      </c>
      <c r="IY142" s="24" t="s">
        <v>1062</v>
      </c>
      <c r="IZ142" s="24">
        <v>1</v>
      </c>
      <c r="JA142" s="24">
        <v>1</v>
      </c>
      <c r="JB142" s="24">
        <v>0</v>
      </c>
      <c r="JC142" s="24">
        <v>0</v>
      </c>
      <c r="JD142" s="24">
        <v>0</v>
      </c>
      <c r="JE142" s="24">
        <v>0</v>
      </c>
      <c r="JF142" s="24">
        <v>0</v>
      </c>
      <c r="JG142" s="24">
        <v>0</v>
      </c>
      <c r="JH142" s="24">
        <v>0</v>
      </c>
      <c r="JI142" s="24">
        <v>0</v>
      </c>
      <c r="JJ142" s="24">
        <v>0</v>
      </c>
      <c r="JK142" s="24">
        <v>0</v>
      </c>
      <c r="JL142" s="24">
        <v>0</v>
      </c>
      <c r="JM142" s="24">
        <v>0</v>
      </c>
      <c r="AAB142" s="24" t="s">
        <v>843</v>
      </c>
      <c r="AAC142" s="24" t="s">
        <v>1563</v>
      </c>
      <c r="AAD142" s="24">
        <v>0</v>
      </c>
      <c r="AAE142" s="24">
        <v>0</v>
      </c>
      <c r="AAF142" s="24">
        <v>0</v>
      </c>
      <c r="AAG142" s="24">
        <v>0</v>
      </c>
      <c r="AAH142" s="24">
        <v>0</v>
      </c>
      <c r="AAI142" s="24">
        <v>1</v>
      </c>
      <c r="AAJ142" s="24">
        <v>1</v>
      </c>
      <c r="AAK142" s="24">
        <v>0</v>
      </c>
      <c r="AAL142" s="24">
        <v>0</v>
      </c>
      <c r="AAN142" s="24" t="s">
        <v>848</v>
      </c>
      <c r="AAW142" s="24" t="s">
        <v>843</v>
      </c>
      <c r="AAX142" s="24" t="s">
        <v>1411</v>
      </c>
      <c r="AAY142" s="24">
        <v>1</v>
      </c>
      <c r="AAZ142" s="24">
        <v>0</v>
      </c>
      <c r="ABA142" s="24">
        <v>0</v>
      </c>
      <c r="ABB142" s="24">
        <v>0</v>
      </c>
      <c r="ABC142" s="24">
        <v>1</v>
      </c>
      <c r="ABD142" s="24">
        <v>0</v>
      </c>
      <c r="ABE142" s="24">
        <v>0</v>
      </c>
      <c r="ABF142" s="24">
        <v>0</v>
      </c>
      <c r="ABG142" s="24">
        <v>0</v>
      </c>
      <c r="ABH142" s="24">
        <v>0</v>
      </c>
      <c r="ABJ142" s="24" t="s">
        <v>848</v>
      </c>
      <c r="ABX142" s="26">
        <v>166792878</v>
      </c>
      <c r="ABY142" s="24">
        <v>44277.706400462972</v>
      </c>
      <c r="ACA142" s="24" t="s">
        <v>859</v>
      </c>
      <c r="ACB142" s="24" t="s">
        <v>860</v>
      </c>
      <c r="ACE142" s="24">
        <v>195</v>
      </c>
    </row>
    <row r="143" spans="1:759" x14ac:dyDescent="0.3">
      <c r="A143" s="24" t="s">
        <v>1607</v>
      </c>
      <c r="B143" s="26">
        <v>44277.391734699078</v>
      </c>
      <c r="C143" s="26">
        <v>44277.400408807873</v>
      </c>
      <c r="D143" s="26">
        <v>44277</v>
      </c>
      <c r="E143" s="24" t="s">
        <v>1559</v>
      </c>
      <c r="F143" s="24" t="s">
        <v>870</v>
      </c>
      <c r="G143" s="26">
        <v>44277</v>
      </c>
      <c r="H143" s="24" t="s">
        <v>1458</v>
      </c>
      <c r="I143" s="24" t="s">
        <v>1459</v>
      </c>
      <c r="J143" s="24" t="s">
        <v>1459</v>
      </c>
      <c r="K143" s="24" t="s">
        <v>1459</v>
      </c>
      <c r="L143" s="24" t="s">
        <v>873</v>
      </c>
      <c r="M143" s="24" t="s">
        <v>1608</v>
      </c>
      <c r="N143" s="24" t="s">
        <v>1609</v>
      </c>
      <c r="O143" s="24">
        <v>0</v>
      </c>
      <c r="P143" s="24">
        <v>0</v>
      </c>
      <c r="Q143" s="24">
        <v>0</v>
      </c>
      <c r="R143" s="24">
        <v>1</v>
      </c>
      <c r="S143" s="24">
        <v>0</v>
      </c>
      <c r="T143" s="24">
        <v>0</v>
      </c>
      <c r="U143" s="24">
        <v>0</v>
      </c>
      <c r="V143" s="24">
        <v>0</v>
      </c>
      <c r="W143" s="24">
        <v>0</v>
      </c>
      <c r="X143" s="24">
        <v>0</v>
      </c>
      <c r="Y143" s="24">
        <v>0</v>
      </c>
      <c r="Z143" s="24">
        <v>0</v>
      </c>
      <c r="AA143" s="24">
        <v>0</v>
      </c>
      <c r="AB143" s="24">
        <v>0</v>
      </c>
      <c r="AC143" s="24">
        <v>0</v>
      </c>
      <c r="AD143" s="24">
        <v>0</v>
      </c>
      <c r="AE143" s="24">
        <v>0</v>
      </c>
      <c r="AF143" s="24">
        <v>1</v>
      </c>
      <c r="AG143" s="24">
        <v>0</v>
      </c>
      <c r="AH143" s="24">
        <v>0</v>
      </c>
      <c r="AI143" s="24">
        <v>0</v>
      </c>
      <c r="AJ143" s="24">
        <v>0</v>
      </c>
      <c r="AK143" s="24">
        <v>0</v>
      </c>
      <c r="DX143" s="24" t="s">
        <v>843</v>
      </c>
      <c r="DZ143" s="24">
        <v>6000</v>
      </c>
      <c r="EA143" s="24">
        <v>6000</v>
      </c>
      <c r="EC143" s="24">
        <v>6000</v>
      </c>
      <c r="ED143" s="24">
        <v>0</v>
      </c>
      <c r="EE143" s="24">
        <v>0</v>
      </c>
      <c r="EG143" s="24" t="s">
        <v>953</v>
      </c>
      <c r="EJ143" s="24" t="s">
        <v>843</v>
      </c>
      <c r="EK143" s="24" t="s">
        <v>1610</v>
      </c>
      <c r="EL143" s="24">
        <v>1</v>
      </c>
      <c r="EM143" s="24">
        <v>1</v>
      </c>
      <c r="EN143" s="24">
        <v>0</v>
      </c>
      <c r="EO143" s="24">
        <v>0</v>
      </c>
      <c r="EP143" s="24">
        <v>0</v>
      </c>
      <c r="EQ143" s="24">
        <v>0</v>
      </c>
      <c r="ER143" s="24">
        <v>1</v>
      </c>
      <c r="ES143" s="24">
        <v>0</v>
      </c>
      <c r="ET143" s="24">
        <v>0</v>
      </c>
      <c r="EU143" s="24">
        <v>0</v>
      </c>
      <c r="EV143" s="24">
        <v>0</v>
      </c>
      <c r="EW143" s="24">
        <v>0</v>
      </c>
      <c r="EX143" s="24">
        <v>0</v>
      </c>
      <c r="EY143" s="24">
        <v>0</v>
      </c>
      <c r="TZ143" s="24" t="s">
        <v>843</v>
      </c>
      <c r="UB143" s="24">
        <v>250</v>
      </c>
      <c r="UC143" s="24">
        <v>250</v>
      </c>
      <c r="UE143" s="24">
        <v>225</v>
      </c>
      <c r="UF143" s="24">
        <v>11.111111111111111</v>
      </c>
      <c r="UG143" s="24">
        <v>25</v>
      </c>
      <c r="UH143" s="24" t="s">
        <v>1562</v>
      </c>
      <c r="UI143" s="24" t="s">
        <v>953</v>
      </c>
      <c r="UL143" s="24" t="s">
        <v>843</v>
      </c>
      <c r="UM143" s="24" t="s">
        <v>1062</v>
      </c>
      <c r="UN143" s="24">
        <v>1</v>
      </c>
      <c r="UO143" s="24">
        <v>1</v>
      </c>
      <c r="UP143" s="24">
        <v>0</v>
      </c>
      <c r="UQ143" s="24">
        <v>0</v>
      </c>
      <c r="UR143" s="24">
        <v>0</v>
      </c>
      <c r="US143" s="24">
        <v>0</v>
      </c>
      <c r="UT143" s="24">
        <v>0</v>
      </c>
      <c r="UU143" s="24">
        <v>0</v>
      </c>
      <c r="UV143" s="24">
        <v>0</v>
      </c>
      <c r="UW143" s="24">
        <v>0</v>
      </c>
      <c r="UX143" s="24">
        <v>0</v>
      </c>
      <c r="UY143" s="24">
        <v>0</v>
      </c>
      <c r="UZ143" s="24">
        <v>0</v>
      </c>
      <c r="VA143" s="24">
        <v>0</v>
      </c>
      <c r="AAB143" s="24" t="s">
        <v>843</v>
      </c>
      <c r="AAC143" s="24" t="s">
        <v>1611</v>
      </c>
      <c r="AAD143" s="24">
        <v>0</v>
      </c>
      <c r="AAE143" s="24">
        <v>0</v>
      </c>
      <c r="AAF143" s="24">
        <v>1</v>
      </c>
      <c r="AAG143" s="24">
        <v>0</v>
      </c>
      <c r="AAH143" s="24">
        <v>0</v>
      </c>
      <c r="AAI143" s="24">
        <v>0</v>
      </c>
      <c r="AAJ143" s="24">
        <v>1</v>
      </c>
      <c r="AAK143" s="24">
        <v>0</v>
      </c>
      <c r="AAL143" s="24">
        <v>0</v>
      </c>
      <c r="AAN143" s="24" t="s">
        <v>848</v>
      </c>
      <c r="AAW143" s="24" t="s">
        <v>843</v>
      </c>
      <c r="AAX143" s="24" t="s">
        <v>1584</v>
      </c>
      <c r="AAY143" s="24">
        <v>1</v>
      </c>
      <c r="AAZ143" s="24">
        <v>0</v>
      </c>
      <c r="ABA143" s="24">
        <v>0</v>
      </c>
      <c r="ABB143" s="24">
        <v>0</v>
      </c>
      <c r="ABC143" s="24">
        <v>0</v>
      </c>
      <c r="ABD143" s="24">
        <v>0</v>
      </c>
      <c r="ABE143" s="24">
        <v>1</v>
      </c>
      <c r="ABF143" s="24">
        <v>1</v>
      </c>
      <c r="ABG143" s="24">
        <v>0</v>
      </c>
      <c r="ABH143" s="24">
        <v>0</v>
      </c>
      <c r="ABJ143" s="24" t="s">
        <v>848</v>
      </c>
      <c r="ABX143" s="26">
        <v>166792886</v>
      </c>
      <c r="ABY143" s="24">
        <v>44277.706423611111</v>
      </c>
      <c r="ACA143" s="24" t="s">
        <v>859</v>
      </c>
      <c r="ACB143" s="24" t="s">
        <v>860</v>
      </c>
      <c r="ACE143" s="24">
        <v>196</v>
      </c>
    </row>
    <row r="144" spans="1:759" x14ac:dyDescent="0.3">
      <c r="A144" s="24" t="s">
        <v>1612</v>
      </c>
      <c r="B144" s="26">
        <v>44277.404029826394</v>
      </c>
      <c r="C144" s="26">
        <v>44277.408829293992</v>
      </c>
      <c r="D144" s="26">
        <v>44277</v>
      </c>
      <c r="E144" s="24" t="s">
        <v>1559</v>
      </c>
      <c r="F144" s="24" t="s">
        <v>870</v>
      </c>
      <c r="G144" s="26">
        <v>44277</v>
      </c>
      <c r="H144" s="24" t="s">
        <v>1458</v>
      </c>
      <c r="I144" s="24" t="s">
        <v>1459</v>
      </c>
      <c r="J144" s="24" t="s">
        <v>1459</v>
      </c>
      <c r="K144" s="24" t="s">
        <v>1459</v>
      </c>
      <c r="L144" s="24" t="s">
        <v>873</v>
      </c>
      <c r="M144" s="24" t="s">
        <v>1613</v>
      </c>
      <c r="N144" s="24" t="s">
        <v>1600</v>
      </c>
      <c r="O144" s="24">
        <v>0</v>
      </c>
      <c r="P144" s="24">
        <v>0</v>
      </c>
      <c r="Q144" s="24">
        <v>0</v>
      </c>
      <c r="R144" s="24">
        <v>1</v>
      </c>
      <c r="S144" s="24">
        <v>0</v>
      </c>
      <c r="T144" s="24">
        <v>0</v>
      </c>
      <c r="U144" s="24">
        <v>0</v>
      </c>
      <c r="V144" s="24">
        <v>0</v>
      </c>
      <c r="W144" s="24">
        <v>0</v>
      </c>
      <c r="X144" s="24">
        <v>0</v>
      </c>
      <c r="Y144" s="24">
        <v>0</v>
      </c>
      <c r="Z144" s="24">
        <v>0</v>
      </c>
      <c r="AA144" s="24">
        <v>0</v>
      </c>
      <c r="AB144" s="24">
        <v>0</v>
      </c>
      <c r="AC144" s="24">
        <v>0</v>
      </c>
      <c r="AD144" s="24">
        <v>0</v>
      </c>
      <c r="AE144" s="24">
        <v>0</v>
      </c>
      <c r="AF144" s="24">
        <v>0</v>
      </c>
      <c r="AG144" s="24">
        <v>0</v>
      </c>
      <c r="AH144" s="24">
        <v>0</v>
      </c>
      <c r="AI144" s="24">
        <v>0</v>
      </c>
      <c r="AJ144" s="24">
        <v>0</v>
      </c>
      <c r="AK144" s="24">
        <v>0</v>
      </c>
      <c r="DX144" s="24" t="s">
        <v>843</v>
      </c>
      <c r="DZ144" s="24">
        <v>5000</v>
      </c>
      <c r="EA144" s="24">
        <v>5000</v>
      </c>
      <c r="EC144" s="24">
        <v>6000</v>
      </c>
      <c r="ED144" s="24">
        <v>-16.666666666666661</v>
      </c>
      <c r="EE144" s="24">
        <v>-1000</v>
      </c>
      <c r="EF144" s="24" t="s">
        <v>1562</v>
      </c>
      <c r="EG144" s="24" t="s">
        <v>895</v>
      </c>
      <c r="EH144" s="24" t="s">
        <v>950</v>
      </c>
      <c r="EJ144" s="24" t="s">
        <v>843</v>
      </c>
      <c r="EK144" s="24" t="s">
        <v>1062</v>
      </c>
      <c r="EL144" s="24">
        <v>1</v>
      </c>
      <c r="EM144" s="24">
        <v>1</v>
      </c>
      <c r="EN144" s="24">
        <v>0</v>
      </c>
      <c r="EO144" s="24">
        <v>0</v>
      </c>
      <c r="EP144" s="24">
        <v>0</v>
      </c>
      <c r="EQ144" s="24">
        <v>0</v>
      </c>
      <c r="ER144" s="24">
        <v>0</v>
      </c>
      <c r="ES144" s="24">
        <v>0</v>
      </c>
      <c r="ET144" s="24">
        <v>0</v>
      </c>
      <c r="EU144" s="24">
        <v>0</v>
      </c>
      <c r="EV144" s="24">
        <v>0</v>
      </c>
      <c r="EW144" s="24">
        <v>0</v>
      </c>
      <c r="EX144" s="24">
        <v>0</v>
      </c>
      <c r="EY144" s="24">
        <v>0</v>
      </c>
      <c r="AAB144" s="24" t="s">
        <v>843</v>
      </c>
      <c r="AAC144" s="24" t="s">
        <v>1569</v>
      </c>
      <c r="AAD144" s="24">
        <v>0</v>
      </c>
      <c r="AAE144" s="24">
        <v>0</v>
      </c>
      <c r="AAF144" s="24">
        <v>1</v>
      </c>
      <c r="AAG144" s="24">
        <v>1</v>
      </c>
      <c r="AAH144" s="24">
        <v>0</v>
      </c>
      <c r="AAI144" s="24">
        <v>0</v>
      </c>
      <c r="AAJ144" s="24">
        <v>1</v>
      </c>
      <c r="AAK144" s="24">
        <v>0</v>
      </c>
      <c r="AAL144" s="24">
        <v>0</v>
      </c>
      <c r="AAN144" s="24" t="s">
        <v>843</v>
      </c>
      <c r="AAO144" s="24" t="s">
        <v>1109</v>
      </c>
      <c r="AAP144" s="24">
        <v>0</v>
      </c>
      <c r="AAQ144" s="24">
        <v>0</v>
      </c>
      <c r="AAR144" s="24">
        <v>0</v>
      </c>
      <c r="AAS144" s="24">
        <v>1</v>
      </c>
      <c r="AAT144" s="24">
        <v>0</v>
      </c>
      <c r="AAU144" s="24">
        <v>0</v>
      </c>
      <c r="AAW144" s="24" t="s">
        <v>843</v>
      </c>
      <c r="AAX144" s="24" t="s">
        <v>1571</v>
      </c>
      <c r="AAY144" s="24">
        <v>1</v>
      </c>
      <c r="AAZ144" s="24">
        <v>0</v>
      </c>
      <c r="ABA144" s="24">
        <v>0</v>
      </c>
      <c r="ABB144" s="24">
        <v>0</v>
      </c>
      <c r="ABC144" s="24">
        <v>1</v>
      </c>
      <c r="ABD144" s="24">
        <v>0</v>
      </c>
      <c r="ABE144" s="24">
        <v>0</v>
      </c>
      <c r="ABF144" s="24">
        <v>1</v>
      </c>
      <c r="ABG144" s="24">
        <v>0</v>
      </c>
      <c r="ABH144" s="24">
        <v>0</v>
      </c>
      <c r="ABJ144" s="24" t="s">
        <v>843</v>
      </c>
      <c r="ABK144" s="24" t="s">
        <v>1584</v>
      </c>
      <c r="ABL144" s="24">
        <v>1</v>
      </c>
      <c r="ABM144" s="24">
        <v>0</v>
      </c>
      <c r="ABN144" s="24">
        <v>0</v>
      </c>
      <c r="ABO144" s="24">
        <v>0</v>
      </c>
      <c r="ABP144" s="24">
        <v>0</v>
      </c>
      <c r="ABQ144" s="24">
        <v>0</v>
      </c>
      <c r="ABR144" s="24">
        <v>1</v>
      </c>
      <c r="ABS144" s="24">
        <v>1</v>
      </c>
      <c r="ABT144" s="24">
        <v>0</v>
      </c>
      <c r="ABU144" s="24">
        <v>0</v>
      </c>
      <c r="ABX144" s="26">
        <v>166792892</v>
      </c>
      <c r="ABY144" s="24">
        <v>44277.706446759257</v>
      </c>
      <c r="ACA144" s="24" t="s">
        <v>859</v>
      </c>
      <c r="ACB144" s="24" t="s">
        <v>860</v>
      </c>
      <c r="ACE144" s="24">
        <v>197</v>
      </c>
    </row>
    <row r="145" spans="1:759" x14ac:dyDescent="0.3">
      <c r="A145" s="24" t="s">
        <v>1614</v>
      </c>
      <c r="B145" s="26">
        <v>44277.419794131943</v>
      </c>
      <c r="C145" s="26">
        <v>44277.430301215281</v>
      </c>
      <c r="D145" s="26">
        <v>44277</v>
      </c>
      <c r="E145" s="24" t="s">
        <v>1559</v>
      </c>
      <c r="F145" s="24" t="s">
        <v>870</v>
      </c>
      <c r="G145" s="26">
        <v>44277</v>
      </c>
      <c r="H145" s="24" t="s">
        <v>1458</v>
      </c>
      <c r="I145" s="24" t="s">
        <v>1459</v>
      </c>
      <c r="J145" s="24" t="s">
        <v>1459</v>
      </c>
      <c r="K145" s="24" t="s">
        <v>1459</v>
      </c>
      <c r="L145" s="24" t="s">
        <v>873</v>
      </c>
      <c r="M145" s="24" t="s">
        <v>1615</v>
      </c>
      <c r="N145" s="24" t="s">
        <v>1616</v>
      </c>
      <c r="O145" s="24">
        <v>0</v>
      </c>
      <c r="P145" s="24">
        <v>0</v>
      </c>
      <c r="Q145" s="24">
        <v>0</v>
      </c>
      <c r="R145" s="24">
        <v>0</v>
      </c>
      <c r="S145" s="24">
        <v>1</v>
      </c>
      <c r="T145" s="24">
        <v>1</v>
      </c>
      <c r="U145" s="24">
        <v>0</v>
      </c>
      <c r="V145" s="24">
        <v>0</v>
      </c>
      <c r="W145" s="24">
        <v>0</v>
      </c>
      <c r="X145" s="24">
        <v>0</v>
      </c>
      <c r="Y145" s="24">
        <v>0</v>
      </c>
      <c r="Z145" s="24">
        <v>0</v>
      </c>
      <c r="AA145" s="24">
        <v>0</v>
      </c>
      <c r="AB145" s="24">
        <v>0</v>
      </c>
      <c r="AC145" s="24">
        <v>0</v>
      </c>
      <c r="AD145" s="24">
        <v>0</v>
      </c>
      <c r="AE145" s="24">
        <v>0</v>
      </c>
      <c r="AF145" s="24">
        <v>1</v>
      </c>
      <c r="AG145" s="24">
        <v>0</v>
      </c>
      <c r="AH145" s="24">
        <v>0</v>
      </c>
      <c r="AI145" s="24">
        <v>0</v>
      </c>
      <c r="AJ145" s="24">
        <v>0</v>
      </c>
      <c r="AK145" s="24">
        <v>0</v>
      </c>
      <c r="FB145" s="24" t="s">
        <v>843</v>
      </c>
      <c r="FD145" s="24">
        <v>2500</v>
      </c>
      <c r="FE145" s="24">
        <v>2500</v>
      </c>
      <c r="FG145" s="24">
        <v>3500</v>
      </c>
      <c r="FH145" s="24">
        <v>-28.571428571428569</v>
      </c>
      <c r="FI145" s="24">
        <v>-1000</v>
      </c>
      <c r="FJ145" s="24" t="s">
        <v>1617</v>
      </c>
      <c r="FK145" s="24" t="s">
        <v>953</v>
      </c>
      <c r="FN145" s="24" t="s">
        <v>843</v>
      </c>
      <c r="FO145" s="24" t="s">
        <v>1062</v>
      </c>
      <c r="FP145" s="24">
        <v>1</v>
      </c>
      <c r="FQ145" s="24">
        <v>1</v>
      </c>
      <c r="FR145" s="24">
        <v>0</v>
      </c>
      <c r="FS145" s="24">
        <v>0</v>
      </c>
      <c r="FT145" s="24">
        <v>0</v>
      </c>
      <c r="FU145" s="24">
        <v>0</v>
      </c>
      <c r="FV145" s="24">
        <v>0</v>
      </c>
      <c r="FW145" s="24">
        <v>0</v>
      </c>
      <c r="FX145" s="24">
        <v>0</v>
      </c>
      <c r="FY145" s="24">
        <v>0</v>
      </c>
      <c r="FZ145" s="24">
        <v>0</v>
      </c>
      <c r="GA145" s="24">
        <v>0</v>
      </c>
      <c r="GB145" s="24">
        <v>0</v>
      </c>
      <c r="GC145" s="24">
        <v>0</v>
      </c>
      <c r="GF145" s="24" t="s">
        <v>843</v>
      </c>
      <c r="GH145" s="24">
        <v>7000</v>
      </c>
      <c r="GI145" s="24">
        <v>15000</v>
      </c>
      <c r="GJ145" s="24">
        <v>-53.333333333333343</v>
      </c>
      <c r="GK145" s="24">
        <v>-8000</v>
      </c>
      <c r="GL145" s="24" t="s">
        <v>1562</v>
      </c>
      <c r="GM145" s="24" t="s">
        <v>953</v>
      </c>
      <c r="GP145" s="24" t="s">
        <v>843</v>
      </c>
      <c r="GQ145" s="24" t="s">
        <v>1540</v>
      </c>
      <c r="GR145" s="24">
        <v>1</v>
      </c>
      <c r="GS145" s="24">
        <v>1</v>
      </c>
      <c r="GT145" s="24">
        <v>0</v>
      </c>
      <c r="GU145" s="24">
        <v>0</v>
      </c>
      <c r="GV145" s="24">
        <v>0</v>
      </c>
      <c r="GW145" s="24">
        <v>0</v>
      </c>
      <c r="GX145" s="24">
        <v>0</v>
      </c>
      <c r="GY145" s="24">
        <v>0</v>
      </c>
      <c r="GZ145" s="24">
        <v>0</v>
      </c>
      <c r="HA145" s="24">
        <v>1</v>
      </c>
      <c r="HB145" s="24">
        <v>0</v>
      </c>
      <c r="HC145" s="24">
        <v>0</v>
      </c>
      <c r="HD145" s="24">
        <v>0</v>
      </c>
      <c r="HE145" s="24">
        <v>0</v>
      </c>
      <c r="TZ145" s="24" t="s">
        <v>843</v>
      </c>
      <c r="UB145" s="24">
        <v>250</v>
      </c>
      <c r="UC145" s="24">
        <v>250</v>
      </c>
      <c r="UE145" s="24">
        <v>225</v>
      </c>
      <c r="UF145" s="24">
        <v>11.111111111111111</v>
      </c>
      <c r="UG145" s="24">
        <v>25</v>
      </c>
      <c r="UH145" s="24" t="s">
        <v>1618</v>
      </c>
      <c r="UI145" s="24" t="s">
        <v>953</v>
      </c>
      <c r="UL145" s="24" t="s">
        <v>843</v>
      </c>
      <c r="UM145" s="24" t="s">
        <v>1619</v>
      </c>
      <c r="UN145" s="24">
        <v>0</v>
      </c>
      <c r="UO145" s="24">
        <v>1</v>
      </c>
      <c r="UP145" s="24">
        <v>0</v>
      </c>
      <c r="UQ145" s="24">
        <v>0</v>
      </c>
      <c r="UR145" s="24">
        <v>0</v>
      </c>
      <c r="US145" s="24">
        <v>0</v>
      </c>
      <c r="UT145" s="24">
        <v>0</v>
      </c>
      <c r="UU145" s="24">
        <v>0</v>
      </c>
      <c r="UV145" s="24">
        <v>0</v>
      </c>
      <c r="UW145" s="24">
        <v>1</v>
      </c>
      <c r="UX145" s="24">
        <v>0</v>
      </c>
      <c r="UY145" s="24">
        <v>0</v>
      </c>
      <c r="UZ145" s="24">
        <v>0</v>
      </c>
      <c r="VA145" s="24">
        <v>0</v>
      </c>
      <c r="AAB145" s="24" t="s">
        <v>843</v>
      </c>
      <c r="AAC145" s="24" t="s">
        <v>1563</v>
      </c>
      <c r="AAD145" s="24">
        <v>0</v>
      </c>
      <c r="AAE145" s="24">
        <v>0</v>
      </c>
      <c r="AAF145" s="24">
        <v>0</v>
      </c>
      <c r="AAG145" s="24">
        <v>0</v>
      </c>
      <c r="AAH145" s="24">
        <v>0</v>
      </c>
      <c r="AAI145" s="24">
        <v>1</v>
      </c>
      <c r="AAJ145" s="24">
        <v>1</v>
      </c>
      <c r="AAK145" s="24">
        <v>0</v>
      </c>
      <c r="AAL145" s="24">
        <v>0</v>
      </c>
      <c r="AAN145" s="24" t="s">
        <v>843</v>
      </c>
      <c r="AAO145" s="24" t="s">
        <v>856</v>
      </c>
      <c r="AAP145" s="24">
        <v>0</v>
      </c>
      <c r="AAQ145" s="24">
        <v>0</v>
      </c>
      <c r="AAR145" s="24">
        <v>1</v>
      </c>
      <c r="AAS145" s="24">
        <v>1</v>
      </c>
      <c r="AAT145" s="24">
        <v>0</v>
      </c>
      <c r="AAU145" s="24">
        <v>0</v>
      </c>
      <c r="AAW145" s="24" t="s">
        <v>843</v>
      </c>
      <c r="AAX145" s="24" t="s">
        <v>1571</v>
      </c>
      <c r="AAY145" s="24">
        <v>1</v>
      </c>
      <c r="AAZ145" s="24">
        <v>0</v>
      </c>
      <c r="ABA145" s="24">
        <v>0</v>
      </c>
      <c r="ABB145" s="24">
        <v>0</v>
      </c>
      <c r="ABC145" s="24">
        <v>1</v>
      </c>
      <c r="ABD145" s="24">
        <v>0</v>
      </c>
      <c r="ABE145" s="24">
        <v>0</v>
      </c>
      <c r="ABF145" s="24">
        <v>1</v>
      </c>
      <c r="ABG145" s="24">
        <v>0</v>
      </c>
      <c r="ABH145" s="24">
        <v>0</v>
      </c>
      <c r="ABJ145" s="24" t="s">
        <v>848</v>
      </c>
      <c r="ABX145" s="26">
        <v>166792899</v>
      </c>
      <c r="ABY145" s="24">
        <v>44277.706469907411</v>
      </c>
      <c r="ACA145" s="24" t="s">
        <v>859</v>
      </c>
      <c r="ACB145" s="24" t="s">
        <v>860</v>
      </c>
      <c r="ACE145" s="24">
        <v>198</v>
      </c>
    </row>
    <row r="146" spans="1:759" x14ac:dyDescent="0.3">
      <c r="A146" s="24" t="s">
        <v>1620</v>
      </c>
      <c r="B146" s="26">
        <v>44277.452958854163</v>
      </c>
      <c r="C146" s="26">
        <v>44277.457547858787</v>
      </c>
      <c r="D146" s="26">
        <v>44277</v>
      </c>
      <c r="E146" s="24" t="s">
        <v>1559</v>
      </c>
      <c r="F146" s="24" t="s">
        <v>870</v>
      </c>
      <c r="G146" s="26">
        <v>44277</v>
      </c>
      <c r="H146" s="24" t="s">
        <v>1458</v>
      </c>
      <c r="I146" s="24" t="s">
        <v>1459</v>
      </c>
      <c r="J146" s="24" t="s">
        <v>1459</v>
      </c>
      <c r="K146" s="24" t="s">
        <v>1459</v>
      </c>
      <c r="L146" s="24" t="s">
        <v>873</v>
      </c>
      <c r="M146" s="24" t="s">
        <v>1621</v>
      </c>
      <c r="N146" s="24" t="s">
        <v>1600</v>
      </c>
      <c r="O146" s="24">
        <v>0</v>
      </c>
      <c r="P146" s="24">
        <v>0</v>
      </c>
      <c r="Q146" s="24">
        <v>0</v>
      </c>
      <c r="R146" s="24">
        <v>1</v>
      </c>
      <c r="S146" s="24">
        <v>0</v>
      </c>
      <c r="T146" s="24">
        <v>0</v>
      </c>
      <c r="U146" s="24">
        <v>0</v>
      </c>
      <c r="V146" s="24">
        <v>0</v>
      </c>
      <c r="W146" s="24">
        <v>0</v>
      </c>
      <c r="X146" s="24">
        <v>0</v>
      </c>
      <c r="Y146" s="24">
        <v>0</v>
      </c>
      <c r="Z146" s="24">
        <v>0</v>
      </c>
      <c r="AA146" s="24">
        <v>0</v>
      </c>
      <c r="AB146" s="24">
        <v>0</v>
      </c>
      <c r="AC146" s="24">
        <v>0</v>
      </c>
      <c r="AD146" s="24">
        <v>0</v>
      </c>
      <c r="AE146" s="24">
        <v>0</v>
      </c>
      <c r="AF146" s="24">
        <v>0</v>
      </c>
      <c r="AG146" s="24">
        <v>0</v>
      </c>
      <c r="AH146" s="24">
        <v>0</v>
      </c>
      <c r="AI146" s="24">
        <v>0</v>
      </c>
      <c r="AJ146" s="24">
        <v>0</v>
      </c>
      <c r="AK146" s="24">
        <v>0</v>
      </c>
      <c r="DX146" s="24" t="s">
        <v>843</v>
      </c>
      <c r="DZ146" s="24">
        <v>5000</v>
      </c>
      <c r="EA146" s="24">
        <v>5000</v>
      </c>
      <c r="EC146" s="24">
        <v>6000</v>
      </c>
      <c r="ED146" s="24">
        <v>-16.666666666666661</v>
      </c>
      <c r="EE146" s="24">
        <v>-1000</v>
      </c>
      <c r="EF146" s="24" t="s">
        <v>1562</v>
      </c>
      <c r="EG146" s="24" t="s">
        <v>895</v>
      </c>
      <c r="EH146" s="24" t="s">
        <v>950</v>
      </c>
      <c r="EJ146" s="24" t="s">
        <v>843</v>
      </c>
      <c r="EK146" s="24" t="s">
        <v>1430</v>
      </c>
      <c r="EL146" s="24">
        <v>0</v>
      </c>
      <c r="EM146" s="24">
        <v>1</v>
      </c>
      <c r="EN146" s="24">
        <v>0</v>
      </c>
      <c r="EO146" s="24">
        <v>0</v>
      </c>
      <c r="EP146" s="24">
        <v>0</v>
      </c>
      <c r="EQ146" s="24">
        <v>1</v>
      </c>
      <c r="ER146" s="24">
        <v>0</v>
      </c>
      <c r="ES146" s="24">
        <v>0</v>
      </c>
      <c r="ET146" s="24">
        <v>0</v>
      </c>
      <c r="EU146" s="24">
        <v>0</v>
      </c>
      <c r="EV146" s="24">
        <v>0</v>
      </c>
      <c r="EW146" s="24">
        <v>0</v>
      </c>
      <c r="EX146" s="24">
        <v>0</v>
      </c>
      <c r="EY146" s="24">
        <v>0</v>
      </c>
      <c r="AAB146" s="24" t="s">
        <v>843</v>
      </c>
      <c r="AAC146" s="24" t="s">
        <v>1622</v>
      </c>
      <c r="AAD146" s="24">
        <v>0</v>
      </c>
      <c r="AAE146" s="24">
        <v>0</v>
      </c>
      <c r="AAF146" s="24">
        <v>0</v>
      </c>
      <c r="AAG146" s="24">
        <v>0</v>
      </c>
      <c r="AAH146" s="24">
        <v>1</v>
      </c>
      <c r="AAI146" s="24">
        <v>0</v>
      </c>
      <c r="AAJ146" s="24">
        <v>1</v>
      </c>
      <c r="AAK146" s="24">
        <v>0</v>
      </c>
      <c r="AAL146" s="24">
        <v>0</v>
      </c>
      <c r="AAN146" s="24" t="s">
        <v>848</v>
      </c>
      <c r="AAW146" s="24" t="s">
        <v>843</v>
      </c>
      <c r="AAX146" s="24" t="s">
        <v>1623</v>
      </c>
      <c r="AAY146" s="24">
        <v>1</v>
      </c>
      <c r="AAZ146" s="24">
        <v>0</v>
      </c>
      <c r="ABA146" s="24">
        <v>0</v>
      </c>
      <c r="ABB146" s="24">
        <v>0</v>
      </c>
      <c r="ABC146" s="24">
        <v>1</v>
      </c>
      <c r="ABD146" s="24">
        <v>0</v>
      </c>
      <c r="ABE146" s="24">
        <v>0</v>
      </c>
      <c r="ABF146" s="24">
        <v>1</v>
      </c>
      <c r="ABG146" s="24">
        <v>0</v>
      </c>
      <c r="ABH146" s="24">
        <v>0</v>
      </c>
      <c r="ABJ146" s="24" t="s">
        <v>843</v>
      </c>
      <c r="ABK146" s="24" t="s">
        <v>1571</v>
      </c>
      <c r="ABL146" s="24">
        <v>1</v>
      </c>
      <c r="ABM146" s="24">
        <v>0</v>
      </c>
      <c r="ABN146" s="24">
        <v>0</v>
      </c>
      <c r="ABO146" s="24">
        <v>0</v>
      </c>
      <c r="ABP146" s="24">
        <v>1</v>
      </c>
      <c r="ABQ146" s="24">
        <v>0</v>
      </c>
      <c r="ABR146" s="24">
        <v>0</v>
      </c>
      <c r="ABS146" s="24">
        <v>1</v>
      </c>
      <c r="ABT146" s="24">
        <v>0</v>
      </c>
      <c r="ABU146" s="24">
        <v>0</v>
      </c>
      <c r="ABX146" s="26">
        <v>166792905</v>
      </c>
      <c r="ABY146" s="24">
        <v>44277.706493055557</v>
      </c>
      <c r="ACA146" s="24" t="s">
        <v>859</v>
      </c>
      <c r="ACB146" s="24" t="s">
        <v>860</v>
      </c>
      <c r="ACE146" s="24">
        <v>199</v>
      </c>
    </row>
    <row r="147" spans="1:759" x14ac:dyDescent="0.3">
      <c r="A147" s="24" t="s">
        <v>1624</v>
      </c>
      <c r="B147" s="26">
        <v>44277.588345104166</v>
      </c>
      <c r="C147" s="26">
        <v>44277.59611456019</v>
      </c>
      <c r="D147" s="26">
        <v>44277</v>
      </c>
      <c r="E147" s="24" t="s">
        <v>1559</v>
      </c>
      <c r="F147" s="24" t="s">
        <v>870</v>
      </c>
      <c r="G147" s="26">
        <v>44277</v>
      </c>
      <c r="H147" s="24" t="s">
        <v>1458</v>
      </c>
      <c r="I147" s="24" t="s">
        <v>1459</v>
      </c>
      <c r="J147" s="24" t="s">
        <v>1459</v>
      </c>
      <c r="K147" s="24" t="s">
        <v>1459</v>
      </c>
      <c r="L147" s="24" t="s">
        <v>840</v>
      </c>
      <c r="M147" s="24" t="s">
        <v>1625</v>
      </c>
      <c r="N147" s="24" t="s">
        <v>1265</v>
      </c>
      <c r="O147" s="24">
        <v>0</v>
      </c>
      <c r="P147" s="24">
        <v>0</v>
      </c>
      <c r="Q147" s="24">
        <v>0</v>
      </c>
      <c r="R147" s="24">
        <v>0</v>
      </c>
      <c r="S147" s="24">
        <v>1</v>
      </c>
      <c r="T147" s="24">
        <v>0</v>
      </c>
      <c r="U147" s="24">
        <v>0</v>
      </c>
      <c r="V147" s="24">
        <v>0</v>
      </c>
      <c r="W147" s="24">
        <v>0</v>
      </c>
      <c r="X147" s="24">
        <v>0</v>
      </c>
      <c r="Y147" s="24">
        <v>0</v>
      </c>
      <c r="Z147" s="24">
        <v>0</v>
      </c>
      <c r="AA147" s="24">
        <v>0</v>
      </c>
      <c r="AB147" s="24">
        <v>0</v>
      </c>
      <c r="AC147" s="24">
        <v>0</v>
      </c>
      <c r="AD147" s="24">
        <v>0</v>
      </c>
      <c r="AE147" s="24">
        <v>0</v>
      </c>
      <c r="AF147" s="24">
        <v>1</v>
      </c>
      <c r="AG147" s="24">
        <v>0</v>
      </c>
      <c r="AH147" s="24">
        <v>0</v>
      </c>
      <c r="AI147" s="24">
        <v>0</v>
      </c>
      <c r="AJ147" s="24">
        <v>0</v>
      </c>
      <c r="AK147" s="24">
        <v>0</v>
      </c>
      <c r="FB147" s="24" t="s">
        <v>843</v>
      </c>
      <c r="FD147" s="24">
        <v>3500</v>
      </c>
      <c r="FE147" s="24">
        <v>3500</v>
      </c>
      <c r="FG147" s="24">
        <v>3500</v>
      </c>
      <c r="FH147" s="24">
        <v>0</v>
      </c>
      <c r="FI147" s="24">
        <v>0</v>
      </c>
      <c r="FK147" s="24" t="s">
        <v>844</v>
      </c>
      <c r="FM147" s="24" t="s">
        <v>845</v>
      </c>
      <c r="FN147" s="24" t="s">
        <v>843</v>
      </c>
      <c r="FO147" s="24" t="s">
        <v>1430</v>
      </c>
      <c r="FP147" s="24">
        <v>0</v>
      </c>
      <c r="FQ147" s="24">
        <v>1</v>
      </c>
      <c r="FR147" s="24">
        <v>0</v>
      </c>
      <c r="FS147" s="24">
        <v>0</v>
      </c>
      <c r="FT147" s="24">
        <v>0</v>
      </c>
      <c r="FU147" s="24">
        <v>1</v>
      </c>
      <c r="FV147" s="24">
        <v>0</v>
      </c>
      <c r="FW147" s="24">
        <v>0</v>
      </c>
      <c r="FX147" s="24">
        <v>0</v>
      </c>
      <c r="FY147" s="24">
        <v>0</v>
      </c>
      <c r="FZ147" s="24">
        <v>0</v>
      </c>
      <c r="GA147" s="24">
        <v>0</v>
      </c>
      <c r="GB147" s="24">
        <v>0</v>
      </c>
      <c r="GC147" s="24">
        <v>0</v>
      </c>
      <c r="TZ147" s="24" t="s">
        <v>843</v>
      </c>
      <c r="UB147" s="24">
        <v>200</v>
      </c>
      <c r="UC147" s="24">
        <v>200</v>
      </c>
      <c r="UE147" s="24">
        <v>225</v>
      </c>
      <c r="UF147" s="24">
        <v>-11.111111111111111</v>
      </c>
      <c r="UG147" s="24">
        <v>-25</v>
      </c>
      <c r="UH147" s="24" t="s">
        <v>1562</v>
      </c>
      <c r="UI147" s="24" t="s">
        <v>844</v>
      </c>
      <c r="UK147" s="24" t="s">
        <v>845</v>
      </c>
      <c r="UL147" s="24" t="s">
        <v>843</v>
      </c>
      <c r="UM147" s="24" t="s">
        <v>1320</v>
      </c>
      <c r="UN147" s="24">
        <v>0</v>
      </c>
      <c r="UO147" s="24">
        <v>1</v>
      </c>
      <c r="UP147" s="24">
        <v>0</v>
      </c>
      <c r="UQ147" s="24">
        <v>0</v>
      </c>
      <c r="UR147" s="24">
        <v>0</v>
      </c>
      <c r="US147" s="24">
        <v>0</v>
      </c>
      <c r="UT147" s="24">
        <v>0</v>
      </c>
      <c r="UU147" s="24">
        <v>0</v>
      </c>
      <c r="UV147" s="24">
        <v>0</v>
      </c>
      <c r="UW147" s="24">
        <v>0</v>
      </c>
      <c r="UX147" s="24">
        <v>0</v>
      </c>
      <c r="UY147" s="24">
        <v>0</v>
      </c>
      <c r="UZ147" s="24">
        <v>0</v>
      </c>
      <c r="VA147" s="24">
        <v>0</v>
      </c>
      <c r="AAB147" s="24" t="s">
        <v>843</v>
      </c>
      <c r="AAC147" s="24" t="s">
        <v>1034</v>
      </c>
      <c r="AAD147" s="24">
        <v>0</v>
      </c>
      <c r="AAE147" s="24">
        <v>0</v>
      </c>
      <c r="AAF147" s="24">
        <v>0</v>
      </c>
      <c r="AAG147" s="24">
        <v>0</v>
      </c>
      <c r="AAH147" s="24">
        <v>0</v>
      </c>
      <c r="AAI147" s="24">
        <v>1</v>
      </c>
      <c r="AAJ147" s="24">
        <v>0</v>
      </c>
      <c r="AAK147" s="24">
        <v>0</v>
      </c>
      <c r="AAL147" s="24">
        <v>0</v>
      </c>
      <c r="AAN147" s="24" t="s">
        <v>848</v>
      </c>
      <c r="AAW147" s="24" t="s">
        <v>843</v>
      </c>
      <c r="AAX147" s="24" t="s">
        <v>1571</v>
      </c>
      <c r="AAY147" s="24">
        <v>1</v>
      </c>
      <c r="AAZ147" s="24">
        <v>0</v>
      </c>
      <c r="ABA147" s="24">
        <v>0</v>
      </c>
      <c r="ABB147" s="24">
        <v>0</v>
      </c>
      <c r="ABC147" s="24">
        <v>1</v>
      </c>
      <c r="ABD147" s="24">
        <v>0</v>
      </c>
      <c r="ABE147" s="24">
        <v>0</v>
      </c>
      <c r="ABF147" s="24">
        <v>1</v>
      </c>
      <c r="ABG147" s="24">
        <v>0</v>
      </c>
      <c r="ABH147" s="24">
        <v>0</v>
      </c>
      <c r="ABJ147" s="24" t="s">
        <v>885</v>
      </c>
      <c r="ABW147" s="24" t="s">
        <v>1572</v>
      </c>
      <c r="ABX147" s="26">
        <v>166792914</v>
      </c>
      <c r="ABY147" s="24">
        <v>44277.706516203703</v>
      </c>
      <c r="ACA147" s="24" t="s">
        <v>859</v>
      </c>
      <c r="ACB147" s="24" t="s">
        <v>860</v>
      </c>
      <c r="ACE147" s="24">
        <v>200</v>
      </c>
    </row>
    <row r="148" spans="1:759" x14ac:dyDescent="0.3">
      <c r="A148" s="24" t="s">
        <v>1626</v>
      </c>
      <c r="B148" s="26">
        <v>44277.601626273143</v>
      </c>
      <c r="C148" s="26">
        <v>44277.605611076389</v>
      </c>
      <c r="D148" s="26">
        <v>44277</v>
      </c>
      <c r="E148" s="24" t="s">
        <v>1559</v>
      </c>
      <c r="F148" s="24" t="s">
        <v>870</v>
      </c>
      <c r="G148" s="26">
        <v>44277</v>
      </c>
      <c r="H148" s="24" t="s">
        <v>1458</v>
      </c>
      <c r="I148" s="24" t="s">
        <v>1459</v>
      </c>
      <c r="J148" s="24" t="s">
        <v>1459</v>
      </c>
      <c r="K148" s="24" t="s">
        <v>1459</v>
      </c>
      <c r="L148" s="24" t="s">
        <v>840</v>
      </c>
      <c r="M148" s="24" t="s">
        <v>1627</v>
      </c>
      <c r="N148" s="24" t="s">
        <v>1226</v>
      </c>
      <c r="O148" s="24">
        <v>0</v>
      </c>
      <c r="P148" s="24">
        <v>0</v>
      </c>
      <c r="Q148" s="24">
        <v>0</v>
      </c>
      <c r="R148" s="24">
        <v>0</v>
      </c>
      <c r="S148" s="24">
        <v>0</v>
      </c>
      <c r="T148" s="24">
        <v>1</v>
      </c>
      <c r="U148" s="24">
        <v>0</v>
      </c>
      <c r="V148" s="24">
        <v>0</v>
      </c>
      <c r="W148" s="24">
        <v>0</v>
      </c>
      <c r="X148" s="24">
        <v>0</v>
      </c>
      <c r="Y148" s="24">
        <v>0</v>
      </c>
      <c r="Z148" s="24">
        <v>0</v>
      </c>
      <c r="AA148" s="24">
        <v>0</v>
      </c>
      <c r="AB148" s="24">
        <v>0</v>
      </c>
      <c r="AC148" s="24">
        <v>0</v>
      </c>
      <c r="AD148" s="24">
        <v>0</v>
      </c>
      <c r="AE148" s="24">
        <v>0</v>
      </c>
      <c r="AF148" s="24">
        <v>0</v>
      </c>
      <c r="AG148" s="24">
        <v>0</v>
      </c>
      <c r="AH148" s="24">
        <v>0</v>
      </c>
      <c r="AI148" s="24">
        <v>0</v>
      </c>
      <c r="AJ148" s="24">
        <v>0</v>
      </c>
      <c r="AK148" s="24">
        <v>0</v>
      </c>
      <c r="GF148" s="24" t="s">
        <v>843</v>
      </c>
      <c r="GH148" s="24">
        <v>6000</v>
      </c>
      <c r="GI148" s="24">
        <v>15000</v>
      </c>
      <c r="GJ148" s="24">
        <v>-60</v>
      </c>
      <c r="GK148" s="24">
        <v>-9000</v>
      </c>
      <c r="GL148" s="24" t="s">
        <v>1606</v>
      </c>
      <c r="GM148" s="24" t="s">
        <v>953</v>
      </c>
      <c r="GP148" s="24" t="s">
        <v>843</v>
      </c>
      <c r="GQ148" s="24" t="s">
        <v>1062</v>
      </c>
      <c r="GR148" s="24">
        <v>1</v>
      </c>
      <c r="GS148" s="24">
        <v>1</v>
      </c>
      <c r="GT148" s="24">
        <v>0</v>
      </c>
      <c r="GU148" s="24">
        <v>0</v>
      </c>
      <c r="GV148" s="24">
        <v>0</v>
      </c>
      <c r="GW148" s="24">
        <v>0</v>
      </c>
      <c r="GX148" s="24">
        <v>0</v>
      </c>
      <c r="GY148" s="24">
        <v>0</v>
      </c>
      <c r="GZ148" s="24">
        <v>0</v>
      </c>
      <c r="HA148" s="24">
        <v>0</v>
      </c>
      <c r="HB148" s="24">
        <v>0</v>
      </c>
      <c r="HC148" s="24">
        <v>0</v>
      </c>
      <c r="HD148" s="24">
        <v>0</v>
      </c>
      <c r="HE148" s="24">
        <v>0</v>
      </c>
      <c r="AAB148" s="24" t="s">
        <v>843</v>
      </c>
      <c r="AAC148" s="24" t="s">
        <v>1628</v>
      </c>
      <c r="AAD148" s="24">
        <v>0</v>
      </c>
      <c r="AAE148" s="24">
        <v>0</v>
      </c>
      <c r="AAF148" s="24">
        <v>0</v>
      </c>
      <c r="AAG148" s="24">
        <v>1</v>
      </c>
      <c r="AAH148" s="24">
        <v>0</v>
      </c>
      <c r="AAI148" s="24">
        <v>0</v>
      </c>
      <c r="AAJ148" s="24">
        <v>1</v>
      </c>
      <c r="AAK148" s="24">
        <v>0</v>
      </c>
      <c r="AAL148" s="24">
        <v>0</v>
      </c>
      <c r="AAN148" s="24" t="s">
        <v>848</v>
      </c>
      <c r="AAW148" s="24" t="s">
        <v>843</v>
      </c>
      <c r="AAX148" s="24" t="s">
        <v>1584</v>
      </c>
      <c r="AAY148" s="24">
        <v>1</v>
      </c>
      <c r="AAZ148" s="24">
        <v>0</v>
      </c>
      <c r="ABA148" s="24">
        <v>0</v>
      </c>
      <c r="ABB148" s="24">
        <v>0</v>
      </c>
      <c r="ABC148" s="24">
        <v>0</v>
      </c>
      <c r="ABD148" s="24">
        <v>0</v>
      </c>
      <c r="ABE148" s="24">
        <v>1</v>
      </c>
      <c r="ABF148" s="24">
        <v>1</v>
      </c>
      <c r="ABG148" s="24">
        <v>0</v>
      </c>
      <c r="ABH148" s="24">
        <v>0</v>
      </c>
      <c r="ABJ148" s="24" t="s">
        <v>843</v>
      </c>
      <c r="ABK148" s="24" t="s">
        <v>1584</v>
      </c>
      <c r="ABL148" s="24">
        <v>1</v>
      </c>
      <c r="ABM148" s="24">
        <v>0</v>
      </c>
      <c r="ABN148" s="24">
        <v>0</v>
      </c>
      <c r="ABO148" s="24">
        <v>0</v>
      </c>
      <c r="ABP148" s="24">
        <v>0</v>
      </c>
      <c r="ABQ148" s="24">
        <v>0</v>
      </c>
      <c r="ABR148" s="24">
        <v>1</v>
      </c>
      <c r="ABS148" s="24">
        <v>1</v>
      </c>
      <c r="ABT148" s="24">
        <v>0</v>
      </c>
      <c r="ABU148" s="24">
        <v>0</v>
      </c>
      <c r="ABX148" s="26">
        <v>166792921</v>
      </c>
      <c r="ABY148" s="24">
        <v>44277.706539351857</v>
      </c>
      <c r="ACA148" s="24" t="s">
        <v>859</v>
      </c>
      <c r="ACB148" s="24" t="s">
        <v>860</v>
      </c>
      <c r="ACE148" s="24">
        <v>201</v>
      </c>
    </row>
    <row r="149" spans="1:759" x14ac:dyDescent="0.3">
      <c r="A149" s="24" t="s">
        <v>1629</v>
      </c>
      <c r="B149" s="26">
        <v>44277.605924606483</v>
      </c>
      <c r="C149" s="26">
        <v>44277.616409699083</v>
      </c>
      <c r="D149" s="26">
        <v>44277</v>
      </c>
      <c r="E149" s="24" t="s">
        <v>1559</v>
      </c>
      <c r="F149" s="24" t="s">
        <v>870</v>
      </c>
      <c r="G149" s="26">
        <v>44277</v>
      </c>
      <c r="H149" s="24" t="s">
        <v>1458</v>
      </c>
      <c r="I149" s="24" t="s">
        <v>1459</v>
      </c>
      <c r="J149" s="24" t="s">
        <v>1459</v>
      </c>
      <c r="K149" s="24" t="s">
        <v>1459</v>
      </c>
      <c r="L149" s="24" t="s">
        <v>840</v>
      </c>
      <c r="M149" s="24" t="s">
        <v>1630</v>
      </c>
      <c r="N149" s="24" t="s">
        <v>1631</v>
      </c>
      <c r="O149" s="24">
        <v>0</v>
      </c>
      <c r="P149" s="24">
        <v>0</v>
      </c>
      <c r="Q149" s="24">
        <v>0</v>
      </c>
      <c r="R149" s="24">
        <v>0</v>
      </c>
      <c r="S149" s="24">
        <v>1</v>
      </c>
      <c r="T149" s="24">
        <v>0</v>
      </c>
      <c r="U149" s="24">
        <v>1</v>
      </c>
      <c r="V149" s="24">
        <v>1</v>
      </c>
      <c r="W149" s="24">
        <v>0</v>
      </c>
      <c r="X149" s="24">
        <v>0</v>
      </c>
      <c r="Y149" s="24">
        <v>0</v>
      </c>
      <c r="Z149" s="24">
        <v>0</v>
      </c>
      <c r="AA149" s="24">
        <v>0</v>
      </c>
      <c r="AB149" s="24">
        <v>0</v>
      </c>
      <c r="AC149" s="24">
        <v>0</v>
      </c>
      <c r="AD149" s="24">
        <v>0</v>
      </c>
      <c r="AE149" s="24">
        <v>0</v>
      </c>
      <c r="AF149" s="24">
        <v>0</v>
      </c>
      <c r="AG149" s="24">
        <v>0</v>
      </c>
      <c r="AH149" s="24">
        <v>0</v>
      </c>
      <c r="AI149" s="24">
        <v>0</v>
      </c>
      <c r="AJ149" s="24">
        <v>0</v>
      </c>
      <c r="AK149" s="24">
        <v>0</v>
      </c>
      <c r="FB149" s="24" t="s">
        <v>843</v>
      </c>
      <c r="FD149" s="24">
        <v>4000</v>
      </c>
      <c r="FE149" s="24">
        <v>4000</v>
      </c>
      <c r="FG149" s="24">
        <v>3500</v>
      </c>
      <c r="FH149" s="24">
        <v>14.28571428571429</v>
      </c>
      <c r="FI149" s="24">
        <v>500</v>
      </c>
      <c r="FJ149" s="24" t="s">
        <v>1562</v>
      </c>
      <c r="FK149" s="24" t="s">
        <v>844</v>
      </c>
      <c r="FM149" s="24" t="s">
        <v>845</v>
      </c>
      <c r="FN149" s="24" t="s">
        <v>843</v>
      </c>
      <c r="FO149" s="24" t="s">
        <v>1632</v>
      </c>
      <c r="FP149" s="24">
        <v>0</v>
      </c>
      <c r="FQ149" s="24">
        <v>1</v>
      </c>
      <c r="FR149" s="24">
        <v>0</v>
      </c>
      <c r="FS149" s="24">
        <v>0</v>
      </c>
      <c r="FT149" s="24">
        <v>0</v>
      </c>
      <c r="FU149" s="24">
        <v>1</v>
      </c>
      <c r="FV149" s="24">
        <v>0</v>
      </c>
      <c r="FW149" s="24">
        <v>0</v>
      </c>
      <c r="FX149" s="24">
        <v>0</v>
      </c>
      <c r="FY149" s="24">
        <v>0</v>
      </c>
      <c r="FZ149" s="24">
        <v>1</v>
      </c>
      <c r="GA149" s="24">
        <v>0</v>
      </c>
      <c r="GB149" s="24">
        <v>0</v>
      </c>
      <c r="GC149" s="24">
        <v>0</v>
      </c>
      <c r="HH149" s="24" t="s">
        <v>843</v>
      </c>
      <c r="HJ149" s="24">
        <v>5000</v>
      </c>
      <c r="HK149" s="24">
        <v>5000</v>
      </c>
      <c r="HM149" s="24">
        <v>4500</v>
      </c>
      <c r="HN149" s="24">
        <v>11.111111111111111</v>
      </c>
      <c r="HO149" s="24">
        <v>500</v>
      </c>
      <c r="HP149" s="24" t="s">
        <v>1606</v>
      </c>
      <c r="HQ149" s="24" t="s">
        <v>844</v>
      </c>
      <c r="HS149" s="24" t="s">
        <v>845</v>
      </c>
      <c r="HT149" s="24" t="s">
        <v>843</v>
      </c>
      <c r="HU149" s="24" t="s">
        <v>1430</v>
      </c>
      <c r="HV149" s="24">
        <v>0</v>
      </c>
      <c r="HW149" s="24">
        <v>1</v>
      </c>
      <c r="HX149" s="24">
        <v>0</v>
      </c>
      <c r="HY149" s="24">
        <v>0</v>
      </c>
      <c r="HZ149" s="24">
        <v>0</v>
      </c>
      <c r="IA149" s="24">
        <v>1</v>
      </c>
      <c r="IB149" s="24">
        <v>0</v>
      </c>
      <c r="IC149" s="24">
        <v>0</v>
      </c>
      <c r="ID149" s="24">
        <v>0</v>
      </c>
      <c r="IE149" s="24">
        <v>0</v>
      </c>
      <c r="IF149" s="24">
        <v>0</v>
      </c>
      <c r="IG149" s="24">
        <v>0</v>
      </c>
      <c r="IH149" s="24">
        <v>0</v>
      </c>
      <c r="II149" s="24">
        <v>0</v>
      </c>
      <c r="IL149" s="24" t="s">
        <v>843</v>
      </c>
      <c r="IN149" s="24">
        <v>15000</v>
      </c>
      <c r="IO149" s="24">
        <v>15000</v>
      </c>
      <c r="IQ149" s="24">
        <v>6250</v>
      </c>
      <c r="IR149" s="24">
        <v>-76</v>
      </c>
      <c r="IS149" s="24">
        <v>-4750</v>
      </c>
      <c r="IT149" s="24" t="s">
        <v>1562</v>
      </c>
      <c r="IU149" s="24" t="s">
        <v>844</v>
      </c>
      <c r="IW149" s="24" t="s">
        <v>845</v>
      </c>
      <c r="IX149" s="24" t="s">
        <v>843</v>
      </c>
      <c r="IY149" s="24" t="s">
        <v>1633</v>
      </c>
      <c r="IZ149" s="24">
        <v>1</v>
      </c>
      <c r="JA149" s="24">
        <v>1</v>
      </c>
      <c r="JB149" s="24">
        <v>0</v>
      </c>
      <c r="JC149" s="24">
        <v>0</v>
      </c>
      <c r="JD149" s="24">
        <v>0</v>
      </c>
      <c r="JE149" s="24">
        <v>0</v>
      </c>
      <c r="JF149" s="24">
        <v>0</v>
      </c>
      <c r="JG149" s="24">
        <v>1</v>
      </c>
      <c r="JH149" s="24">
        <v>0</v>
      </c>
      <c r="JI149" s="24">
        <v>0</v>
      </c>
      <c r="JJ149" s="24">
        <v>1</v>
      </c>
      <c r="JK149" s="24">
        <v>0</v>
      </c>
      <c r="JL149" s="24">
        <v>0</v>
      </c>
      <c r="JM149" s="24">
        <v>0</v>
      </c>
      <c r="AAB149" s="24" t="s">
        <v>843</v>
      </c>
      <c r="AAC149" s="24" t="s">
        <v>1634</v>
      </c>
      <c r="AAD149" s="24">
        <v>0</v>
      </c>
      <c r="AAE149" s="24">
        <v>0</v>
      </c>
      <c r="AAF149" s="24">
        <v>0</v>
      </c>
      <c r="AAG149" s="24">
        <v>0</v>
      </c>
      <c r="AAH149" s="24">
        <v>1</v>
      </c>
      <c r="AAI149" s="24">
        <v>1</v>
      </c>
      <c r="AAJ149" s="24">
        <v>1</v>
      </c>
      <c r="AAK149" s="24">
        <v>0</v>
      </c>
      <c r="AAL149" s="24">
        <v>0</v>
      </c>
      <c r="AAN149" s="24" t="s">
        <v>848</v>
      </c>
      <c r="AAW149" s="24" t="s">
        <v>843</v>
      </c>
      <c r="AAX149" s="24" t="s">
        <v>1570</v>
      </c>
      <c r="AAY149" s="24">
        <v>1</v>
      </c>
      <c r="AAZ149" s="24">
        <v>0</v>
      </c>
      <c r="ABA149" s="24">
        <v>0</v>
      </c>
      <c r="ABB149" s="24">
        <v>0</v>
      </c>
      <c r="ABC149" s="24">
        <v>0</v>
      </c>
      <c r="ABD149" s="24">
        <v>0</v>
      </c>
      <c r="ABE149" s="24">
        <v>1</v>
      </c>
      <c r="ABF149" s="24">
        <v>1</v>
      </c>
      <c r="ABG149" s="24">
        <v>0</v>
      </c>
      <c r="ABH149" s="24">
        <v>0</v>
      </c>
      <c r="ABJ149" s="24" t="s">
        <v>843</v>
      </c>
      <c r="ABK149" s="24" t="s">
        <v>1623</v>
      </c>
      <c r="ABL149" s="24">
        <v>1</v>
      </c>
      <c r="ABM149" s="24">
        <v>0</v>
      </c>
      <c r="ABN149" s="24">
        <v>0</v>
      </c>
      <c r="ABO149" s="24">
        <v>0</v>
      </c>
      <c r="ABP149" s="24">
        <v>1</v>
      </c>
      <c r="ABQ149" s="24">
        <v>0</v>
      </c>
      <c r="ABR149" s="24">
        <v>0</v>
      </c>
      <c r="ABS149" s="24">
        <v>1</v>
      </c>
      <c r="ABT149" s="24">
        <v>0</v>
      </c>
      <c r="ABU149" s="24">
        <v>0</v>
      </c>
      <c r="ABX149" s="26">
        <v>166792928</v>
      </c>
      <c r="ABY149" s="24">
        <v>44277.706562500003</v>
      </c>
      <c r="ACA149" s="24" t="s">
        <v>859</v>
      </c>
      <c r="ACB149" s="24" t="s">
        <v>860</v>
      </c>
      <c r="ACE149" s="24">
        <v>202</v>
      </c>
    </row>
    <row r="150" spans="1:759" x14ac:dyDescent="0.3">
      <c r="A150" s="24" t="s">
        <v>1635</v>
      </c>
      <c r="B150" s="26">
        <v>44277.625051400457</v>
      </c>
      <c r="C150" s="26">
        <v>44277.629130162037</v>
      </c>
      <c r="D150" s="26">
        <v>44277</v>
      </c>
      <c r="E150" s="24" t="s">
        <v>1559</v>
      </c>
      <c r="F150" s="24" t="s">
        <v>870</v>
      </c>
      <c r="G150" s="26">
        <v>44277</v>
      </c>
      <c r="H150" s="24" t="s">
        <v>1458</v>
      </c>
      <c r="I150" s="24" t="s">
        <v>1459</v>
      </c>
      <c r="J150" s="24" t="s">
        <v>1459</v>
      </c>
      <c r="K150" s="24" t="s">
        <v>1459</v>
      </c>
      <c r="L150" s="24" t="s">
        <v>840</v>
      </c>
      <c r="M150" s="24" t="s">
        <v>1636</v>
      </c>
      <c r="N150" s="24" t="s">
        <v>1582</v>
      </c>
      <c r="O150" s="24">
        <v>0</v>
      </c>
      <c r="P150" s="24">
        <v>0</v>
      </c>
      <c r="Q150" s="24">
        <v>0</v>
      </c>
      <c r="R150" s="24">
        <v>0</v>
      </c>
      <c r="S150" s="24">
        <v>0</v>
      </c>
      <c r="T150" s="24">
        <v>0</v>
      </c>
      <c r="U150" s="24">
        <v>0</v>
      </c>
      <c r="V150" s="24">
        <v>0</v>
      </c>
      <c r="W150" s="24">
        <v>0</v>
      </c>
      <c r="X150" s="24">
        <v>0</v>
      </c>
      <c r="Y150" s="24">
        <v>0</v>
      </c>
      <c r="Z150" s="24">
        <v>0</v>
      </c>
      <c r="AA150" s="24">
        <v>0</v>
      </c>
      <c r="AB150" s="24">
        <v>0</v>
      </c>
      <c r="AC150" s="24">
        <v>0</v>
      </c>
      <c r="AD150" s="24">
        <v>0</v>
      </c>
      <c r="AE150" s="24">
        <v>0</v>
      </c>
      <c r="AF150" s="24">
        <v>1</v>
      </c>
      <c r="AG150" s="24">
        <v>0</v>
      </c>
      <c r="AH150" s="24">
        <v>0</v>
      </c>
      <c r="AI150" s="24">
        <v>0</v>
      </c>
      <c r="AJ150" s="24">
        <v>0</v>
      </c>
      <c r="AK150" s="24">
        <v>0</v>
      </c>
      <c r="TZ150" s="24" t="s">
        <v>843</v>
      </c>
      <c r="UB150" s="24">
        <v>250</v>
      </c>
      <c r="UC150" s="24">
        <v>250</v>
      </c>
      <c r="UE150" s="24">
        <v>225</v>
      </c>
      <c r="UF150" s="24">
        <v>11.111111111111111</v>
      </c>
      <c r="UG150" s="24">
        <v>25</v>
      </c>
      <c r="UH150" s="24" t="s">
        <v>1562</v>
      </c>
      <c r="UI150" s="24" t="s">
        <v>953</v>
      </c>
      <c r="UL150" s="24" t="s">
        <v>843</v>
      </c>
      <c r="UM150" s="24" t="s">
        <v>1430</v>
      </c>
      <c r="UN150" s="24">
        <v>0</v>
      </c>
      <c r="UO150" s="24">
        <v>1</v>
      </c>
      <c r="UP150" s="24">
        <v>0</v>
      </c>
      <c r="UQ150" s="24">
        <v>0</v>
      </c>
      <c r="UR150" s="24">
        <v>0</v>
      </c>
      <c r="US150" s="24">
        <v>1</v>
      </c>
      <c r="UT150" s="24">
        <v>0</v>
      </c>
      <c r="UU150" s="24">
        <v>0</v>
      </c>
      <c r="UV150" s="24">
        <v>0</v>
      </c>
      <c r="UW150" s="24">
        <v>0</v>
      </c>
      <c r="UX150" s="24">
        <v>0</v>
      </c>
      <c r="UY150" s="24">
        <v>0</v>
      </c>
      <c r="UZ150" s="24">
        <v>0</v>
      </c>
      <c r="VA150" s="24">
        <v>0</v>
      </c>
      <c r="AAB150" s="24" t="s">
        <v>843</v>
      </c>
      <c r="AAC150" s="24" t="s">
        <v>1563</v>
      </c>
      <c r="AAD150" s="24">
        <v>0</v>
      </c>
      <c r="AAE150" s="24">
        <v>0</v>
      </c>
      <c r="AAF150" s="24">
        <v>0</v>
      </c>
      <c r="AAG150" s="24">
        <v>0</v>
      </c>
      <c r="AAH150" s="24">
        <v>0</v>
      </c>
      <c r="AAI150" s="24">
        <v>1</v>
      </c>
      <c r="AAJ150" s="24">
        <v>1</v>
      </c>
      <c r="AAK150" s="24">
        <v>0</v>
      </c>
      <c r="AAL150" s="24">
        <v>0</v>
      </c>
      <c r="AAN150" s="24" t="s">
        <v>848</v>
      </c>
      <c r="AAW150" s="24" t="s">
        <v>843</v>
      </c>
      <c r="AAX150" s="24" t="s">
        <v>1570</v>
      </c>
      <c r="AAY150" s="24">
        <v>1</v>
      </c>
      <c r="AAZ150" s="24">
        <v>0</v>
      </c>
      <c r="ABA150" s="24">
        <v>0</v>
      </c>
      <c r="ABB150" s="24">
        <v>0</v>
      </c>
      <c r="ABC150" s="24">
        <v>0</v>
      </c>
      <c r="ABD150" s="24">
        <v>0</v>
      </c>
      <c r="ABE150" s="24">
        <v>1</v>
      </c>
      <c r="ABF150" s="24">
        <v>1</v>
      </c>
      <c r="ABG150" s="24">
        <v>0</v>
      </c>
      <c r="ABH150" s="24">
        <v>0</v>
      </c>
      <c r="ABJ150" s="24" t="s">
        <v>848</v>
      </c>
      <c r="ABX150" s="26">
        <v>166792937</v>
      </c>
      <c r="ABY150" s="24">
        <v>44277.706585648149</v>
      </c>
      <c r="ACA150" s="24" t="s">
        <v>859</v>
      </c>
      <c r="ACB150" s="24" t="s">
        <v>860</v>
      </c>
      <c r="ACE150" s="24">
        <v>203</v>
      </c>
    </row>
    <row r="151" spans="1:759" x14ac:dyDescent="0.3">
      <c r="A151" s="24" t="s">
        <v>1637</v>
      </c>
      <c r="B151" s="26">
        <v>44278.480496238422</v>
      </c>
      <c r="C151" s="26">
        <v>44278.481637118057</v>
      </c>
      <c r="D151" s="26">
        <v>44278</v>
      </c>
      <c r="E151" s="24" t="s">
        <v>1638</v>
      </c>
      <c r="F151" s="24" t="s">
        <v>1178</v>
      </c>
      <c r="G151" s="26">
        <v>44278</v>
      </c>
      <c r="H151" s="24" t="s">
        <v>1261</v>
      </c>
      <c r="I151" s="24" t="s">
        <v>1262</v>
      </c>
      <c r="J151" s="24" t="s">
        <v>1262</v>
      </c>
      <c r="K151" s="24" t="s">
        <v>1263</v>
      </c>
      <c r="L151" s="24" t="s">
        <v>873</v>
      </c>
      <c r="M151" s="24" t="s">
        <v>1639</v>
      </c>
      <c r="N151" s="24" t="s">
        <v>1640</v>
      </c>
      <c r="O151" s="24">
        <v>0</v>
      </c>
      <c r="P151" s="24">
        <v>0</v>
      </c>
      <c r="Q151" s="24">
        <v>0</v>
      </c>
      <c r="R151" s="24">
        <v>0</v>
      </c>
      <c r="S151" s="24">
        <v>0</v>
      </c>
      <c r="T151" s="24">
        <v>0</v>
      </c>
      <c r="U151" s="24">
        <v>0</v>
      </c>
      <c r="V151" s="24">
        <v>0</v>
      </c>
      <c r="W151" s="24">
        <v>0</v>
      </c>
      <c r="X151" s="24">
        <v>0</v>
      </c>
      <c r="Y151" s="24">
        <v>0</v>
      </c>
      <c r="Z151" s="24">
        <v>0</v>
      </c>
      <c r="AA151" s="24">
        <v>0</v>
      </c>
      <c r="AB151" s="24">
        <v>0</v>
      </c>
      <c r="AC151" s="24">
        <v>0</v>
      </c>
      <c r="AD151" s="24">
        <v>0</v>
      </c>
      <c r="AE151" s="24">
        <v>0</v>
      </c>
      <c r="AF151" s="24">
        <v>0</v>
      </c>
      <c r="AG151" s="24">
        <v>1</v>
      </c>
      <c r="AH151" s="24">
        <v>0</v>
      </c>
      <c r="AI151" s="24">
        <v>0</v>
      </c>
      <c r="AJ151" s="24">
        <v>0</v>
      </c>
      <c r="AK151" s="24">
        <v>0</v>
      </c>
      <c r="VD151" s="24" t="s">
        <v>843</v>
      </c>
      <c r="VF151" s="24">
        <v>1500</v>
      </c>
      <c r="VG151" s="24">
        <v>1500</v>
      </c>
      <c r="VI151" s="24">
        <v>1500</v>
      </c>
      <c r="VJ151" s="24">
        <v>0</v>
      </c>
      <c r="VK151" s="24">
        <v>0</v>
      </c>
      <c r="VM151" s="24" t="s">
        <v>895</v>
      </c>
      <c r="VN151" s="24" t="s">
        <v>950</v>
      </c>
      <c r="VP151" s="24" t="s">
        <v>848</v>
      </c>
      <c r="AAB151" s="24" t="s">
        <v>848</v>
      </c>
      <c r="AAN151" s="24" t="s">
        <v>848</v>
      </c>
      <c r="AAW151" s="24" t="s">
        <v>848</v>
      </c>
      <c r="ABJ151" s="24" t="s">
        <v>848</v>
      </c>
      <c r="ABX151" s="26">
        <v>167166349</v>
      </c>
      <c r="ABY151" s="24">
        <v>44279.345856481479</v>
      </c>
      <c r="ACA151" s="24" t="s">
        <v>859</v>
      </c>
      <c r="ACB151" s="24" t="s">
        <v>860</v>
      </c>
      <c r="ACE151" s="24">
        <v>204</v>
      </c>
    </row>
    <row r="152" spans="1:759" x14ac:dyDescent="0.3">
      <c r="A152" s="24" t="s">
        <v>1641</v>
      </c>
      <c r="B152" s="26">
        <v>44283.262107013892</v>
      </c>
      <c r="C152" s="26">
        <v>44284.773834479172</v>
      </c>
      <c r="D152" s="26">
        <v>44283</v>
      </c>
      <c r="E152" s="24" t="s">
        <v>994</v>
      </c>
      <c r="F152" s="24" t="s">
        <v>995</v>
      </c>
      <c r="G152" s="26">
        <v>44281</v>
      </c>
      <c r="H152" s="24" t="s">
        <v>996</v>
      </c>
      <c r="I152" s="24" t="s">
        <v>997</v>
      </c>
      <c r="J152" s="24" t="s">
        <v>998</v>
      </c>
      <c r="K152" s="24" t="s">
        <v>997</v>
      </c>
      <c r="L152" s="24" t="s">
        <v>873</v>
      </c>
      <c r="M152" s="24" t="s">
        <v>1642</v>
      </c>
      <c r="N152" s="24" t="s">
        <v>1643</v>
      </c>
      <c r="O152" s="24">
        <v>1</v>
      </c>
      <c r="P152" s="24">
        <v>1</v>
      </c>
      <c r="Q152" s="24">
        <v>0</v>
      </c>
      <c r="R152" s="24">
        <v>0</v>
      </c>
      <c r="S152" s="24">
        <v>1</v>
      </c>
      <c r="T152" s="24">
        <v>0</v>
      </c>
      <c r="U152" s="24">
        <v>1</v>
      </c>
      <c r="V152" s="24">
        <v>1</v>
      </c>
      <c r="W152" s="24">
        <v>0</v>
      </c>
      <c r="X152" s="24">
        <v>0</v>
      </c>
      <c r="Y152" s="24">
        <v>1</v>
      </c>
      <c r="Z152" s="24">
        <v>1</v>
      </c>
      <c r="AA152" s="24">
        <v>1</v>
      </c>
      <c r="AB152" s="24">
        <v>1</v>
      </c>
      <c r="AC152" s="24">
        <v>1</v>
      </c>
      <c r="AD152" s="24">
        <v>0</v>
      </c>
      <c r="AE152" s="24">
        <v>1</v>
      </c>
      <c r="AF152" s="24">
        <v>1</v>
      </c>
      <c r="AG152" s="24">
        <v>1</v>
      </c>
      <c r="AH152" s="24">
        <v>0</v>
      </c>
      <c r="AI152" s="24">
        <v>1</v>
      </c>
      <c r="AJ152" s="24">
        <v>0</v>
      </c>
      <c r="AK152" s="24">
        <v>1</v>
      </c>
      <c r="AL152" s="24" t="s">
        <v>843</v>
      </c>
      <c r="AN152" s="24">
        <v>1750</v>
      </c>
      <c r="AO152" s="24">
        <v>1750</v>
      </c>
      <c r="AQ152" s="24">
        <v>1500</v>
      </c>
      <c r="AR152" s="24">
        <v>16.666666666666661</v>
      </c>
      <c r="AS152" s="24">
        <v>250</v>
      </c>
      <c r="AT152" s="24" t="s">
        <v>1644</v>
      </c>
      <c r="AU152" s="24" t="s">
        <v>844</v>
      </c>
      <c r="AW152" s="24" t="s">
        <v>1044</v>
      </c>
      <c r="AX152" s="24" t="s">
        <v>843</v>
      </c>
      <c r="AY152" s="24" t="s">
        <v>851</v>
      </c>
      <c r="AZ152" s="24">
        <v>1</v>
      </c>
      <c r="BA152" s="24">
        <v>1</v>
      </c>
      <c r="BB152" s="24">
        <v>0</v>
      </c>
      <c r="BC152" s="24">
        <v>0</v>
      </c>
      <c r="BD152" s="24">
        <v>0</v>
      </c>
      <c r="BE152" s="24">
        <v>0</v>
      </c>
      <c r="BF152" s="24">
        <v>0</v>
      </c>
      <c r="BG152" s="24">
        <v>0</v>
      </c>
      <c r="BH152" s="24">
        <v>0</v>
      </c>
      <c r="BI152" s="24">
        <v>0</v>
      </c>
      <c r="BJ152" s="24">
        <v>0</v>
      </c>
      <c r="BK152" s="24">
        <v>0</v>
      </c>
      <c r="BL152" s="24">
        <v>0</v>
      </c>
      <c r="BM152" s="24">
        <v>0</v>
      </c>
      <c r="BP152" s="24" t="s">
        <v>848</v>
      </c>
      <c r="BQ152" s="24">
        <v>18</v>
      </c>
      <c r="BR152" s="24">
        <v>2250</v>
      </c>
      <c r="BS152" s="24">
        <v>2500</v>
      </c>
      <c r="BU152" s="24">
        <v>2639</v>
      </c>
      <c r="BV152" s="24">
        <v>-5.2671466464569914</v>
      </c>
      <c r="BW152" s="24">
        <v>-139</v>
      </c>
      <c r="BY152" s="24" t="s">
        <v>844</v>
      </c>
      <c r="CA152" s="24" t="s">
        <v>1044</v>
      </c>
      <c r="CB152" s="24" t="s">
        <v>843</v>
      </c>
      <c r="CC152" s="24" t="s">
        <v>851</v>
      </c>
      <c r="CD152" s="24">
        <v>1</v>
      </c>
      <c r="CE152" s="24">
        <v>1</v>
      </c>
      <c r="CF152" s="24">
        <v>0</v>
      </c>
      <c r="CG152" s="24">
        <v>0</v>
      </c>
      <c r="CH152" s="24">
        <v>0</v>
      </c>
      <c r="CI152" s="24">
        <v>0</v>
      </c>
      <c r="CJ152" s="24">
        <v>0</v>
      </c>
      <c r="CK152" s="24">
        <v>0</v>
      </c>
      <c r="CL152" s="24">
        <v>0</v>
      </c>
      <c r="CM152" s="24">
        <v>0</v>
      </c>
      <c r="CN152" s="24">
        <v>0</v>
      </c>
      <c r="CO152" s="24">
        <v>0</v>
      </c>
      <c r="CP152" s="24">
        <v>0</v>
      </c>
      <c r="CQ152" s="24">
        <v>0</v>
      </c>
      <c r="FB152" s="24" t="s">
        <v>843</v>
      </c>
      <c r="FD152" s="24">
        <v>2400</v>
      </c>
      <c r="FE152" s="24">
        <v>2400</v>
      </c>
      <c r="FG152" s="24">
        <v>2350</v>
      </c>
      <c r="FH152" s="24">
        <v>2.1276595744680851</v>
      </c>
      <c r="FI152" s="24">
        <v>50</v>
      </c>
      <c r="FK152" s="24" t="s">
        <v>844</v>
      </c>
      <c r="FM152" s="24" t="s">
        <v>1044</v>
      </c>
      <c r="FN152" s="24" t="s">
        <v>843</v>
      </c>
      <c r="FO152" s="24" t="s">
        <v>1421</v>
      </c>
      <c r="FP152" s="24">
        <v>1</v>
      </c>
      <c r="FQ152" s="24">
        <v>1</v>
      </c>
      <c r="FR152" s="24">
        <v>0</v>
      </c>
      <c r="FS152" s="24">
        <v>0</v>
      </c>
      <c r="FT152" s="24">
        <v>0</v>
      </c>
      <c r="FU152" s="24">
        <v>1</v>
      </c>
      <c r="FV152" s="24">
        <v>0</v>
      </c>
      <c r="FW152" s="24">
        <v>0</v>
      </c>
      <c r="FX152" s="24">
        <v>0</v>
      </c>
      <c r="FY152" s="24">
        <v>0</v>
      </c>
      <c r="FZ152" s="24">
        <v>0</v>
      </c>
      <c r="GA152" s="24">
        <v>0</v>
      </c>
      <c r="GB152" s="24">
        <v>0</v>
      </c>
      <c r="GC152" s="24">
        <v>0</v>
      </c>
      <c r="HH152" s="24" t="s">
        <v>848</v>
      </c>
      <c r="HI152" s="24">
        <v>10</v>
      </c>
      <c r="HJ152" s="24">
        <v>6000</v>
      </c>
      <c r="HK152" s="24">
        <v>3000</v>
      </c>
      <c r="HM152" s="24">
        <v>4500</v>
      </c>
      <c r="HN152" s="24">
        <v>-33.333333333333329</v>
      </c>
      <c r="HO152" s="24">
        <v>-1500</v>
      </c>
      <c r="HP152" s="24" t="s">
        <v>1645</v>
      </c>
      <c r="HQ152" s="24" t="s">
        <v>844</v>
      </c>
      <c r="HS152" s="24" t="s">
        <v>1044</v>
      </c>
      <c r="HT152" s="24" t="s">
        <v>843</v>
      </c>
      <c r="HU152" s="24" t="s">
        <v>851</v>
      </c>
      <c r="HV152" s="24">
        <v>1</v>
      </c>
      <c r="HW152" s="24">
        <v>1</v>
      </c>
      <c r="HX152" s="24">
        <v>0</v>
      </c>
      <c r="HY152" s="24">
        <v>0</v>
      </c>
      <c r="HZ152" s="24">
        <v>0</v>
      </c>
      <c r="IA152" s="24">
        <v>0</v>
      </c>
      <c r="IB152" s="24">
        <v>0</v>
      </c>
      <c r="IC152" s="24">
        <v>0</v>
      </c>
      <c r="ID152" s="24">
        <v>0</v>
      </c>
      <c r="IE152" s="24">
        <v>0</v>
      </c>
      <c r="IF152" s="24">
        <v>0</v>
      </c>
      <c r="IG152" s="24">
        <v>0</v>
      </c>
      <c r="IH152" s="24">
        <v>0</v>
      </c>
      <c r="II152" s="24">
        <v>0</v>
      </c>
      <c r="IL152" s="24" t="s">
        <v>848</v>
      </c>
      <c r="IM152" s="24">
        <v>10</v>
      </c>
      <c r="IN152" s="24">
        <v>5000</v>
      </c>
      <c r="IO152" s="24">
        <v>5000</v>
      </c>
      <c r="IQ152" s="24">
        <v>16500</v>
      </c>
      <c r="IR152" s="24">
        <v>-9.0909090909090917</v>
      </c>
      <c r="IS152" s="24">
        <v>-1500</v>
      </c>
      <c r="IU152" s="24" t="s">
        <v>844</v>
      </c>
      <c r="IW152" s="24" t="s">
        <v>1044</v>
      </c>
      <c r="IX152" s="24" t="s">
        <v>843</v>
      </c>
      <c r="IY152" s="24" t="s">
        <v>851</v>
      </c>
      <c r="IZ152" s="24">
        <v>1</v>
      </c>
      <c r="JA152" s="24">
        <v>1</v>
      </c>
      <c r="JB152" s="24">
        <v>0</v>
      </c>
      <c r="JC152" s="24">
        <v>0</v>
      </c>
      <c r="JD152" s="24">
        <v>0</v>
      </c>
      <c r="JE152" s="24">
        <v>0</v>
      </c>
      <c r="JF152" s="24">
        <v>0</v>
      </c>
      <c r="JG152" s="24">
        <v>0</v>
      </c>
      <c r="JH152" s="24">
        <v>0</v>
      </c>
      <c r="JI152" s="24">
        <v>0</v>
      </c>
      <c r="JJ152" s="24">
        <v>0</v>
      </c>
      <c r="JK152" s="24">
        <v>0</v>
      </c>
      <c r="JL152" s="24">
        <v>0</v>
      </c>
      <c r="JM152" s="24">
        <v>0</v>
      </c>
      <c r="LX152" s="24" t="s">
        <v>954</v>
      </c>
      <c r="LY152" s="24">
        <v>1000</v>
      </c>
      <c r="LZ152" s="24">
        <v>800</v>
      </c>
      <c r="MA152" s="24">
        <v>400</v>
      </c>
      <c r="MC152" s="24">
        <v>500</v>
      </c>
      <c r="MD152" s="24">
        <v>-20</v>
      </c>
      <c r="ME152" s="24">
        <v>-100</v>
      </c>
      <c r="MF152" s="24" t="s">
        <v>1646</v>
      </c>
      <c r="MG152" s="24" t="s">
        <v>844</v>
      </c>
      <c r="MI152" s="24" t="s">
        <v>1044</v>
      </c>
      <c r="MJ152" s="24" t="s">
        <v>843</v>
      </c>
      <c r="MK152" s="24" t="s">
        <v>851</v>
      </c>
      <c r="ML152" s="24">
        <v>1</v>
      </c>
      <c r="MM152" s="24">
        <v>1</v>
      </c>
      <c r="MN152" s="24">
        <v>0</v>
      </c>
      <c r="MO152" s="24">
        <v>0</v>
      </c>
      <c r="MP152" s="24">
        <v>0</v>
      </c>
      <c r="MQ152" s="24">
        <v>0</v>
      </c>
      <c r="MR152" s="24">
        <v>0</v>
      </c>
      <c r="MS152" s="24">
        <v>0</v>
      </c>
      <c r="MT152" s="24">
        <v>0</v>
      </c>
      <c r="MU152" s="24">
        <v>0</v>
      </c>
      <c r="MV152" s="24">
        <v>0</v>
      </c>
      <c r="MW152" s="24">
        <v>0</v>
      </c>
      <c r="MX152" s="24">
        <v>0</v>
      </c>
      <c r="MY152" s="24">
        <v>0</v>
      </c>
      <c r="OF152" s="24" t="s">
        <v>954</v>
      </c>
      <c r="OG152" s="24">
        <v>1000</v>
      </c>
      <c r="OH152" s="24">
        <v>200</v>
      </c>
      <c r="OI152" s="24">
        <v>100</v>
      </c>
      <c r="OK152" s="24">
        <v>125</v>
      </c>
      <c r="OL152" s="24">
        <v>-20</v>
      </c>
      <c r="OM152" s="24">
        <v>-25</v>
      </c>
      <c r="ON152" s="24" t="s">
        <v>1141</v>
      </c>
      <c r="OO152" s="24" t="s">
        <v>953</v>
      </c>
      <c r="OR152" s="24" t="s">
        <v>843</v>
      </c>
      <c r="OS152" s="24" t="s">
        <v>878</v>
      </c>
      <c r="OT152" s="24">
        <v>0</v>
      </c>
      <c r="OU152" s="24">
        <v>0</v>
      </c>
      <c r="OV152" s="24">
        <v>0</v>
      </c>
      <c r="OW152" s="24">
        <v>0</v>
      </c>
      <c r="OX152" s="24">
        <v>1</v>
      </c>
      <c r="OY152" s="24">
        <v>0</v>
      </c>
      <c r="OZ152" s="24">
        <v>0</v>
      </c>
      <c r="PA152" s="24">
        <v>0</v>
      </c>
      <c r="PB152" s="24">
        <v>0</v>
      </c>
      <c r="PC152" s="24">
        <v>0</v>
      </c>
      <c r="PD152" s="24">
        <v>1</v>
      </c>
      <c r="PE152" s="24">
        <v>0</v>
      </c>
      <c r="PF152" s="24">
        <v>0</v>
      </c>
      <c r="PG152" s="24">
        <v>0</v>
      </c>
      <c r="PJ152" s="24" t="s">
        <v>954</v>
      </c>
      <c r="PK152" s="24">
        <v>1000</v>
      </c>
      <c r="PL152" s="24">
        <v>225</v>
      </c>
      <c r="PM152" s="24">
        <v>34</v>
      </c>
      <c r="PO152" s="24">
        <v>60</v>
      </c>
      <c r="PP152" s="24">
        <v>-43.333333333333343</v>
      </c>
      <c r="PQ152" s="24">
        <v>-26</v>
      </c>
      <c r="PR152" s="24" t="s">
        <v>1646</v>
      </c>
      <c r="PS152" s="24" t="s">
        <v>953</v>
      </c>
      <c r="PV152" s="24" t="s">
        <v>843</v>
      </c>
      <c r="PW152" s="24" t="s">
        <v>878</v>
      </c>
      <c r="PX152" s="24">
        <v>0</v>
      </c>
      <c r="PY152" s="24">
        <v>0</v>
      </c>
      <c r="PZ152" s="24">
        <v>0</v>
      </c>
      <c r="QA152" s="24">
        <v>0</v>
      </c>
      <c r="QB152" s="24">
        <v>1</v>
      </c>
      <c r="QC152" s="24">
        <v>0</v>
      </c>
      <c r="QD152" s="24">
        <v>0</v>
      </c>
      <c r="QE152" s="24">
        <v>0</v>
      </c>
      <c r="QF152" s="24">
        <v>0</v>
      </c>
      <c r="QG152" s="24">
        <v>0</v>
      </c>
      <c r="QH152" s="24">
        <v>1</v>
      </c>
      <c r="QI152" s="24">
        <v>0</v>
      </c>
      <c r="QJ152" s="24">
        <v>0</v>
      </c>
      <c r="QK152" s="24">
        <v>0</v>
      </c>
      <c r="QN152" s="24" t="s">
        <v>843</v>
      </c>
      <c r="QP152" s="24">
        <v>1800</v>
      </c>
      <c r="QQ152" s="24">
        <v>1800</v>
      </c>
      <c r="QS152" s="24">
        <v>2000</v>
      </c>
      <c r="QT152" s="24">
        <v>-10</v>
      </c>
      <c r="QU152" s="24">
        <v>-200</v>
      </c>
      <c r="QW152" s="24" t="s">
        <v>953</v>
      </c>
      <c r="QZ152" s="24" t="s">
        <v>843</v>
      </c>
      <c r="RA152" s="24" t="s">
        <v>1647</v>
      </c>
      <c r="RB152" s="24">
        <v>0</v>
      </c>
      <c r="RC152" s="24">
        <v>0</v>
      </c>
      <c r="RD152" s="24">
        <v>0</v>
      </c>
      <c r="RE152" s="24">
        <v>0</v>
      </c>
      <c r="RF152" s="24">
        <v>1</v>
      </c>
      <c r="RG152" s="24">
        <v>0</v>
      </c>
      <c r="RH152" s="24">
        <v>0</v>
      </c>
      <c r="RI152" s="24">
        <v>0</v>
      </c>
      <c r="RJ152" s="24">
        <v>0</v>
      </c>
      <c r="RK152" s="24">
        <v>1</v>
      </c>
      <c r="RL152" s="24">
        <v>1</v>
      </c>
      <c r="RM152" s="24">
        <v>0</v>
      </c>
      <c r="RN152" s="24">
        <v>0</v>
      </c>
      <c r="RO152" s="24">
        <v>0</v>
      </c>
      <c r="RR152" s="24" t="s">
        <v>954</v>
      </c>
      <c r="RS152" s="24">
        <v>1000</v>
      </c>
      <c r="RT152" s="24">
        <v>750</v>
      </c>
      <c r="RU152" s="24">
        <v>150</v>
      </c>
      <c r="RW152" s="24">
        <v>200</v>
      </c>
      <c r="RX152" s="24">
        <v>-25</v>
      </c>
      <c r="RY152" s="24">
        <v>-50</v>
      </c>
      <c r="RZ152" s="24" t="s">
        <v>1141</v>
      </c>
      <c r="SA152" s="24" t="s">
        <v>844</v>
      </c>
      <c r="SC152" s="24" t="s">
        <v>1044</v>
      </c>
      <c r="SD152" s="24" t="s">
        <v>843</v>
      </c>
      <c r="SE152" s="24" t="s">
        <v>1421</v>
      </c>
      <c r="SF152" s="24">
        <v>1</v>
      </c>
      <c r="SG152" s="24">
        <v>1</v>
      </c>
      <c r="SH152" s="24">
        <v>0</v>
      </c>
      <c r="SI152" s="24">
        <v>0</v>
      </c>
      <c r="SJ152" s="24">
        <v>0</v>
      </c>
      <c r="SK152" s="24">
        <v>1</v>
      </c>
      <c r="SL152" s="24">
        <v>0</v>
      </c>
      <c r="SM152" s="24">
        <v>0</v>
      </c>
      <c r="SN152" s="24">
        <v>0</v>
      </c>
      <c r="SO152" s="24">
        <v>0</v>
      </c>
      <c r="SP152" s="24">
        <v>0</v>
      </c>
      <c r="SQ152" s="24">
        <v>0</v>
      </c>
      <c r="SR152" s="24">
        <v>0</v>
      </c>
      <c r="SS152" s="24">
        <v>0</v>
      </c>
      <c r="SV152" s="24" t="s">
        <v>954</v>
      </c>
      <c r="SW152" s="24">
        <v>1000</v>
      </c>
      <c r="SX152" s="24">
        <v>450</v>
      </c>
      <c r="SY152" s="24">
        <v>68</v>
      </c>
      <c r="TA152" s="24">
        <v>75</v>
      </c>
      <c r="TB152" s="24">
        <v>-9.3333333333333339</v>
      </c>
      <c r="TC152" s="24">
        <v>-7</v>
      </c>
      <c r="TE152" s="24" t="s">
        <v>844</v>
      </c>
      <c r="TG152" s="24" t="s">
        <v>1044</v>
      </c>
      <c r="TH152" s="24" t="s">
        <v>843</v>
      </c>
      <c r="TI152" s="24" t="s">
        <v>851</v>
      </c>
      <c r="TJ152" s="24">
        <v>1</v>
      </c>
      <c r="TK152" s="24">
        <v>1</v>
      </c>
      <c r="TL152" s="24">
        <v>0</v>
      </c>
      <c r="TM152" s="24">
        <v>0</v>
      </c>
      <c r="TN152" s="24">
        <v>0</v>
      </c>
      <c r="TO152" s="24">
        <v>0</v>
      </c>
      <c r="TP152" s="24">
        <v>0</v>
      </c>
      <c r="TQ152" s="24">
        <v>0</v>
      </c>
      <c r="TR152" s="24">
        <v>0</v>
      </c>
      <c r="TS152" s="24">
        <v>0</v>
      </c>
      <c r="TT152" s="24">
        <v>0</v>
      </c>
      <c r="TU152" s="24">
        <v>0</v>
      </c>
      <c r="TV152" s="24">
        <v>0</v>
      </c>
      <c r="TW152" s="24">
        <v>0</v>
      </c>
      <c r="TZ152" s="24" t="s">
        <v>843</v>
      </c>
      <c r="UB152" s="24">
        <v>175</v>
      </c>
      <c r="UC152" s="24">
        <v>175</v>
      </c>
      <c r="UE152" s="24">
        <v>250</v>
      </c>
      <c r="UF152" s="24">
        <v>-30</v>
      </c>
      <c r="UG152" s="24">
        <v>-75</v>
      </c>
      <c r="UH152" s="24" t="s">
        <v>1648</v>
      </c>
      <c r="UI152" s="24" t="s">
        <v>844</v>
      </c>
      <c r="UK152" s="24" t="s">
        <v>1044</v>
      </c>
      <c r="UL152" s="24" t="s">
        <v>843</v>
      </c>
      <c r="UM152" s="24" t="s">
        <v>851</v>
      </c>
      <c r="UN152" s="24">
        <v>1</v>
      </c>
      <c r="UO152" s="24">
        <v>1</v>
      </c>
      <c r="UP152" s="24">
        <v>0</v>
      </c>
      <c r="UQ152" s="24">
        <v>0</v>
      </c>
      <c r="UR152" s="24">
        <v>0</v>
      </c>
      <c r="US152" s="24">
        <v>0</v>
      </c>
      <c r="UT152" s="24">
        <v>0</v>
      </c>
      <c r="UU152" s="24">
        <v>0</v>
      </c>
      <c r="UV152" s="24">
        <v>0</v>
      </c>
      <c r="UW152" s="24">
        <v>0</v>
      </c>
      <c r="UX152" s="24">
        <v>0</v>
      </c>
      <c r="UY152" s="24">
        <v>0</v>
      </c>
      <c r="UZ152" s="24">
        <v>0</v>
      </c>
      <c r="VA152" s="24">
        <v>0</v>
      </c>
      <c r="VD152" s="24" t="s">
        <v>843</v>
      </c>
      <c r="VF152" s="24">
        <v>1000</v>
      </c>
      <c r="VG152" s="24">
        <v>1000</v>
      </c>
      <c r="VI152" s="24">
        <v>2000</v>
      </c>
      <c r="VJ152" s="24">
        <v>-50</v>
      </c>
      <c r="VK152" s="24">
        <v>-1000</v>
      </c>
      <c r="VL152" s="24" t="s">
        <v>1649</v>
      </c>
      <c r="VM152" s="24" t="s">
        <v>844</v>
      </c>
      <c r="VO152" s="24" t="s">
        <v>1044</v>
      </c>
      <c r="VP152" s="24" t="s">
        <v>843</v>
      </c>
      <c r="VQ152" s="24" t="s">
        <v>1421</v>
      </c>
      <c r="VR152" s="24">
        <v>1</v>
      </c>
      <c r="VS152" s="24">
        <v>1</v>
      </c>
      <c r="VT152" s="24">
        <v>0</v>
      </c>
      <c r="VU152" s="24">
        <v>0</v>
      </c>
      <c r="VV152" s="24">
        <v>0</v>
      </c>
      <c r="VW152" s="24">
        <v>1</v>
      </c>
      <c r="VX152" s="24">
        <v>0</v>
      </c>
      <c r="VY152" s="24">
        <v>0</v>
      </c>
      <c r="VZ152" s="24">
        <v>0</v>
      </c>
      <c r="WA152" s="24">
        <v>0</v>
      </c>
      <c r="WB152" s="24">
        <v>0</v>
      </c>
      <c r="WC152" s="24">
        <v>0</v>
      </c>
      <c r="WD152" s="24">
        <v>0</v>
      </c>
      <c r="WE152" s="24">
        <v>0</v>
      </c>
      <c r="XL152" s="24" t="s">
        <v>843</v>
      </c>
      <c r="XN152" s="24">
        <v>500</v>
      </c>
      <c r="XO152" s="24">
        <v>500</v>
      </c>
      <c r="XP152" s="24">
        <v>0</v>
      </c>
      <c r="XQ152" s="24">
        <v>0</v>
      </c>
      <c r="XS152" s="24" t="s">
        <v>953</v>
      </c>
      <c r="XV152" s="24" t="s">
        <v>848</v>
      </c>
      <c r="ZR152" s="24" t="s">
        <v>848</v>
      </c>
      <c r="ZS152" s="24">
        <v>1</v>
      </c>
      <c r="ZT152" s="24" t="s">
        <v>848</v>
      </c>
      <c r="AAB152" s="24" t="s">
        <v>848</v>
      </c>
      <c r="AAN152" s="24" t="s">
        <v>848</v>
      </c>
      <c r="AAW152" s="24" t="s">
        <v>848</v>
      </c>
      <c r="ABJ152" s="24" t="s">
        <v>848</v>
      </c>
      <c r="ABW152" s="24" t="s">
        <v>1650</v>
      </c>
      <c r="ABX152" s="26">
        <v>168386851</v>
      </c>
      <c r="ABY152" s="24">
        <v>44284.784618055557</v>
      </c>
      <c r="ACA152" s="24" t="s">
        <v>859</v>
      </c>
      <c r="ACB152" s="24" t="s">
        <v>860</v>
      </c>
      <c r="ACE152" s="24">
        <v>205</v>
      </c>
    </row>
    <row r="153" spans="1:759" x14ac:dyDescent="0.3">
      <c r="A153" s="24" t="s">
        <v>1651</v>
      </c>
      <c r="B153" s="26">
        <v>44278.415267546297</v>
      </c>
      <c r="C153" s="26">
        <v>44278.417169548622</v>
      </c>
      <c r="D153" s="26">
        <v>44278</v>
      </c>
      <c r="E153" s="24" t="s">
        <v>1638</v>
      </c>
      <c r="F153" s="24" t="s">
        <v>1178</v>
      </c>
      <c r="G153" s="26">
        <v>44278</v>
      </c>
      <c r="H153" s="24" t="s">
        <v>1261</v>
      </c>
      <c r="I153" s="24" t="s">
        <v>1262</v>
      </c>
      <c r="J153" s="24" t="s">
        <v>1262</v>
      </c>
      <c r="K153" s="24" t="s">
        <v>1263</v>
      </c>
      <c r="L153" s="24" t="s">
        <v>840</v>
      </c>
      <c r="M153" s="24" t="s">
        <v>1652</v>
      </c>
      <c r="N153" s="24" t="s">
        <v>927</v>
      </c>
      <c r="O153" s="24">
        <v>0</v>
      </c>
      <c r="P153" s="24">
        <v>0</v>
      </c>
      <c r="Q153" s="24">
        <v>0</v>
      </c>
      <c r="R153" s="24">
        <v>0</v>
      </c>
      <c r="S153" s="24">
        <v>0</v>
      </c>
      <c r="T153" s="24">
        <v>0</v>
      </c>
      <c r="U153" s="24">
        <v>0</v>
      </c>
      <c r="V153" s="24">
        <v>0</v>
      </c>
      <c r="W153" s="24">
        <v>0</v>
      </c>
      <c r="X153" s="24">
        <v>0</v>
      </c>
      <c r="Y153" s="24">
        <v>0</v>
      </c>
      <c r="Z153" s="24">
        <v>0</v>
      </c>
      <c r="AA153" s="24">
        <v>0</v>
      </c>
      <c r="AB153" s="24">
        <v>0</v>
      </c>
      <c r="AC153" s="24">
        <v>0</v>
      </c>
      <c r="AD153" s="24">
        <v>0</v>
      </c>
      <c r="AE153" s="24">
        <v>0</v>
      </c>
      <c r="AF153" s="24">
        <v>0</v>
      </c>
      <c r="AG153" s="24">
        <v>0</v>
      </c>
      <c r="AH153" s="24">
        <v>0</v>
      </c>
      <c r="AI153" s="24">
        <v>0</v>
      </c>
      <c r="AJ153" s="24">
        <v>1</v>
      </c>
      <c r="AK153" s="24">
        <v>0</v>
      </c>
      <c r="YN153" s="24" t="s">
        <v>843</v>
      </c>
      <c r="YP153" s="24">
        <v>1000</v>
      </c>
      <c r="YQ153" s="24">
        <v>1000</v>
      </c>
      <c r="YS153" s="24">
        <v>1100</v>
      </c>
      <c r="YT153" s="24">
        <v>-9.0909090909090917</v>
      </c>
      <c r="YU153" s="24">
        <v>-100</v>
      </c>
      <c r="AAB153" s="24" t="s">
        <v>848</v>
      </c>
      <c r="AAN153" s="24" t="s">
        <v>843</v>
      </c>
      <c r="AAW153" s="24" t="s">
        <v>848</v>
      </c>
      <c r="ABJ153" s="24" t="s">
        <v>848</v>
      </c>
      <c r="ABW153" s="24" t="s">
        <v>909</v>
      </c>
      <c r="ABX153" s="26">
        <v>167165710</v>
      </c>
      <c r="ABY153" s="24">
        <v>44279.344155092593</v>
      </c>
      <c r="ACA153" s="24" t="s">
        <v>859</v>
      </c>
      <c r="ACB153" s="24" t="s">
        <v>860</v>
      </c>
      <c r="ACE153" s="24">
        <v>206</v>
      </c>
    </row>
    <row r="154" spans="1:759" x14ac:dyDescent="0.3">
      <c r="A154" s="24" t="s">
        <v>1653</v>
      </c>
      <c r="B154" s="26">
        <v>44278.417340439817</v>
      </c>
      <c r="C154" s="26">
        <v>44278.419230810192</v>
      </c>
      <c r="D154" s="26">
        <v>44278</v>
      </c>
      <c r="E154" s="24" t="s">
        <v>1638</v>
      </c>
      <c r="F154" s="24" t="s">
        <v>1178</v>
      </c>
      <c r="G154" s="26">
        <v>44278</v>
      </c>
      <c r="H154" s="24" t="s">
        <v>1261</v>
      </c>
      <c r="I154" s="24" t="s">
        <v>1262</v>
      </c>
      <c r="J154" s="24" t="s">
        <v>1262</v>
      </c>
      <c r="K154" s="24" t="s">
        <v>1263</v>
      </c>
      <c r="L154" s="24" t="s">
        <v>840</v>
      </c>
      <c r="M154" s="24" t="s">
        <v>1654</v>
      </c>
      <c r="N154" s="24" t="s">
        <v>927</v>
      </c>
      <c r="O154" s="24">
        <v>0</v>
      </c>
      <c r="P154" s="24">
        <v>0</v>
      </c>
      <c r="Q154" s="24">
        <v>0</v>
      </c>
      <c r="R154" s="24">
        <v>0</v>
      </c>
      <c r="S154" s="24">
        <v>0</v>
      </c>
      <c r="T154" s="24">
        <v>0</v>
      </c>
      <c r="U154" s="24">
        <v>0</v>
      </c>
      <c r="V154" s="24">
        <v>0</v>
      </c>
      <c r="W154" s="24">
        <v>0</v>
      </c>
      <c r="X154" s="24">
        <v>0</v>
      </c>
      <c r="Y154" s="24">
        <v>0</v>
      </c>
      <c r="Z154" s="24">
        <v>0</v>
      </c>
      <c r="AA154" s="24">
        <v>0</v>
      </c>
      <c r="AB154" s="24">
        <v>0</v>
      </c>
      <c r="AC154" s="24">
        <v>0</v>
      </c>
      <c r="AD154" s="24">
        <v>0</v>
      </c>
      <c r="AE154" s="24">
        <v>0</v>
      </c>
      <c r="AF154" s="24">
        <v>0</v>
      </c>
      <c r="AG154" s="24">
        <v>0</v>
      </c>
      <c r="AH154" s="24">
        <v>0</v>
      </c>
      <c r="AI154" s="24">
        <v>0</v>
      </c>
      <c r="AJ154" s="24">
        <v>1</v>
      </c>
      <c r="AK154" s="24">
        <v>0</v>
      </c>
      <c r="YN154" s="24" t="s">
        <v>843</v>
      </c>
      <c r="YP154" s="24">
        <v>1000</v>
      </c>
      <c r="YQ154" s="24">
        <v>1000</v>
      </c>
      <c r="YS154" s="24">
        <v>1100</v>
      </c>
      <c r="YT154" s="24">
        <v>-9.0909090909090917</v>
      </c>
      <c r="YU154" s="24">
        <v>-100</v>
      </c>
      <c r="YW154" s="24" t="s">
        <v>953</v>
      </c>
      <c r="YZ154" s="24" t="s">
        <v>848</v>
      </c>
      <c r="AAB154" s="24" t="s">
        <v>848</v>
      </c>
      <c r="AAN154" s="24" t="s">
        <v>848</v>
      </c>
      <c r="AAW154" s="24" t="s">
        <v>848</v>
      </c>
      <c r="ABJ154" s="24" t="s">
        <v>848</v>
      </c>
      <c r="ABW154" s="24" t="s">
        <v>909</v>
      </c>
      <c r="ABX154" s="26">
        <v>167165721</v>
      </c>
      <c r="ABY154" s="24">
        <v>44279.344178240739</v>
      </c>
      <c r="ACA154" s="24" t="s">
        <v>859</v>
      </c>
      <c r="ACB154" s="24" t="s">
        <v>860</v>
      </c>
      <c r="ACE154" s="24">
        <v>207</v>
      </c>
    </row>
    <row r="155" spans="1:759" x14ac:dyDescent="0.3">
      <c r="A155" s="24" t="s">
        <v>1655</v>
      </c>
      <c r="B155" s="26">
        <v>44278.419324212962</v>
      </c>
      <c r="C155" s="26">
        <v>44278.420803194444</v>
      </c>
      <c r="D155" s="26">
        <v>44278</v>
      </c>
      <c r="E155" s="24" t="s">
        <v>1638</v>
      </c>
      <c r="F155" s="24" t="s">
        <v>1178</v>
      </c>
      <c r="G155" s="26">
        <v>44278</v>
      </c>
      <c r="H155" s="24" t="s">
        <v>1261</v>
      </c>
      <c r="I155" s="24" t="s">
        <v>1262</v>
      </c>
      <c r="J155" s="24" t="s">
        <v>1262</v>
      </c>
      <c r="K155" s="24" t="s">
        <v>1263</v>
      </c>
      <c r="L155" s="24" t="s">
        <v>840</v>
      </c>
      <c r="M155" s="24" t="s">
        <v>1656</v>
      </c>
      <c r="N155" s="24" t="s">
        <v>927</v>
      </c>
      <c r="O155" s="24">
        <v>0</v>
      </c>
      <c r="P155" s="24">
        <v>0</v>
      </c>
      <c r="Q155" s="24">
        <v>0</v>
      </c>
      <c r="R155" s="24">
        <v>0</v>
      </c>
      <c r="S155" s="24">
        <v>0</v>
      </c>
      <c r="T155" s="24">
        <v>0</v>
      </c>
      <c r="U155" s="24">
        <v>0</v>
      </c>
      <c r="V155" s="24">
        <v>0</v>
      </c>
      <c r="W155" s="24">
        <v>0</v>
      </c>
      <c r="X155" s="24">
        <v>0</v>
      </c>
      <c r="Y155" s="24">
        <v>0</v>
      </c>
      <c r="Z155" s="24">
        <v>0</v>
      </c>
      <c r="AA155" s="24">
        <v>0</v>
      </c>
      <c r="AB155" s="24">
        <v>0</v>
      </c>
      <c r="AC155" s="24">
        <v>0</v>
      </c>
      <c r="AD155" s="24">
        <v>0</v>
      </c>
      <c r="AE155" s="24">
        <v>0</v>
      </c>
      <c r="AF155" s="24">
        <v>0</v>
      </c>
      <c r="AG155" s="24">
        <v>0</v>
      </c>
      <c r="AH155" s="24">
        <v>0</v>
      </c>
      <c r="AI155" s="24">
        <v>0</v>
      </c>
      <c r="AJ155" s="24">
        <v>1</v>
      </c>
      <c r="AK155" s="24">
        <v>0</v>
      </c>
      <c r="YN155" s="24" t="s">
        <v>843</v>
      </c>
      <c r="YP155" s="24">
        <v>1000</v>
      </c>
      <c r="YQ155" s="24">
        <v>1000</v>
      </c>
      <c r="YS155" s="24">
        <v>1100</v>
      </c>
      <c r="YT155" s="24">
        <v>-9.0909090909090917</v>
      </c>
      <c r="YU155" s="24">
        <v>-100</v>
      </c>
      <c r="YW155" s="24" t="s">
        <v>953</v>
      </c>
      <c r="YZ155" s="24" t="s">
        <v>848</v>
      </c>
      <c r="AAB155" s="24" t="s">
        <v>848</v>
      </c>
      <c r="AAN155" s="24" t="s">
        <v>848</v>
      </c>
      <c r="AAW155" s="24" t="s">
        <v>848</v>
      </c>
      <c r="ABJ155" s="24" t="s">
        <v>848</v>
      </c>
      <c r="ABW155" s="24" t="s">
        <v>909</v>
      </c>
      <c r="ABX155" s="26">
        <v>167165732</v>
      </c>
      <c r="ABY155" s="24">
        <v>44279.344224537039</v>
      </c>
      <c r="ACA155" s="24" t="s">
        <v>859</v>
      </c>
      <c r="ACB155" s="24" t="s">
        <v>860</v>
      </c>
      <c r="ACE155" s="24">
        <v>208</v>
      </c>
    </row>
    <row r="156" spans="1:759" x14ac:dyDescent="0.3">
      <c r="A156" s="24" t="s">
        <v>1657</v>
      </c>
      <c r="B156" s="26">
        <v>44278.420904560189</v>
      </c>
      <c r="C156" s="26">
        <v>44278.423336006948</v>
      </c>
      <c r="D156" s="26">
        <v>44278</v>
      </c>
      <c r="E156" s="24" t="s">
        <v>1638</v>
      </c>
      <c r="F156" s="24" t="s">
        <v>1178</v>
      </c>
      <c r="G156" s="26">
        <v>44278</v>
      </c>
      <c r="H156" s="24" t="s">
        <v>1261</v>
      </c>
      <c r="I156" s="24" t="s">
        <v>1262</v>
      </c>
      <c r="J156" s="24" t="s">
        <v>1262</v>
      </c>
      <c r="K156" s="24" t="s">
        <v>1263</v>
      </c>
      <c r="L156" s="24" t="s">
        <v>840</v>
      </c>
      <c r="M156" s="24" t="s">
        <v>1658</v>
      </c>
      <c r="N156" s="24" t="s">
        <v>927</v>
      </c>
      <c r="O156" s="24">
        <v>0</v>
      </c>
      <c r="P156" s="24">
        <v>0</v>
      </c>
      <c r="Q156" s="24">
        <v>0</v>
      </c>
      <c r="R156" s="24">
        <v>0</v>
      </c>
      <c r="S156" s="24">
        <v>0</v>
      </c>
      <c r="T156" s="24">
        <v>0</v>
      </c>
      <c r="U156" s="24">
        <v>0</v>
      </c>
      <c r="V156" s="24">
        <v>0</v>
      </c>
      <c r="W156" s="24">
        <v>0</v>
      </c>
      <c r="X156" s="24">
        <v>0</v>
      </c>
      <c r="Y156" s="24">
        <v>0</v>
      </c>
      <c r="Z156" s="24">
        <v>0</v>
      </c>
      <c r="AA156" s="24">
        <v>0</v>
      </c>
      <c r="AB156" s="24">
        <v>0</v>
      </c>
      <c r="AC156" s="24">
        <v>0</v>
      </c>
      <c r="AD156" s="24">
        <v>0</v>
      </c>
      <c r="AE156" s="24">
        <v>0</v>
      </c>
      <c r="AF156" s="24">
        <v>0</v>
      </c>
      <c r="AG156" s="24">
        <v>0</v>
      </c>
      <c r="AH156" s="24">
        <v>0</v>
      </c>
      <c r="AI156" s="24">
        <v>0</v>
      </c>
      <c r="AJ156" s="24">
        <v>1</v>
      </c>
      <c r="AK156" s="24">
        <v>0</v>
      </c>
      <c r="YN156" s="24" t="s">
        <v>843</v>
      </c>
      <c r="YP156" s="24">
        <v>1000</v>
      </c>
      <c r="YQ156" s="24">
        <v>1000</v>
      </c>
      <c r="YS156" s="24">
        <v>1100</v>
      </c>
      <c r="YT156" s="24">
        <v>-9.0909090909090917</v>
      </c>
      <c r="YU156" s="24">
        <v>-100</v>
      </c>
      <c r="YW156" s="24" t="s">
        <v>953</v>
      </c>
      <c r="YZ156" s="24" t="s">
        <v>848</v>
      </c>
      <c r="AAB156" s="24" t="s">
        <v>848</v>
      </c>
      <c r="AAN156" s="24" t="s">
        <v>848</v>
      </c>
      <c r="AAW156" s="24" t="s">
        <v>848</v>
      </c>
      <c r="ABJ156" s="24" t="s">
        <v>848</v>
      </c>
      <c r="ABW156" s="24" t="s">
        <v>909</v>
      </c>
      <c r="ABX156" s="26">
        <v>167165751</v>
      </c>
      <c r="ABY156" s="24">
        <v>44279.344282407408</v>
      </c>
      <c r="ACA156" s="24" t="s">
        <v>859</v>
      </c>
      <c r="ACB156" s="24" t="s">
        <v>860</v>
      </c>
      <c r="ACE156" s="24">
        <v>209</v>
      </c>
    </row>
    <row r="157" spans="1:759" x14ac:dyDescent="0.3">
      <c r="A157" s="24" t="s">
        <v>1659</v>
      </c>
      <c r="B157" s="26">
        <v>44278.423450960647</v>
      </c>
      <c r="C157" s="26">
        <v>44278.428799791669</v>
      </c>
      <c r="D157" s="26">
        <v>44278</v>
      </c>
      <c r="E157" s="24" t="s">
        <v>1638</v>
      </c>
      <c r="F157" s="24" t="s">
        <v>1178</v>
      </c>
      <c r="G157" s="26">
        <v>44278</v>
      </c>
      <c r="H157" s="24" t="s">
        <v>1261</v>
      </c>
      <c r="I157" s="24" t="s">
        <v>1262</v>
      </c>
      <c r="J157" s="24" t="s">
        <v>1262</v>
      </c>
      <c r="K157" s="24" t="s">
        <v>1263</v>
      </c>
      <c r="L157" s="24" t="s">
        <v>840</v>
      </c>
      <c r="M157" s="24" t="s">
        <v>1660</v>
      </c>
      <c r="N157" s="24" t="s">
        <v>927</v>
      </c>
      <c r="O157" s="24">
        <v>0</v>
      </c>
      <c r="P157" s="24">
        <v>0</v>
      </c>
      <c r="Q157" s="24">
        <v>0</v>
      </c>
      <c r="R157" s="24">
        <v>0</v>
      </c>
      <c r="S157" s="24">
        <v>0</v>
      </c>
      <c r="T157" s="24">
        <v>0</v>
      </c>
      <c r="U157" s="24">
        <v>0</v>
      </c>
      <c r="V157" s="24">
        <v>0</v>
      </c>
      <c r="W157" s="24">
        <v>0</v>
      </c>
      <c r="X157" s="24">
        <v>0</v>
      </c>
      <c r="Y157" s="24">
        <v>0</v>
      </c>
      <c r="Z157" s="24">
        <v>0</v>
      </c>
      <c r="AA157" s="24">
        <v>0</v>
      </c>
      <c r="AB157" s="24">
        <v>0</v>
      </c>
      <c r="AC157" s="24">
        <v>0</v>
      </c>
      <c r="AD157" s="24">
        <v>0</v>
      </c>
      <c r="AE157" s="24">
        <v>0</v>
      </c>
      <c r="AF157" s="24">
        <v>0</v>
      </c>
      <c r="AG157" s="24">
        <v>0</v>
      </c>
      <c r="AH157" s="24">
        <v>0</v>
      </c>
      <c r="AI157" s="24">
        <v>0</v>
      </c>
      <c r="AJ157" s="24">
        <v>1</v>
      </c>
      <c r="AK157" s="24">
        <v>0</v>
      </c>
      <c r="YN157" s="24" t="s">
        <v>843</v>
      </c>
      <c r="YP157" s="24">
        <v>1000</v>
      </c>
      <c r="YQ157" s="24">
        <v>1000</v>
      </c>
      <c r="YS157" s="24">
        <v>1100</v>
      </c>
      <c r="YT157" s="24">
        <v>-9.0909090909090917</v>
      </c>
      <c r="YU157" s="24">
        <v>-100</v>
      </c>
      <c r="YW157" s="24" t="s">
        <v>953</v>
      </c>
      <c r="YZ157" s="24" t="s">
        <v>848</v>
      </c>
      <c r="AAB157" s="24" t="s">
        <v>848</v>
      </c>
      <c r="AAN157" s="24" t="s">
        <v>848</v>
      </c>
      <c r="AAW157" s="24" t="s">
        <v>848</v>
      </c>
      <c r="ABJ157" s="24" t="s">
        <v>848</v>
      </c>
      <c r="ABW157" s="24" t="s">
        <v>909</v>
      </c>
      <c r="ABX157" s="26">
        <v>167165774</v>
      </c>
      <c r="ABY157" s="24">
        <v>44279.344340277778</v>
      </c>
      <c r="ACA157" s="24" t="s">
        <v>859</v>
      </c>
      <c r="ACB157" s="24" t="s">
        <v>860</v>
      </c>
      <c r="ACE157" s="24">
        <v>210</v>
      </c>
    </row>
    <row r="158" spans="1:759" x14ac:dyDescent="0.3">
      <c r="A158" s="24" t="s">
        <v>1661</v>
      </c>
      <c r="B158" s="26">
        <v>44278.429094652784</v>
      </c>
      <c r="C158" s="26">
        <v>44278.430770474537</v>
      </c>
      <c r="D158" s="26">
        <v>44278</v>
      </c>
      <c r="E158" s="24" t="s">
        <v>1638</v>
      </c>
      <c r="F158" s="24" t="s">
        <v>1178</v>
      </c>
      <c r="G158" s="26">
        <v>44278</v>
      </c>
      <c r="H158" s="24" t="s">
        <v>1261</v>
      </c>
      <c r="I158" s="24" t="s">
        <v>1262</v>
      </c>
      <c r="J158" s="24" t="s">
        <v>1262</v>
      </c>
      <c r="K158" s="24" t="s">
        <v>1263</v>
      </c>
      <c r="L158" s="24" t="s">
        <v>840</v>
      </c>
      <c r="M158" s="24" t="s">
        <v>1662</v>
      </c>
      <c r="N158" s="24" t="s">
        <v>961</v>
      </c>
      <c r="O158" s="24">
        <v>0</v>
      </c>
      <c r="P158" s="24">
        <v>0</v>
      </c>
      <c r="Q158" s="24">
        <v>0</v>
      </c>
      <c r="R158" s="24">
        <v>0</v>
      </c>
      <c r="S158" s="24">
        <v>0</v>
      </c>
      <c r="T158" s="24">
        <v>0</v>
      </c>
      <c r="U158" s="24">
        <v>0</v>
      </c>
      <c r="V158" s="24">
        <v>0</v>
      </c>
      <c r="W158" s="24">
        <v>0</v>
      </c>
      <c r="X158" s="24">
        <v>0</v>
      </c>
      <c r="Y158" s="24">
        <v>0</v>
      </c>
      <c r="Z158" s="24">
        <v>0</v>
      </c>
      <c r="AA158" s="24">
        <v>0</v>
      </c>
      <c r="AB158" s="24">
        <v>0</v>
      </c>
      <c r="AC158" s="24">
        <v>0</v>
      </c>
      <c r="AD158" s="24">
        <v>1</v>
      </c>
      <c r="AE158" s="24">
        <v>0</v>
      </c>
      <c r="AF158" s="24">
        <v>0</v>
      </c>
      <c r="AG158" s="24">
        <v>0</v>
      </c>
      <c r="AH158" s="24">
        <v>0</v>
      </c>
      <c r="AI158" s="24">
        <v>0</v>
      </c>
      <c r="AJ158" s="24">
        <v>0</v>
      </c>
      <c r="AK158" s="24">
        <v>0</v>
      </c>
      <c r="NB158" s="24" t="s">
        <v>843</v>
      </c>
      <c r="ND158" s="24">
        <v>1000</v>
      </c>
      <c r="NE158" s="24">
        <v>1000</v>
      </c>
      <c r="NG158" s="24">
        <v>1000</v>
      </c>
      <c r="NH158" s="24">
        <v>0</v>
      </c>
      <c r="NI158" s="24">
        <v>0</v>
      </c>
      <c r="NK158" s="24" t="s">
        <v>877</v>
      </c>
      <c r="NN158" s="24" t="s">
        <v>848</v>
      </c>
      <c r="AAB158" s="24" t="s">
        <v>848</v>
      </c>
      <c r="AAN158" s="24" t="s">
        <v>848</v>
      </c>
      <c r="AAW158" s="24" t="s">
        <v>848</v>
      </c>
      <c r="ABJ158" s="24" t="s">
        <v>848</v>
      </c>
      <c r="ABW158" s="24" t="s">
        <v>909</v>
      </c>
      <c r="ABX158" s="26">
        <v>167165799</v>
      </c>
      <c r="ABY158" s="24">
        <v>44279.344421296293</v>
      </c>
      <c r="ACA158" s="24" t="s">
        <v>859</v>
      </c>
      <c r="ACB158" s="24" t="s">
        <v>860</v>
      </c>
      <c r="ACE158" s="24">
        <v>211</v>
      </c>
    </row>
    <row r="159" spans="1:759" x14ac:dyDescent="0.3">
      <c r="A159" s="24" t="s">
        <v>1663</v>
      </c>
      <c r="B159" s="26">
        <v>44278.430928738417</v>
      </c>
      <c r="C159" s="26">
        <v>44278.432646053239</v>
      </c>
      <c r="D159" s="26">
        <v>44278</v>
      </c>
      <c r="E159" s="24" t="s">
        <v>1638</v>
      </c>
      <c r="F159" s="24" t="s">
        <v>1178</v>
      </c>
      <c r="G159" s="26">
        <v>44278</v>
      </c>
      <c r="H159" s="24" t="s">
        <v>1261</v>
      </c>
      <c r="I159" s="24" t="s">
        <v>1262</v>
      </c>
      <c r="J159" s="24" t="s">
        <v>1262</v>
      </c>
      <c r="K159" s="24" t="s">
        <v>1263</v>
      </c>
      <c r="L159" s="24" t="s">
        <v>840</v>
      </c>
      <c r="M159" s="24" t="s">
        <v>1664</v>
      </c>
      <c r="N159" s="24" t="s">
        <v>961</v>
      </c>
      <c r="O159" s="24">
        <v>0</v>
      </c>
      <c r="P159" s="24">
        <v>0</v>
      </c>
      <c r="Q159" s="24">
        <v>0</v>
      </c>
      <c r="R159" s="24">
        <v>0</v>
      </c>
      <c r="S159" s="24">
        <v>0</v>
      </c>
      <c r="T159" s="24">
        <v>0</v>
      </c>
      <c r="U159" s="24">
        <v>0</v>
      </c>
      <c r="V159" s="24">
        <v>0</v>
      </c>
      <c r="W159" s="24">
        <v>0</v>
      </c>
      <c r="X159" s="24">
        <v>0</v>
      </c>
      <c r="Y159" s="24">
        <v>0</v>
      </c>
      <c r="Z159" s="24">
        <v>0</v>
      </c>
      <c r="AA159" s="24">
        <v>0</v>
      </c>
      <c r="AB159" s="24">
        <v>0</v>
      </c>
      <c r="AC159" s="24">
        <v>0</v>
      </c>
      <c r="AD159" s="24">
        <v>1</v>
      </c>
      <c r="AE159" s="24">
        <v>0</v>
      </c>
      <c r="AF159" s="24">
        <v>0</v>
      </c>
      <c r="AG159" s="24">
        <v>0</v>
      </c>
      <c r="AH159" s="24">
        <v>0</v>
      </c>
      <c r="AI159" s="24">
        <v>0</v>
      </c>
      <c r="AJ159" s="24">
        <v>0</v>
      </c>
      <c r="AK159" s="24">
        <v>0</v>
      </c>
      <c r="NB159" s="24" t="s">
        <v>843</v>
      </c>
      <c r="ND159" s="24">
        <v>1000</v>
      </c>
      <c r="NE159" s="24">
        <v>1000</v>
      </c>
      <c r="NG159" s="24">
        <v>1000</v>
      </c>
      <c r="NH159" s="24">
        <v>0</v>
      </c>
      <c r="NI159" s="24">
        <v>0</v>
      </c>
      <c r="NK159" s="24" t="s">
        <v>877</v>
      </c>
      <c r="NN159" s="24" t="s">
        <v>848</v>
      </c>
      <c r="AAB159" s="24" t="s">
        <v>848</v>
      </c>
      <c r="AAN159" s="24" t="s">
        <v>848</v>
      </c>
      <c r="AAW159" s="24" t="s">
        <v>848</v>
      </c>
      <c r="ABJ159" s="24" t="s">
        <v>848</v>
      </c>
      <c r="ABW159" s="24" t="s">
        <v>909</v>
      </c>
      <c r="ABX159" s="26">
        <v>167165808</v>
      </c>
      <c r="ABY159" s="24">
        <v>44279.344467592593</v>
      </c>
      <c r="ACA159" s="24" t="s">
        <v>859</v>
      </c>
      <c r="ACB159" s="24" t="s">
        <v>860</v>
      </c>
      <c r="ACE159" s="24">
        <v>212</v>
      </c>
    </row>
    <row r="160" spans="1:759" x14ac:dyDescent="0.3">
      <c r="A160" s="24" t="s">
        <v>1665</v>
      </c>
      <c r="B160" s="26">
        <v>44278.440875949083</v>
      </c>
      <c r="C160" s="26">
        <v>44278.44168340278</v>
      </c>
      <c r="D160" s="26">
        <v>44278</v>
      </c>
      <c r="E160" s="24" t="s">
        <v>1638</v>
      </c>
      <c r="F160" s="24" t="s">
        <v>1178</v>
      </c>
      <c r="G160" s="26">
        <v>44278</v>
      </c>
      <c r="H160" s="24" t="s">
        <v>1261</v>
      </c>
      <c r="I160" s="24" t="s">
        <v>1262</v>
      </c>
      <c r="J160" s="24" t="s">
        <v>1262</v>
      </c>
      <c r="K160" s="24" t="s">
        <v>1263</v>
      </c>
      <c r="L160" s="24" t="s">
        <v>873</v>
      </c>
      <c r="M160" s="24" t="s">
        <v>1666</v>
      </c>
      <c r="N160" s="24" t="s">
        <v>961</v>
      </c>
      <c r="O160" s="24">
        <v>0</v>
      </c>
      <c r="P160" s="24">
        <v>0</v>
      </c>
      <c r="Q160" s="24">
        <v>0</v>
      </c>
      <c r="R160" s="24">
        <v>0</v>
      </c>
      <c r="S160" s="24">
        <v>0</v>
      </c>
      <c r="T160" s="24">
        <v>0</v>
      </c>
      <c r="U160" s="24">
        <v>0</v>
      </c>
      <c r="V160" s="24">
        <v>0</v>
      </c>
      <c r="W160" s="24">
        <v>0</v>
      </c>
      <c r="X160" s="24">
        <v>0</v>
      </c>
      <c r="Y160" s="24">
        <v>0</v>
      </c>
      <c r="Z160" s="24">
        <v>0</v>
      </c>
      <c r="AA160" s="24">
        <v>0</v>
      </c>
      <c r="AB160" s="24">
        <v>0</v>
      </c>
      <c r="AC160" s="24">
        <v>0</v>
      </c>
      <c r="AD160" s="24">
        <v>1</v>
      </c>
      <c r="AE160" s="24">
        <v>0</v>
      </c>
      <c r="AF160" s="24">
        <v>0</v>
      </c>
      <c r="AG160" s="24">
        <v>0</v>
      </c>
      <c r="AH160" s="24">
        <v>0</v>
      </c>
      <c r="AI160" s="24">
        <v>0</v>
      </c>
      <c r="AJ160" s="24">
        <v>0</v>
      </c>
      <c r="AK160" s="24">
        <v>0</v>
      </c>
      <c r="NB160" s="24" t="s">
        <v>843</v>
      </c>
      <c r="ND160" s="24">
        <v>1000</v>
      </c>
      <c r="NE160" s="24">
        <v>1000</v>
      </c>
      <c r="NG160" s="24">
        <v>1000</v>
      </c>
      <c r="NH160" s="24">
        <v>0</v>
      </c>
      <c r="NI160" s="24">
        <v>0</v>
      </c>
      <c r="NK160" s="24" t="s">
        <v>877</v>
      </c>
      <c r="NN160" s="24" t="s">
        <v>848</v>
      </c>
      <c r="AAB160" s="24" t="s">
        <v>848</v>
      </c>
      <c r="AAN160" s="24" t="s">
        <v>848</v>
      </c>
      <c r="AAW160" s="24" t="s">
        <v>848</v>
      </c>
      <c r="ABJ160" s="24" t="s">
        <v>848</v>
      </c>
      <c r="ABW160" s="24" t="s">
        <v>909</v>
      </c>
      <c r="ABX160" s="26">
        <v>167165829</v>
      </c>
      <c r="ABY160" s="24">
        <v>44279.344560185193</v>
      </c>
      <c r="ACA160" s="24" t="s">
        <v>859</v>
      </c>
      <c r="ACB160" s="24" t="s">
        <v>860</v>
      </c>
      <c r="ACE160" s="24">
        <v>213</v>
      </c>
    </row>
    <row r="161" spans="1:759" x14ac:dyDescent="0.3">
      <c r="A161" s="24" t="s">
        <v>1667</v>
      </c>
      <c r="B161" s="26">
        <v>44278.441776122687</v>
      </c>
      <c r="C161" s="26">
        <v>44278.44300890046</v>
      </c>
      <c r="D161" s="26">
        <v>44278</v>
      </c>
      <c r="E161" s="24" t="s">
        <v>1638</v>
      </c>
      <c r="F161" s="24" t="s">
        <v>1178</v>
      </c>
      <c r="G161" s="26">
        <v>44278</v>
      </c>
      <c r="H161" s="24" t="s">
        <v>1261</v>
      </c>
      <c r="I161" s="24" t="s">
        <v>1262</v>
      </c>
      <c r="J161" s="24" t="s">
        <v>1262</v>
      </c>
      <c r="K161" s="24" t="s">
        <v>1263</v>
      </c>
      <c r="L161" s="24" t="s">
        <v>873</v>
      </c>
      <c r="M161" s="24" t="s">
        <v>1668</v>
      </c>
      <c r="N161" s="24" t="s">
        <v>961</v>
      </c>
      <c r="O161" s="24">
        <v>0</v>
      </c>
      <c r="P161" s="24">
        <v>0</v>
      </c>
      <c r="Q161" s="24">
        <v>0</v>
      </c>
      <c r="R161" s="24">
        <v>0</v>
      </c>
      <c r="S161" s="24">
        <v>0</v>
      </c>
      <c r="T161" s="24">
        <v>0</v>
      </c>
      <c r="U161" s="24">
        <v>0</v>
      </c>
      <c r="V161" s="24">
        <v>0</v>
      </c>
      <c r="W161" s="24">
        <v>0</v>
      </c>
      <c r="X161" s="24">
        <v>0</v>
      </c>
      <c r="Y161" s="24">
        <v>0</v>
      </c>
      <c r="Z161" s="24">
        <v>0</v>
      </c>
      <c r="AA161" s="24">
        <v>0</v>
      </c>
      <c r="AB161" s="24">
        <v>0</v>
      </c>
      <c r="AC161" s="24">
        <v>0</v>
      </c>
      <c r="AD161" s="24">
        <v>1</v>
      </c>
      <c r="AE161" s="24">
        <v>0</v>
      </c>
      <c r="AF161" s="24">
        <v>0</v>
      </c>
      <c r="AG161" s="24">
        <v>0</v>
      </c>
      <c r="AH161" s="24">
        <v>0</v>
      </c>
      <c r="AI161" s="24">
        <v>0</v>
      </c>
      <c r="AJ161" s="24">
        <v>0</v>
      </c>
      <c r="AK161" s="24">
        <v>0</v>
      </c>
      <c r="NB161" s="24" t="s">
        <v>843</v>
      </c>
      <c r="ND161" s="24">
        <v>1000</v>
      </c>
      <c r="NE161" s="24">
        <v>1000</v>
      </c>
      <c r="NG161" s="24">
        <v>1000</v>
      </c>
      <c r="NH161" s="24">
        <v>0</v>
      </c>
      <c r="NI161" s="24">
        <v>0</v>
      </c>
      <c r="NK161" s="24" t="s">
        <v>877</v>
      </c>
      <c r="NN161" s="24" t="s">
        <v>848</v>
      </c>
      <c r="AAB161" s="24" t="s">
        <v>848</v>
      </c>
      <c r="AAN161" s="24" t="s">
        <v>848</v>
      </c>
      <c r="AAW161" s="24" t="s">
        <v>848</v>
      </c>
      <c r="ABJ161" s="24" t="s">
        <v>848</v>
      </c>
      <c r="ABW161" s="24" t="s">
        <v>909</v>
      </c>
      <c r="ABX161" s="26">
        <v>167165846</v>
      </c>
      <c r="ABY161" s="24">
        <v>44279.344618055562</v>
      </c>
      <c r="ACA161" s="24" t="s">
        <v>859</v>
      </c>
      <c r="ACB161" s="24" t="s">
        <v>860</v>
      </c>
      <c r="ACE161" s="24">
        <v>214</v>
      </c>
    </row>
    <row r="162" spans="1:759" x14ac:dyDescent="0.3">
      <c r="A162" s="24" t="s">
        <v>1669</v>
      </c>
      <c r="B162" s="26">
        <v>44278.44308704861</v>
      </c>
      <c r="C162" s="26">
        <v>44278.443902337967</v>
      </c>
      <c r="D162" s="26">
        <v>44278</v>
      </c>
      <c r="E162" s="24" t="s">
        <v>1638</v>
      </c>
      <c r="F162" s="24" t="s">
        <v>1178</v>
      </c>
      <c r="G162" s="26">
        <v>44278</v>
      </c>
      <c r="H162" s="24" t="s">
        <v>1261</v>
      </c>
      <c r="I162" s="24" t="s">
        <v>1262</v>
      </c>
      <c r="J162" s="24" t="s">
        <v>1262</v>
      </c>
      <c r="K162" s="24" t="s">
        <v>1263</v>
      </c>
      <c r="L162" s="24" t="s">
        <v>873</v>
      </c>
      <c r="N162" s="24" t="s">
        <v>961</v>
      </c>
      <c r="O162" s="24">
        <v>0</v>
      </c>
      <c r="P162" s="24">
        <v>0</v>
      </c>
      <c r="Q162" s="24">
        <v>0</v>
      </c>
      <c r="R162" s="24">
        <v>0</v>
      </c>
      <c r="S162" s="24">
        <v>0</v>
      </c>
      <c r="T162" s="24">
        <v>0</v>
      </c>
      <c r="U162" s="24">
        <v>0</v>
      </c>
      <c r="V162" s="24">
        <v>0</v>
      </c>
      <c r="W162" s="24">
        <v>0</v>
      </c>
      <c r="X162" s="24">
        <v>0</v>
      </c>
      <c r="Y162" s="24">
        <v>0</v>
      </c>
      <c r="Z162" s="24">
        <v>0</v>
      </c>
      <c r="AA162" s="24">
        <v>0</v>
      </c>
      <c r="AB162" s="24">
        <v>0</v>
      </c>
      <c r="AC162" s="24">
        <v>0</v>
      </c>
      <c r="AD162" s="24">
        <v>1</v>
      </c>
      <c r="AE162" s="24">
        <v>0</v>
      </c>
      <c r="AF162" s="24">
        <v>0</v>
      </c>
      <c r="AG162" s="24">
        <v>0</v>
      </c>
      <c r="AH162" s="24">
        <v>0</v>
      </c>
      <c r="AI162" s="24">
        <v>0</v>
      </c>
      <c r="AJ162" s="24">
        <v>0</v>
      </c>
      <c r="AK162" s="24">
        <v>0</v>
      </c>
      <c r="NB162" s="24" t="s">
        <v>843</v>
      </c>
      <c r="ND162" s="24">
        <v>1000</v>
      </c>
      <c r="NE162" s="24">
        <v>1000</v>
      </c>
      <c r="NG162" s="24">
        <v>1000</v>
      </c>
      <c r="NH162" s="24">
        <v>0</v>
      </c>
      <c r="NI162" s="24">
        <v>0</v>
      </c>
      <c r="NK162" s="24" t="s">
        <v>877</v>
      </c>
      <c r="AAB162" s="24" t="s">
        <v>848</v>
      </c>
      <c r="AAN162" s="24" t="s">
        <v>848</v>
      </c>
      <c r="AAW162" s="24" t="s">
        <v>848</v>
      </c>
      <c r="ABJ162" s="24" t="s">
        <v>848</v>
      </c>
      <c r="ABX162" s="26">
        <v>167165872</v>
      </c>
      <c r="ABY162" s="24">
        <v>44279.344675925917</v>
      </c>
      <c r="ACA162" s="24" t="s">
        <v>859</v>
      </c>
      <c r="ACB162" s="24" t="s">
        <v>860</v>
      </c>
      <c r="ACE162" s="24">
        <v>215</v>
      </c>
    </row>
    <row r="163" spans="1:759" x14ac:dyDescent="0.3">
      <c r="A163" s="24" t="s">
        <v>1670</v>
      </c>
      <c r="B163" s="26">
        <v>44278.444312118052</v>
      </c>
      <c r="C163" s="26">
        <v>44278.551152106476</v>
      </c>
      <c r="D163" s="26">
        <v>44278</v>
      </c>
      <c r="E163" s="24" t="s">
        <v>1638</v>
      </c>
      <c r="F163" s="24" t="s">
        <v>1178</v>
      </c>
      <c r="G163" s="26">
        <v>44278</v>
      </c>
      <c r="H163" s="24" t="s">
        <v>1261</v>
      </c>
      <c r="I163" s="24" t="s">
        <v>1262</v>
      </c>
      <c r="J163" s="24" t="s">
        <v>1262</v>
      </c>
      <c r="K163" s="24" t="s">
        <v>1263</v>
      </c>
      <c r="L163" s="24" t="s">
        <v>873</v>
      </c>
      <c r="M163" s="24" t="s">
        <v>1671</v>
      </c>
      <c r="N163" s="24" t="s">
        <v>1041</v>
      </c>
      <c r="O163" s="24">
        <v>0</v>
      </c>
      <c r="P163" s="24">
        <v>0</v>
      </c>
      <c r="Q163" s="24">
        <v>0</v>
      </c>
      <c r="R163" s="24">
        <v>0</v>
      </c>
      <c r="S163" s="24">
        <v>0</v>
      </c>
      <c r="T163" s="24">
        <v>0</v>
      </c>
      <c r="U163" s="24">
        <v>0</v>
      </c>
      <c r="V163" s="24">
        <v>0</v>
      </c>
      <c r="W163" s="24">
        <v>0</v>
      </c>
      <c r="X163" s="24">
        <v>0</v>
      </c>
      <c r="Y163" s="24">
        <v>0</v>
      </c>
      <c r="Z163" s="24">
        <v>0</v>
      </c>
      <c r="AA163" s="24">
        <v>0</v>
      </c>
      <c r="AB163" s="24">
        <v>0</v>
      </c>
      <c r="AC163" s="24">
        <v>0</v>
      </c>
      <c r="AD163" s="24">
        <v>0</v>
      </c>
      <c r="AE163" s="24">
        <v>0</v>
      </c>
      <c r="AF163" s="24">
        <v>0</v>
      </c>
      <c r="AG163" s="24">
        <v>0</v>
      </c>
      <c r="AH163" s="24">
        <v>0</v>
      </c>
      <c r="AI163" s="24">
        <v>0</v>
      </c>
      <c r="AJ163" s="24">
        <v>0</v>
      </c>
      <c r="AK163" s="24">
        <v>1</v>
      </c>
      <c r="ZR163" s="24" t="s">
        <v>843</v>
      </c>
      <c r="ZT163" s="24" t="s">
        <v>848</v>
      </c>
      <c r="ZU163" s="24">
        <v>10</v>
      </c>
      <c r="ZV163" s="24">
        <v>10</v>
      </c>
      <c r="AAB163" s="24" t="s">
        <v>848</v>
      </c>
      <c r="AAN163" s="24" t="s">
        <v>848</v>
      </c>
      <c r="AAW163" s="24" t="s">
        <v>848</v>
      </c>
      <c r="ABJ163" s="24" t="s">
        <v>848</v>
      </c>
      <c r="ABW163" s="24" t="s">
        <v>909</v>
      </c>
      <c r="ABX163" s="26">
        <v>167165903</v>
      </c>
      <c r="ABY163" s="24">
        <v>44279.34474537037</v>
      </c>
      <c r="ACA163" s="24" t="s">
        <v>859</v>
      </c>
      <c r="ACB163" s="24" t="s">
        <v>860</v>
      </c>
      <c r="ACE163" s="24">
        <v>216</v>
      </c>
    </row>
    <row r="164" spans="1:759" x14ac:dyDescent="0.3">
      <c r="A164" s="24" t="s">
        <v>1672</v>
      </c>
      <c r="B164" s="26">
        <v>44278.44590796296</v>
      </c>
      <c r="C164" s="26">
        <v>44278.550372743062</v>
      </c>
      <c r="D164" s="26">
        <v>44278</v>
      </c>
      <c r="E164" s="24" t="s">
        <v>1638</v>
      </c>
      <c r="F164" s="24" t="s">
        <v>1178</v>
      </c>
      <c r="G164" s="26">
        <v>44278</v>
      </c>
      <c r="H164" s="24" t="s">
        <v>1261</v>
      </c>
      <c r="I164" s="24" t="s">
        <v>1262</v>
      </c>
      <c r="J164" s="24" t="s">
        <v>1262</v>
      </c>
      <c r="K164" s="24" t="s">
        <v>1263</v>
      </c>
      <c r="L164" s="24" t="s">
        <v>873</v>
      </c>
      <c r="M164" s="24" t="s">
        <v>1673</v>
      </c>
      <c r="N164" s="24" t="s">
        <v>1041</v>
      </c>
      <c r="O164" s="24">
        <v>0</v>
      </c>
      <c r="P164" s="24">
        <v>0</v>
      </c>
      <c r="Q164" s="24">
        <v>0</v>
      </c>
      <c r="R164" s="24">
        <v>0</v>
      </c>
      <c r="S164" s="24">
        <v>0</v>
      </c>
      <c r="T164" s="24">
        <v>0</v>
      </c>
      <c r="U164" s="24">
        <v>0</v>
      </c>
      <c r="V164" s="24">
        <v>0</v>
      </c>
      <c r="W164" s="24">
        <v>0</v>
      </c>
      <c r="X164" s="24">
        <v>0</v>
      </c>
      <c r="Y164" s="24">
        <v>0</v>
      </c>
      <c r="Z164" s="24">
        <v>0</v>
      </c>
      <c r="AA164" s="24">
        <v>0</v>
      </c>
      <c r="AB164" s="24">
        <v>0</v>
      </c>
      <c r="AC164" s="24">
        <v>0</v>
      </c>
      <c r="AD164" s="24">
        <v>0</v>
      </c>
      <c r="AE164" s="24">
        <v>0</v>
      </c>
      <c r="AF164" s="24">
        <v>0</v>
      </c>
      <c r="AG164" s="24">
        <v>0</v>
      </c>
      <c r="AH164" s="24">
        <v>0</v>
      </c>
      <c r="AI164" s="24">
        <v>0</v>
      </c>
      <c r="AJ164" s="24">
        <v>0</v>
      </c>
      <c r="AK164" s="24">
        <v>1</v>
      </c>
      <c r="ZR164" s="24" t="s">
        <v>843</v>
      </c>
      <c r="ZT164" s="24" t="s">
        <v>848</v>
      </c>
      <c r="ZU164" s="24">
        <v>10</v>
      </c>
      <c r="ZV164" s="24">
        <v>10</v>
      </c>
      <c r="AAB164" s="24" t="s">
        <v>848</v>
      </c>
      <c r="AAN164" s="24" t="s">
        <v>848</v>
      </c>
      <c r="AAW164" s="24" t="s">
        <v>848</v>
      </c>
      <c r="ABJ164" s="24" t="s">
        <v>848</v>
      </c>
      <c r="ABW164" s="24" t="s">
        <v>909</v>
      </c>
      <c r="ABX164" s="26">
        <v>167165928</v>
      </c>
      <c r="ABY164" s="24">
        <v>44279.344814814824</v>
      </c>
      <c r="ACA164" s="24" t="s">
        <v>859</v>
      </c>
      <c r="ACB164" s="24" t="s">
        <v>860</v>
      </c>
      <c r="ACE164" s="24">
        <v>217</v>
      </c>
    </row>
    <row r="165" spans="1:759" x14ac:dyDescent="0.3">
      <c r="A165" s="24" t="s">
        <v>1674</v>
      </c>
      <c r="B165" s="26">
        <v>44278.415560879628</v>
      </c>
      <c r="C165" s="26">
        <v>44278.42091645833</v>
      </c>
      <c r="D165" s="26">
        <v>44278</v>
      </c>
      <c r="E165" s="24" t="s">
        <v>1675</v>
      </c>
      <c r="F165" s="24" t="s">
        <v>1178</v>
      </c>
      <c r="G165" s="26">
        <v>44278</v>
      </c>
      <c r="H165" s="24" t="s">
        <v>1261</v>
      </c>
      <c r="I165" s="24" t="s">
        <v>1262</v>
      </c>
      <c r="J165" s="24" t="s">
        <v>1262</v>
      </c>
      <c r="K165" s="24" t="s">
        <v>1263</v>
      </c>
      <c r="L165" s="24" t="s">
        <v>840</v>
      </c>
      <c r="M165" s="24" t="s">
        <v>1676</v>
      </c>
      <c r="N165" s="24" t="s">
        <v>1582</v>
      </c>
      <c r="O165" s="24">
        <v>0</v>
      </c>
      <c r="P165" s="24">
        <v>0</v>
      </c>
      <c r="Q165" s="24">
        <v>0</v>
      </c>
      <c r="R165" s="24">
        <v>0</v>
      </c>
      <c r="S165" s="24">
        <v>0</v>
      </c>
      <c r="T165" s="24">
        <v>0</v>
      </c>
      <c r="U165" s="24">
        <v>0</v>
      </c>
      <c r="V165" s="24">
        <v>0</v>
      </c>
      <c r="W165" s="24">
        <v>0</v>
      </c>
      <c r="X165" s="24">
        <v>0</v>
      </c>
      <c r="Y165" s="24">
        <v>0</v>
      </c>
      <c r="Z165" s="24">
        <v>0</v>
      </c>
      <c r="AA165" s="24">
        <v>0</v>
      </c>
      <c r="AB165" s="24">
        <v>0</v>
      </c>
      <c r="AC165" s="24">
        <v>0</v>
      </c>
      <c r="AD165" s="24">
        <v>0</v>
      </c>
      <c r="AE165" s="24">
        <v>0</v>
      </c>
      <c r="AF165" s="24">
        <v>1</v>
      </c>
      <c r="AG165" s="24">
        <v>0</v>
      </c>
      <c r="AH165" s="24">
        <v>0</v>
      </c>
      <c r="AI165" s="24">
        <v>0</v>
      </c>
      <c r="AJ165" s="24">
        <v>0</v>
      </c>
      <c r="AK165" s="24">
        <v>0</v>
      </c>
      <c r="TZ165" s="24" t="s">
        <v>843</v>
      </c>
      <c r="UB165" s="24">
        <v>250</v>
      </c>
      <c r="UC165" s="24">
        <v>250</v>
      </c>
      <c r="UE165" s="24">
        <v>200</v>
      </c>
      <c r="UF165" s="24">
        <v>25</v>
      </c>
      <c r="UG165" s="24">
        <v>50</v>
      </c>
      <c r="UH165" s="24" t="s">
        <v>1677</v>
      </c>
      <c r="UI165" s="24" t="s">
        <v>844</v>
      </c>
      <c r="UK165" s="24" t="s">
        <v>845</v>
      </c>
      <c r="UL165" s="24" t="s">
        <v>843</v>
      </c>
      <c r="UM165" s="24" t="s">
        <v>1678</v>
      </c>
      <c r="UN165" s="24">
        <v>1</v>
      </c>
      <c r="UO165" s="24">
        <v>0</v>
      </c>
      <c r="UP165" s="24">
        <v>0</v>
      </c>
      <c r="UQ165" s="24">
        <v>1</v>
      </c>
      <c r="UR165" s="24">
        <v>0</v>
      </c>
      <c r="US165" s="24">
        <v>0</v>
      </c>
      <c r="UT165" s="24">
        <v>0</v>
      </c>
      <c r="UU165" s="24">
        <v>0</v>
      </c>
      <c r="UV165" s="24">
        <v>0</v>
      </c>
      <c r="UW165" s="24">
        <v>0</v>
      </c>
      <c r="UX165" s="24">
        <v>0</v>
      </c>
      <c r="UY165" s="24">
        <v>0</v>
      </c>
      <c r="UZ165" s="24">
        <v>0</v>
      </c>
      <c r="VA165" s="24">
        <v>0</v>
      </c>
      <c r="AAB165" s="24" t="s">
        <v>843</v>
      </c>
      <c r="AAC165" s="24" t="s">
        <v>1505</v>
      </c>
      <c r="AAD165" s="24">
        <v>0</v>
      </c>
      <c r="AAE165" s="24">
        <v>0</v>
      </c>
      <c r="AAF165" s="24">
        <v>0</v>
      </c>
      <c r="AAG165" s="24">
        <v>1</v>
      </c>
      <c r="AAH165" s="24">
        <v>1</v>
      </c>
      <c r="AAI165" s="24">
        <v>0</v>
      </c>
      <c r="AAJ165" s="24">
        <v>0</v>
      </c>
      <c r="AAK165" s="24">
        <v>0</v>
      </c>
      <c r="AAL165" s="24">
        <v>0</v>
      </c>
      <c r="AAN165" s="24" t="s">
        <v>848</v>
      </c>
      <c r="AAW165" s="24" t="s">
        <v>843</v>
      </c>
      <c r="AAX165" s="24" t="s">
        <v>1679</v>
      </c>
      <c r="AAY165" s="24">
        <v>1</v>
      </c>
      <c r="AAZ165" s="24">
        <v>0</v>
      </c>
      <c r="ABA165" s="24">
        <v>1</v>
      </c>
      <c r="ABB165" s="24">
        <v>0</v>
      </c>
      <c r="ABC165" s="24">
        <v>0</v>
      </c>
      <c r="ABD165" s="24">
        <v>0</v>
      </c>
      <c r="ABE165" s="24">
        <v>0</v>
      </c>
      <c r="ABF165" s="24">
        <v>1</v>
      </c>
      <c r="ABG165" s="24">
        <v>0</v>
      </c>
      <c r="ABH165" s="24">
        <v>0</v>
      </c>
      <c r="ABJ165" s="24" t="s">
        <v>843</v>
      </c>
      <c r="ABK165" s="24" t="s">
        <v>1290</v>
      </c>
      <c r="ABL165" s="24">
        <v>1</v>
      </c>
      <c r="ABM165" s="24">
        <v>0</v>
      </c>
      <c r="ABN165" s="24">
        <v>0</v>
      </c>
      <c r="ABO165" s="24">
        <v>1</v>
      </c>
      <c r="ABP165" s="24">
        <v>0</v>
      </c>
      <c r="ABQ165" s="24">
        <v>0</v>
      </c>
      <c r="ABR165" s="24">
        <v>0</v>
      </c>
      <c r="ABS165" s="24">
        <v>1</v>
      </c>
      <c r="ABT165" s="24">
        <v>0</v>
      </c>
      <c r="ABU165" s="24">
        <v>0</v>
      </c>
      <c r="ABW165" s="24" t="s">
        <v>1680</v>
      </c>
      <c r="ABX165" s="26">
        <v>167165934</v>
      </c>
      <c r="ABY165" s="24">
        <v>44279.344826388893</v>
      </c>
      <c r="ACA165" s="24" t="s">
        <v>859</v>
      </c>
      <c r="ACB165" s="24" t="s">
        <v>860</v>
      </c>
      <c r="ACE165" s="24">
        <v>218</v>
      </c>
    </row>
    <row r="166" spans="1:759" x14ac:dyDescent="0.3">
      <c r="A166" s="24" t="s">
        <v>1681</v>
      </c>
      <c r="B166" s="26">
        <v>44278.39688083333</v>
      </c>
      <c r="C166" s="26">
        <v>44278.404809745371</v>
      </c>
      <c r="D166" s="26">
        <v>44278</v>
      </c>
      <c r="E166" s="24" t="s">
        <v>1682</v>
      </c>
      <c r="F166" s="24" t="s">
        <v>1178</v>
      </c>
      <c r="G166" s="26">
        <v>44278</v>
      </c>
      <c r="H166" s="24" t="s">
        <v>1261</v>
      </c>
      <c r="I166" s="24" t="s">
        <v>1262</v>
      </c>
      <c r="J166" s="24" t="s">
        <v>1262</v>
      </c>
      <c r="K166" s="24" t="s">
        <v>1263</v>
      </c>
      <c r="L166" s="24" t="s">
        <v>840</v>
      </c>
      <c r="M166" s="24" t="s">
        <v>1683</v>
      </c>
      <c r="N166" s="24" t="s">
        <v>1684</v>
      </c>
      <c r="O166" s="24">
        <v>0</v>
      </c>
      <c r="P166" s="24">
        <v>0</v>
      </c>
      <c r="Q166" s="24">
        <v>0</v>
      </c>
      <c r="R166" s="24">
        <v>0</v>
      </c>
      <c r="S166" s="24">
        <v>0</v>
      </c>
      <c r="T166" s="24">
        <v>0</v>
      </c>
      <c r="U166" s="24">
        <v>0</v>
      </c>
      <c r="V166" s="24">
        <v>0</v>
      </c>
      <c r="W166" s="24">
        <v>0</v>
      </c>
      <c r="X166" s="24">
        <v>0</v>
      </c>
      <c r="Y166" s="24">
        <v>0</v>
      </c>
      <c r="Z166" s="24">
        <v>0</v>
      </c>
      <c r="AA166" s="24">
        <v>0</v>
      </c>
      <c r="AB166" s="24">
        <v>1</v>
      </c>
      <c r="AC166" s="24">
        <v>0</v>
      </c>
      <c r="AD166" s="24">
        <v>0</v>
      </c>
      <c r="AE166" s="24">
        <v>0</v>
      </c>
      <c r="AF166" s="24">
        <v>0</v>
      </c>
      <c r="AG166" s="24">
        <v>0</v>
      </c>
      <c r="AH166" s="24">
        <v>0</v>
      </c>
      <c r="AI166" s="24">
        <v>0</v>
      </c>
      <c r="AJ166" s="24">
        <v>0</v>
      </c>
      <c r="AK166" s="24">
        <v>0</v>
      </c>
      <c r="RR166" s="24" t="s">
        <v>954</v>
      </c>
      <c r="RS166" s="24">
        <v>500</v>
      </c>
      <c r="RT166" s="24">
        <v>500</v>
      </c>
      <c r="RU166" s="24">
        <v>200</v>
      </c>
      <c r="RW166" s="24">
        <v>160</v>
      </c>
      <c r="RX166" s="24">
        <v>25</v>
      </c>
      <c r="RY166" s="24">
        <v>40</v>
      </c>
      <c r="RZ166" s="24" t="s">
        <v>1685</v>
      </c>
      <c r="SA166" s="24" t="s">
        <v>895</v>
      </c>
      <c r="SB166" s="24" t="s">
        <v>950</v>
      </c>
      <c r="SD166" s="24" t="s">
        <v>843</v>
      </c>
      <c r="SE166" s="24" t="s">
        <v>1686</v>
      </c>
      <c r="SF166" s="24">
        <v>1</v>
      </c>
      <c r="SG166" s="24">
        <v>1</v>
      </c>
      <c r="SH166" s="24">
        <v>0</v>
      </c>
      <c r="SI166" s="24">
        <v>0</v>
      </c>
      <c r="SJ166" s="24">
        <v>0</v>
      </c>
      <c r="SK166" s="24">
        <v>0</v>
      </c>
      <c r="SL166" s="24">
        <v>0</v>
      </c>
      <c r="SM166" s="24">
        <v>0</v>
      </c>
      <c r="SN166" s="24">
        <v>0</v>
      </c>
      <c r="SO166" s="24">
        <v>1</v>
      </c>
      <c r="SP166" s="24">
        <v>1</v>
      </c>
      <c r="SQ166" s="24">
        <v>0</v>
      </c>
      <c r="SR166" s="24">
        <v>0</v>
      </c>
      <c r="SS166" s="24">
        <v>0</v>
      </c>
      <c r="AAB166" s="24" t="s">
        <v>843</v>
      </c>
      <c r="AAC166" s="24" t="s">
        <v>1687</v>
      </c>
      <c r="AAD166" s="24">
        <v>0</v>
      </c>
      <c r="AAE166" s="24">
        <v>0</v>
      </c>
      <c r="AAF166" s="24">
        <v>0</v>
      </c>
      <c r="AAG166" s="24">
        <v>1</v>
      </c>
      <c r="AAH166" s="24">
        <v>0</v>
      </c>
      <c r="AAI166" s="24">
        <v>1</v>
      </c>
      <c r="AAJ166" s="24">
        <v>1</v>
      </c>
      <c r="AAK166" s="24">
        <v>0</v>
      </c>
      <c r="AAL166" s="24">
        <v>0</v>
      </c>
      <c r="AAN166" s="24" t="s">
        <v>843</v>
      </c>
      <c r="AAO166" s="24" t="s">
        <v>1409</v>
      </c>
      <c r="AAP166" s="24">
        <v>0</v>
      </c>
      <c r="AAQ166" s="24">
        <v>0</v>
      </c>
      <c r="AAR166" s="24">
        <v>0</v>
      </c>
      <c r="AAS166" s="24">
        <v>1</v>
      </c>
      <c r="AAT166" s="24">
        <v>1</v>
      </c>
      <c r="AAU166" s="24">
        <v>0</v>
      </c>
      <c r="AAV166" s="24" t="s">
        <v>1688</v>
      </c>
      <c r="AAW166" s="24" t="s">
        <v>843</v>
      </c>
      <c r="AAX166" s="24" t="s">
        <v>1689</v>
      </c>
      <c r="AAY166" s="24">
        <v>0</v>
      </c>
      <c r="AAZ166" s="24">
        <v>0</v>
      </c>
      <c r="ABA166" s="24">
        <v>0</v>
      </c>
      <c r="ABB166" s="24">
        <v>0</v>
      </c>
      <c r="ABC166" s="24">
        <v>1</v>
      </c>
      <c r="ABD166" s="24">
        <v>0</v>
      </c>
      <c r="ABE166" s="24">
        <v>0</v>
      </c>
      <c r="ABF166" s="24">
        <v>1</v>
      </c>
      <c r="ABG166" s="24">
        <v>1</v>
      </c>
      <c r="ABH166" s="24">
        <v>0</v>
      </c>
      <c r="ABI166" s="24" t="s">
        <v>1690</v>
      </c>
      <c r="ABJ166" s="24" t="s">
        <v>843</v>
      </c>
      <c r="ABK166" s="24" t="s">
        <v>1691</v>
      </c>
      <c r="ABL166" s="24">
        <v>0</v>
      </c>
      <c r="ABM166" s="24">
        <v>0</v>
      </c>
      <c r="ABN166" s="24">
        <v>0</v>
      </c>
      <c r="ABO166" s="24">
        <v>1</v>
      </c>
      <c r="ABP166" s="24">
        <v>0</v>
      </c>
      <c r="ABQ166" s="24">
        <v>0</v>
      </c>
      <c r="ABR166" s="24">
        <v>1</v>
      </c>
      <c r="ABS166" s="24">
        <v>1</v>
      </c>
      <c r="ABT166" s="24">
        <v>0</v>
      </c>
      <c r="ABU166" s="24">
        <v>0</v>
      </c>
      <c r="ABW166" s="24" t="s">
        <v>1692</v>
      </c>
      <c r="ABX166" s="26">
        <v>167165981</v>
      </c>
      <c r="ABY166" s="24">
        <v>44279.344988425917</v>
      </c>
      <c r="ACA166" s="24" t="s">
        <v>859</v>
      </c>
      <c r="ACB166" s="24" t="s">
        <v>860</v>
      </c>
      <c r="ACE166" s="24">
        <v>219</v>
      </c>
    </row>
    <row r="167" spans="1:759" x14ac:dyDescent="0.3">
      <c r="A167" s="24" t="s">
        <v>1693</v>
      </c>
      <c r="B167" s="26">
        <v>44278.422118055547</v>
      </c>
      <c r="C167" s="26">
        <v>44278.450181111111</v>
      </c>
      <c r="D167" s="26">
        <v>44278</v>
      </c>
      <c r="E167" s="24" t="s">
        <v>1675</v>
      </c>
      <c r="F167" s="24" t="s">
        <v>1178</v>
      </c>
      <c r="G167" s="26">
        <v>44278</v>
      </c>
      <c r="H167" s="24" t="s">
        <v>1261</v>
      </c>
      <c r="I167" s="24" t="s">
        <v>1262</v>
      </c>
      <c r="J167" s="24" t="s">
        <v>1262</v>
      </c>
      <c r="K167" s="24" t="s">
        <v>1263</v>
      </c>
      <c r="L167" s="24" t="s">
        <v>840</v>
      </c>
      <c r="M167" s="24" t="s">
        <v>1694</v>
      </c>
      <c r="N167" s="24" t="s">
        <v>1582</v>
      </c>
      <c r="O167" s="24">
        <v>0</v>
      </c>
      <c r="P167" s="24">
        <v>0</v>
      </c>
      <c r="Q167" s="24">
        <v>0</v>
      </c>
      <c r="R167" s="24">
        <v>0</v>
      </c>
      <c r="S167" s="24">
        <v>0</v>
      </c>
      <c r="T167" s="24">
        <v>0</v>
      </c>
      <c r="U167" s="24">
        <v>0</v>
      </c>
      <c r="V167" s="24">
        <v>0</v>
      </c>
      <c r="W167" s="24">
        <v>0</v>
      </c>
      <c r="X167" s="24">
        <v>0</v>
      </c>
      <c r="Y167" s="24">
        <v>0</v>
      </c>
      <c r="Z167" s="24">
        <v>0</v>
      </c>
      <c r="AA167" s="24">
        <v>0</v>
      </c>
      <c r="AB167" s="24">
        <v>0</v>
      </c>
      <c r="AC167" s="24">
        <v>0</v>
      </c>
      <c r="AD167" s="24">
        <v>0</v>
      </c>
      <c r="AE167" s="24">
        <v>0</v>
      </c>
      <c r="AF167" s="24">
        <v>1</v>
      </c>
      <c r="AG167" s="24">
        <v>0</v>
      </c>
      <c r="AH167" s="24">
        <v>0</v>
      </c>
      <c r="AI167" s="24">
        <v>0</v>
      </c>
      <c r="AJ167" s="24">
        <v>0</v>
      </c>
      <c r="AK167" s="24">
        <v>0</v>
      </c>
      <c r="TZ167" s="24" t="s">
        <v>843</v>
      </c>
      <c r="UB167" s="24">
        <v>250</v>
      </c>
      <c r="UC167" s="24">
        <v>250</v>
      </c>
      <c r="UE167" s="24">
        <v>200</v>
      </c>
      <c r="UF167" s="24">
        <v>25</v>
      </c>
      <c r="UG167" s="24">
        <v>50</v>
      </c>
      <c r="UH167" s="24" t="s">
        <v>1695</v>
      </c>
      <c r="UI167" s="24" t="s">
        <v>844</v>
      </c>
      <c r="UK167" s="24" t="s">
        <v>845</v>
      </c>
      <c r="UL167" s="24" t="s">
        <v>843</v>
      </c>
      <c r="UM167" s="24" t="s">
        <v>849</v>
      </c>
      <c r="UN167" s="24">
        <v>1</v>
      </c>
      <c r="UO167" s="24">
        <v>1</v>
      </c>
      <c r="UP167" s="24">
        <v>0</v>
      </c>
      <c r="UQ167" s="24">
        <v>1</v>
      </c>
      <c r="UR167" s="24">
        <v>0</v>
      </c>
      <c r="US167" s="24">
        <v>0</v>
      </c>
      <c r="UT167" s="24">
        <v>0</v>
      </c>
      <c r="UU167" s="24">
        <v>0</v>
      </c>
      <c r="UV167" s="24">
        <v>0</v>
      </c>
      <c r="UW167" s="24">
        <v>0</v>
      </c>
      <c r="UX167" s="24">
        <v>0</v>
      </c>
      <c r="UY167" s="24">
        <v>0</v>
      </c>
      <c r="UZ167" s="24">
        <v>0</v>
      </c>
      <c r="VA167" s="24">
        <v>0</v>
      </c>
      <c r="AAB167" s="24" t="s">
        <v>848</v>
      </c>
      <c r="AAN167" s="24" t="s">
        <v>848</v>
      </c>
      <c r="AAW167" s="24" t="s">
        <v>843</v>
      </c>
      <c r="AAX167" s="24" t="s">
        <v>1696</v>
      </c>
      <c r="AAY167" s="24">
        <v>1</v>
      </c>
      <c r="AAZ167" s="24">
        <v>0</v>
      </c>
      <c r="ABA167" s="24">
        <v>0</v>
      </c>
      <c r="ABB167" s="24">
        <v>1</v>
      </c>
      <c r="ABC167" s="24">
        <v>0</v>
      </c>
      <c r="ABD167" s="24">
        <v>1</v>
      </c>
      <c r="ABE167" s="24">
        <v>0</v>
      </c>
      <c r="ABF167" s="24">
        <v>1</v>
      </c>
      <c r="ABG167" s="24">
        <v>0</v>
      </c>
      <c r="ABH167" s="24">
        <v>0</v>
      </c>
      <c r="ABJ167" s="24" t="s">
        <v>843</v>
      </c>
      <c r="ABK167" s="24" t="s">
        <v>1697</v>
      </c>
      <c r="ABL167" s="24">
        <v>1</v>
      </c>
      <c r="ABM167" s="24">
        <v>0</v>
      </c>
      <c r="ABN167" s="24">
        <v>0</v>
      </c>
      <c r="ABO167" s="24">
        <v>1</v>
      </c>
      <c r="ABP167" s="24">
        <v>0</v>
      </c>
      <c r="ABQ167" s="24">
        <v>1</v>
      </c>
      <c r="ABR167" s="24">
        <v>1</v>
      </c>
      <c r="ABS167" s="24">
        <v>0</v>
      </c>
      <c r="ABT167" s="24">
        <v>0</v>
      </c>
      <c r="ABU167" s="24">
        <v>0</v>
      </c>
      <c r="ABW167" s="24" t="s">
        <v>1698</v>
      </c>
      <c r="ABX167" s="26">
        <v>167165983</v>
      </c>
      <c r="ABY167" s="24">
        <v>44279.345000000001</v>
      </c>
      <c r="ACA167" s="24" t="s">
        <v>859</v>
      </c>
      <c r="ACB167" s="24" t="s">
        <v>860</v>
      </c>
      <c r="ACE167" s="24">
        <v>220</v>
      </c>
    </row>
    <row r="168" spans="1:759" x14ac:dyDescent="0.3">
      <c r="A168" s="24" t="s">
        <v>1699</v>
      </c>
      <c r="B168" s="26">
        <v>44278.467752673612</v>
      </c>
      <c r="C168" s="26">
        <v>44278.481332881936</v>
      </c>
      <c r="D168" s="26">
        <v>44278</v>
      </c>
      <c r="E168" s="24" t="s">
        <v>1682</v>
      </c>
      <c r="F168" s="24" t="s">
        <v>1178</v>
      </c>
      <c r="G168" s="26">
        <v>44278</v>
      </c>
      <c r="H168" s="24" t="s">
        <v>1261</v>
      </c>
      <c r="I168" s="24" t="s">
        <v>1262</v>
      </c>
      <c r="J168" s="24" t="s">
        <v>1262</v>
      </c>
      <c r="K168" s="24" t="s">
        <v>1263</v>
      </c>
      <c r="L168" s="24" t="s">
        <v>873</v>
      </c>
      <c r="M168" s="24" t="s">
        <v>1700</v>
      </c>
      <c r="N168" s="24" t="s">
        <v>1701</v>
      </c>
      <c r="O168" s="24">
        <v>0</v>
      </c>
      <c r="P168" s="24">
        <v>0</v>
      </c>
      <c r="Q168" s="24">
        <v>0</v>
      </c>
      <c r="R168" s="24">
        <v>0</v>
      </c>
      <c r="S168" s="24">
        <v>0</v>
      </c>
      <c r="T168" s="24">
        <v>0</v>
      </c>
      <c r="U168" s="24">
        <v>0</v>
      </c>
      <c r="V168" s="24">
        <v>0</v>
      </c>
      <c r="W168" s="24">
        <v>0</v>
      </c>
      <c r="X168" s="24">
        <v>0</v>
      </c>
      <c r="Y168" s="24">
        <v>1</v>
      </c>
      <c r="Z168" s="24">
        <v>0</v>
      </c>
      <c r="AA168" s="24">
        <v>0</v>
      </c>
      <c r="AB168" s="24">
        <v>1</v>
      </c>
      <c r="AC168" s="24">
        <v>0</v>
      </c>
      <c r="AD168" s="24">
        <v>0</v>
      </c>
      <c r="AE168" s="24">
        <v>0</v>
      </c>
      <c r="AF168" s="24">
        <v>0</v>
      </c>
      <c r="AG168" s="24">
        <v>0</v>
      </c>
      <c r="AH168" s="24">
        <v>0</v>
      </c>
      <c r="AI168" s="24">
        <v>0</v>
      </c>
      <c r="AJ168" s="24">
        <v>0</v>
      </c>
      <c r="AK168" s="24">
        <v>0</v>
      </c>
      <c r="LX168" s="24" t="s">
        <v>954</v>
      </c>
      <c r="LY168" s="24">
        <v>500</v>
      </c>
      <c r="LZ168" s="24">
        <v>500</v>
      </c>
      <c r="MA168" s="24">
        <v>500</v>
      </c>
      <c r="MC168" s="24">
        <v>300</v>
      </c>
      <c r="MD168" s="24">
        <v>66.666666666666657</v>
      </c>
      <c r="ME168" s="24">
        <v>200</v>
      </c>
      <c r="MF168" s="24" t="s">
        <v>1702</v>
      </c>
      <c r="MG168" s="24" t="s">
        <v>844</v>
      </c>
      <c r="MI168" s="24" t="s">
        <v>845</v>
      </c>
      <c r="MJ168" s="24" t="s">
        <v>843</v>
      </c>
      <c r="MK168" s="24" t="s">
        <v>1703</v>
      </c>
      <c r="ML168" s="24">
        <v>1</v>
      </c>
      <c r="MM168" s="24">
        <v>0</v>
      </c>
      <c r="MN168" s="24">
        <v>0</v>
      </c>
      <c r="MO168" s="24">
        <v>1</v>
      </c>
      <c r="MP168" s="24">
        <v>0</v>
      </c>
      <c r="MQ168" s="24">
        <v>0</v>
      </c>
      <c r="MR168" s="24">
        <v>0</v>
      </c>
      <c r="MS168" s="24">
        <v>1</v>
      </c>
      <c r="MT168" s="24">
        <v>0</v>
      </c>
      <c r="MU168" s="24">
        <v>1</v>
      </c>
      <c r="MV168" s="24">
        <v>0</v>
      </c>
      <c r="MW168" s="24">
        <v>0</v>
      </c>
      <c r="MX168" s="24">
        <v>0</v>
      </c>
      <c r="MY168" s="24">
        <v>0</v>
      </c>
      <c r="RR168" s="24" t="s">
        <v>954</v>
      </c>
      <c r="RS168" s="24">
        <v>500</v>
      </c>
      <c r="RT168" s="24">
        <v>500</v>
      </c>
      <c r="RU168" s="24">
        <v>200</v>
      </c>
      <c r="RW168" s="24">
        <v>160</v>
      </c>
      <c r="RX168" s="24">
        <v>25</v>
      </c>
      <c r="RY168" s="24">
        <v>40</v>
      </c>
      <c r="RZ168" s="24" t="s">
        <v>1704</v>
      </c>
      <c r="SA168" s="24" t="s">
        <v>895</v>
      </c>
      <c r="SB168" s="24" t="s">
        <v>950</v>
      </c>
      <c r="SD168" s="24" t="s">
        <v>843</v>
      </c>
      <c r="SE168" s="24" t="s">
        <v>1705</v>
      </c>
      <c r="SF168" s="24">
        <v>1</v>
      </c>
      <c r="SG168" s="24">
        <v>1</v>
      </c>
      <c r="SH168" s="24">
        <v>0</v>
      </c>
      <c r="SI168" s="24">
        <v>1</v>
      </c>
      <c r="SJ168" s="24">
        <v>0</v>
      </c>
      <c r="SK168" s="24">
        <v>0</v>
      </c>
      <c r="SL168" s="24">
        <v>0</v>
      </c>
      <c r="SM168" s="24">
        <v>0</v>
      </c>
      <c r="SN168" s="24">
        <v>0</v>
      </c>
      <c r="SO168" s="24">
        <v>0</v>
      </c>
      <c r="SP168" s="24">
        <v>1</v>
      </c>
      <c r="SQ168" s="24">
        <v>0</v>
      </c>
      <c r="SR168" s="24">
        <v>0</v>
      </c>
      <c r="SS168" s="24">
        <v>0</v>
      </c>
      <c r="AAB168" s="24" t="s">
        <v>848</v>
      </c>
      <c r="AAN168" s="24" t="s">
        <v>843</v>
      </c>
      <c r="AAO168" s="24" t="s">
        <v>1109</v>
      </c>
      <c r="AAP168" s="24">
        <v>0</v>
      </c>
      <c r="AAQ168" s="24">
        <v>0</v>
      </c>
      <c r="AAR168" s="24">
        <v>0</v>
      </c>
      <c r="AAS168" s="24">
        <v>1</v>
      </c>
      <c r="AAT168" s="24">
        <v>0</v>
      </c>
      <c r="AAU168" s="24">
        <v>0</v>
      </c>
      <c r="AAW168" s="24" t="s">
        <v>843</v>
      </c>
      <c r="AAX168" s="24" t="s">
        <v>1210</v>
      </c>
      <c r="AAY168" s="24">
        <v>0</v>
      </c>
      <c r="AAZ168" s="24">
        <v>0</v>
      </c>
      <c r="ABA168" s="24">
        <v>0</v>
      </c>
      <c r="ABB168" s="24">
        <v>0</v>
      </c>
      <c r="ABC168" s="24">
        <v>1</v>
      </c>
      <c r="ABD168" s="24">
        <v>0</v>
      </c>
      <c r="ABE168" s="24">
        <v>0</v>
      </c>
      <c r="ABF168" s="24">
        <v>1</v>
      </c>
      <c r="ABG168" s="24">
        <v>0</v>
      </c>
      <c r="ABH168" s="24">
        <v>0</v>
      </c>
      <c r="ABJ168" s="24" t="s">
        <v>843</v>
      </c>
      <c r="ABK168" s="24" t="s">
        <v>1290</v>
      </c>
      <c r="ABL168" s="24">
        <v>1</v>
      </c>
      <c r="ABM168" s="24">
        <v>0</v>
      </c>
      <c r="ABN168" s="24">
        <v>0</v>
      </c>
      <c r="ABO168" s="24">
        <v>1</v>
      </c>
      <c r="ABP168" s="24">
        <v>0</v>
      </c>
      <c r="ABQ168" s="24">
        <v>0</v>
      </c>
      <c r="ABR168" s="24">
        <v>0</v>
      </c>
      <c r="ABS168" s="24">
        <v>1</v>
      </c>
      <c r="ABT168" s="24">
        <v>0</v>
      </c>
      <c r="ABU168" s="24">
        <v>0</v>
      </c>
      <c r="ABW168" s="24" t="s">
        <v>1706</v>
      </c>
      <c r="ABX168" s="26">
        <v>167166036</v>
      </c>
      <c r="ABY168" s="24">
        <v>44279.345127314809</v>
      </c>
      <c r="ACA168" s="24" t="s">
        <v>859</v>
      </c>
      <c r="ACB168" s="24" t="s">
        <v>860</v>
      </c>
      <c r="ACE168" s="24">
        <v>221</v>
      </c>
    </row>
    <row r="169" spans="1:759" x14ac:dyDescent="0.3">
      <c r="A169" s="24" t="s">
        <v>1707</v>
      </c>
      <c r="B169" s="26">
        <v>44278.450395624997</v>
      </c>
      <c r="C169" s="26">
        <v>44278.476156354169</v>
      </c>
      <c r="D169" s="26">
        <v>44278</v>
      </c>
      <c r="E169" s="24" t="s">
        <v>1675</v>
      </c>
      <c r="F169" s="24" t="s">
        <v>1178</v>
      </c>
      <c r="G169" s="26">
        <v>44278</v>
      </c>
      <c r="H169" s="24" t="s">
        <v>1261</v>
      </c>
      <c r="I169" s="24" t="s">
        <v>1262</v>
      </c>
      <c r="J169" s="24" t="s">
        <v>1262</v>
      </c>
      <c r="K169" s="24" t="s">
        <v>1263</v>
      </c>
      <c r="L169" s="24" t="s">
        <v>873</v>
      </c>
      <c r="M169" s="24" t="s">
        <v>1708</v>
      </c>
      <c r="N169" s="24" t="s">
        <v>1709</v>
      </c>
      <c r="O169" s="24">
        <v>1</v>
      </c>
      <c r="P169" s="24">
        <v>0</v>
      </c>
      <c r="Q169" s="24">
        <v>0</v>
      </c>
      <c r="R169" s="24">
        <v>0</v>
      </c>
      <c r="S169" s="24">
        <v>0</v>
      </c>
      <c r="T169" s="24">
        <v>0</v>
      </c>
      <c r="U169" s="24">
        <v>0</v>
      </c>
      <c r="V169" s="24">
        <v>0</v>
      </c>
      <c r="W169" s="24">
        <v>0</v>
      </c>
      <c r="X169" s="24">
        <v>0</v>
      </c>
      <c r="Y169" s="24">
        <v>0</v>
      </c>
      <c r="Z169" s="24">
        <v>0</v>
      </c>
      <c r="AA169" s="24">
        <v>0</v>
      </c>
      <c r="AB169" s="24">
        <v>0</v>
      </c>
      <c r="AC169" s="24">
        <v>0</v>
      </c>
      <c r="AD169" s="24">
        <v>0</v>
      </c>
      <c r="AE169" s="24">
        <v>0</v>
      </c>
      <c r="AF169" s="24">
        <v>0</v>
      </c>
      <c r="AG169" s="24">
        <v>0</v>
      </c>
      <c r="AH169" s="24">
        <v>0</v>
      </c>
      <c r="AI169" s="24">
        <v>0</v>
      </c>
      <c r="AJ169" s="24">
        <v>0</v>
      </c>
      <c r="AK169" s="24">
        <v>0</v>
      </c>
      <c r="AL169" s="24" t="s">
        <v>843</v>
      </c>
      <c r="AN169" s="24">
        <v>1500</v>
      </c>
      <c r="AO169" s="24">
        <v>1500</v>
      </c>
      <c r="AQ169" s="24">
        <v>1500</v>
      </c>
      <c r="AR169" s="24">
        <v>0</v>
      </c>
      <c r="AS169" s="24">
        <v>0</v>
      </c>
      <c r="AU169" s="24" t="s">
        <v>877</v>
      </c>
      <c r="AX169" s="24" t="s">
        <v>848</v>
      </c>
      <c r="AAB169" s="24" t="s">
        <v>848</v>
      </c>
      <c r="AAN169" s="24" t="s">
        <v>848</v>
      </c>
      <c r="AAW169" s="24" t="s">
        <v>843</v>
      </c>
      <c r="AAX169" s="24" t="s">
        <v>1710</v>
      </c>
      <c r="AAY169" s="24">
        <v>1</v>
      </c>
      <c r="AAZ169" s="24">
        <v>0</v>
      </c>
      <c r="ABA169" s="24">
        <v>0</v>
      </c>
      <c r="ABB169" s="24">
        <v>1</v>
      </c>
      <c r="ABC169" s="24">
        <v>1</v>
      </c>
      <c r="ABD169" s="24">
        <v>0</v>
      </c>
      <c r="ABE169" s="24">
        <v>0</v>
      </c>
      <c r="ABF169" s="24">
        <v>1</v>
      </c>
      <c r="ABG169" s="24">
        <v>0</v>
      </c>
      <c r="ABH169" s="24">
        <v>0</v>
      </c>
      <c r="ABJ169" s="24" t="s">
        <v>843</v>
      </c>
      <c r="ABK169" s="24" t="s">
        <v>1710</v>
      </c>
      <c r="ABL169" s="24">
        <v>1</v>
      </c>
      <c r="ABM169" s="24">
        <v>0</v>
      </c>
      <c r="ABN169" s="24">
        <v>0</v>
      </c>
      <c r="ABO169" s="24">
        <v>1</v>
      </c>
      <c r="ABP169" s="24">
        <v>1</v>
      </c>
      <c r="ABQ169" s="24">
        <v>0</v>
      </c>
      <c r="ABR169" s="24">
        <v>0</v>
      </c>
      <c r="ABS169" s="24">
        <v>1</v>
      </c>
      <c r="ABT169" s="24">
        <v>0</v>
      </c>
      <c r="ABU169" s="24">
        <v>0</v>
      </c>
      <c r="ABW169" s="24" t="s">
        <v>1711</v>
      </c>
      <c r="ABX169" s="26">
        <v>167166060</v>
      </c>
      <c r="ABY169" s="24">
        <v>44279.345162037032</v>
      </c>
      <c r="ACA169" s="24" t="s">
        <v>859</v>
      </c>
      <c r="ACB169" s="24" t="s">
        <v>860</v>
      </c>
      <c r="ACE169" s="24">
        <v>222</v>
      </c>
    </row>
    <row r="170" spans="1:759" x14ac:dyDescent="0.3">
      <c r="A170" s="24" t="s">
        <v>1712</v>
      </c>
      <c r="B170" s="26">
        <v>44278.481457083333</v>
      </c>
      <c r="C170" s="26">
        <v>44278.491895648149</v>
      </c>
      <c r="D170" s="26">
        <v>44278</v>
      </c>
      <c r="E170" s="24" t="s">
        <v>1682</v>
      </c>
      <c r="F170" s="24" t="s">
        <v>1178</v>
      </c>
      <c r="G170" s="26">
        <v>44278</v>
      </c>
      <c r="H170" s="24" t="s">
        <v>1261</v>
      </c>
      <c r="I170" s="24" t="s">
        <v>1262</v>
      </c>
      <c r="J170" s="24" t="s">
        <v>1262</v>
      </c>
      <c r="K170" s="24" t="s">
        <v>1263</v>
      </c>
      <c r="L170" s="24" t="s">
        <v>873</v>
      </c>
      <c r="M170" s="24" t="s">
        <v>1713</v>
      </c>
      <c r="N170" s="24" t="s">
        <v>1714</v>
      </c>
      <c r="O170" s="24">
        <v>0</v>
      </c>
      <c r="P170" s="24">
        <v>1</v>
      </c>
      <c r="Q170" s="24">
        <v>0</v>
      </c>
      <c r="R170" s="24">
        <v>0</v>
      </c>
      <c r="S170" s="24">
        <v>0</v>
      </c>
      <c r="T170" s="24">
        <v>0</v>
      </c>
      <c r="U170" s="24">
        <v>0</v>
      </c>
      <c r="V170" s="24">
        <v>0</v>
      </c>
      <c r="W170" s="24">
        <v>0</v>
      </c>
      <c r="X170" s="24">
        <v>0</v>
      </c>
      <c r="Y170" s="24">
        <v>1</v>
      </c>
      <c r="Z170" s="24">
        <v>0</v>
      </c>
      <c r="AA170" s="24">
        <v>0</v>
      </c>
      <c r="AB170" s="24">
        <v>0</v>
      </c>
      <c r="AC170" s="24">
        <v>1</v>
      </c>
      <c r="AD170" s="24">
        <v>0</v>
      </c>
      <c r="AE170" s="24">
        <v>0</v>
      </c>
      <c r="AF170" s="24">
        <v>0</v>
      </c>
      <c r="AG170" s="24">
        <v>0</v>
      </c>
      <c r="AH170" s="24">
        <v>0</v>
      </c>
      <c r="AI170" s="24">
        <v>0</v>
      </c>
      <c r="AJ170" s="24">
        <v>0</v>
      </c>
      <c r="AK170" s="24">
        <v>0</v>
      </c>
      <c r="BP170" s="24" t="s">
        <v>843</v>
      </c>
      <c r="BR170" s="24">
        <v>1500</v>
      </c>
      <c r="BS170" s="24">
        <v>1500</v>
      </c>
      <c r="BU170" s="24">
        <v>2000</v>
      </c>
      <c r="BV170" s="24">
        <v>-25</v>
      </c>
      <c r="BW170" s="24">
        <v>-500</v>
      </c>
      <c r="BX170" s="24" t="s">
        <v>1715</v>
      </c>
      <c r="BY170" s="24" t="s">
        <v>844</v>
      </c>
      <c r="CA170" s="24" t="s">
        <v>845</v>
      </c>
      <c r="CB170" s="24" t="s">
        <v>843</v>
      </c>
      <c r="CC170" s="24" t="s">
        <v>1716</v>
      </c>
      <c r="CD170" s="24">
        <v>1</v>
      </c>
      <c r="CE170" s="24">
        <v>0</v>
      </c>
      <c r="CF170" s="24">
        <v>1</v>
      </c>
      <c r="CG170" s="24">
        <v>1</v>
      </c>
      <c r="CH170" s="24">
        <v>0</v>
      </c>
      <c r="CI170" s="24">
        <v>0</v>
      </c>
      <c r="CJ170" s="24">
        <v>0</v>
      </c>
      <c r="CK170" s="24">
        <v>0</v>
      </c>
      <c r="CL170" s="24">
        <v>0</v>
      </c>
      <c r="CM170" s="24">
        <v>1</v>
      </c>
      <c r="CN170" s="24">
        <v>0</v>
      </c>
      <c r="CO170" s="24">
        <v>0</v>
      </c>
      <c r="CP170" s="24">
        <v>0</v>
      </c>
      <c r="CQ170" s="24">
        <v>0</v>
      </c>
      <c r="CR170" s="24" t="s">
        <v>941</v>
      </c>
      <c r="LX170" s="24" t="s">
        <v>954</v>
      </c>
      <c r="LY170" s="24">
        <v>500</v>
      </c>
      <c r="LZ170" s="24">
        <v>500</v>
      </c>
      <c r="MA170" s="24">
        <v>500</v>
      </c>
      <c r="MC170" s="24">
        <v>300</v>
      </c>
      <c r="MD170" s="24">
        <v>66.666666666666657</v>
      </c>
      <c r="ME170" s="24">
        <v>200</v>
      </c>
      <c r="MF170" s="24" t="s">
        <v>1704</v>
      </c>
      <c r="MG170" s="24" t="s">
        <v>844</v>
      </c>
      <c r="MI170" s="24" t="s">
        <v>845</v>
      </c>
      <c r="MJ170" s="24" t="s">
        <v>843</v>
      </c>
      <c r="MK170" s="24" t="s">
        <v>1717</v>
      </c>
      <c r="ML170" s="24">
        <v>1</v>
      </c>
      <c r="MM170" s="24">
        <v>0</v>
      </c>
      <c r="MN170" s="24">
        <v>1</v>
      </c>
      <c r="MO170" s="24">
        <v>1</v>
      </c>
      <c r="MP170" s="24">
        <v>0</v>
      </c>
      <c r="MQ170" s="24">
        <v>0</v>
      </c>
      <c r="MR170" s="24">
        <v>0</v>
      </c>
      <c r="MS170" s="24">
        <v>1</v>
      </c>
      <c r="MT170" s="24">
        <v>0</v>
      </c>
      <c r="MU170" s="24">
        <v>1</v>
      </c>
      <c r="MV170" s="24">
        <v>0</v>
      </c>
      <c r="MW170" s="24">
        <v>0</v>
      </c>
      <c r="MX170" s="24">
        <v>0</v>
      </c>
      <c r="MY170" s="24">
        <v>0</v>
      </c>
      <c r="MZ170" s="24" t="s">
        <v>941</v>
      </c>
      <c r="SV170" s="24" t="s">
        <v>852</v>
      </c>
      <c r="SX170" s="24">
        <v>100</v>
      </c>
      <c r="SY170" s="24">
        <v>100</v>
      </c>
      <c r="TA170" s="24">
        <v>150</v>
      </c>
      <c r="TB170" s="24">
        <v>-33.333333333333329</v>
      </c>
      <c r="TC170" s="24">
        <v>-50</v>
      </c>
      <c r="TD170" s="24" t="s">
        <v>1718</v>
      </c>
      <c r="TE170" s="24" t="s">
        <v>895</v>
      </c>
      <c r="TF170" s="24" t="s">
        <v>950</v>
      </c>
      <c r="TH170" s="24" t="s">
        <v>843</v>
      </c>
      <c r="TI170" s="24" t="s">
        <v>1719</v>
      </c>
      <c r="TJ170" s="24">
        <v>1</v>
      </c>
      <c r="TK170" s="24">
        <v>0</v>
      </c>
      <c r="TL170" s="24">
        <v>0</v>
      </c>
      <c r="TM170" s="24">
        <v>1</v>
      </c>
      <c r="TN170" s="24">
        <v>0</v>
      </c>
      <c r="TO170" s="24">
        <v>0</v>
      </c>
      <c r="TP170" s="24">
        <v>0</v>
      </c>
      <c r="TQ170" s="24">
        <v>0</v>
      </c>
      <c r="TR170" s="24">
        <v>0</v>
      </c>
      <c r="TS170" s="24">
        <v>1</v>
      </c>
      <c r="TT170" s="24">
        <v>1</v>
      </c>
      <c r="TU170" s="24">
        <v>0</v>
      </c>
      <c r="TV170" s="24">
        <v>0</v>
      </c>
      <c r="TW170" s="24">
        <v>0</v>
      </c>
      <c r="AAB170" s="24" t="s">
        <v>843</v>
      </c>
      <c r="AAC170" s="24" t="s">
        <v>1687</v>
      </c>
      <c r="AAD170" s="24">
        <v>0</v>
      </c>
      <c r="AAE170" s="24">
        <v>0</v>
      </c>
      <c r="AAF170" s="24">
        <v>0</v>
      </c>
      <c r="AAG170" s="24">
        <v>1</v>
      </c>
      <c r="AAH170" s="24">
        <v>0</v>
      </c>
      <c r="AAI170" s="24">
        <v>1</v>
      </c>
      <c r="AAJ170" s="24">
        <v>1</v>
      </c>
      <c r="AAK170" s="24">
        <v>0</v>
      </c>
      <c r="AAL170" s="24">
        <v>0</v>
      </c>
      <c r="AAN170" s="24" t="s">
        <v>843</v>
      </c>
      <c r="AAO170" s="24" t="s">
        <v>1409</v>
      </c>
      <c r="AAP170" s="24">
        <v>0</v>
      </c>
      <c r="AAQ170" s="24">
        <v>0</v>
      </c>
      <c r="AAR170" s="24">
        <v>0</v>
      </c>
      <c r="AAS170" s="24">
        <v>1</v>
      </c>
      <c r="AAT170" s="24">
        <v>1</v>
      </c>
      <c r="AAU170" s="24">
        <v>0</v>
      </c>
      <c r="AAV170" s="24" t="s">
        <v>1720</v>
      </c>
      <c r="AAW170" s="24" t="s">
        <v>843</v>
      </c>
      <c r="AAX170" s="24" t="s">
        <v>1291</v>
      </c>
      <c r="AAY170" s="24">
        <v>1</v>
      </c>
      <c r="AAZ170" s="24">
        <v>0</v>
      </c>
      <c r="ABA170" s="24">
        <v>0</v>
      </c>
      <c r="ABB170" s="24">
        <v>0</v>
      </c>
      <c r="ABC170" s="24">
        <v>0</v>
      </c>
      <c r="ABD170" s="24">
        <v>0</v>
      </c>
      <c r="ABE170" s="24">
        <v>0</v>
      </c>
      <c r="ABF170" s="24">
        <v>1</v>
      </c>
      <c r="ABG170" s="24">
        <v>0</v>
      </c>
      <c r="ABH170" s="24">
        <v>0</v>
      </c>
      <c r="ABJ170" s="24" t="s">
        <v>843</v>
      </c>
      <c r="ABK170" s="24" t="s">
        <v>1290</v>
      </c>
      <c r="ABL170" s="24">
        <v>1</v>
      </c>
      <c r="ABM170" s="24">
        <v>0</v>
      </c>
      <c r="ABN170" s="24">
        <v>0</v>
      </c>
      <c r="ABO170" s="24">
        <v>1</v>
      </c>
      <c r="ABP170" s="24">
        <v>0</v>
      </c>
      <c r="ABQ170" s="24">
        <v>0</v>
      </c>
      <c r="ABR170" s="24">
        <v>0</v>
      </c>
      <c r="ABS170" s="24">
        <v>1</v>
      </c>
      <c r="ABT170" s="24">
        <v>0</v>
      </c>
      <c r="ABU170" s="24">
        <v>0</v>
      </c>
      <c r="ABW170" s="24" t="s">
        <v>1721</v>
      </c>
      <c r="ABX170" s="26">
        <v>167166091</v>
      </c>
      <c r="ABY170" s="24">
        <v>44279.345243055563</v>
      </c>
      <c r="ACA170" s="24" t="s">
        <v>859</v>
      </c>
      <c r="ACB170" s="24" t="s">
        <v>860</v>
      </c>
      <c r="ACE170" s="24">
        <v>223</v>
      </c>
    </row>
    <row r="171" spans="1:759" x14ac:dyDescent="0.3">
      <c r="A171" s="24" t="s">
        <v>1722</v>
      </c>
      <c r="B171" s="26">
        <v>44278.476273981483</v>
      </c>
      <c r="C171" s="26">
        <v>44278.484662013892</v>
      </c>
      <c r="D171" s="26">
        <v>44278</v>
      </c>
      <c r="E171" s="24" t="s">
        <v>1675</v>
      </c>
      <c r="F171" s="24" t="s">
        <v>1178</v>
      </c>
      <c r="G171" s="26">
        <v>44278</v>
      </c>
      <c r="H171" s="24" t="s">
        <v>1261</v>
      </c>
      <c r="I171" s="24" t="s">
        <v>1262</v>
      </c>
      <c r="J171" s="24" t="s">
        <v>1262</v>
      </c>
      <c r="K171" s="24" t="s">
        <v>1263</v>
      </c>
      <c r="L171" s="24" t="s">
        <v>873</v>
      </c>
      <c r="M171" s="24" t="s">
        <v>1723</v>
      </c>
      <c r="N171" s="24" t="s">
        <v>1568</v>
      </c>
      <c r="O171" s="24">
        <v>0</v>
      </c>
      <c r="P171" s="24">
        <v>0</v>
      </c>
      <c r="Q171" s="24">
        <v>1</v>
      </c>
      <c r="R171" s="24">
        <v>0</v>
      </c>
      <c r="S171" s="24">
        <v>0</v>
      </c>
      <c r="T171" s="24">
        <v>0</v>
      </c>
      <c r="U171" s="24">
        <v>0</v>
      </c>
      <c r="V171" s="24">
        <v>0</v>
      </c>
      <c r="W171" s="24">
        <v>0</v>
      </c>
      <c r="X171" s="24">
        <v>0</v>
      </c>
      <c r="Y171" s="24">
        <v>0</v>
      </c>
      <c r="Z171" s="24">
        <v>0</v>
      </c>
      <c r="AA171" s="24">
        <v>0</v>
      </c>
      <c r="AB171" s="24">
        <v>0</v>
      </c>
      <c r="AC171" s="24">
        <v>0</v>
      </c>
      <c r="AD171" s="24">
        <v>0</v>
      </c>
      <c r="AE171" s="24">
        <v>0</v>
      </c>
      <c r="AF171" s="24">
        <v>0</v>
      </c>
      <c r="AG171" s="24">
        <v>0</v>
      </c>
      <c r="AH171" s="24">
        <v>0</v>
      </c>
      <c r="AI171" s="24">
        <v>0</v>
      </c>
      <c r="AJ171" s="24">
        <v>0</v>
      </c>
      <c r="AK171" s="24">
        <v>0</v>
      </c>
      <c r="CT171" s="24" t="s">
        <v>843</v>
      </c>
      <c r="CV171" s="24">
        <v>7500</v>
      </c>
      <c r="CW171" s="24">
        <v>7500</v>
      </c>
      <c r="CY171" s="24">
        <v>5000</v>
      </c>
      <c r="CZ171" s="24">
        <v>50</v>
      </c>
      <c r="DA171" s="24">
        <v>2500</v>
      </c>
      <c r="DB171" s="24" t="s">
        <v>1724</v>
      </c>
      <c r="DC171" s="24" t="s">
        <v>844</v>
      </c>
      <c r="DE171" s="24" t="s">
        <v>1181</v>
      </c>
      <c r="DF171" s="24" t="s">
        <v>843</v>
      </c>
      <c r="DG171" s="24" t="s">
        <v>1678</v>
      </c>
      <c r="DH171" s="24">
        <v>1</v>
      </c>
      <c r="DI171" s="24">
        <v>0</v>
      </c>
      <c r="DJ171" s="24">
        <v>0</v>
      </c>
      <c r="DK171" s="24">
        <v>1</v>
      </c>
      <c r="DL171" s="24">
        <v>0</v>
      </c>
      <c r="DM171" s="24">
        <v>0</v>
      </c>
      <c r="DN171" s="24">
        <v>0</v>
      </c>
      <c r="DO171" s="24">
        <v>0</v>
      </c>
      <c r="DP171" s="24">
        <v>0</v>
      </c>
      <c r="DQ171" s="24">
        <v>0</v>
      </c>
      <c r="DR171" s="24">
        <v>0</v>
      </c>
      <c r="DS171" s="24">
        <v>0</v>
      </c>
      <c r="DT171" s="24">
        <v>0</v>
      </c>
      <c r="DU171" s="24">
        <v>0</v>
      </c>
      <c r="AAB171" s="24" t="s">
        <v>848</v>
      </c>
      <c r="AAN171" s="24" t="s">
        <v>848</v>
      </c>
      <c r="AAW171" s="24" t="s">
        <v>843</v>
      </c>
      <c r="AAX171" s="24" t="s">
        <v>1725</v>
      </c>
      <c r="AAY171" s="24">
        <v>1</v>
      </c>
      <c r="AAZ171" s="24">
        <v>0</v>
      </c>
      <c r="ABA171" s="24">
        <v>0</v>
      </c>
      <c r="ABB171" s="24">
        <v>0</v>
      </c>
      <c r="ABC171" s="24">
        <v>0</v>
      </c>
      <c r="ABD171" s="24">
        <v>1</v>
      </c>
      <c r="ABE171" s="24">
        <v>0</v>
      </c>
      <c r="ABF171" s="24">
        <v>0</v>
      </c>
      <c r="ABG171" s="24">
        <v>0</v>
      </c>
      <c r="ABH171" s="24">
        <v>0</v>
      </c>
      <c r="ABJ171" s="24" t="s">
        <v>843</v>
      </c>
      <c r="ABK171" s="24" t="s">
        <v>1696</v>
      </c>
      <c r="ABL171" s="24">
        <v>1</v>
      </c>
      <c r="ABM171" s="24">
        <v>0</v>
      </c>
      <c r="ABN171" s="24">
        <v>0</v>
      </c>
      <c r="ABO171" s="24">
        <v>1</v>
      </c>
      <c r="ABP171" s="24">
        <v>0</v>
      </c>
      <c r="ABQ171" s="24">
        <v>1</v>
      </c>
      <c r="ABR171" s="24">
        <v>0</v>
      </c>
      <c r="ABS171" s="24">
        <v>1</v>
      </c>
      <c r="ABT171" s="24">
        <v>0</v>
      </c>
      <c r="ABU171" s="24">
        <v>0</v>
      </c>
      <c r="ABW171" s="24" t="s">
        <v>1726</v>
      </c>
      <c r="ABX171" s="26">
        <v>167166100</v>
      </c>
      <c r="ABY171" s="24">
        <v>44279.345266203702</v>
      </c>
      <c r="ACA171" s="24" t="s">
        <v>859</v>
      </c>
      <c r="ACB171" s="24" t="s">
        <v>860</v>
      </c>
      <c r="ACE171" s="24">
        <v>224</v>
      </c>
    </row>
    <row r="172" spans="1:759" x14ac:dyDescent="0.3">
      <c r="A172" s="24" t="s">
        <v>1727</v>
      </c>
      <c r="B172" s="26">
        <v>44278.492130185186</v>
      </c>
      <c r="C172" s="26">
        <v>44278.502852418977</v>
      </c>
      <c r="D172" s="26">
        <v>44278</v>
      </c>
      <c r="E172" s="24" t="s">
        <v>1682</v>
      </c>
      <c r="F172" s="24" t="s">
        <v>1178</v>
      </c>
      <c r="G172" s="26">
        <v>44278</v>
      </c>
      <c r="H172" s="24" t="s">
        <v>1261</v>
      </c>
      <c r="I172" s="24" t="s">
        <v>1262</v>
      </c>
      <c r="J172" s="24" t="s">
        <v>1262</v>
      </c>
      <c r="K172" s="24" t="s">
        <v>1263</v>
      </c>
      <c r="L172" s="24" t="s">
        <v>873</v>
      </c>
      <c r="M172" s="24" t="s">
        <v>1723</v>
      </c>
      <c r="N172" s="24" t="s">
        <v>1728</v>
      </c>
      <c r="O172" s="24">
        <v>0</v>
      </c>
      <c r="P172" s="24">
        <v>1</v>
      </c>
      <c r="Q172" s="24">
        <v>0</v>
      </c>
      <c r="R172" s="24">
        <v>0</v>
      </c>
      <c r="S172" s="24">
        <v>0</v>
      </c>
      <c r="T172" s="24">
        <v>0</v>
      </c>
      <c r="U172" s="24">
        <v>0</v>
      </c>
      <c r="V172" s="24">
        <v>0</v>
      </c>
      <c r="W172" s="24">
        <v>0</v>
      </c>
      <c r="X172" s="24">
        <v>0</v>
      </c>
      <c r="Y172" s="24">
        <v>1</v>
      </c>
      <c r="Z172" s="24">
        <v>0</v>
      </c>
      <c r="AA172" s="24">
        <v>0</v>
      </c>
      <c r="AB172" s="24">
        <v>1</v>
      </c>
      <c r="AC172" s="24">
        <v>1</v>
      </c>
      <c r="AD172" s="24">
        <v>0</v>
      </c>
      <c r="AE172" s="24">
        <v>0</v>
      </c>
      <c r="AF172" s="24">
        <v>0</v>
      </c>
      <c r="AG172" s="24">
        <v>0</v>
      </c>
      <c r="AH172" s="24">
        <v>0</v>
      </c>
      <c r="AI172" s="24">
        <v>0</v>
      </c>
      <c r="AJ172" s="24">
        <v>0</v>
      </c>
      <c r="AK172" s="24">
        <v>0</v>
      </c>
      <c r="BP172" s="24" t="s">
        <v>843</v>
      </c>
      <c r="BR172" s="24">
        <v>1500</v>
      </c>
      <c r="BS172" s="24">
        <v>1500</v>
      </c>
      <c r="BU172" s="24">
        <v>2000</v>
      </c>
      <c r="BV172" s="24">
        <v>-25</v>
      </c>
      <c r="BW172" s="24">
        <v>-500</v>
      </c>
      <c r="BX172" s="24" t="s">
        <v>1729</v>
      </c>
      <c r="BY172" s="24" t="s">
        <v>844</v>
      </c>
      <c r="CA172" s="24" t="s">
        <v>845</v>
      </c>
      <c r="CB172" s="24" t="s">
        <v>843</v>
      </c>
      <c r="CC172" s="24" t="s">
        <v>1730</v>
      </c>
      <c r="CD172" s="24">
        <v>1</v>
      </c>
      <c r="CE172" s="24">
        <v>0</v>
      </c>
      <c r="CF172" s="24">
        <v>0</v>
      </c>
      <c r="CG172" s="24">
        <v>1</v>
      </c>
      <c r="CH172" s="24">
        <v>0</v>
      </c>
      <c r="CI172" s="24">
        <v>0</v>
      </c>
      <c r="CJ172" s="24">
        <v>0</v>
      </c>
      <c r="CK172" s="24">
        <v>0</v>
      </c>
      <c r="CL172" s="24">
        <v>0</v>
      </c>
      <c r="CM172" s="24">
        <v>1</v>
      </c>
      <c r="CN172" s="24">
        <v>0</v>
      </c>
      <c r="CO172" s="24">
        <v>0</v>
      </c>
      <c r="CP172" s="24">
        <v>0</v>
      </c>
      <c r="CQ172" s="24">
        <v>0</v>
      </c>
      <c r="LX172" s="24" t="s">
        <v>954</v>
      </c>
      <c r="LY172" s="24">
        <v>500</v>
      </c>
      <c r="LZ172" s="24">
        <v>500</v>
      </c>
      <c r="MA172" s="24">
        <v>500</v>
      </c>
      <c r="MC172" s="24">
        <v>300</v>
      </c>
      <c r="MD172" s="24">
        <v>66.666666666666657</v>
      </c>
      <c r="ME172" s="24">
        <v>200</v>
      </c>
      <c r="MF172" s="24" t="s">
        <v>1731</v>
      </c>
      <c r="MG172" s="24" t="s">
        <v>844</v>
      </c>
      <c r="MI172" s="24" t="s">
        <v>845</v>
      </c>
      <c r="MJ172" s="24" t="s">
        <v>843</v>
      </c>
      <c r="MK172" s="24" t="s">
        <v>1716</v>
      </c>
      <c r="ML172" s="24">
        <v>1</v>
      </c>
      <c r="MM172" s="24">
        <v>0</v>
      </c>
      <c r="MN172" s="24">
        <v>1</v>
      </c>
      <c r="MO172" s="24">
        <v>1</v>
      </c>
      <c r="MP172" s="24">
        <v>0</v>
      </c>
      <c r="MQ172" s="24">
        <v>0</v>
      </c>
      <c r="MR172" s="24">
        <v>0</v>
      </c>
      <c r="MS172" s="24">
        <v>0</v>
      </c>
      <c r="MT172" s="24">
        <v>0</v>
      </c>
      <c r="MU172" s="24">
        <v>1</v>
      </c>
      <c r="MV172" s="24">
        <v>0</v>
      </c>
      <c r="MW172" s="24">
        <v>0</v>
      </c>
      <c r="MX172" s="24">
        <v>0</v>
      </c>
      <c r="MY172" s="24">
        <v>0</v>
      </c>
      <c r="MZ172" s="24" t="s">
        <v>941</v>
      </c>
      <c r="RR172" s="24" t="s">
        <v>954</v>
      </c>
      <c r="RS172" s="24">
        <v>500</v>
      </c>
      <c r="RT172" s="24">
        <v>500</v>
      </c>
      <c r="RU172" s="24">
        <v>200</v>
      </c>
      <c r="RW172" s="24">
        <v>160</v>
      </c>
      <c r="RX172" s="24">
        <v>25</v>
      </c>
      <c r="RY172" s="24">
        <v>40</v>
      </c>
      <c r="RZ172" s="24" t="s">
        <v>1732</v>
      </c>
      <c r="SA172" s="24" t="s">
        <v>895</v>
      </c>
      <c r="SB172" s="24" t="s">
        <v>950</v>
      </c>
      <c r="SD172" s="24" t="s">
        <v>843</v>
      </c>
      <c r="SE172" s="24" t="s">
        <v>1733</v>
      </c>
      <c r="SF172" s="24">
        <v>1</v>
      </c>
      <c r="SG172" s="24">
        <v>1</v>
      </c>
      <c r="SH172" s="24">
        <v>0</v>
      </c>
      <c r="SI172" s="24">
        <v>0</v>
      </c>
      <c r="SJ172" s="24">
        <v>0</v>
      </c>
      <c r="SK172" s="24">
        <v>0</v>
      </c>
      <c r="SL172" s="24">
        <v>0</v>
      </c>
      <c r="SM172" s="24">
        <v>1</v>
      </c>
      <c r="SN172" s="24">
        <v>0</v>
      </c>
      <c r="SO172" s="24">
        <v>1</v>
      </c>
      <c r="SP172" s="24">
        <v>0</v>
      </c>
      <c r="SQ172" s="24">
        <v>0</v>
      </c>
      <c r="SR172" s="24">
        <v>0</v>
      </c>
      <c r="SS172" s="24">
        <v>0</v>
      </c>
      <c r="SV172" s="24" t="s">
        <v>852</v>
      </c>
      <c r="SX172" s="24">
        <v>100</v>
      </c>
      <c r="SY172" s="24">
        <v>100</v>
      </c>
      <c r="TA172" s="24">
        <v>150</v>
      </c>
      <c r="TB172" s="24">
        <v>-33.333333333333329</v>
      </c>
      <c r="TC172" s="24">
        <v>-50</v>
      </c>
      <c r="TD172" s="24" t="s">
        <v>1734</v>
      </c>
      <c r="TE172" s="24" t="s">
        <v>895</v>
      </c>
      <c r="TF172" s="24" t="s">
        <v>950</v>
      </c>
      <c r="TH172" s="24" t="s">
        <v>843</v>
      </c>
      <c r="TI172" s="24" t="s">
        <v>1735</v>
      </c>
      <c r="TJ172" s="24">
        <v>1</v>
      </c>
      <c r="TK172" s="24">
        <v>1</v>
      </c>
      <c r="TL172" s="24">
        <v>0</v>
      </c>
      <c r="TM172" s="24">
        <v>1</v>
      </c>
      <c r="TN172" s="24">
        <v>0</v>
      </c>
      <c r="TO172" s="24">
        <v>0</v>
      </c>
      <c r="TP172" s="24">
        <v>0</v>
      </c>
      <c r="TQ172" s="24">
        <v>1</v>
      </c>
      <c r="TR172" s="24">
        <v>0</v>
      </c>
      <c r="TS172" s="24">
        <v>1</v>
      </c>
      <c r="TT172" s="24">
        <v>0</v>
      </c>
      <c r="TU172" s="24">
        <v>0</v>
      </c>
      <c r="TV172" s="24">
        <v>0</v>
      </c>
      <c r="TW172" s="24">
        <v>0</v>
      </c>
      <c r="AAB172" s="24" t="s">
        <v>843</v>
      </c>
      <c r="AAC172" s="24" t="s">
        <v>1736</v>
      </c>
      <c r="AAD172" s="24">
        <v>0</v>
      </c>
      <c r="AAE172" s="24">
        <v>0</v>
      </c>
      <c r="AAF172" s="24">
        <v>0</v>
      </c>
      <c r="AAG172" s="24">
        <v>1</v>
      </c>
      <c r="AAH172" s="24">
        <v>1</v>
      </c>
      <c r="AAI172" s="24">
        <v>1</v>
      </c>
      <c r="AAJ172" s="24">
        <v>1</v>
      </c>
      <c r="AAK172" s="24">
        <v>0</v>
      </c>
      <c r="AAL172" s="24">
        <v>0</v>
      </c>
      <c r="AAN172" s="24" t="s">
        <v>843</v>
      </c>
      <c r="AAO172" s="24" t="s">
        <v>1409</v>
      </c>
      <c r="AAP172" s="24">
        <v>0</v>
      </c>
      <c r="AAQ172" s="24">
        <v>0</v>
      </c>
      <c r="AAR172" s="24">
        <v>0</v>
      </c>
      <c r="AAS172" s="24">
        <v>1</v>
      </c>
      <c r="AAT172" s="24">
        <v>1</v>
      </c>
      <c r="AAU172" s="24">
        <v>0</v>
      </c>
      <c r="AAV172" s="24" t="s">
        <v>1737</v>
      </c>
      <c r="AAW172" s="24" t="s">
        <v>843</v>
      </c>
      <c r="AAX172" s="24" t="s">
        <v>1291</v>
      </c>
      <c r="AAY172" s="24">
        <v>1</v>
      </c>
      <c r="AAZ172" s="24">
        <v>0</v>
      </c>
      <c r="ABA172" s="24">
        <v>0</v>
      </c>
      <c r="ABB172" s="24">
        <v>0</v>
      </c>
      <c r="ABC172" s="24">
        <v>0</v>
      </c>
      <c r="ABD172" s="24">
        <v>0</v>
      </c>
      <c r="ABE172" s="24">
        <v>0</v>
      </c>
      <c r="ABF172" s="24">
        <v>1</v>
      </c>
      <c r="ABG172" s="24">
        <v>0</v>
      </c>
      <c r="ABH172" s="24">
        <v>0</v>
      </c>
      <c r="ABJ172" s="24" t="s">
        <v>843</v>
      </c>
      <c r="ABK172" s="24" t="s">
        <v>1738</v>
      </c>
      <c r="ABL172" s="24">
        <v>1</v>
      </c>
      <c r="ABM172" s="24">
        <v>0</v>
      </c>
      <c r="ABN172" s="24">
        <v>1</v>
      </c>
      <c r="ABO172" s="24">
        <v>1</v>
      </c>
      <c r="ABP172" s="24">
        <v>1</v>
      </c>
      <c r="ABQ172" s="24">
        <v>0</v>
      </c>
      <c r="ABR172" s="24">
        <v>0</v>
      </c>
      <c r="ABS172" s="24">
        <v>1</v>
      </c>
      <c r="ABT172" s="24">
        <v>0</v>
      </c>
      <c r="ABU172" s="24">
        <v>0</v>
      </c>
      <c r="ABW172" s="24" t="s">
        <v>1739</v>
      </c>
      <c r="ABX172" s="26">
        <v>167166124</v>
      </c>
      <c r="ABY172" s="24">
        <v>44279.345347222217</v>
      </c>
      <c r="ACA172" s="24" t="s">
        <v>859</v>
      </c>
      <c r="ACB172" s="24" t="s">
        <v>860</v>
      </c>
      <c r="ACE172" s="24">
        <v>225</v>
      </c>
    </row>
    <row r="173" spans="1:759" x14ac:dyDescent="0.3">
      <c r="A173" s="24" t="s">
        <v>1740</v>
      </c>
      <c r="B173" s="26">
        <v>44278.48477087963</v>
      </c>
      <c r="C173" s="26">
        <v>44278.496196863423</v>
      </c>
      <c r="D173" s="26">
        <v>44278</v>
      </c>
      <c r="E173" s="24" t="s">
        <v>1675</v>
      </c>
      <c r="F173" s="24" t="s">
        <v>1178</v>
      </c>
      <c r="G173" s="26">
        <v>44278</v>
      </c>
      <c r="H173" s="24" t="s">
        <v>1261</v>
      </c>
      <c r="I173" s="24" t="s">
        <v>1262</v>
      </c>
      <c r="J173" s="24" t="s">
        <v>1262</v>
      </c>
      <c r="K173" s="24" t="s">
        <v>1263</v>
      </c>
      <c r="L173" s="24" t="s">
        <v>873</v>
      </c>
      <c r="M173" s="24" t="s">
        <v>1741</v>
      </c>
      <c r="N173" s="24" t="s">
        <v>1742</v>
      </c>
      <c r="O173" s="24">
        <v>0</v>
      </c>
      <c r="P173" s="24">
        <v>0</v>
      </c>
      <c r="Q173" s="24">
        <v>0</v>
      </c>
      <c r="R173" s="24">
        <v>0</v>
      </c>
      <c r="S173" s="24">
        <v>1</v>
      </c>
      <c r="T173" s="24">
        <v>0</v>
      </c>
      <c r="U173" s="24">
        <v>0</v>
      </c>
      <c r="V173" s="24">
        <v>0</v>
      </c>
      <c r="W173" s="24">
        <v>0</v>
      </c>
      <c r="X173" s="24">
        <v>0</v>
      </c>
      <c r="Y173" s="24">
        <v>0</v>
      </c>
      <c r="Z173" s="24">
        <v>0</v>
      </c>
      <c r="AA173" s="24">
        <v>0</v>
      </c>
      <c r="AB173" s="24">
        <v>0</v>
      </c>
      <c r="AC173" s="24">
        <v>0</v>
      </c>
      <c r="AD173" s="24">
        <v>0</v>
      </c>
      <c r="AE173" s="24">
        <v>0</v>
      </c>
      <c r="AF173" s="24">
        <v>0</v>
      </c>
      <c r="AG173" s="24">
        <v>0</v>
      </c>
      <c r="AH173" s="24">
        <v>0</v>
      </c>
      <c r="AI173" s="24">
        <v>0</v>
      </c>
      <c r="AJ173" s="24">
        <v>0</v>
      </c>
      <c r="AK173" s="24">
        <v>0</v>
      </c>
      <c r="FB173" s="24" t="s">
        <v>843</v>
      </c>
      <c r="FD173" s="24">
        <v>2000</v>
      </c>
      <c r="FE173" s="24">
        <v>2000</v>
      </c>
      <c r="FG173" s="24">
        <v>3000</v>
      </c>
      <c r="FH173" s="24">
        <v>-33.333333333333329</v>
      </c>
      <c r="FI173" s="24">
        <v>-1000</v>
      </c>
      <c r="FJ173" s="24" t="s">
        <v>1743</v>
      </c>
      <c r="FK173" s="24" t="s">
        <v>877</v>
      </c>
      <c r="FN173" s="24" t="s">
        <v>843</v>
      </c>
      <c r="FO173" s="24" t="s">
        <v>1744</v>
      </c>
      <c r="FP173" s="24">
        <v>1</v>
      </c>
      <c r="FQ173" s="24">
        <v>0</v>
      </c>
      <c r="FR173" s="24">
        <v>0</v>
      </c>
      <c r="FS173" s="24">
        <v>0</v>
      </c>
      <c r="FT173" s="24">
        <v>0</v>
      </c>
      <c r="FU173" s="24">
        <v>0</v>
      </c>
      <c r="FV173" s="24">
        <v>0</v>
      </c>
      <c r="FW173" s="24">
        <v>0</v>
      </c>
      <c r="FX173" s="24">
        <v>0</v>
      </c>
      <c r="FY173" s="24">
        <v>1</v>
      </c>
      <c r="FZ173" s="24">
        <v>1</v>
      </c>
      <c r="GA173" s="24">
        <v>0</v>
      </c>
      <c r="GB173" s="24">
        <v>0</v>
      </c>
      <c r="GC173" s="24">
        <v>0</v>
      </c>
      <c r="AAB173" s="24" t="s">
        <v>848</v>
      </c>
      <c r="AAN173" s="24" t="s">
        <v>848</v>
      </c>
      <c r="AAW173" s="24" t="s">
        <v>843</v>
      </c>
      <c r="AAX173" s="24" t="s">
        <v>1745</v>
      </c>
      <c r="AAY173" s="24">
        <v>1</v>
      </c>
      <c r="AAZ173" s="24">
        <v>0</v>
      </c>
      <c r="ABA173" s="24">
        <v>0</v>
      </c>
      <c r="ABB173" s="24">
        <v>1</v>
      </c>
      <c r="ABC173" s="24">
        <v>0</v>
      </c>
      <c r="ABD173" s="24">
        <v>1</v>
      </c>
      <c r="ABE173" s="24">
        <v>0</v>
      </c>
      <c r="ABF173" s="24">
        <v>0</v>
      </c>
      <c r="ABG173" s="24">
        <v>0</v>
      </c>
      <c r="ABH173" s="24">
        <v>0</v>
      </c>
      <c r="ABJ173" s="24" t="s">
        <v>843</v>
      </c>
      <c r="ABK173" s="24" t="s">
        <v>1746</v>
      </c>
      <c r="ABL173" s="24">
        <v>1</v>
      </c>
      <c r="ABM173" s="24">
        <v>0</v>
      </c>
      <c r="ABN173" s="24">
        <v>0</v>
      </c>
      <c r="ABO173" s="24">
        <v>0</v>
      </c>
      <c r="ABP173" s="24">
        <v>0</v>
      </c>
      <c r="ABQ173" s="24">
        <v>1</v>
      </c>
      <c r="ABR173" s="24">
        <v>0</v>
      </c>
      <c r="ABS173" s="24">
        <v>1</v>
      </c>
      <c r="ABT173" s="24">
        <v>0</v>
      </c>
      <c r="ABU173" s="24">
        <v>0</v>
      </c>
      <c r="ABW173" s="24" t="s">
        <v>1747</v>
      </c>
      <c r="ABX173" s="26">
        <v>167166142</v>
      </c>
      <c r="ABY173" s="24">
        <v>44279.34538194444</v>
      </c>
      <c r="ACA173" s="24" t="s">
        <v>859</v>
      </c>
      <c r="ACB173" s="24" t="s">
        <v>860</v>
      </c>
      <c r="ACE173" s="24">
        <v>226</v>
      </c>
    </row>
    <row r="174" spans="1:759" x14ac:dyDescent="0.3">
      <c r="A174" s="24" t="s">
        <v>1748</v>
      </c>
      <c r="B174" s="26">
        <v>44278.388374675917</v>
      </c>
      <c r="C174" s="26">
        <v>44278.553478969901</v>
      </c>
      <c r="D174" s="26">
        <v>44278</v>
      </c>
      <c r="E174" s="24" t="s">
        <v>1749</v>
      </c>
      <c r="F174" s="24" t="s">
        <v>1178</v>
      </c>
      <c r="G174" s="26">
        <v>44278</v>
      </c>
      <c r="H174" s="24" t="s">
        <v>1261</v>
      </c>
      <c r="I174" s="24" t="s">
        <v>1262</v>
      </c>
      <c r="J174" s="24" t="s">
        <v>1262</v>
      </c>
      <c r="K174" s="24" t="s">
        <v>1263</v>
      </c>
      <c r="L174" s="24" t="s">
        <v>840</v>
      </c>
      <c r="M174" s="24" t="s">
        <v>1750</v>
      </c>
      <c r="N174" s="24" t="s">
        <v>1751</v>
      </c>
      <c r="O174" s="24">
        <v>0</v>
      </c>
      <c r="P174" s="24">
        <v>0</v>
      </c>
      <c r="Q174" s="24">
        <v>0</v>
      </c>
      <c r="R174" s="24">
        <v>0</v>
      </c>
      <c r="S174" s="24">
        <v>0</v>
      </c>
      <c r="T174" s="24">
        <v>0</v>
      </c>
      <c r="U174" s="24">
        <v>0</v>
      </c>
      <c r="V174" s="24">
        <v>0</v>
      </c>
      <c r="W174" s="24">
        <v>1</v>
      </c>
      <c r="X174" s="24">
        <v>1</v>
      </c>
      <c r="Y174" s="24">
        <v>0</v>
      </c>
      <c r="Z174" s="24">
        <v>0</v>
      </c>
      <c r="AA174" s="24">
        <v>0</v>
      </c>
      <c r="AB174" s="24">
        <v>0</v>
      </c>
      <c r="AC174" s="24">
        <v>0</v>
      </c>
      <c r="AD174" s="24">
        <v>0</v>
      </c>
      <c r="AE174" s="24">
        <v>0</v>
      </c>
      <c r="AF174" s="24">
        <v>0</v>
      </c>
      <c r="AG174" s="24">
        <v>0</v>
      </c>
      <c r="AH174" s="24">
        <v>0</v>
      </c>
      <c r="AI174" s="24">
        <v>0</v>
      </c>
      <c r="AJ174" s="24">
        <v>0</v>
      </c>
      <c r="AK174" s="24">
        <v>0</v>
      </c>
      <c r="JP174" s="24" t="s">
        <v>954</v>
      </c>
      <c r="JQ174" s="24">
        <v>1000</v>
      </c>
      <c r="JR174" s="24">
        <v>750</v>
      </c>
      <c r="JS174" s="24">
        <v>263</v>
      </c>
      <c r="JU174" s="24">
        <v>88</v>
      </c>
      <c r="JV174" s="24">
        <v>198.8636363636364</v>
      </c>
      <c r="JW174" s="24">
        <v>175</v>
      </c>
      <c r="JX174" s="24" t="s">
        <v>1752</v>
      </c>
      <c r="JY174" s="24" t="s">
        <v>953</v>
      </c>
      <c r="KB174" s="24" t="s">
        <v>843</v>
      </c>
      <c r="KC174" s="24" t="s">
        <v>981</v>
      </c>
      <c r="KD174" s="24">
        <v>0</v>
      </c>
      <c r="KE174" s="24">
        <v>0</v>
      </c>
      <c r="KF174" s="24">
        <v>0</v>
      </c>
      <c r="KG174" s="24">
        <v>0</v>
      </c>
      <c r="KH174" s="24">
        <v>0</v>
      </c>
      <c r="KI174" s="24">
        <v>0</v>
      </c>
      <c r="KJ174" s="24">
        <v>0</v>
      </c>
      <c r="KK174" s="24">
        <v>0</v>
      </c>
      <c r="KL174" s="24">
        <v>0</v>
      </c>
      <c r="KM174" s="24">
        <v>0</v>
      </c>
      <c r="KN174" s="24">
        <v>1</v>
      </c>
      <c r="KO174" s="24">
        <v>0</v>
      </c>
      <c r="KP174" s="24">
        <v>0</v>
      </c>
      <c r="KQ174" s="24">
        <v>0</v>
      </c>
      <c r="KT174" s="24" t="s">
        <v>954</v>
      </c>
      <c r="KU174" s="24">
        <v>500</v>
      </c>
      <c r="KY174" s="24">
        <v>71</v>
      </c>
      <c r="KZ174" s="24">
        <v>111.2676056338028</v>
      </c>
      <c r="LA174" s="24">
        <v>79</v>
      </c>
      <c r="LB174" s="24" t="s">
        <v>1753</v>
      </c>
      <c r="LC174" s="24" t="s">
        <v>877</v>
      </c>
      <c r="LF174" s="24" t="s">
        <v>848</v>
      </c>
      <c r="AAB174" s="24" t="s">
        <v>848</v>
      </c>
      <c r="AAN174" s="24" t="s">
        <v>848</v>
      </c>
      <c r="AAW174" s="24" t="s">
        <v>848</v>
      </c>
      <c r="ABJ174" s="24" t="s">
        <v>848</v>
      </c>
      <c r="ABW174" s="24" t="s">
        <v>909</v>
      </c>
      <c r="ABX174" s="26">
        <v>167166143</v>
      </c>
      <c r="ABY174" s="24">
        <v>44279.345393518517</v>
      </c>
      <c r="ACA174" s="24" t="s">
        <v>859</v>
      </c>
      <c r="ACB174" s="24" t="s">
        <v>860</v>
      </c>
      <c r="ACE174" s="24">
        <v>227</v>
      </c>
    </row>
    <row r="175" spans="1:759" x14ac:dyDescent="0.3">
      <c r="A175" s="24" t="s">
        <v>1754</v>
      </c>
      <c r="B175" s="26">
        <v>44278.530535717597</v>
      </c>
      <c r="C175" s="26">
        <v>44278.541752083343</v>
      </c>
      <c r="D175" s="26">
        <v>44278</v>
      </c>
      <c r="E175" s="24" t="s">
        <v>1682</v>
      </c>
      <c r="F175" s="24" t="s">
        <v>1178</v>
      </c>
      <c r="G175" s="26">
        <v>44278</v>
      </c>
      <c r="H175" s="24" t="s">
        <v>1261</v>
      </c>
      <c r="I175" s="24" t="s">
        <v>1262</v>
      </c>
      <c r="J175" s="24" t="s">
        <v>1262</v>
      </c>
      <c r="K175" s="24" t="s">
        <v>1263</v>
      </c>
      <c r="L175" s="24" t="s">
        <v>873</v>
      </c>
      <c r="M175" s="24" t="s">
        <v>1755</v>
      </c>
      <c r="N175" s="24" t="s">
        <v>1728</v>
      </c>
      <c r="O175" s="24">
        <v>0</v>
      </c>
      <c r="P175" s="24">
        <v>1</v>
      </c>
      <c r="Q175" s="24">
        <v>0</v>
      </c>
      <c r="R175" s="24">
        <v>0</v>
      </c>
      <c r="S175" s="24">
        <v>0</v>
      </c>
      <c r="T175" s="24">
        <v>0</v>
      </c>
      <c r="U175" s="24">
        <v>0</v>
      </c>
      <c r="V175" s="24">
        <v>0</v>
      </c>
      <c r="W175" s="24">
        <v>0</v>
      </c>
      <c r="X175" s="24">
        <v>0</v>
      </c>
      <c r="Y175" s="24">
        <v>1</v>
      </c>
      <c r="Z175" s="24">
        <v>0</v>
      </c>
      <c r="AA175" s="24">
        <v>0</v>
      </c>
      <c r="AB175" s="24">
        <v>1</v>
      </c>
      <c r="AC175" s="24">
        <v>1</v>
      </c>
      <c r="AD175" s="24">
        <v>0</v>
      </c>
      <c r="AE175" s="24">
        <v>0</v>
      </c>
      <c r="AF175" s="24">
        <v>0</v>
      </c>
      <c r="AG175" s="24">
        <v>0</v>
      </c>
      <c r="AH175" s="24">
        <v>0</v>
      </c>
      <c r="AI175" s="24">
        <v>0</v>
      </c>
      <c r="AJ175" s="24">
        <v>0</v>
      </c>
      <c r="AK175" s="24">
        <v>0</v>
      </c>
      <c r="BP175" s="24" t="s">
        <v>843</v>
      </c>
      <c r="BR175" s="24">
        <v>1500</v>
      </c>
      <c r="BS175" s="24">
        <v>1500</v>
      </c>
      <c r="BU175" s="24">
        <v>2000</v>
      </c>
      <c r="BV175" s="24">
        <v>-25</v>
      </c>
      <c r="BW175" s="24">
        <v>-500</v>
      </c>
      <c r="BX175" s="24" t="s">
        <v>1752</v>
      </c>
      <c r="BY175" s="24" t="s">
        <v>844</v>
      </c>
      <c r="CA175" s="24" t="s">
        <v>845</v>
      </c>
      <c r="CB175" s="24" t="s">
        <v>843</v>
      </c>
      <c r="CC175" s="24" t="s">
        <v>1716</v>
      </c>
      <c r="CD175" s="24">
        <v>1</v>
      </c>
      <c r="CE175" s="24">
        <v>0</v>
      </c>
      <c r="CF175" s="24">
        <v>1</v>
      </c>
      <c r="CG175" s="24">
        <v>1</v>
      </c>
      <c r="CH175" s="24">
        <v>0</v>
      </c>
      <c r="CI175" s="24">
        <v>0</v>
      </c>
      <c r="CJ175" s="24">
        <v>0</v>
      </c>
      <c r="CK175" s="24">
        <v>0</v>
      </c>
      <c r="CL175" s="24">
        <v>0</v>
      </c>
      <c r="CM175" s="24">
        <v>1</v>
      </c>
      <c r="CN175" s="24">
        <v>0</v>
      </c>
      <c r="CO175" s="24">
        <v>0</v>
      </c>
      <c r="CP175" s="24">
        <v>0</v>
      </c>
      <c r="CQ175" s="24">
        <v>0</v>
      </c>
      <c r="CR175" s="24" t="s">
        <v>941</v>
      </c>
      <c r="LX175" s="24" t="s">
        <v>954</v>
      </c>
      <c r="LY175" s="24">
        <v>500</v>
      </c>
      <c r="LZ175" s="24">
        <v>500</v>
      </c>
      <c r="MA175" s="24">
        <v>500</v>
      </c>
      <c r="MC175" s="24">
        <v>300</v>
      </c>
      <c r="MD175" s="24">
        <v>66.666666666666657</v>
      </c>
      <c r="ME175" s="24">
        <v>200</v>
      </c>
      <c r="MF175" s="24" t="s">
        <v>1756</v>
      </c>
      <c r="MG175" s="24" t="s">
        <v>844</v>
      </c>
      <c r="MI175" s="24" t="s">
        <v>845</v>
      </c>
      <c r="MJ175" s="24" t="s">
        <v>843</v>
      </c>
      <c r="MK175" s="24" t="s">
        <v>1717</v>
      </c>
      <c r="ML175" s="24">
        <v>1</v>
      </c>
      <c r="MM175" s="24">
        <v>0</v>
      </c>
      <c r="MN175" s="24">
        <v>1</v>
      </c>
      <c r="MO175" s="24">
        <v>1</v>
      </c>
      <c r="MP175" s="24">
        <v>0</v>
      </c>
      <c r="MQ175" s="24">
        <v>0</v>
      </c>
      <c r="MR175" s="24">
        <v>0</v>
      </c>
      <c r="MS175" s="24">
        <v>1</v>
      </c>
      <c r="MT175" s="24">
        <v>0</v>
      </c>
      <c r="MU175" s="24">
        <v>1</v>
      </c>
      <c r="MV175" s="24">
        <v>0</v>
      </c>
      <c r="MW175" s="24">
        <v>0</v>
      </c>
      <c r="MX175" s="24">
        <v>0</v>
      </c>
      <c r="MY175" s="24">
        <v>0</v>
      </c>
      <c r="MZ175" s="24" t="s">
        <v>941</v>
      </c>
      <c r="RR175" s="24" t="s">
        <v>954</v>
      </c>
      <c r="RS175" s="24">
        <v>500</v>
      </c>
      <c r="RT175" s="24">
        <v>500</v>
      </c>
      <c r="RU175" s="24">
        <v>200</v>
      </c>
      <c r="RW175" s="24">
        <v>160</v>
      </c>
      <c r="RX175" s="24">
        <v>25</v>
      </c>
      <c r="RY175" s="24">
        <v>40</v>
      </c>
      <c r="RZ175" s="24" t="s">
        <v>1562</v>
      </c>
      <c r="SA175" s="24" t="s">
        <v>895</v>
      </c>
      <c r="SB175" s="24" t="s">
        <v>950</v>
      </c>
      <c r="SD175" s="24" t="s">
        <v>843</v>
      </c>
      <c r="SE175" s="24" t="s">
        <v>853</v>
      </c>
      <c r="SF175" s="24">
        <v>1</v>
      </c>
      <c r="SG175" s="24">
        <v>1</v>
      </c>
      <c r="SH175" s="24">
        <v>0</v>
      </c>
      <c r="SI175" s="24">
        <v>0</v>
      </c>
      <c r="SJ175" s="24">
        <v>0</v>
      </c>
      <c r="SK175" s="24">
        <v>0</v>
      </c>
      <c r="SL175" s="24">
        <v>0</v>
      </c>
      <c r="SM175" s="24">
        <v>0</v>
      </c>
      <c r="SN175" s="24">
        <v>0</v>
      </c>
      <c r="SO175" s="24">
        <v>1</v>
      </c>
      <c r="SP175" s="24">
        <v>0</v>
      </c>
      <c r="SQ175" s="24">
        <v>0</v>
      </c>
      <c r="SR175" s="24">
        <v>0</v>
      </c>
      <c r="SS175" s="24">
        <v>0</v>
      </c>
      <c r="SV175" s="24" t="s">
        <v>852</v>
      </c>
      <c r="SX175" s="24">
        <v>100</v>
      </c>
      <c r="SY175" s="24">
        <v>100</v>
      </c>
      <c r="TA175" s="24">
        <v>150</v>
      </c>
      <c r="TB175" s="24">
        <v>-33.333333333333329</v>
      </c>
      <c r="TC175" s="24">
        <v>-50</v>
      </c>
      <c r="TD175" s="24" t="s">
        <v>1757</v>
      </c>
      <c r="TE175" s="24" t="s">
        <v>844</v>
      </c>
      <c r="TG175" s="24" t="s">
        <v>845</v>
      </c>
      <c r="TH175" s="24" t="s">
        <v>843</v>
      </c>
      <c r="TI175" s="24" t="s">
        <v>1717</v>
      </c>
      <c r="TJ175" s="24">
        <v>1</v>
      </c>
      <c r="TK175" s="24">
        <v>0</v>
      </c>
      <c r="TL175" s="24">
        <v>1</v>
      </c>
      <c r="TM175" s="24">
        <v>1</v>
      </c>
      <c r="TN175" s="24">
        <v>0</v>
      </c>
      <c r="TO175" s="24">
        <v>0</v>
      </c>
      <c r="TP175" s="24">
        <v>0</v>
      </c>
      <c r="TQ175" s="24">
        <v>1</v>
      </c>
      <c r="TR175" s="24">
        <v>0</v>
      </c>
      <c r="TS175" s="24">
        <v>1</v>
      </c>
      <c r="TT175" s="24">
        <v>0</v>
      </c>
      <c r="TU175" s="24">
        <v>0</v>
      </c>
      <c r="TV175" s="24">
        <v>0</v>
      </c>
      <c r="TW175" s="24">
        <v>0</v>
      </c>
      <c r="TX175" s="24" t="s">
        <v>941</v>
      </c>
      <c r="AAB175" s="24" t="s">
        <v>843</v>
      </c>
      <c r="AAC175" s="24" t="s">
        <v>1758</v>
      </c>
      <c r="AAD175" s="24">
        <v>0</v>
      </c>
      <c r="AAE175" s="24">
        <v>0</v>
      </c>
      <c r="AAF175" s="24">
        <v>0</v>
      </c>
      <c r="AAG175" s="24">
        <v>1</v>
      </c>
      <c r="AAH175" s="24">
        <v>1</v>
      </c>
      <c r="AAI175" s="24">
        <v>0</v>
      </c>
      <c r="AAJ175" s="24">
        <v>1</v>
      </c>
      <c r="AAK175" s="24">
        <v>0</v>
      </c>
      <c r="AAL175" s="24">
        <v>0</v>
      </c>
      <c r="AAN175" s="24" t="s">
        <v>843</v>
      </c>
      <c r="AAO175" s="24" t="s">
        <v>1109</v>
      </c>
      <c r="AAP175" s="24">
        <v>0</v>
      </c>
      <c r="AAQ175" s="24">
        <v>0</v>
      </c>
      <c r="AAR175" s="24">
        <v>0</v>
      </c>
      <c r="AAS175" s="24">
        <v>1</v>
      </c>
      <c r="AAT175" s="24">
        <v>0</v>
      </c>
      <c r="AAU175" s="24">
        <v>0</v>
      </c>
      <c r="AAW175" s="24" t="s">
        <v>843</v>
      </c>
      <c r="AAX175" s="24" t="s">
        <v>1679</v>
      </c>
      <c r="AAY175" s="24">
        <v>1</v>
      </c>
      <c r="AAZ175" s="24">
        <v>0</v>
      </c>
      <c r="ABA175" s="24">
        <v>1</v>
      </c>
      <c r="ABB175" s="24">
        <v>0</v>
      </c>
      <c r="ABC175" s="24">
        <v>0</v>
      </c>
      <c r="ABD175" s="24">
        <v>0</v>
      </c>
      <c r="ABE175" s="24">
        <v>0</v>
      </c>
      <c r="ABF175" s="24">
        <v>1</v>
      </c>
      <c r="ABG175" s="24">
        <v>0</v>
      </c>
      <c r="ABH175" s="24">
        <v>0</v>
      </c>
      <c r="ABJ175" s="24" t="s">
        <v>843</v>
      </c>
      <c r="ABK175" s="24" t="s">
        <v>1759</v>
      </c>
      <c r="ABL175" s="24">
        <v>1</v>
      </c>
      <c r="ABM175" s="24">
        <v>0</v>
      </c>
      <c r="ABN175" s="24">
        <v>1</v>
      </c>
      <c r="ABO175" s="24">
        <v>1</v>
      </c>
      <c r="ABP175" s="24">
        <v>0</v>
      </c>
      <c r="ABQ175" s="24">
        <v>0</v>
      </c>
      <c r="ABR175" s="24">
        <v>0</v>
      </c>
      <c r="ABS175" s="24">
        <v>1</v>
      </c>
      <c r="ABT175" s="24">
        <v>0</v>
      </c>
      <c r="ABU175" s="24">
        <v>0</v>
      </c>
      <c r="ABW175" s="24" t="s">
        <v>1760</v>
      </c>
      <c r="ABX175" s="26">
        <v>167166162</v>
      </c>
      <c r="ABY175" s="24">
        <v>44279.345451388886</v>
      </c>
      <c r="ACA175" s="24" t="s">
        <v>859</v>
      </c>
      <c r="ACB175" s="24" t="s">
        <v>860</v>
      </c>
      <c r="ACE175" s="24">
        <v>228</v>
      </c>
    </row>
    <row r="176" spans="1:759" x14ac:dyDescent="0.3">
      <c r="A176" s="24" t="s">
        <v>1761</v>
      </c>
      <c r="B176" s="26">
        <v>44278.394199826391</v>
      </c>
      <c r="C176" s="26">
        <v>44278.553905266213</v>
      </c>
      <c r="D176" s="26">
        <v>44278</v>
      </c>
      <c r="E176" s="24" t="s">
        <v>1749</v>
      </c>
      <c r="F176" s="24" t="s">
        <v>1178</v>
      </c>
      <c r="G176" s="26">
        <v>44278</v>
      </c>
      <c r="H176" s="24" t="s">
        <v>1261</v>
      </c>
      <c r="I176" s="24" t="s">
        <v>1262</v>
      </c>
      <c r="J176" s="24" t="s">
        <v>1262</v>
      </c>
      <c r="K176" s="24" t="s">
        <v>1263</v>
      </c>
      <c r="L176" s="24" t="s">
        <v>840</v>
      </c>
      <c r="M176" s="24" t="s">
        <v>1762</v>
      </c>
      <c r="N176" s="24" t="s">
        <v>990</v>
      </c>
      <c r="O176" s="24">
        <v>0</v>
      </c>
      <c r="P176" s="24">
        <v>0</v>
      </c>
      <c r="Q176" s="24">
        <v>0</v>
      </c>
      <c r="R176" s="24">
        <v>0</v>
      </c>
      <c r="S176" s="24">
        <v>0</v>
      </c>
      <c r="T176" s="24">
        <v>0</v>
      </c>
      <c r="U176" s="24">
        <v>0</v>
      </c>
      <c r="V176" s="24">
        <v>0</v>
      </c>
      <c r="W176" s="24">
        <v>0</v>
      </c>
      <c r="X176" s="24">
        <v>0</v>
      </c>
      <c r="Y176" s="24">
        <v>0</v>
      </c>
      <c r="Z176" s="24">
        <v>0</v>
      </c>
      <c r="AA176" s="24">
        <v>0</v>
      </c>
      <c r="AB176" s="24">
        <v>0</v>
      </c>
      <c r="AC176" s="24">
        <v>0</v>
      </c>
      <c r="AD176" s="24">
        <v>0</v>
      </c>
      <c r="AE176" s="24">
        <v>0</v>
      </c>
      <c r="AF176" s="24">
        <v>0</v>
      </c>
      <c r="AG176" s="24">
        <v>0</v>
      </c>
      <c r="AH176" s="24">
        <v>0</v>
      </c>
      <c r="AI176" s="24">
        <v>1</v>
      </c>
      <c r="AJ176" s="24">
        <v>0</v>
      </c>
      <c r="AK176" s="24">
        <v>0</v>
      </c>
      <c r="XL176" s="24" t="s">
        <v>843</v>
      </c>
      <c r="XN176" s="24">
        <v>150</v>
      </c>
      <c r="XO176" s="24">
        <v>50</v>
      </c>
      <c r="XP176" s="24">
        <v>900</v>
      </c>
      <c r="XQ176" s="24">
        <v>450</v>
      </c>
      <c r="XR176" s="24" t="s">
        <v>1753</v>
      </c>
      <c r="XS176" s="24" t="s">
        <v>953</v>
      </c>
      <c r="XV176" s="24" t="s">
        <v>848</v>
      </c>
      <c r="AAB176" s="24" t="s">
        <v>843</v>
      </c>
      <c r="AAC176" s="24" t="s">
        <v>971</v>
      </c>
      <c r="AAD176" s="24">
        <v>0</v>
      </c>
      <c r="AAE176" s="24">
        <v>0</v>
      </c>
      <c r="AAF176" s="24">
        <v>0</v>
      </c>
      <c r="AAG176" s="24">
        <v>0</v>
      </c>
      <c r="AAH176" s="24">
        <v>0</v>
      </c>
      <c r="AAI176" s="24">
        <v>0</v>
      </c>
      <c r="AAJ176" s="24">
        <v>0</v>
      </c>
      <c r="AAK176" s="24">
        <v>1</v>
      </c>
      <c r="AAL176" s="24">
        <v>0</v>
      </c>
      <c r="AAM176" s="24" t="s">
        <v>1763</v>
      </c>
      <c r="AAN176" s="24" t="s">
        <v>848</v>
      </c>
      <c r="AAW176" s="24" t="s">
        <v>848</v>
      </c>
      <c r="ABJ176" s="24" t="s">
        <v>848</v>
      </c>
      <c r="ABW176" s="24" t="s">
        <v>909</v>
      </c>
      <c r="ABX176" s="26">
        <v>167166198</v>
      </c>
      <c r="ABY176" s="24">
        <v>44279.345543981493</v>
      </c>
      <c r="ACA176" s="24" t="s">
        <v>859</v>
      </c>
      <c r="ACB176" s="24" t="s">
        <v>860</v>
      </c>
      <c r="ACE176" s="24">
        <v>229</v>
      </c>
    </row>
    <row r="177" spans="1:759" x14ac:dyDescent="0.3">
      <c r="A177" s="24" t="s">
        <v>1764</v>
      </c>
      <c r="B177" s="26">
        <v>44278.496709143532</v>
      </c>
      <c r="C177" s="26">
        <v>44278.517662939819</v>
      </c>
      <c r="D177" s="26">
        <v>44278</v>
      </c>
      <c r="E177" s="24" t="s">
        <v>1675</v>
      </c>
      <c r="F177" s="24" t="s">
        <v>1178</v>
      </c>
      <c r="G177" s="26">
        <v>44278</v>
      </c>
      <c r="H177" s="24" t="s">
        <v>1261</v>
      </c>
      <c r="I177" s="24" t="s">
        <v>1262</v>
      </c>
      <c r="J177" s="24" t="s">
        <v>1262</v>
      </c>
      <c r="K177" s="24" t="s">
        <v>1263</v>
      </c>
      <c r="L177" s="24" t="s">
        <v>873</v>
      </c>
      <c r="M177" s="24" t="s">
        <v>1755</v>
      </c>
      <c r="N177" s="24" t="s">
        <v>1742</v>
      </c>
      <c r="O177" s="24">
        <v>0</v>
      </c>
      <c r="P177" s="24">
        <v>0</v>
      </c>
      <c r="Q177" s="24">
        <v>0</v>
      </c>
      <c r="R177" s="24">
        <v>0</v>
      </c>
      <c r="S177" s="24">
        <v>1</v>
      </c>
      <c r="T177" s="24">
        <v>0</v>
      </c>
      <c r="U177" s="24">
        <v>0</v>
      </c>
      <c r="V177" s="24">
        <v>0</v>
      </c>
      <c r="W177" s="24">
        <v>0</v>
      </c>
      <c r="X177" s="24">
        <v>0</v>
      </c>
      <c r="Y177" s="24">
        <v>0</v>
      </c>
      <c r="Z177" s="24">
        <v>0</v>
      </c>
      <c r="AA177" s="24">
        <v>0</v>
      </c>
      <c r="AB177" s="24">
        <v>0</v>
      </c>
      <c r="AC177" s="24">
        <v>0</v>
      </c>
      <c r="AD177" s="24">
        <v>0</v>
      </c>
      <c r="AE177" s="24">
        <v>0</v>
      </c>
      <c r="AF177" s="24">
        <v>0</v>
      </c>
      <c r="AG177" s="24">
        <v>0</v>
      </c>
      <c r="AH177" s="24">
        <v>0</v>
      </c>
      <c r="AI177" s="24">
        <v>0</v>
      </c>
      <c r="AJ177" s="24">
        <v>0</v>
      </c>
      <c r="AK177" s="24">
        <v>0</v>
      </c>
      <c r="FB177" s="24" t="s">
        <v>843</v>
      </c>
      <c r="FD177" s="24">
        <v>2000</v>
      </c>
      <c r="FE177" s="24">
        <v>2000</v>
      </c>
      <c r="FG177" s="24">
        <v>3000</v>
      </c>
      <c r="FH177" s="24">
        <v>-33.333333333333329</v>
      </c>
      <c r="FI177" s="24">
        <v>-1000</v>
      </c>
      <c r="FJ177" s="24" t="s">
        <v>1765</v>
      </c>
      <c r="FK177" s="24" t="s">
        <v>844</v>
      </c>
      <c r="FM177" s="24" t="s">
        <v>1181</v>
      </c>
      <c r="FN177" s="24" t="s">
        <v>843</v>
      </c>
      <c r="FO177" s="24" t="s">
        <v>849</v>
      </c>
      <c r="FP177" s="24">
        <v>1</v>
      </c>
      <c r="FQ177" s="24">
        <v>1</v>
      </c>
      <c r="FR177" s="24">
        <v>0</v>
      </c>
      <c r="FS177" s="24">
        <v>1</v>
      </c>
      <c r="FT177" s="24">
        <v>0</v>
      </c>
      <c r="FU177" s="24">
        <v>0</v>
      </c>
      <c r="FV177" s="24">
        <v>0</v>
      </c>
      <c r="FW177" s="24">
        <v>0</v>
      </c>
      <c r="FX177" s="24">
        <v>0</v>
      </c>
      <c r="FY177" s="24">
        <v>0</v>
      </c>
      <c r="FZ177" s="24">
        <v>0</v>
      </c>
      <c r="GA177" s="24">
        <v>0</v>
      </c>
      <c r="GB177" s="24">
        <v>0</v>
      </c>
      <c r="GC177" s="24">
        <v>0</v>
      </c>
      <c r="AAB177" s="24" t="s">
        <v>848</v>
      </c>
      <c r="AAN177" s="24" t="s">
        <v>848</v>
      </c>
      <c r="AAW177" s="24" t="s">
        <v>843</v>
      </c>
      <c r="AAX177" s="24" t="s">
        <v>1746</v>
      </c>
      <c r="AAY177" s="24">
        <v>1</v>
      </c>
      <c r="AAZ177" s="24">
        <v>0</v>
      </c>
      <c r="ABA177" s="24">
        <v>0</v>
      </c>
      <c r="ABB177" s="24">
        <v>0</v>
      </c>
      <c r="ABC177" s="24">
        <v>0</v>
      </c>
      <c r="ABD177" s="24">
        <v>1</v>
      </c>
      <c r="ABE177" s="24">
        <v>0</v>
      </c>
      <c r="ABF177" s="24">
        <v>1</v>
      </c>
      <c r="ABG177" s="24">
        <v>0</v>
      </c>
      <c r="ABH177" s="24">
        <v>0</v>
      </c>
      <c r="ABJ177" s="24" t="s">
        <v>843</v>
      </c>
      <c r="ABK177" s="24" t="s">
        <v>1696</v>
      </c>
      <c r="ABL177" s="24">
        <v>1</v>
      </c>
      <c r="ABM177" s="24">
        <v>0</v>
      </c>
      <c r="ABN177" s="24">
        <v>0</v>
      </c>
      <c r="ABO177" s="24">
        <v>1</v>
      </c>
      <c r="ABP177" s="24">
        <v>0</v>
      </c>
      <c r="ABQ177" s="24">
        <v>1</v>
      </c>
      <c r="ABR177" s="24">
        <v>0</v>
      </c>
      <c r="ABS177" s="24">
        <v>1</v>
      </c>
      <c r="ABT177" s="24">
        <v>0</v>
      </c>
      <c r="ABU177" s="24">
        <v>0</v>
      </c>
      <c r="ABW177" s="24" t="s">
        <v>1766</v>
      </c>
      <c r="ABX177" s="26">
        <v>167166201</v>
      </c>
      <c r="ABY177" s="24">
        <v>44279.345543981493</v>
      </c>
      <c r="ACA177" s="24" t="s">
        <v>859</v>
      </c>
      <c r="ACB177" s="24" t="s">
        <v>860</v>
      </c>
      <c r="ACE177" s="24">
        <v>230</v>
      </c>
    </row>
    <row r="178" spans="1:759" x14ac:dyDescent="0.3">
      <c r="A178" s="24" t="s">
        <v>1767</v>
      </c>
      <c r="B178" s="26">
        <v>44278.447008020827</v>
      </c>
      <c r="C178" s="26">
        <v>44278.544013356477</v>
      </c>
      <c r="D178" s="26">
        <v>44278</v>
      </c>
      <c r="E178" s="24" t="s">
        <v>1638</v>
      </c>
      <c r="F178" s="24" t="s">
        <v>1178</v>
      </c>
      <c r="G178" s="26">
        <v>44278</v>
      </c>
      <c r="H178" s="24" t="s">
        <v>1261</v>
      </c>
      <c r="I178" s="24" t="s">
        <v>1262</v>
      </c>
      <c r="J178" s="24" t="s">
        <v>1262</v>
      </c>
      <c r="K178" s="24" t="s">
        <v>1263</v>
      </c>
      <c r="L178" s="24" t="s">
        <v>873</v>
      </c>
      <c r="M178" s="24" t="s">
        <v>1768</v>
      </c>
      <c r="N178" s="24" t="s">
        <v>1041</v>
      </c>
      <c r="O178" s="24">
        <v>0</v>
      </c>
      <c r="P178" s="24">
        <v>0</v>
      </c>
      <c r="Q178" s="24">
        <v>0</v>
      </c>
      <c r="R178" s="24">
        <v>0</v>
      </c>
      <c r="S178" s="24">
        <v>0</v>
      </c>
      <c r="T178" s="24">
        <v>0</v>
      </c>
      <c r="U178" s="24">
        <v>0</v>
      </c>
      <c r="V178" s="24">
        <v>0</v>
      </c>
      <c r="W178" s="24">
        <v>0</v>
      </c>
      <c r="X178" s="24">
        <v>0</v>
      </c>
      <c r="Y178" s="24">
        <v>0</v>
      </c>
      <c r="Z178" s="24">
        <v>0</v>
      </c>
      <c r="AA178" s="24">
        <v>0</v>
      </c>
      <c r="AB178" s="24">
        <v>0</v>
      </c>
      <c r="AC178" s="24">
        <v>0</v>
      </c>
      <c r="AD178" s="24">
        <v>0</v>
      </c>
      <c r="AE178" s="24">
        <v>0</v>
      </c>
      <c r="AF178" s="24">
        <v>0</v>
      </c>
      <c r="AG178" s="24">
        <v>0</v>
      </c>
      <c r="AH178" s="24">
        <v>0</v>
      </c>
      <c r="AI178" s="24">
        <v>0</v>
      </c>
      <c r="AJ178" s="24">
        <v>0</v>
      </c>
      <c r="AK178" s="24">
        <v>1</v>
      </c>
      <c r="ZR178" s="24" t="s">
        <v>843</v>
      </c>
      <c r="ZT178" s="24" t="s">
        <v>848</v>
      </c>
      <c r="ZU178" s="24">
        <v>10</v>
      </c>
      <c r="ZV178" s="24">
        <v>10</v>
      </c>
      <c r="AAB178" s="24" t="s">
        <v>848</v>
      </c>
      <c r="AAN178" s="24" t="s">
        <v>848</v>
      </c>
      <c r="AAW178" s="24" t="s">
        <v>848</v>
      </c>
      <c r="ABJ178" s="24" t="s">
        <v>848</v>
      </c>
      <c r="ABW178" s="24" t="s">
        <v>909</v>
      </c>
      <c r="ABX178" s="26">
        <v>167166213</v>
      </c>
      <c r="ABY178" s="24">
        <v>44279.345578703702</v>
      </c>
      <c r="ACA178" s="24" t="s">
        <v>859</v>
      </c>
      <c r="ACB178" s="24" t="s">
        <v>860</v>
      </c>
      <c r="ACE178" s="24">
        <v>231</v>
      </c>
    </row>
    <row r="179" spans="1:759" x14ac:dyDescent="0.3">
      <c r="A179" s="24" t="s">
        <v>1769</v>
      </c>
      <c r="B179" s="26">
        <v>44278.448405925927</v>
      </c>
      <c r="C179" s="26">
        <v>44278.552110081022</v>
      </c>
      <c r="D179" s="26">
        <v>44278</v>
      </c>
      <c r="E179" s="24" t="s">
        <v>1638</v>
      </c>
      <c r="F179" s="24" t="s">
        <v>1178</v>
      </c>
      <c r="G179" s="26">
        <v>44278</v>
      </c>
      <c r="H179" s="24" t="s">
        <v>1261</v>
      </c>
      <c r="I179" s="24" t="s">
        <v>1262</v>
      </c>
      <c r="J179" s="24" t="s">
        <v>1262</v>
      </c>
      <c r="K179" s="24" t="s">
        <v>1263</v>
      </c>
      <c r="L179" s="24" t="s">
        <v>873</v>
      </c>
      <c r="M179" s="24" t="s">
        <v>1770</v>
      </c>
      <c r="N179" s="24" t="s">
        <v>1041</v>
      </c>
      <c r="O179" s="24">
        <v>0</v>
      </c>
      <c r="P179" s="24">
        <v>0</v>
      </c>
      <c r="Q179" s="24">
        <v>0</v>
      </c>
      <c r="R179" s="24">
        <v>0</v>
      </c>
      <c r="S179" s="24">
        <v>0</v>
      </c>
      <c r="T179" s="24">
        <v>0</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AJ179" s="24">
        <v>0</v>
      </c>
      <c r="AK179" s="24">
        <v>1</v>
      </c>
      <c r="ZR179" s="24" t="s">
        <v>843</v>
      </c>
      <c r="ZT179" s="24" t="s">
        <v>848</v>
      </c>
      <c r="ZU179" s="24">
        <v>15</v>
      </c>
      <c r="ZV179" s="24">
        <v>15</v>
      </c>
      <c r="AAB179" s="24" t="s">
        <v>848</v>
      </c>
      <c r="AAN179" s="24" t="s">
        <v>848</v>
      </c>
      <c r="AAW179" s="24" t="s">
        <v>848</v>
      </c>
      <c r="ABJ179" s="24" t="s">
        <v>848</v>
      </c>
      <c r="ABW179" s="24" t="s">
        <v>909</v>
      </c>
      <c r="ABX179" s="26">
        <v>167166237</v>
      </c>
      <c r="ABY179" s="24">
        <v>44279.345613425932</v>
      </c>
      <c r="ACA179" s="24" t="s">
        <v>859</v>
      </c>
      <c r="ACB179" s="24" t="s">
        <v>860</v>
      </c>
      <c r="ACE179" s="24">
        <v>232</v>
      </c>
    </row>
    <row r="180" spans="1:759" x14ac:dyDescent="0.3">
      <c r="A180" s="24" t="s">
        <v>1771</v>
      </c>
      <c r="B180" s="26">
        <v>44278.409519386572</v>
      </c>
      <c r="C180" s="26">
        <v>44278.554792048613</v>
      </c>
      <c r="D180" s="26">
        <v>44278</v>
      </c>
      <c r="E180" s="24" t="s">
        <v>1749</v>
      </c>
      <c r="F180" s="24" t="s">
        <v>1178</v>
      </c>
      <c r="G180" s="26">
        <v>44278</v>
      </c>
      <c r="H180" s="24" t="s">
        <v>1261</v>
      </c>
      <c r="I180" s="24" t="s">
        <v>1262</v>
      </c>
      <c r="J180" s="24" t="s">
        <v>1262</v>
      </c>
      <c r="K180" s="24" t="s">
        <v>1263</v>
      </c>
      <c r="L180" s="24" t="s">
        <v>840</v>
      </c>
      <c r="M180" s="24" t="s">
        <v>1772</v>
      </c>
      <c r="N180" s="24" t="s">
        <v>990</v>
      </c>
      <c r="O180" s="24">
        <v>0</v>
      </c>
      <c r="P180" s="24">
        <v>0</v>
      </c>
      <c r="Q180" s="24">
        <v>0</v>
      </c>
      <c r="R180" s="24">
        <v>0</v>
      </c>
      <c r="S180" s="24">
        <v>0</v>
      </c>
      <c r="T180" s="24">
        <v>0</v>
      </c>
      <c r="U180" s="24">
        <v>0</v>
      </c>
      <c r="V180" s="24">
        <v>0</v>
      </c>
      <c r="W180" s="24">
        <v>0</v>
      </c>
      <c r="X180" s="24">
        <v>0</v>
      </c>
      <c r="Y180" s="24">
        <v>0</v>
      </c>
      <c r="Z180" s="24">
        <v>0</v>
      </c>
      <c r="AA180" s="24">
        <v>0</v>
      </c>
      <c r="AB180" s="24">
        <v>0</v>
      </c>
      <c r="AC180" s="24">
        <v>0</v>
      </c>
      <c r="AD180" s="24">
        <v>0</v>
      </c>
      <c r="AE180" s="24">
        <v>0</v>
      </c>
      <c r="AF180" s="24">
        <v>0</v>
      </c>
      <c r="AG180" s="24">
        <v>0</v>
      </c>
      <c r="AH180" s="24">
        <v>0</v>
      </c>
      <c r="AI180" s="24">
        <v>1</v>
      </c>
      <c r="AJ180" s="24">
        <v>0</v>
      </c>
      <c r="AK180" s="24">
        <v>0</v>
      </c>
      <c r="XL180" s="24" t="s">
        <v>843</v>
      </c>
      <c r="XN180" s="24">
        <v>150</v>
      </c>
      <c r="XO180" s="24">
        <v>50</v>
      </c>
      <c r="XP180" s="24">
        <v>900</v>
      </c>
      <c r="XQ180" s="24">
        <v>450</v>
      </c>
      <c r="XR180" s="24" t="s">
        <v>1773</v>
      </c>
      <c r="XS180" s="24" t="s">
        <v>877</v>
      </c>
      <c r="XV180" s="24" t="s">
        <v>843</v>
      </c>
      <c r="XW180" s="24" t="s">
        <v>1774</v>
      </c>
      <c r="XX180" s="24">
        <v>1</v>
      </c>
      <c r="XY180" s="24">
        <v>0</v>
      </c>
      <c r="XZ180" s="24">
        <v>0</v>
      </c>
      <c r="YA180" s="24">
        <v>0</v>
      </c>
      <c r="YB180" s="24">
        <v>0</v>
      </c>
      <c r="YC180" s="24">
        <v>0</v>
      </c>
      <c r="YD180" s="24">
        <v>0</v>
      </c>
      <c r="YE180" s="24">
        <v>0</v>
      </c>
      <c r="YF180" s="24">
        <v>0</v>
      </c>
      <c r="YG180" s="24">
        <v>1</v>
      </c>
      <c r="YH180" s="24">
        <v>0</v>
      </c>
      <c r="YI180" s="24">
        <v>0</v>
      </c>
      <c r="YJ180" s="24">
        <v>0</v>
      </c>
      <c r="YK180" s="24">
        <v>0</v>
      </c>
      <c r="AAB180" s="24" t="s">
        <v>848</v>
      </c>
      <c r="AAN180" s="24" t="s">
        <v>848</v>
      </c>
      <c r="AAW180" s="24" t="s">
        <v>848</v>
      </c>
      <c r="ABJ180" s="24" t="s">
        <v>848</v>
      </c>
      <c r="ABW180" s="24" t="s">
        <v>909</v>
      </c>
      <c r="ABX180" s="26">
        <v>167166290</v>
      </c>
      <c r="ABY180" s="24">
        <v>44279.345717592587</v>
      </c>
      <c r="ACA180" s="24" t="s">
        <v>859</v>
      </c>
      <c r="ACB180" s="24" t="s">
        <v>860</v>
      </c>
      <c r="ACE180" s="24">
        <v>233</v>
      </c>
    </row>
    <row r="181" spans="1:759" x14ac:dyDescent="0.3">
      <c r="A181" s="24" t="s">
        <v>1775</v>
      </c>
      <c r="B181" s="26">
        <v>44278.449260810186</v>
      </c>
      <c r="C181" s="26">
        <v>44278.552904398151</v>
      </c>
      <c r="D181" s="26">
        <v>44278</v>
      </c>
      <c r="E181" s="24" t="s">
        <v>1638</v>
      </c>
      <c r="F181" s="24" t="s">
        <v>1178</v>
      </c>
      <c r="G181" s="26">
        <v>44278</v>
      </c>
      <c r="H181" s="24" t="s">
        <v>1261</v>
      </c>
      <c r="I181" s="24" t="s">
        <v>1262</v>
      </c>
      <c r="J181" s="24" t="s">
        <v>1262</v>
      </c>
      <c r="K181" s="24" t="s">
        <v>1263</v>
      </c>
      <c r="L181" s="24" t="s">
        <v>873</v>
      </c>
      <c r="M181" s="24" t="s">
        <v>1776</v>
      </c>
      <c r="N181" s="24" t="s">
        <v>1041</v>
      </c>
      <c r="O181" s="24">
        <v>0</v>
      </c>
      <c r="P181" s="24">
        <v>0</v>
      </c>
      <c r="Q181" s="24">
        <v>0</v>
      </c>
      <c r="R181" s="24">
        <v>0</v>
      </c>
      <c r="S181" s="24">
        <v>0</v>
      </c>
      <c r="T181" s="24">
        <v>0</v>
      </c>
      <c r="U181" s="24">
        <v>0</v>
      </c>
      <c r="V181" s="24">
        <v>0</v>
      </c>
      <c r="W181" s="24">
        <v>0</v>
      </c>
      <c r="X181" s="24">
        <v>0</v>
      </c>
      <c r="Y181" s="24">
        <v>0</v>
      </c>
      <c r="Z181" s="24">
        <v>0</v>
      </c>
      <c r="AA181" s="24">
        <v>0</v>
      </c>
      <c r="AB181" s="24">
        <v>0</v>
      </c>
      <c r="AC181" s="24">
        <v>0</v>
      </c>
      <c r="AD181" s="24">
        <v>0</v>
      </c>
      <c r="AE181" s="24">
        <v>0</v>
      </c>
      <c r="AF181" s="24">
        <v>0</v>
      </c>
      <c r="AG181" s="24">
        <v>0</v>
      </c>
      <c r="AH181" s="24">
        <v>0</v>
      </c>
      <c r="AI181" s="24">
        <v>0</v>
      </c>
      <c r="AJ181" s="24">
        <v>0</v>
      </c>
      <c r="AK181" s="24">
        <v>1</v>
      </c>
      <c r="ZR181" s="24" t="s">
        <v>843</v>
      </c>
      <c r="ZT181" s="24" t="s">
        <v>848</v>
      </c>
      <c r="ZU181" s="24">
        <v>15</v>
      </c>
      <c r="ZV181" s="24">
        <v>15</v>
      </c>
      <c r="AAB181" s="24" t="s">
        <v>848</v>
      </c>
      <c r="AAN181" s="24" t="s">
        <v>848</v>
      </c>
      <c r="AAW181" s="24" t="s">
        <v>848</v>
      </c>
      <c r="ABJ181" s="24" t="s">
        <v>848</v>
      </c>
      <c r="ABW181" s="24" t="s">
        <v>909</v>
      </c>
      <c r="ABX181" s="26">
        <v>167166255</v>
      </c>
      <c r="ABY181" s="24">
        <v>44279.345648148148</v>
      </c>
      <c r="ACA181" s="24" t="s">
        <v>859</v>
      </c>
      <c r="ACB181" s="24" t="s">
        <v>860</v>
      </c>
      <c r="ACE181" s="24">
        <v>234</v>
      </c>
    </row>
    <row r="182" spans="1:759" x14ac:dyDescent="0.3">
      <c r="A182" s="24" t="s">
        <v>1777</v>
      </c>
      <c r="B182" s="26">
        <v>44278.39768101852</v>
      </c>
      <c r="C182" s="26">
        <v>44278.554501145831</v>
      </c>
      <c r="D182" s="26">
        <v>44278</v>
      </c>
      <c r="E182" s="24" t="s">
        <v>1749</v>
      </c>
      <c r="F182" s="24" t="s">
        <v>1178</v>
      </c>
      <c r="G182" s="26">
        <v>44278</v>
      </c>
      <c r="H182" s="24" t="s">
        <v>1261</v>
      </c>
      <c r="I182" s="24" t="s">
        <v>1262</v>
      </c>
      <c r="J182" s="24" t="s">
        <v>1262</v>
      </c>
      <c r="K182" s="24" t="s">
        <v>1263</v>
      </c>
      <c r="L182" s="24" t="s">
        <v>840</v>
      </c>
      <c r="M182" s="24" t="s">
        <v>1778</v>
      </c>
      <c r="N182" s="24" t="s">
        <v>1779</v>
      </c>
      <c r="O182" s="24">
        <v>0</v>
      </c>
      <c r="P182" s="24">
        <v>0</v>
      </c>
      <c r="Q182" s="24">
        <v>0</v>
      </c>
      <c r="R182" s="24">
        <v>0</v>
      </c>
      <c r="S182" s="24">
        <v>0</v>
      </c>
      <c r="T182" s="24">
        <v>0</v>
      </c>
      <c r="U182" s="24">
        <v>0</v>
      </c>
      <c r="V182" s="24">
        <v>0</v>
      </c>
      <c r="W182" s="24">
        <v>0</v>
      </c>
      <c r="X182" s="24">
        <v>1</v>
      </c>
      <c r="Y182" s="24">
        <v>0</v>
      </c>
      <c r="Z182" s="24">
        <v>1</v>
      </c>
      <c r="AA182" s="24">
        <v>1</v>
      </c>
      <c r="AB182" s="24">
        <v>0</v>
      </c>
      <c r="AC182" s="24">
        <v>0</v>
      </c>
      <c r="AD182" s="24">
        <v>0</v>
      </c>
      <c r="AE182" s="24">
        <v>0</v>
      </c>
      <c r="AF182" s="24">
        <v>0</v>
      </c>
      <c r="AG182" s="24">
        <v>0</v>
      </c>
      <c r="AH182" s="24">
        <v>0</v>
      </c>
      <c r="AI182" s="24">
        <v>1</v>
      </c>
      <c r="AJ182" s="24">
        <v>0</v>
      </c>
      <c r="AK182" s="24">
        <v>0</v>
      </c>
      <c r="KT182" s="24" t="s">
        <v>954</v>
      </c>
      <c r="KU182" s="24">
        <v>500</v>
      </c>
      <c r="KY182" s="24">
        <v>71</v>
      </c>
      <c r="KZ182" s="24">
        <v>111.2676056338028</v>
      </c>
      <c r="LA182" s="24">
        <v>79</v>
      </c>
      <c r="LB182" s="24" t="s">
        <v>1780</v>
      </c>
      <c r="LC182" s="24" t="s">
        <v>877</v>
      </c>
      <c r="LF182" s="24" t="s">
        <v>848</v>
      </c>
      <c r="OF182" s="24" t="s">
        <v>954</v>
      </c>
      <c r="OG182" s="24">
        <v>500</v>
      </c>
      <c r="OK182" s="24">
        <v>500</v>
      </c>
      <c r="OL182" s="24">
        <v>-80</v>
      </c>
      <c r="OM182" s="24">
        <v>-400</v>
      </c>
      <c r="ON182" s="24" t="s">
        <v>1781</v>
      </c>
      <c r="OO182" s="24" t="s">
        <v>895</v>
      </c>
      <c r="OP182" s="24" t="s">
        <v>1782</v>
      </c>
      <c r="OR182" s="24" t="s">
        <v>843</v>
      </c>
      <c r="OS182" s="24" t="s">
        <v>1783</v>
      </c>
      <c r="OT182" s="24">
        <v>0</v>
      </c>
      <c r="OU182" s="24">
        <v>0</v>
      </c>
      <c r="OV182" s="24">
        <v>0</v>
      </c>
      <c r="OW182" s="24">
        <v>1</v>
      </c>
      <c r="OX182" s="24">
        <v>0</v>
      </c>
      <c r="OY182" s="24">
        <v>0</v>
      </c>
      <c r="OZ182" s="24">
        <v>0</v>
      </c>
      <c r="PA182" s="24">
        <v>0</v>
      </c>
      <c r="PB182" s="24">
        <v>0</v>
      </c>
      <c r="PC182" s="24">
        <v>1</v>
      </c>
      <c r="PD182" s="24">
        <v>0</v>
      </c>
      <c r="PE182" s="24">
        <v>0</v>
      </c>
      <c r="PF182" s="24">
        <v>0</v>
      </c>
      <c r="PG182" s="24">
        <v>0</v>
      </c>
      <c r="PJ182" s="24" t="s">
        <v>954</v>
      </c>
      <c r="PK182" s="24">
        <v>150</v>
      </c>
      <c r="PL182" s="24">
        <v>100</v>
      </c>
      <c r="PM182" s="24">
        <v>100</v>
      </c>
      <c r="PO182" s="24">
        <v>113</v>
      </c>
      <c r="PP182" s="24">
        <v>-11.504424778761059</v>
      </c>
      <c r="PQ182" s="24">
        <v>-13</v>
      </c>
      <c r="PR182" s="24" t="s">
        <v>1562</v>
      </c>
      <c r="PS182" s="24" t="s">
        <v>895</v>
      </c>
      <c r="PT182" s="24" t="s">
        <v>1782</v>
      </c>
      <c r="PV182" s="24" t="s">
        <v>843</v>
      </c>
      <c r="PW182" s="24" t="s">
        <v>1784</v>
      </c>
      <c r="PX182" s="24">
        <v>0</v>
      </c>
      <c r="PY182" s="24">
        <v>1</v>
      </c>
      <c r="PZ182" s="24">
        <v>0</v>
      </c>
      <c r="QA182" s="24">
        <v>0</v>
      </c>
      <c r="QB182" s="24">
        <v>0</v>
      </c>
      <c r="QC182" s="24">
        <v>0</v>
      </c>
      <c r="QD182" s="24">
        <v>0</v>
      </c>
      <c r="QE182" s="24">
        <v>0</v>
      </c>
      <c r="QF182" s="24">
        <v>0</v>
      </c>
      <c r="QG182" s="24">
        <v>1</v>
      </c>
      <c r="QH182" s="24">
        <v>1</v>
      </c>
      <c r="QI182" s="24">
        <v>0</v>
      </c>
      <c r="QJ182" s="24">
        <v>0</v>
      </c>
      <c r="QK182" s="24">
        <v>0</v>
      </c>
      <c r="XL182" s="24" t="s">
        <v>843</v>
      </c>
      <c r="XN182" s="24">
        <v>150</v>
      </c>
      <c r="XO182" s="24">
        <v>50</v>
      </c>
      <c r="XP182" s="24">
        <v>1400</v>
      </c>
      <c r="XQ182" s="24">
        <v>700</v>
      </c>
      <c r="XR182" s="24" t="s">
        <v>1785</v>
      </c>
      <c r="XS182" s="24" t="s">
        <v>953</v>
      </c>
      <c r="XV182" s="24" t="s">
        <v>848</v>
      </c>
      <c r="AAB182" s="24" t="s">
        <v>848</v>
      </c>
      <c r="AAN182" s="24" t="s">
        <v>848</v>
      </c>
      <c r="AAW182" s="24" t="s">
        <v>848</v>
      </c>
      <c r="ABJ182" s="24" t="s">
        <v>885</v>
      </c>
      <c r="ABW182" s="24" t="s">
        <v>1786</v>
      </c>
      <c r="ABX182" s="26">
        <v>167166257</v>
      </c>
      <c r="ABY182" s="24">
        <v>44279.345648148148</v>
      </c>
      <c r="ACA182" s="24" t="s">
        <v>859</v>
      </c>
      <c r="ACB182" s="24" t="s">
        <v>860</v>
      </c>
      <c r="ACE182" s="24">
        <v>235</v>
      </c>
    </row>
    <row r="183" spans="1:759" x14ac:dyDescent="0.3">
      <c r="A183" s="24" t="s">
        <v>1787</v>
      </c>
      <c r="B183" s="26">
        <v>44278.521114085648</v>
      </c>
      <c r="C183" s="26">
        <v>44278.524049444437</v>
      </c>
      <c r="D183" s="26">
        <v>44278</v>
      </c>
      <c r="E183" s="24" t="s">
        <v>1675</v>
      </c>
      <c r="F183" s="24" t="s">
        <v>1178</v>
      </c>
      <c r="G183" s="26">
        <v>44278</v>
      </c>
      <c r="H183" s="24" t="s">
        <v>1261</v>
      </c>
      <c r="I183" s="24" t="s">
        <v>1262</v>
      </c>
      <c r="J183" s="24" t="s">
        <v>1262</v>
      </c>
      <c r="K183" s="24" t="s">
        <v>1263</v>
      </c>
      <c r="L183" s="24" t="s">
        <v>873</v>
      </c>
      <c r="M183" s="24" t="s">
        <v>1788</v>
      </c>
      <c r="N183" s="24" t="s">
        <v>1600</v>
      </c>
      <c r="O183" s="24">
        <v>0</v>
      </c>
      <c r="P183" s="24">
        <v>0</v>
      </c>
      <c r="Q183" s="24">
        <v>0</v>
      </c>
      <c r="R183" s="24">
        <v>1</v>
      </c>
      <c r="S183" s="24">
        <v>0</v>
      </c>
      <c r="T183" s="24">
        <v>0</v>
      </c>
      <c r="U183" s="24">
        <v>0</v>
      </c>
      <c r="V183" s="24">
        <v>0</v>
      </c>
      <c r="W183" s="24">
        <v>0</v>
      </c>
      <c r="X183" s="24">
        <v>0</v>
      </c>
      <c r="Y183" s="24">
        <v>0</v>
      </c>
      <c r="Z183" s="24">
        <v>0</v>
      </c>
      <c r="AA183" s="24">
        <v>0</v>
      </c>
      <c r="AB183" s="24">
        <v>0</v>
      </c>
      <c r="AC183" s="24">
        <v>0</v>
      </c>
      <c r="AD183" s="24">
        <v>0</v>
      </c>
      <c r="AE183" s="24">
        <v>0</v>
      </c>
      <c r="AF183" s="24">
        <v>0</v>
      </c>
      <c r="AG183" s="24">
        <v>0</v>
      </c>
      <c r="AH183" s="24">
        <v>0</v>
      </c>
      <c r="AI183" s="24">
        <v>0</v>
      </c>
      <c r="AJ183" s="24">
        <v>0</v>
      </c>
      <c r="AK183" s="24">
        <v>0</v>
      </c>
      <c r="DX183" s="24" t="s">
        <v>843</v>
      </c>
      <c r="DZ183" s="24">
        <v>6000</v>
      </c>
      <c r="EA183" s="24">
        <v>6000</v>
      </c>
      <c r="EC183" s="24">
        <v>6500</v>
      </c>
      <c r="ED183" s="24">
        <v>-7.6923076923076934</v>
      </c>
      <c r="EE183" s="24">
        <v>-500</v>
      </c>
      <c r="EG183" s="24" t="s">
        <v>844</v>
      </c>
      <c r="EI183" s="24" t="s">
        <v>845</v>
      </c>
      <c r="EJ183" s="24" t="s">
        <v>843</v>
      </c>
      <c r="EK183" s="24" t="s">
        <v>1678</v>
      </c>
      <c r="EL183" s="24">
        <v>1</v>
      </c>
      <c r="EM183" s="24">
        <v>0</v>
      </c>
      <c r="EN183" s="24">
        <v>0</v>
      </c>
      <c r="EO183" s="24">
        <v>1</v>
      </c>
      <c r="EP183" s="24">
        <v>0</v>
      </c>
      <c r="EQ183" s="24">
        <v>0</v>
      </c>
      <c r="ER183" s="24">
        <v>0</v>
      </c>
      <c r="ES183" s="24">
        <v>0</v>
      </c>
      <c r="ET183" s="24">
        <v>0</v>
      </c>
      <c r="EU183" s="24">
        <v>0</v>
      </c>
      <c r="EV183" s="24">
        <v>0</v>
      </c>
      <c r="EW183" s="24">
        <v>0</v>
      </c>
      <c r="EX183" s="24">
        <v>0</v>
      </c>
      <c r="EY183" s="24">
        <v>0</v>
      </c>
      <c r="AAB183" s="24" t="s">
        <v>848</v>
      </c>
      <c r="AAN183" s="24" t="s">
        <v>848</v>
      </c>
      <c r="AAW183" s="24" t="s">
        <v>843</v>
      </c>
      <c r="AAX183" s="24" t="s">
        <v>1564</v>
      </c>
      <c r="AAY183" s="24">
        <v>1</v>
      </c>
      <c r="AAZ183" s="24">
        <v>0</v>
      </c>
      <c r="ABA183" s="24">
        <v>0</v>
      </c>
      <c r="ABB183" s="24">
        <v>0</v>
      </c>
      <c r="ABC183" s="24">
        <v>1</v>
      </c>
      <c r="ABD183" s="24">
        <v>0</v>
      </c>
      <c r="ABE183" s="24">
        <v>0</v>
      </c>
      <c r="ABF183" s="24">
        <v>1</v>
      </c>
      <c r="ABG183" s="24">
        <v>0</v>
      </c>
      <c r="ABH183" s="24">
        <v>0</v>
      </c>
      <c r="ABJ183" s="24" t="s">
        <v>843</v>
      </c>
      <c r="ABK183" s="24" t="s">
        <v>1291</v>
      </c>
      <c r="ABL183" s="24">
        <v>1</v>
      </c>
      <c r="ABM183" s="24">
        <v>0</v>
      </c>
      <c r="ABN183" s="24">
        <v>0</v>
      </c>
      <c r="ABO183" s="24">
        <v>0</v>
      </c>
      <c r="ABP183" s="24">
        <v>0</v>
      </c>
      <c r="ABQ183" s="24">
        <v>0</v>
      </c>
      <c r="ABR183" s="24">
        <v>0</v>
      </c>
      <c r="ABS183" s="24">
        <v>1</v>
      </c>
      <c r="ABT183" s="24">
        <v>0</v>
      </c>
      <c r="ABU183" s="24">
        <v>0</v>
      </c>
      <c r="ABW183" s="24" t="s">
        <v>1789</v>
      </c>
      <c r="ABX183" s="26">
        <v>167166262</v>
      </c>
      <c r="ABY183" s="24">
        <v>44279.345659722232</v>
      </c>
      <c r="ACA183" s="24" t="s">
        <v>859</v>
      </c>
      <c r="ACB183" s="24" t="s">
        <v>860</v>
      </c>
      <c r="ACE183" s="24">
        <v>236</v>
      </c>
    </row>
    <row r="184" spans="1:759" x14ac:dyDescent="0.3">
      <c r="A184" s="24" t="s">
        <v>1790</v>
      </c>
      <c r="B184" s="26">
        <v>44278.454058912037</v>
      </c>
      <c r="C184" s="26">
        <v>44278.456522974542</v>
      </c>
      <c r="D184" s="26">
        <v>44278</v>
      </c>
      <c r="E184" s="24" t="s">
        <v>1638</v>
      </c>
      <c r="F184" s="24" t="s">
        <v>1178</v>
      </c>
      <c r="G184" s="26">
        <v>44278</v>
      </c>
      <c r="H184" s="24" t="s">
        <v>1261</v>
      </c>
      <c r="I184" s="24" t="s">
        <v>1262</v>
      </c>
      <c r="J184" s="24" t="s">
        <v>1262</v>
      </c>
      <c r="K184" s="24" t="s">
        <v>1263</v>
      </c>
      <c r="L184" s="24" t="s">
        <v>873</v>
      </c>
      <c r="M184" s="24" t="s">
        <v>1791</v>
      </c>
      <c r="N184" s="24" t="s">
        <v>990</v>
      </c>
      <c r="O184" s="24">
        <v>0</v>
      </c>
      <c r="P184" s="24">
        <v>0</v>
      </c>
      <c r="Q184" s="24">
        <v>0</v>
      </c>
      <c r="R184" s="24">
        <v>0</v>
      </c>
      <c r="S184" s="24">
        <v>0</v>
      </c>
      <c r="T184" s="24">
        <v>0</v>
      </c>
      <c r="U184" s="24">
        <v>0</v>
      </c>
      <c r="V184" s="24">
        <v>0</v>
      </c>
      <c r="W184" s="24">
        <v>0</v>
      </c>
      <c r="X184" s="24">
        <v>0</v>
      </c>
      <c r="Y184" s="24">
        <v>0</v>
      </c>
      <c r="Z184" s="24">
        <v>0</v>
      </c>
      <c r="AA184" s="24">
        <v>0</v>
      </c>
      <c r="AB184" s="24">
        <v>0</v>
      </c>
      <c r="AC184" s="24">
        <v>0</v>
      </c>
      <c r="AD184" s="24">
        <v>0</v>
      </c>
      <c r="AE184" s="24">
        <v>0</v>
      </c>
      <c r="AF184" s="24">
        <v>0</v>
      </c>
      <c r="AG184" s="24">
        <v>0</v>
      </c>
      <c r="AH184" s="24">
        <v>0</v>
      </c>
      <c r="AI184" s="24">
        <v>1</v>
      </c>
      <c r="AJ184" s="24">
        <v>0</v>
      </c>
      <c r="AK184" s="24">
        <v>0</v>
      </c>
      <c r="XL184" s="24" t="s">
        <v>843</v>
      </c>
      <c r="XN184" s="24">
        <v>100</v>
      </c>
      <c r="XO184" s="24">
        <v>50</v>
      </c>
      <c r="XP184" s="24">
        <v>900</v>
      </c>
      <c r="XQ184" s="24">
        <v>450</v>
      </c>
      <c r="XR184" s="24" t="s">
        <v>1792</v>
      </c>
      <c r="XS184" s="24" t="s">
        <v>877</v>
      </c>
      <c r="XV184" s="24" t="s">
        <v>848</v>
      </c>
      <c r="AAB184" s="24" t="s">
        <v>848</v>
      </c>
      <c r="AAN184" s="24" t="s">
        <v>848</v>
      </c>
      <c r="AAW184" s="24" t="s">
        <v>848</v>
      </c>
      <c r="ABJ184" s="24" t="s">
        <v>848</v>
      </c>
      <c r="ABW184" s="24" t="s">
        <v>909</v>
      </c>
      <c r="ABX184" s="26">
        <v>167166268</v>
      </c>
      <c r="ABY184" s="24">
        <v>44279.345671296287</v>
      </c>
      <c r="ACA184" s="24" t="s">
        <v>859</v>
      </c>
      <c r="ACB184" s="24" t="s">
        <v>860</v>
      </c>
      <c r="ACE184" s="24">
        <v>237</v>
      </c>
    </row>
    <row r="185" spans="1:759" x14ac:dyDescent="0.3">
      <c r="A185" s="24" t="s">
        <v>1793</v>
      </c>
      <c r="B185" s="26">
        <v>44278.457352951387</v>
      </c>
      <c r="C185" s="26">
        <v>44278.458417511567</v>
      </c>
      <c r="D185" s="26">
        <v>44278</v>
      </c>
      <c r="E185" s="24" t="s">
        <v>1638</v>
      </c>
      <c r="F185" s="24" t="s">
        <v>1178</v>
      </c>
      <c r="G185" s="26">
        <v>44278</v>
      </c>
      <c r="H185" s="24" t="s">
        <v>1261</v>
      </c>
      <c r="I185" s="24" t="s">
        <v>1262</v>
      </c>
      <c r="J185" s="24" t="s">
        <v>1262</v>
      </c>
      <c r="K185" s="24" t="s">
        <v>1263</v>
      </c>
      <c r="L185" s="24" t="s">
        <v>873</v>
      </c>
      <c r="M185" s="24" t="s">
        <v>1794</v>
      </c>
      <c r="N185" s="24" t="s">
        <v>990</v>
      </c>
      <c r="O185" s="24">
        <v>0</v>
      </c>
      <c r="P185" s="24">
        <v>0</v>
      </c>
      <c r="Q185" s="24">
        <v>0</v>
      </c>
      <c r="R185" s="24">
        <v>0</v>
      </c>
      <c r="S185" s="24">
        <v>0</v>
      </c>
      <c r="T185" s="24">
        <v>0</v>
      </c>
      <c r="U185" s="24">
        <v>0</v>
      </c>
      <c r="V185" s="24">
        <v>0</v>
      </c>
      <c r="W185" s="24">
        <v>0</v>
      </c>
      <c r="X185" s="24">
        <v>0</v>
      </c>
      <c r="Y185" s="24">
        <v>0</v>
      </c>
      <c r="Z185" s="24">
        <v>0</v>
      </c>
      <c r="AA185" s="24">
        <v>0</v>
      </c>
      <c r="AB185" s="24">
        <v>0</v>
      </c>
      <c r="AC185" s="24">
        <v>0</v>
      </c>
      <c r="AD185" s="24">
        <v>0</v>
      </c>
      <c r="AE185" s="24">
        <v>0</v>
      </c>
      <c r="AF185" s="24">
        <v>0</v>
      </c>
      <c r="AG185" s="24">
        <v>0</v>
      </c>
      <c r="AH185" s="24">
        <v>0</v>
      </c>
      <c r="AI185" s="24">
        <v>1</v>
      </c>
      <c r="AJ185" s="24">
        <v>0</v>
      </c>
      <c r="AK185" s="24">
        <v>0</v>
      </c>
      <c r="XL185" s="24" t="s">
        <v>843</v>
      </c>
      <c r="XN185" s="24">
        <v>100</v>
      </c>
      <c r="XO185" s="24">
        <v>50</v>
      </c>
      <c r="XP185" s="24">
        <v>900</v>
      </c>
      <c r="XQ185" s="24">
        <v>450</v>
      </c>
      <c r="XR185" s="24" t="s">
        <v>1792</v>
      </c>
      <c r="XS185" s="24" t="s">
        <v>877</v>
      </c>
      <c r="XV185" s="24" t="s">
        <v>848</v>
      </c>
      <c r="AAB185" s="24" t="s">
        <v>848</v>
      </c>
      <c r="AAN185" s="24" t="s">
        <v>848</v>
      </c>
      <c r="AAW185" s="24" t="s">
        <v>848</v>
      </c>
      <c r="ABJ185" s="24" t="s">
        <v>848</v>
      </c>
      <c r="ABW185" s="24" t="s">
        <v>909</v>
      </c>
      <c r="ABX185" s="26">
        <v>167166286</v>
      </c>
      <c r="ABY185" s="24">
        <v>44279.345706018517</v>
      </c>
      <c r="ACA185" s="24" t="s">
        <v>859</v>
      </c>
      <c r="ACB185" s="24" t="s">
        <v>860</v>
      </c>
      <c r="ACE185" s="24">
        <v>238</v>
      </c>
    </row>
    <row r="186" spans="1:759" x14ac:dyDescent="0.3">
      <c r="A186" s="24" t="s">
        <v>1795</v>
      </c>
      <c r="B186" s="26">
        <v>44278.469966886572</v>
      </c>
      <c r="C186" s="26">
        <v>44278.471327314823</v>
      </c>
      <c r="D186" s="26">
        <v>44278</v>
      </c>
      <c r="E186" s="24" t="s">
        <v>1638</v>
      </c>
      <c r="F186" s="24" t="s">
        <v>1178</v>
      </c>
      <c r="G186" s="26">
        <v>44278</v>
      </c>
      <c r="H186" s="24" t="s">
        <v>1261</v>
      </c>
      <c r="I186" s="24" t="s">
        <v>1262</v>
      </c>
      <c r="J186" s="24" t="s">
        <v>1262</v>
      </c>
      <c r="K186" s="24" t="s">
        <v>1263</v>
      </c>
      <c r="L186" s="24" t="s">
        <v>873</v>
      </c>
      <c r="M186" s="24" t="s">
        <v>1796</v>
      </c>
      <c r="N186" s="24" t="s">
        <v>990</v>
      </c>
      <c r="O186" s="24">
        <v>0</v>
      </c>
      <c r="P186" s="24">
        <v>0</v>
      </c>
      <c r="Q186" s="24">
        <v>0</v>
      </c>
      <c r="R186" s="24">
        <v>0</v>
      </c>
      <c r="S186" s="24">
        <v>0</v>
      </c>
      <c r="T186" s="24">
        <v>0</v>
      </c>
      <c r="U186" s="24">
        <v>0</v>
      </c>
      <c r="V186" s="24">
        <v>0</v>
      </c>
      <c r="W186" s="24">
        <v>0</v>
      </c>
      <c r="X186" s="24">
        <v>0</v>
      </c>
      <c r="Y186" s="24">
        <v>0</v>
      </c>
      <c r="Z186" s="24">
        <v>0</v>
      </c>
      <c r="AA186" s="24">
        <v>0</v>
      </c>
      <c r="AB186" s="24">
        <v>0</v>
      </c>
      <c r="AC186" s="24">
        <v>0</v>
      </c>
      <c r="AD186" s="24">
        <v>0</v>
      </c>
      <c r="AE186" s="24">
        <v>0</v>
      </c>
      <c r="AF186" s="24">
        <v>0</v>
      </c>
      <c r="AG186" s="24">
        <v>0</v>
      </c>
      <c r="AH186" s="24">
        <v>0</v>
      </c>
      <c r="AI186" s="24">
        <v>1</v>
      </c>
      <c r="AJ186" s="24">
        <v>0</v>
      </c>
      <c r="AK186" s="24">
        <v>0</v>
      </c>
      <c r="XL186" s="24" t="s">
        <v>843</v>
      </c>
      <c r="XN186" s="24">
        <v>100</v>
      </c>
      <c r="XO186" s="24">
        <v>50</v>
      </c>
      <c r="XP186" s="24">
        <v>600</v>
      </c>
      <c r="XQ186" s="24">
        <v>300</v>
      </c>
      <c r="XR186" s="24" t="s">
        <v>1792</v>
      </c>
      <c r="AAB186" s="24" t="s">
        <v>848</v>
      </c>
      <c r="AAN186" s="24" t="s">
        <v>848</v>
      </c>
      <c r="AAW186" s="24" t="s">
        <v>848</v>
      </c>
      <c r="ABJ186" s="24" t="s">
        <v>848</v>
      </c>
      <c r="ABW186" s="24" t="s">
        <v>909</v>
      </c>
      <c r="ABX186" s="26">
        <v>167166298</v>
      </c>
      <c r="ABY186" s="24">
        <v>44279.345729166671</v>
      </c>
      <c r="ACA186" s="24" t="s">
        <v>859</v>
      </c>
      <c r="ACB186" s="24" t="s">
        <v>860</v>
      </c>
      <c r="ACE186" s="24">
        <v>239</v>
      </c>
    </row>
    <row r="187" spans="1:759" x14ac:dyDescent="0.3">
      <c r="A187" s="24" t="s">
        <v>1797</v>
      </c>
      <c r="B187" s="26">
        <v>44278.471707615739</v>
      </c>
      <c r="C187" s="26">
        <v>44278.473028703709</v>
      </c>
      <c r="D187" s="26">
        <v>44278</v>
      </c>
      <c r="E187" s="24" t="s">
        <v>1638</v>
      </c>
      <c r="F187" s="24" t="s">
        <v>1178</v>
      </c>
      <c r="G187" s="26">
        <v>44278</v>
      </c>
      <c r="H187" s="24" t="s">
        <v>1261</v>
      </c>
      <c r="I187" s="24" t="s">
        <v>1262</v>
      </c>
      <c r="J187" s="24" t="s">
        <v>1262</v>
      </c>
      <c r="K187" s="24" t="s">
        <v>1263</v>
      </c>
      <c r="L187" s="24" t="s">
        <v>873</v>
      </c>
      <c r="M187" s="24" t="s">
        <v>1798</v>
      </c>
      <c r="N187" s="24" t="s">
        <v>990</v>
      </c>
      <c r="O187" s="24">
        <v>0</v>
      </c>
      <c r="P187" s="24">
        <v>0</v>
      </c>
      <c r="Q187" s="24">
        <v>0</v>
      </c>
      <c r="R187" s="24">
        <v>0</v>
      </c>
      <c r="S187" s="24">
        <v>0</v>
      </c>
      <c r="T187" s="24">
        <v>0</v>
      </c>
      <c r="U187" s="24">
        <v>0</v>
      </c>
      <c r="V187" s="24">
        <v>0</v>
      </c>
      <c r="W187" s="24">
        <v>0</v>
      </c>
      <c r="X187" s="24">
        <v>0</v>
      </c>
      <c r="Y187" s="24">
        <v>0</v>
      </c>
      <c r="Z187" s="24">
        <v>0</v>
      </c>
      <c r="AA187" s="24">
        <v>0</v>
      </c>
      <c r="AB187" s="24">
        <v>0</v>
      </c>
      <c r="AC187" s="24">
        <v>0</v>
      </c>
      <c r="AD187" s="24">
        <v>0</v>
      </c>
      <c r="AE187" s="24">
        <v>0</v>
      </c>
      <c r="AF187" s="24">
        <v>0</v>
      </c>
      <c r="AG187" s="24">
        <v>0</v>
      </c>
      <c r="AH187" s="24">
        <v>0</v>
      </c>
      <c r="AI187" s="24">
        <v>1</v>
      </c>
      <c r="AJ187" s="24">
        <v>0</v>
      </c>
      <c r="AK187" s="24">
        <v>0</v>
      </c>
      <c r="XL187" s="24" t="s">
        <v>843</v>
      </c>
      <c r="XN187" s="24">
        <v>100</v>
      </c>
      <c r="XO187" s="24">
        <v>50</v>
      </c>
      <c r="XP187" s="24">
        <v>400</v>
      </c>
      <c r="XQ187" s="24">
        <v>200</v>
      </c>
      <c r="XR187" s="24" t="s">
        <v>1799</v>
      </c>
      <c r="XS187" s="24" t="s">
        <v>877</v>
      </c>
      <c r="XV187" s="24" t="s">
        <v>848</v>
      </c>
      <c r="AAB187" s="24" t="s">
        <v>848</v>
      </c>
      <c r="AAN187" s="24" t="s">
        <v>848</v>
      </c>
      <c r="AAW187" s="24" t="s">
        <v>848</v>
      </c>
      <c r="ABJ187" s="24" t="s">
        <v>848</v>
      </c>
      <c r="ABX187" s="26">
        <v>167166311</v>
      </c>
      <c r="ABY187" s="24">
        <v>44279.345763888887</v>
      </c>
      <c r="ACA187" s="24" t="s">
        <v>859</v>
      </c>
      <c r="ACB187" s="24" t="s">
        <v>860</v>
      </c>
      <c r="ACE187" s="24">
        <v>240</v>
      </c>
    </row>
    <row r="188" spans="1:759" x14ac:dyDescent="0.3">
      <c r="A188" s="24" t="s">
        <v>1800</v>
      </c>
      <c r="B188" s="26">
        <v>44278.473530335643</v>
      </c>
      <c r="C188" s="26">
        <v>44278.474855347216</v>
      </c>
      <c r="D188" s="26">
        <v>44278</v>
      </c>
      <c r="E188" s="24" t="s">
        <v>1638</v>
      </c>
      <c r="F188" s="24" t="s">
        <v>1178</v>
      </c>
      <c r="G188" s="26">
        <v>44278</v>
      </c>
      <c r="H188" s="24" t="s">
        <v>1261</v>
      </c>
      <c r="I188" s="24" t="s">
        <v>1262</v>
      </c>
      <c r="J188" s="24" t="s">
        <v>1262</v>
      </c>
      <c r="K188" s="24" t="s">
        <v>1263</v>
      </c>
      <c r="L188" s="24" t="s">
        <v>873</v>
      </c>
      <c r="M188" s="24" t="s">
        <v>1801</v>
      </c>
      <c r="N188" s="24" t="s">
        <v>990</v>
      </c>
      <c r="O188" s="24">
        <v>0</v>
      </c>
      <c r="P188" s="24">
        <v>0</v>
      </c>
      <c r="Q188" s="24">
        <v>0</v>
      </c>
      <c r="R188" s="24">
        <v>0</v>
      </c>
      <c r="S188" s="24">
        <v>0</v>
      </c>
      <c r="T188" s="24">
        <v>0</v>
      </c>
      <c r="U188" s="24">
        <v>0</v>
      </c>
      <c r="V188" s="24">
        <v>0</v>
      </c>
      <c r="W188" s="24">
        <v>0</v>
      </c>
      <c r="X188" s="24">
        <v>0</v>
      </c>
      <c r="Y188" s="24">
        <v>0</v>
      </c>
      <c r="Z188" s="24">
        <v>0</v>
      </c>
      <c r="AA188" s="24">
        <v>0</v>
      </c>
      <c r="AB188" s="24">
        <v>0</v>
      </c>
      <c r="AC188" s="24">
        <v>0</v>
      </c>
      <c r="AD188" s="24">
        <v>0</v>
      </c>
      <c r="AE188" s="24">
        <v>0</v>
      </c>
      <c r="AF188" s="24">
        <v>0</v>
      </c>
      <c r="AG188" s="24">
        <v>0</v>
      </c>
      <c r="AH188" s="24">
        <v>0</v>
      </c>
      <c r="AI188" s="24">
        <v>1</v>
      </c>
      <c r="AJ188" s="24">
        <v>0</v>
      </c>
      <c r="AK188" s="24">
        <v>0</v>
      </c>
      <c r="XL188" s="24" t="s">
        <v>843</v>
      </c>
      <c r="XN188" s="24">
        <v>150</v>
      </c>
      <c r="XO188" s="24">
        <v>50</v>
      </c>
      <c r="XP188" s="24">
        <v>900</v>
      </c>
      <c r="XQ188" s="24">
        <v>450</v>
      </c>
      <c r="XR188" s="24" t="s">
        <v>909</v>
      </c>
      <c r="XS188" s="24" t="s">
        <v>877</v>
      </c>
      <c r="XV188" s="24" t="s">
        <v>848</v>
      </c>
      <c r="AAB188" s="24" t="s">
        <v>848</v>
      </c>
      <c r="AAN188" s="24" t="s">
        <v>848</v>
      </c>
      <c r="AAW188" s="24" t="s">
        <v>848</v>
      </c>
      <c r="ABJ188" s="24" t="s">
        <v>848</v>
      </c>
      <c r="ABW188" s="24" t="s">
        <v>909</v>
      </c>
      <c r="ABX188" s="26">
        <v>167166324</v>
      </c>
      <c r="ABY188" s="24">
        <v>44279.34579861111</v>
      </c>
      <c r="ACA188" s="24" t="s">
        <v>859</v>
      </c>
      <c r="ACB188" s="24" t="s">
        <v>860</v>
      </c>
      <c r="ACE188" s="24">
        <v>241</v>
      </c>
    </row>
    <row r="189" spans="1:759" x14ac:dyDescent="0.3">
      <c r="A189" s="24" t="s">
        <v>1802</v>
      </c>
      <c r="B189" s="26">
        <v>44278.414767025461</v>
      </c>
      <c r="C189" s="26">
        <v>44278.555090740752</v>
      </c>
      <c r="D189" s="26">
        <v>44278</v>
      </c>
      <c r="E189" s="24" t="s">
        <v>1749</v>
      </c>
      <c r="F189" s="24" t="s">
        <v>1178</v>
      </c>
      <c r="G189" s="26">
        <v>44278</v>
      </c>
      <c r="H189" s="24" t="s">
        <v>1261</v>
      </c>
      <c r="I189" s="24" t="s">
        <v>1262</v>
      </c>
      <c r="J189" s="24" t="s">
        <v>1262</v>
      </c>
      <c r="K189" s="24" t="s">
        <v>1263</v>
      </c>
      <c r="L189" s="24" t="s">
        <v>840</v>
      </c>
      <c r="M189" s="24" t="s">
        <v>1750</v>
      </c>
      <c r="N189" s="24" t="s">
        <v>1575</v>
      </c>
      <c r="O189" s="24">
        <v>0</v>
      </c>
      <c r="P189" s="24">
        <v>0</v>
      </c>
      <c r="Q189" s="24">
        <v>0</v>
      </c>
      <c r="R189" s="24">
        <v>0</v>
      </c>
      <c r="S189" s="24">
        <v>0</v>
      </c>
      <c r="T189" s="24">
        <v>0</v>
      </c>
      <c r="U189" s="24">
        <v>0</v>
      </c>
      <c r="V189" s="24">
        <v>0</v>
      </c>
      <c r="W189" s="24">
        <v>0</v>
      </c>
      <c r="X189" s="24">
        <v>0</v>
      </c>
      <c r="Y189" s="24">
        <v>0</v>
      </c>
      <c r="Z189" s="24">
        <v>0</v>
      </c>
      <c r="AA189" s="24">
        <v>1</v>
      </c>
      <c r="AB189" s="24">
        <v>0</v>
      </c>
      <c r="AC189" s="24">
        <v>0</v>
      </c>
      <c r="AD189" s="24">
        <v>0</v>
      </c>
      <c r="AE189" s="24">
        <v>0</v>
      </c>
      <c r="AF189" s="24">
        <v>0</v>
      </c>
      <c r="AG189" s="24">
        <v>0</v>
      </c>
      <c r="AH189" s="24">
        <v>0</v>
      </c>
      <c r="AI189" s="24">
        <v>0</v>
      </c>
      <c r="AJ189" s="24">
        <v>0</v>
      </c>
      <c r="AK189" s="24">
        <v>0</v>
      </c>
      <c r="PJ189" s="24" t="s">
        <v>954</v>
      </c>
      <c r="PK189" s="24">
        <v>150</v>
      </c>
      <c r="PL189" s="24">
        <v>100</v>
      </c>
      <c r="PM189" s="24">
        <v>100</v>
      </c>
      <c r="PO189" s="24">
        <v>113</v>
      </c>
      <c r="PP189" s="24">
        <v>-11.504424778761059</v>
      </c>
      <c r="PQ189" s="24">
        <v>-13</v>
      </c>
      <c r="PR189" s="24" t="s">
        <v>1562</v>
      </c>
      <c r="PS189" s="24" t="s">
        <v>953</v>
      </c>
      <c r="PV189" s="24" t="s">
        <v>843</v>
      </c>
      <c r="PW189" s="24" t="s">
        <v>1783</v>
      </c>
      <c r="PX189" s="24">
        <v>0</v>
      </c>
      <c r="PY189" s="24">
        <v>0</v>
      </c>
      <c r="PZ189" s="24">
        <v>0</v>
      </c>
      <c r="QA189" s="24">
        <v>1</v>
      </c>
      <c r="QB189" s="24">
        <v>0</v>
      </c>
      <c r="QC189" s="24">
        <v>0</v>
      </c>
      <c r="QD189" s="24">
        <v>0</v>
      </c>
      <c r="QE189" s="24">
        <v>0</v>
      </c>
      <c r="QF189" s="24">
        <v>0</v>
      </c>
      <c r="QG189" s="24">
        <v>1</v>
      </c>
      <c r="QH189" s="24">
        <v>0</v>
      </c>
      <c r="QI189" s="24">
        <v>0</v>
      </c>
      <c r="QJ189" s="24">
        <v>0</v>
      </c>
      <c r="QK189" s="24">
        <v>0</v>
      </c>
      <c r="AAB189" s="24" t="s">
        <v>848</v>
      </c>
      <c r="AAN189" s="24" t="s">
        <v>848</v>
      </c>
      <c r="AAW189" s="24" t="s">
        <v>848</v>
      </c>
      <c r="ABJ189" s="24" t="s">
        <v>848</v>
      </c>
      <c r="ABW189" s="24" t="s">
        <v>909</v>
      </c>
      <c r="ABX189" s="26">
        <v>167166330</v>
      </c>
      <c r="ABY189" s="24">
        <v>44279.345810185187</v>
      </c>
      <c r="ACA189" s="24" t="s">
        <v>859</v>
      </c>
      <c r="ACB189" s="24" t="s">
        <v>860</v>
      </c>
      <c r="ACE189" s="24">
        <v>242</v>
      </c>
    </row>
    <row r="190" spans="1:759" x14ac:dyDescent="0.3">
      <c r="A190" s="24" t="s">
        <v>1803</v>
      </c>
      <c r="B190" s="26">
        <v>44278.475243599532</v>
      </c>
      <c r="C190" s="26">
        <v>44278.476449814807</v>
      </c>
      <c r="D190" s="26">
        <v>44278</v>
      </c>
      <c r="E190" s="24" t="s">
        <v>1638</v>
      </c>
      <c r="F190" s="24" t="s">
        <v>1178</v>
      </c>
      <c r="G190" s="26">
        <v>44278</v>
      </c>
      <c r="H190" s="24" t="s">
        <v>1261</v>
      </c>
      <c r="I190" s="24" t="s">
        <v>1262</v>
      </c>
      <c r="J190" s="24" t="s">
        <v>1262</v>
      </c>
      <c r="K190" s="24" t="s">
        <v>1263</v>
      </c>
      <c r="L190" s="24" t="s">
        <v>873</v>
      </c>
      <c r="M190" s="24" t="s">
        <v>1804</v>
      </c>
      <c r="N190" s="24" t="s">
        <v>1640</v>
      </c>
      <c r="O190" s="24">
        <v>0</v>
      </c>
      <c r="P190" s="24">
        <v>0</v>
      </c>
      <c r="Q190" s="24">
        <v>0</v>
      </c>
      <c r="R190" s="24">
        <v>0</v>
      </c>
      <c r="S190" s="24">
        <v>0</v>
      </c>
      <c r="T190" s="24">
        <v>0</v>
      </c>
      <c r="U190" s="24">
        <v>0</v>
      </c>
      <c r="V190" s="24">
        <v>0</v>
      </c>
      <c r="W190" s="24">
        <v>0</v>
      </c>
      <c r="X190" s="24">
        <v>0</v>
      </c>
      <c r="Y190" s="24">
        <v>0</v>
      </c>
      <c r="Z190" s="24">
        <v>0</v>
      </c>
      <c r="AA190" s="24">
        <v>0</v>
      </c>
      <c r="AB190" s="24">
        <v>0</v>
      </c>
      <c r="AC190" s="24">
        <v>0</v>
      </c>
      <c r="AD190" s="24">
        <v>0</v>
      </c>
      <c r="AE190" s="24">
        <v>0</v>
      </c>
      <c r="AF190" s="24">
        <v>0</v>
      </c>
      <c r="AG190" s="24">
        <v>1</v>
      </c>
      <c r="AH190" s="24">
        <v>0</v>
      </c>
      <c r="AI190" s="24">
        <v>0</v>
      </c>
      <c r="AJ190" s="24">
        <v>0</v>
      </c>
      <c r="AK190" s="24">
        <v>0</v>
      </c>
      <c r="VD190" s="24" t="s">
        <v>843</v>
      </c>
      <c r="VF190" s="24">
        <v>1500</v>
      </c>
      <c r="VG190" s="24">
        <v>1500</v>
      </c>
      <c r="VI190" s="24">
        <v>1500</v>
      </c>
      <c r="VJ190" s="24">
        <v>0</v>
      </c>
      <c r="VK190" s="24">
        <v>0</v>
      </c>
      <c r="VM190" s="24" t="s">
        <v>895</v>
      </c>
      <c r="VN190" s="24" t="s">
        <v>1805</v>
      </c>
      <c r="VP190" s="24" t="s">
        <v>848</v>
      </c>
      <c r="AAB190" s="24" t="s">
        <v>848</v>
      </c>
      <c r="AAN190" s="24" t="s">
        <v>848</v>
      </c>
      <c r="AAW190" s="24" t="s">
        <v>848</v>
      </c>
      <c r="ABJ190" s="24" t="s">
        <v>848</v>
      </c>
      <c r="ABW190" s="24" t="s">
        <v>909</v>
      </c>
      <c r="ABX190" s="26">
        <v>167166339</v>
      </c>
      <c r="ABY190" s="24">
        <v>44279.345833333333</v>
      </c>
      <c r="ACA190" s="24" t="s">
        <v>859</v>
      </c>
      <c r="ACB190" s="24" t="s">
        <v>860</v>
      </c>
      <c r="ACE190" s="24">
        <v>243</v>
      </c>
    </row>
    <row r="191" spans="1:759" x14ac:dyDescent="0.3">
      <c r="A191" s="24" t="s">
        <v>1806</v>
      </c>
      <c r="B191" s="26">
        <v>44278.437319849538</v>
      </c>
      <c r="C191" s="26">
        <v>44278.555599826388</v>
      </c>
      <c r="D191" s="26">
        <v>44278</v>
      </c>
      <c r="E191" s="24" t="s">
        <v>1749</v>
      </c>
      <c r="F191" s="24" t="s">
        <v>1178</v>
      </c>
      <c r="G191" s="26">
        <v>44278</v>
      </c>
      <c r="H191" s="24" t="s">
        <v>1261</v>
      </c>
      <c r="I191" s="24" t="s">
        <v>1262</v>
      </c>
      <c r="J191" s="24" t="s">
        <v>1262</v>
      </c>
      <c r="K191" s="24" t="s">
        <v>1263</v>
      </c>
      <c r="L191" s="24" t="s">
        <v>840</v>
      </c>
      <c r="M191" s="24" t="s">
        <v>1807</v>
      </c>
      <c r="N191" s="24" t="s">
        <v>912</v>
      </c>
      <c r="O191" s="24">
        <v>0</v>
      </c>
      <c r="P191" s="24">
        <v>0</v>
      </c>
      <c r="Q191" s="24">
        <v>0</v>
      </c>
      <c r="R191" s="24">
        <v>0</v>
      </c>
      <c r="S191" s="24">
        <v>0</v>
      </c>
      <c r="T191" s="24">
        <v>0</v>
      </c>
      <c r="U191" s="24">
        <v>0</v>
      </c>
      <c r="V191" s="24">
        <v>0</v>
      </c>
      <c r="W191" s="24">
        <v>1</v>
      </c>
      <c r="X191" s="24">
        <v>1</v>
      </c>
      <c r="Y191" s="24">
        <v>0</v>
      </c>
      <c r="Z191" s="24">
        <v>1</v>
      </c>
      <c r="AA191" s="24">
        <v>1</v>
      </c>
      <c r="AB191" s="24">
        <v>0</v>
      </c>
      <c r="AC191" s="24">
        <v>0</v>
      </c>
      <c r="AD191" s="24">
        <v>0</v>
      </c>
      <c r="AE191" s="24">
        <v>0</v>
      </c>
      <c r="AF191" s="24">
        <v>0</v>
      </c>
      <c r="AG191" s="24">
        <v>0</v>
      </c>
      <c r="AH191" s="24">
        <v>0</v>
      </c>
      <c r="AI191" s="24">
        <v>0</v>
      </c>
      <c r="AJ191" s="24">
        <v>0</v>
      </c>
      <c r="AK191" s="24">
        <v>0</v>
      </c>
      <c r="JP191" s="24" t="s">
        <v>954</v>
      </c>
      <c r="JQ191" s="24">
        <v>350</v>
      </c>
      <c r="JR191" s="24">
        <v>200</v>
      </c>
      <c r="JS191" s="24">
        <v>200</v>
      </c>
      <c r="JU191" s="24">
        <v>88</v>
      </c>
      <c r="JV191" s="24">
        <v>127.27272727272729</v>
      </c>
      <c r="JW191" s="24">
        <v>112</v>
      </c>
      <c r="JX191" s="24" t="s">
        <v>1562</v>
      </c>
      <c r="JY191" s="24" t="s">
        <v>877</v>
      </c>
      <c r="KB191" s="24" t="s">
        <v>843</v>
      </c>
      <c r="KC191" s="24" t="s">
        <v>1783</v>
      </c>
      <c r="KD191" s="24">
        <v>0</v>
      </c>
      <c r="KE191" s="24">
        <v>0</v>
      </c>
      <c r="KF191" s="24">
        <v>0</v>
      </c>
      <c r="KG191" s="24">
        <v>1</v>
      </c>
      <c r="KH191" s="24">
        <v>0</v>
      </c>
      <c r="KI191" s="24">
        <v>0</v>
      </c>
      <c r="KJ191" s="24">
        <v>0</v>
      </c>
      <c r="KK191" s="24">
        <v>0</v>
      </c>
      <c r="KL191" s="24">
        <v>0</v>
      </c>
      <c r="KM191" s="24">
        <v>1</v>
      </c>
      <c r="KN191" s="24">
        <v>0</v>
      </c>
      <c r="KO191" s="24">
        <v>0</v>
      </c>
      <c r="KP191" s="24">
        <v>0</v>
      </c>
      <c r="KQ191" s="24">
        <v>0</v>
      </c>
      <c r="KT191" s="24" t="s">
        <v>954</v>
      </c>
      <c r="KU191" s="24">
        <v>500</v>
      </c>
      <c r="KY191" s="24">
        <v>71</v>
      </c>
      <c r="KZ191" s="24">
        <v>111.2676056338028</v>
      </c>
      <c r="LA191" s="24">
        <v>79</v>
      </c>
      <c r="LB191" s="24" t="s">
        <v>1562</v>
      </c>
      <c r="LC191" s="24" t="s">
        <v>877</v>
      </c>
      <c r="LF191" s="24" t="s">
        <v>843</v>
      </c>
      <c r="LG191" s="24" t="s">
        <v>1808</v>
      </c>
      <c r="LH191" s="24">
        <v>0</v>
      </c>
      <c r="LI191" s="24">
        <v>1</v>
      </c>
      <c r="LJ191" s="24">
        <v>0</v>
      </c>
      <c r="LK191" s="24">
        <v>1</v>
      </c>
      <c r="LL191" s="24">
        <v>0</v>
      </c>
      <c r="LM191" s="24">
        <v>0</v>
      </c>
      <c r="LN191" s="24">
        <v>0</v>
      </c>
      <c r="LO191" s="24">
        <v>0</v>
      </c>
      <c r="LP191" s="24">
        <v>1</v>
      </c>
      <c r="LQ191" s="24">
        <v>1</v>
      </c>
      <c r="LR191" s="24">
        <v>0</v>
      </c>
      <c r="LS191" s="24">
        <v>0</v>
      </c>
      <c r="LT191" s="24">
        <v>0</v>
      </c>
      <c r="LU191" s="24">
        <v>0</v>
      </c>
      <c r="OF191" s="24" t="s">
        <v>954</v>
      </c>
      <c r="OG191" s="24">
        <v>500</v>
      </c>
      <c r="OH191" s="24">
        <v>250</v>
      </c>
      <c r="OI191" s="24">
        <v>250</v>
      </c>
      <c r="OK191" s="24">
        <v>500</v>
      </c>
      <c r="OL191" s="24">
        <v>-50</v>
      </c>
      <c r="OM191" s="24">
        <v>-250</v>
      </c>
      <c r="ON191" s="24" t="s">
        <v>1562</v>
      </c>
      <c r="OO191" s="24" t="s">
        <v>895</v>
      </c>
      <c r="OP191" s="24" t="s">
        <v>1782</v>
      </c>
      <c r="OR191" s="24" t="s">
        <v>843</v>
      </c>
      <c r="OS191" s="24" t="s">
        <v>1783</v>
      </c>
      <c r="OT191" s="24">
        <v>0</v>
      </c>
      <c r="OU191" s="24">
        <v>0</v>
      </c>
      <c r="OV191" s="24">
        <v>0</v>
      </c>
      <c r="OW191" s="24">
        <v>1</v>
      </c>
      <c r="OX191" s="24">
        <v>0</v>
      </c>
      <c r="OY191" s="24">
        <v>0</v>
      </c>
      <c r="OZ191" s="24">
        <v>0</v>
      </c>
      <c r="PA191" s="24">
        <v>0</v>
      </c>
      <c r="PB191" s="24">
        <v>0</v>
      </c>
      <c r="PC191" s="24">
        <v>1</v>
      </c>
      <c r="PD191" s="24">
        <v>0</v>
      </c>
      <c r="PE191" s="24">
        <v>0</v>
      </c>
      <c r="PF191" s="24">
        <v>0</v>
      </c>
      <c r="PG191" s="24">
        <v>0</v>
      </c>
      <c r="PJ191" s="24" t="s">
        <v>954</v>
      </c>
      <c r="PK191" s="24">
        <v>500</v>
      </c>
      <c r="PL191" s="24">
        <v>250</v>
      </c>
      <c r="PM191" s="24">
        <v>75</v>
      </c>
      <c r="PO191" s="24">
        <v>113</v>
      </c>
      <c r="PP191" s="24">
        <v>-33.628318584070797</v>
      </c>
      <c r="PQ191" s="24">
        <v>-38</v>
      </c>
      <c r="PR191" s="24" t="s">
        <v>1562</v>
      </c>
      <c r="PS191" s="24" t="s">
        <v>895</v>
      </c>
      <c r="PT191" s="24" t="s">
        <v>1782</v>
      </c>
      <c r="PV191" s="24" t="s">
        <v>843</v>
      </c>
      <c r="PW191" s="24" t="s">
        <v>1783</v>
      </c>
      <c r="PX191" s="24">
        <v>0</v>
      </c>
      <c r="PY191" s="24">
        <v>0</v>
      </c>
      <c r="PZ191" s="24">
        <v>0</v>
      </c>
      <c r="QA191" s="24">
        <v>1</v>
      </c>
      <c r="QB191" s="24">
        <v>0</v>
      </c>
      <c r="QC191" s="24">
        <v>0</v>
      </c>
      <c r="QD191" s="24">
        <v>0</v>
      </c>
      <c r="QE191" s="24">
        <v>0</v>
      </c>
      <c r="QF191" s="24">
        <v>0</v>
      </c>
      <c r="QG191" s="24">
        <v>1</v>
      </c>
      <c r="QH191" s="24">
        <v>0</v>
      </c>
      <c r="QI191" s="24">
        <v>0</v>
      </c>
      <c r="QJ191" s="24">
        <v>0</v>
      </c>
      <c r="QK191" s="24">
        <v>0</v>
      </c>
      <c r="AAB191" s="24" t="s">
        <v>848</v>
      </c>
      <c r="AAN191" s="24" t="s">
        <v>848</v>
      </c>
      <c r="AAW191" s="24" t="s">
        <v>848</v>
      </c>
      <c r="ABJ191" s="24" t="s">
        <v>848</v>
      </c>
      <c r="ABW191" s="24" t="s">
        <v>909</v>
      </c>
      <c r="ABX191" s="26">
        <v>167166360</v>
      </c>
      <c r="ABY191" s="24">
        <v>44279.345879629633</v>
      </c>
      <c r="ACA191" s="24" t="s">
        <v>859</v>
      </c>
      <c r="ACB191" s="24" t="s">
        <v>860</v>
      </c>
      <c r="ACE191" s="24">
        <v>244</v>
      </c>
    </row>
    <row r="192" spans="1:759" x14ac:dyDescent="0.3">
      <c r="A192" s="24" t="s">
        <v>1809</v>
      </c>
      <c r="B192" s="26">
        <v>44278.501956481479</v>
      </c>
      <c r="C192" s="26">
        <v>44278.503717488427</v>
      </c>
      <c r="D192" s="26">
        <v>44278</v>
      </c>
      <c r="E192" s="24" t="s">
        <v>1638</v>
      </c>
      <c r="F192" s="24" t="s">
        <v>1178</v>
      </c>
      <c r="G192" s="26">
        <v>44278</v>
      </c>
      <c r="H192" s="24" t="s">
        <v>1261</v>
      </c>
      <c r="I192" s="24" t="s">
        <v>1262</v>
      </c>
      <c r="J192" s="24" t="s">
        <v>1262</v>
      </c>
      <c r="K192" s="24" t="s">
        <v>1263</v>
      </c>
      <c r="L192" s="24" t="s">
        <v>873</v>
      </c>
      <c r="M192" s="24" t="s">
        <v>1810</v>
      </c>
      <c r="N192" s="24" t="s">
        <v>1640</v>
      </c>
      <c r="O192" s="24">
        <v>0</v>
      </c>
      <c r="P192" s="24">
        <v>0</v>
      </c>
      <c r="Q192" s="24">
        <v>0</v>
      </c>
      <c r="R192" s="24">
        <v>0</v>
      </c>
      <c r="S192" s="24">
        <v>0</v>
      </c>
      <c r="T192" s="24">
        <v>0</v>
      </c>
      <c r="U192" s="24">
        <v>0</v>
      </c>
      <c r="V192" s="24">
        <v>0</v>
      </c>
      <c r="W192" s="24">
        <v>0</v>
      </c>
      <c r="X192" s="24">
        <v>0</v>
      </c>
      <c r="Y192" s="24">
        <v>0</v>
      </c>
      <c r="Z192" s="24">
        <v>0</v>
      </c>
      <c r="AA192" s="24">
        <v>0</v>
      </c>
      <c r="AB192" s="24">
        <v>0</v>
      </c>
      <c r="AC192" s="24">
        <v>0</v>
      </c>
      <c r="AD192" s="24">
        <v>0</v>
      </c>
      <c r="AE192" s="24">
        <v>0</v>
      </c>
      <c r="AF192" s="24">
        <v>0</v>
      </c>
      <c r="AG192" s="24">
        <v>1</v>
      </c>
      <c r="AH192" s="24">
        <v>0</v>
      </c>
      <c r="AI192" s="24">
        <v>0</v>
      </c>
      <c r="AJ192" s="24">
        <v>0</v>
      </c>
      <c r="AK192" s="24">
        <v>0</v>
      </c>
      <c r="VD192" s="24" t="s">
        <v>843</v>
      </c>
      <c r="VF192" s="24">
        <v>1500</v>
      </c>
      <c r="VG192" s="24">
        <v>1500</v>
      </c>
      <c r="VI192" s="24">
        <v>1500</v>
      </c>
      <c r="VJ192" s="24">
        <v>0</v>
      </c>
      <c r="VK192" s="24">
        <v>0</v>
      </c>
      <c r="VM192" s="24" t="s">
        <v>895</v>
      </c>
      <c r="VN192" s="24" t="s">
        <v>950</v>
      </c>
      <c r="VP192" s="24" t="s">
        <v>848</v>
      </c>
      <c r="AAB192" s="24" t="s">
        <v>848</v>
      </c>
      <c r="AAN192" s="24" t="s">
        <v>848</v>
      </c>
      <c r="AAW192" s="24" t="s">
        <v>848</v>
      </c>
      <c r="ABJ192" s="24" t="s">
        <v>848</v>
      </c>
      <c r="ABX192" s="26">
        <v>167166362</v>
      </c>
      <c r="ABY192" s="24">
        <v>44279.345879629633</v>
      </c>
      <c r="ACA192" s="24" t="s">
        <v>859</v>
      </c>
      <c r="ACB192" s="24" t="s">
        <v>860</v>
      </c>
      <c r="ACE192" s="24">
        <v>245</v>
      </c>
    </row>
    <row r="193" spans="1:759" x14ac:dyDescent="0.3">
      <c r="A193" s="24" t="s">
        <v>1811</v>
      </c>
      <c r="B193" s="26">
        <v>44278.503851053239</v>
      </c>
      <c r="C193" s="26">
        <v>44278.5046540162</v>
      </c>
      <c r="D193" s="26">
        <v>44278</v>
      </c>
      <c r="E193" s="24" t="s">
        <v>1638</v>
      </c>
      <c r="F193" s="24" t="s">
        <v>1178</v>
      </c>
      <c r="G193" s="26">
        <v>44278</v>
      </c>
      <c r="H193" s="24" t="s">
        <v>1261</v>
      </c>
      <c r="I193" s="24" t="s">
        <v>1262</v>
      </c>
      <c r="J193" s="24" t="s">
        <v>1262</v>
      </c>
      <c r="K193" s="24" t="s">
        <v>1263</v>
      </c>
      <c r="L193" s="24" t="s">
        <v>873</v>
      </c>
      <c r="M193" s="24" t="s">
        <v>1768</v>
      </c>
      <c r="N193" s="24" t="s">
        <v>1640</v>
      </c>
      <c r="O193" s="24">
        <v>0</v>
      </c>
      <c r="P193" s="24">
        <v>0</v>
      </c>
      <c r="Q193" s="24">
        <v>0</v>
      </c>
      <c r="R193" s="24">
        <v>0</v>
      </c>
      <c r="S193" s="24">
        <v>0</v>
      </c>
      <c r="T193" s="24">
        <v>0</v>
      </c>
      <c r="U193" s="24">
        <v>0</v>
      </c>
      <c r="V193" s="24">
        <v>0</v>
      </c>
      <c r="W193" s="24">
        <v>0</v>
      </c>
      <c r="X193" s="24">
        <v>0</v>
      </c>
      <c r="Y193" s="24">
        <v>0</v>
      </c>
      <c r="Z193" s="24">
        <v>0</v>
      </c>
      <c r="AA193" s="24">
        <v>0</v>
      </c>
      <c r="AB193" s="24">
        <v>0</v>
      </c>
      <c r="AC193" s="24">
        <v>0</v>
      </c>
      <c r="AD193" s="24">
        <v>0</v>
      </c>
      <c r="AE193" s="24">
        <v>0</v>
      </c>
      <c r="AF193" s="24">
        <v>0</v>
      </c>
      <c r="AG193" s="24">
        <v>1</v>
      </c>
      <c r="AH193" s="24">
        <v>0</v>
      </c>
      <c r="AI193" s="24">
        <v>0</v>
      </c>
      <c r="AJ193" s="24">
        <v>0</v>
      </c>
      <c r="AK193" s="24">
        <v>0</v>
      </c>
      <c r="VD193" s="24" t="s">
        <v>843</v>
      </c>
      <c r="VF193" s="24">
        <v>1500</v>
      </c>
      <c r="VG193" s="24">
        <v>1500</v>
      </c>
      <c r="VI193" s="24">
        <v>1500</v>
      </c>
      <c r="VJ193" s="24">
        <v>0</v>
      </c>
      <c r="VK193" s="24">
        <v>0</v>
      </c>
      <c r="VM193" s="24" t="s">
        <v>953</v>
      </c>
      <c r="VP193" s="24" t="s">
        <v>848</v>
      </c>
      <c r="AAB193" s="24" t="s">
        <v>848</v>
      </c>
      <c r="AAN193" s="24" t="s">
        <v>848</v>
      </c>
      <c r="AAW193" s="24" t="s">
        <v>848</v>
      </c>
      <c r="ABJ193" s="24" t="s">
        <v>848</v>
      </c>
      <c r="ABW193" s="24" t="s">
        <v>909</v>
      </c>
      <c r="ABX193" s="26">
        <v>167166384</v>
      </c>
      <c r="ABY193" s="24">
        <v>44279.345925925933</v>
      </c>
      <c r="ACA193" s="24" t="s">
        <v>859</v>
      </c>
      <c r="ACB193" s="24" t="s">
        <v>860</v>
      </c>
      <c r="ACE193" s="24">
        <v>246</v>
      </c>
    </row>
    <row r="194" spans="1:759" x14ac:dyDescent="0.3">
      <c r="A194" s="24" t="s">
        <v>1812</v>
      </c>
      <c r="B194" s="26">
        <v>44278.50474798611</v>
      </c>
      <c r="C194" s="26">
        <v>44278.505692256949</v>
      </c>
      <c r="D194" s="26">
        <v>44278</v>
      </c>
      <c r="E194" s="24" t="s">
        <v>1638</v>
      </c>
      <c r="F194" s="24" t="s">
        <v>1178</v>
      </c>
      <c r="G194" s="26">
        <v>44278</v>
      </c>
      <c r="H194" s="24" t="s">
        <v>1261</v>
      </c>
      <c r="I194" s="24" t="s">
        <v>1262</v>
      </c>
      <c r="J194" s="24" t="s">
        <v>1262</v>
      </c>
      <c r="K194" s="24" t="s">
        <v>1263</v>
      </c>
      <c r="L194" s="24" t="s">
        <v>873</v>
      </c>
      <c r="M194" s="24" t="s">
        <v>1813</v>
      </c>
      <c r="N194" s="24" t="s">
        <v>1640</v>
      </c>
      <c r="O194" s="24">
        <v>0</v>
      </c>
      <c r="P194" s="24">
        <v>0</v>
      </c>
      <c r="Q194" s="24">
        <v>0</v>
      </c>
      <c r="R194" s="24">
        <v>0</v>
      </c>
      <c r="S194" s="24">
        <v>0</v>
      </c>
      <c r="T194" s="24">
        <v>0</v>
      </c>
      <c r="U194" s="24">
        <v>0</v>
      </c>
      <c r="V194" s="24">
        <v>0</v>
      </c>
      <c r="W194" s="24">
        <v>0</v>
      </c>
      <c r="X194" s="24">
        <v>0</v>
      </c>
      <c r="Y194" s="24">
        <v>0</v>
      </c>
      <c r="Z194" s="24">
        <v>0</v>
      </c>
      <c r="AA194" s="24">
        <v>0</v>
      </c>
      <c r="AB194" s="24">
        <v>0</v>
      </c>
      <c r="AC194" s="24">
        <v>0</v>
      </c>
      <c r="AD194" s="24">
        <v>0</v>
      </c>
      <c r="AE194" s="24">
        <v>0</v>
      </c>
      <c r="AF194" s="24">
        <v>0</v>
      </c>
      <c r="AG194" s="24">
        <v>1</v>
      </c>
      <c r="AH194" s="24">
        <v>0</v>
      </c>
      <c r="AI194" s="24">
        <v>0</v>
      </c>
      <c r="AJ194" s="24">
        <v>0</v>
      </c>
      <c r="AK194" s="24">
        <v>0</v>
      </c>
      <c r="VD194" s="24" t="s">
        <v>843</v>
      </c>
      <c r="VF194" s="24">
        <v>1500</v>
      </c>
      <c r="VG194" s="24">
        <v>1500</v>
      </c>
      <c r="VI194" s="24">
        <v>1500</v>
      </c>
      <c r="VJ194" s="24">
        <v>0</v>
      </c>
      <c r="VK194" s="24">
        <v>0</v>
      </c>
      <c r="VM194" s="24" t="s">
        <v>895</v>
      </c>
      <c r="VN194" s="24" t="s">
        <v>1805</v>
      </c>
      <c r="VP194" s="24" t="s">
        <v>848</v>
      </c>
      <c r="AAB194" s="24" t="s">
        <v>848</v>
      </c>
      <c r="AAN194" s="24" t="s">
        <v>848</v>
      </c>
      <c r="AAW194" s="24" t="s">
        <v>848</v>
      </c>
      <c r="ABJ194" s="24" t="s">
        <v>848</v>
      </c>
      <c r="ABW194" s="24" t="s">
        <v>909</v>
      </c>
      <c r="ABX194" s="26">
        <v>167166400</v>
      </c>
      <c r="ABY194" s="24">
        <v>44279.345949074079</v>
      </c>
      <c r="ACA194" s="24" t="s">
        <v>859</v>
      </c>
      <c r="ACB194" s="24" t="s">
        <v>860</v>
      </c>
      <c r="ACE194" s="24">
        <v>247</v>
      </c>
    </row>
    <row r="195" spans="1:759" x14ac:dyDescent="0.3">
      <c r="A195" s="24" t="s">
        <v>1814</v>
      </c>
      <c r="B195" s="26">
        <v>44278.444581319447</v>
      </c>
      <c r="C195" s="26">
        <v>44278.555969050933</v>
      </c>
      <c r="D195" s="26">
        <v>44278</v>
      </c>
      <c r="E195" s="24" t="s">
        <v>1749</v>
      </c>
      <c r="F195" s="24" t="s">
        <v>1178</v>
      </c>
      <c r="G195" s="26">
        <v>44278</v>
      </c>
      <c r="H195" s="24" t="s">
        <v>1261</v>
      </c>
      <c r="I195" s="24" t="s">
        <v>1262</v>
      </c>
      <c r="J195" s="24" t="s">
        <v>1262</v>
      </c>
      <c r="K195" s="24" t="s">
        <v>1263</v>
      </c>
      <c r="L195" s="24" t="s">
        <v>840</v>
      </c>
      <c r="M195" s="24" t="s">
        <v>1815</v>
      </c>
      <c r="N195" s="24" t="s">
        <v>990</v>
      </c>
      <c r="O195" s="24">
        <v>0</v>
      </c>
      <c r="P195" s="24">
        <v>0</v>
      </c>
      <c r="Q195" s="24">
        <v>0</v>
      </c>
      <c r="R195" s="24">
        <v>0</v>
      </c>
      <c r="S195" s="24">
        <v>0</v>
      </c>
      <c r="T195" s="24">
        <v>0</v>
      </c>
      <c r="U195" s="24">
        <v>0</v>
      </c>
      <c r="V195" s="24">
        <v>0</v>
      </c>
      <c r="W195" s="24">
        <v>0</v>
      </c>
      <c r="X195" s="24">
        <v>0</v>
      </c>
      <c r="Y195" s="24">
        <v>0</v>
      </c>
      <c r="Z195" s="24">
        <v>0</v>
      </c>
      <c r="AA195" s="24">
        <v>0</v>
      </c>
      <c r="AB195" s="24">
        <v>0</v>
      </c>
      <c r="AC195" s="24">
        <v>0</v>
      </c>
      <c r="AD195" s="24">
        <v>0</v>
      </c>
      <c r="AE195" s="24">
        <v>0</v>
      </c>
      <c r="AF195" s="24">
        <v>0</v>
      </c>
      <c r="AG195" s="24">
        <v>0</v>
      </c>
      <c r="AH195" s="24">
        <v>0</v>
      </c>
      <c r="AI195" s="24">
        <v>1</v>
      </c>
      <c r="AJ195" s="24">
        <v>0</v>
      </c>
      <c r="AK195" s="24">
        <v>0</v>
      </c>
      <c r="XL195" s="24" t="s">
        <v>843</v>
      </c>
      <c r="XN195" s="24">
        <v>150</v>
      </c>
      <c r="XO195" s="24">
        <v>50</v>
      </c>
      <c r="XP195" s="24">
        <v>1400</v>
      </c>
      <c r="XQ195" s="24">
        <v>700</v>
      </c>
      <c r="XR195" s="24" t="s">
        <v>1773</v>
      </c>
      <c r="XS195" s="24" t="s">
        <v>953</v>
      </c>
      <c r="XV195" s="24" t="s">
        <v>848</v>
      </c>
      <c r="AAB195" s="24" t="s">
        <v>848</v>
      </c>
      <c r="AAN195" s="24" t="s">
        <v>848</v>
      </c>
      <c r="AAW195" s="24" t="s">
        <v>848</v>
      </c>
      <c r="ABJ195" s="24" t="s">
        <v>848</v>
      </c>
      <c r="ABW195" s="24" t="s">
        <v>1816</v>
      </c>
      <c r="ABX195" s="26">
        <v>167166405</v>
      </c>
      <c r="ABY195" s="24">
        <v>44279.345960648148</v>
      </c>
      <c r="ACA195" s="24" t="s">
        <v>859</v>
      </c>
      <c r="ACB195" s="24" t="s">
        <v>860</v>
      </c>
      <c r="ACE195" s="24">
        <v>248</v>
      </c>
    </row>
    <row r="196" spans="1:759" x14ac:dyDescent="0.3">
      <c r="A196" s="24" t="s">
        <v>1817</v>
      </c>
      <c r="B196" s="26">
        <v>44278.507329918983</v>
      </c>
      <c r="C196" s="26">
        <v>44278.508851469902</v>
      </c>
      <c r="D196" s="26">
        <v>44278</v>
      </c>
      <c r="E196" s="24" t="s">
        <v>1638</v>
      </c>
      <c r="F196" s="24" t="s">
        <v>1178</v>
      </c>
      <c r="G196" s="26">
        <v>44278</v>
      </c>
      <c r="H196" s="24" t="s">
        <v>1261</v>
      </c>
      <c r="I196" s="24" t="s">
        <v>1262</v>
      </c>
      <c r="J196" s="24" t="s">
        <v>1262</v>
      </c>
      <c r="K196" s="24" t="s">
        <v>1263</v>
      </c>
      <c r="L196" s="24" t="s">
        <v>873</v>
      </c>
      <c r="M196" s="24" t="s">
        <v>1818</v>
      </c>
      <c r="N196" s="24" t="s">
        <v>1819</v>
      </c>
      <c r="O196" s="24">
        <v>0</v>
      </c>
      <c r="P196" s="24">
        <v>0</v>
      </c>
      <c r="Q196" s="24">
        <v>0</v>
      </c>
      <c r="R196" s="24">
        <v>0</v>
      </c>
      <c r="S196" s="24">
        <v>0</v>
      </c>
      <c r="T196" s="24">
        <v>0</v>
      </c>
      <c r="U196" s="24">
        <v>0</v>
      </c>
      <c r="V196" s="24">
        <v>0</v>
      </c>
      <c r="W196" s="24">
        <v>0</v>
      </c>
      <c r="X196" s="24">
        <v>0</v>
      </c>
      <c r="Y196" s="24">
        <v>0</v>
      </c>
      <c r="Z196" s="24">
        <v>0</v>
      </c>
      <c r="AA196" s="24">
        <v>0</v>
      </c>
      <c r="AB196" s="24">
        <v>0</v>
      </c>
      <c r="AC196" s="24">
        <v>0</v>
      </c>
      <c r="AD196" s="24">
        <v>0</v>
      </c>
      <c r="AE196" s="24">
        <v>0</v>
      </c>
      <c r="AF196" s="24">
        <v>0</v>
      </c>
      <c r="AG196" s="24">
        <v>0</v>
      </c>
      <c r="AH196" s="24">
        <v>1</v>
      </c>
      <c r="AI196" s="24">
        <v>0</v>
      </c>
      <c r="AJ196" s="24">
        <v>0</v>
      </c>
      <c r="AK196" s="24">
        <v>0</v>
      </c>
      <c r="WH196" s="24" t="s">
        <v>843</v>
      </c>
      <c r="WJ196" s="24">
        <v>3000</v>
      </c>
      <c r="WK196" s="24">
        <v>3000</v>
      </c>
      <c r="WM196" s="24">
        <v>2500</v>
      </c>
      <c r="WN196" s="24">
        <v>20</v>
      </c>
      <c r="WO196" s="24">
        <v>500</v>
      </c>
      <c r="WP196" s="24" t="s">
        <v>1820</v>
      </c>
      <c r="WQ196" s="24" t="s">
        <v>895</v>
      </c>
      <c r="WR196" s="24" t="s">
        <v>950</v>
      </c>
      <c r="WT196" s="24" t="s">
        <v>843</v>
      </c>
      <c r="WU196" s="24" t="s">
        <v>846</v>
      </c>
      <c r="WV196" s="24">
        <v>1</v>
      </c>
      <c r="WW196" s="24">
        <v>0</v>
      </c>
      <c r="WX196" s="24">
        <v>0</v>
      </c>
      <c r="WY196" s="24">
        <v>0</v>
      </c>
      <c r="WZ196" s="24">
        <v>0</v>
      </c>
      <c r="XA196" s="24">
        <v>0</v>
      </c>
      <c r="XB196" s="24">
        <v>0</v>
      </c>
      <c r="XC196" s="24">
        <v>0</v>
      </c>
      <c r="XD196" s="24">
        <v>0</v>
      </c>
      <c r="XE196" s="24">
        <v>0</v>
      </c>
      <c r="XF196" s="24">
        <v>0</v>
      </c>
      <c r="XG196" s="24">
        <v>0</v>
      </c>
      <c r="XH196" s="24">
        <v>0</v>
      </c>
      <c r="XI196" s="24">
        <v>0</v>
      </c>
      <c r="AAB196" s="24" t="s">
        <v>843</v>
      </c>
      <c r="AAC196" s="24" t="s">
        <v>1821</v>
      </c>
      <c r="AAD196" s="24">
        <v>1</v>
      </c>
      <c r="AAE196" s="24">
        <v>0</v>
      </c>
      <c r="AAF196" s="24">
        <v>0</v>
      </c>
      <c r="AAG196" s="24">
        <v>0</v>
      </c>
      <c r="AAH196" s="24">
        <v>0</v>
      </c>
      <c r="AAI196" s="24">
        <v>0</v>
      </c>
      <c r="AAJ196" s="24">
        <v>0</v>
      </c>
      <c r="AAK196" s="24">
        <v>0</v>
      </c>
      <c r="AAL196" s="24">
        <v>0</v>
      </c>
      <c r="AAN196" s="24" t="s">
        <v>848</v>
      </c>
      <c r="AAW196" s="24" t="s">
        <v>848</v>
      </c>
      <c r="ABJ196" s="24" t="s">
        <v>848</v>
      </c>
      <c r="ABX196" s="26">
        <v>167166419</v>
      </c>
      <c r="ABY196" s="24">
        <v>44279.345983796302</v>
      </c>
      <c r="ACA196" s="24" t="s">
        <v>859</v>
      </c>
      <c r="ACB196" s="24" t="s">
        <v>860</v>
      </c>
      <c r="ACE196" s="24">
        <v>249</v>
      </c>
    </row>
    <row r="197" spans="1:759" x14ac:dyDescent="0.3">
      <c r="A197" s="24" t="s">
        <v>1822</v>
      </c>
      <c r="B197" s="26">
        <v>44278.508982395833</v>
      </c>
      <c r="C197" s="26">
        <v>44278.509834050928</v>
      </c>
      <c r="D197" s="26">
        <v>44278</v>
      </c>
      <c r="E197" s="24" t="s">
        <v>1638</v>
      </c>
      <c r="F197" s="24" t="s">
        <v>1178</v>
      </c>
      <c r="G197" s="26">
        <v>44278</v>
      </c>
      <c r="H197" s="24" t="s">
        <v>1261</v>
      </c>
      <c r="I197" s="24" t="s">
        <v>1262</v>
      </c>
      <c r="J197" s="24" t="s">
        <v>1262</v>
      </c>
      <c r="K197" s="24" t="s">
        <v>1263</v>
      </c>
      <c r="L197" s="24" t="s">
        <v>873</v>
      </c>
      <c r="M197" s="24" t="s">
        <v>1823</v>
      </c>
      <c r="N197" s="24" t="s">
        <v>1819</v>
      </c>
      <c r="O197" s="24">
        <v>0</v>
      </c>
      <c r="P197" s="24">
        <v>0</v>
      </c>
      <c r="Q197" s="24">
        <v>0</v>
      </c>
      <c r="R197" s="24">
        <v>0</v>
      </c>
      <c r="S197" s="24">
        <v>0</v>
      </c>
      <c r="T197" s="24">
        <v>0</v>
      </c>
      <c r="U197" s="24">
        <v>0</v>
      </c>
      <c r="V197" s="24">
        <v>0</v>
      </c>
      <c r="W197" s="24">
        <v>0</v>
      </c>
      <c r="X197" s="24">
        <v>0</v>
      </c>
      <c r="Y197" s="24">
        <v>0</v>
      </c>
      <c r="Z197" s="24">
        <v>0</v>
      </c>
      <c r="AA197" s="24">
        <v>0</v>
      </c>
      <c r="AB197" s="24">
        <v>0</v>
      </c>
      <c r="AC197" s="24">
        <v>0</v>
      </c>
      <c r="AD197" s="24">
        <v>0</v>
      </c>
      <c r="AE197" s="24">
        <v>0</v>
      </c>
      <c r="AF197" s="24">
        <v>0</v>
      </c>
      <c r="AG197" s="24">
        <v>0</v>
      </c>
      <c r="AH197" s="24">
        <v>1</v>
      </c>
      <c r="AI197" s="24">
        <v>0</v>
      </c>
      <c r="AJ197" s="24">
        <v>0</v>
      </c>
      <c r="AK197" s="24">
        <v>0</v>
      </c>
      <c r="WH197" s="24" t="s">
        <v>843</v>
      </c>
      <c r="WJ197" s="24">
        <v>2500</v>
      </c>
      <c r="WK197" s="24">
        <v>2500</v>
      </c>
      <c r="WM197" s="24">
        <v>2500</v>
      </c>
      <c r="WN197" s="24">
        <v>0</v>
      </c>
      <c r="WO197" s="24">
        <v>0</v>
      </c>
      <c r="WQ197" s="24" t="s">
        <v>895</v>
      </c>
      <c r="WR197" s="24" t="s">
        <v>950</v>
      </c>
      <c r="WT197" s="24" t="s">
        <v>848</v>
      </c>
      <c r="AAB197" s="24" t="s">
        <v>848</v>
      </c>
      <c r="AAN197" s="24" t="s">
        <v>848</v>
      </c>
      <c r="AAW197" s="24" t="s">
        <v>848</v>
      </c>
      <c r="ABJ197" s="24" t="s">
        <v>848</v>
      </c>
      <c r="ABX197" s="26">
        <v>167166431</v>
      </c>
      <c r="ABY197" s="24">
        <v>44279.346018518518</v>
      </c>
      <c r="ACA197" s="24" t="s">
        <v>859</v>
      </c>
      <c r="ACB197" s="24" t="s">
        <v>860</v>
      </c>
      <c r="ACE197" s="24">
        <v>250</v>
      </c>
    </row>
    <row r="198" spans="1:759" x14ac:dyDescent="0.3">
      <c r="A198" s="24" t="s">
        <v>1824</v>
      </c>
      <c r="B198" s="26">
        <v>44278.509912083333</v>
      </c>
      <c r="C198" s="26">
        <v>44278.510843738433</v>
      </c>
      <c r="D198" s="26">
        <v>44278</v>
      </c>
      <c r="E198" s="24" t="s">
        <v>1638</v>
      </c>
      <c r="F198" s="24" t="s">
        <v>1178</v>
      </c>
      <c r="G198" s="26">
        <v>44278</v>
      </c>
      <c r="H198" s="24" t="s">
        <v>1261</v>
      </c>
      <c r="I198" s="24" t="s">
        <v>1262</v>
      </c>
      <c r="J198" s="24" t="s">
        <v>1262</v>
      </c>
      <c r="K198" s="24" t="s">
        <v>1263</v>
      </c>
      <c r="L198" s="24" t="s">
        <v>873</v>
      </c>
      <c r="M198" s="24" t="s">
        <v>1825</v>
      </c>
      <c r="N198" s="24" t="s">
        <v>1819</v>
      </c>
      <c r="O198" s="24">
        <v>0</v>
      </c>
      <c r="P198" s="24">
        <v>0</v>
      </c>
      <c r="Q198" s="24">
        <v>0</v>
      </c>
      <c r="R198" s="24">
        <v>0</v>
      </c>
      <c r="S198" s="24">
        <v>0</v>
      </c>
      <c r="T198" s="24">
        <v>0</v>
      </c>
      <c r="U198" s="24">
        <v>0</v>
      </c>
      <c r="V198" s="24">
        <v>0</v>
      </c>
      <c r="W198" s="24">
        <v>0</v>
      </c>
      <c r="X198" s="24">
        <v>0</v>
      </c>
      <c r="Y198" s="24">
        <v>0</v>
      </c>
      <c r="Z198" s="24">
        <v>0</v>
      </c>
      <c r="AA198" s="24">
        <v>0</v>
      </c>
      <c r="AB198" s="24">
        <v>0</v>
      </c>
      <c r="AC198" s="24">
        <v>0</v>
      </c>
      <c r="AD198" s="24">
        <v>0</v>
      </c>
      <c r="AE198" s="24">
        <v>0</v>
      </c>
      <c r="AF198" s="24">
        <v>0</v>
      </c>
      <c r="AG198" s="24">
        <v>0</v>
      </c>
      <c r="AH198" s="24">
        <v>1</v>
      </c>
      <c r="AI198" s="24">
        <v>0</v>
      </c>
      <c r="AJ198" s="24">
        <v>0</v>
      </c>
      <c r="AK198" s="24">
        <v>0</v>
      </c>
      <c r="WH198" s="24" t="s">
        <v>843</v>
      </c>
      <c r="WJ198" s="24">
        <v>2500</v>
      </c>
      <c r="WK198" s="24">
        <v>2500</v>
      </c>
      <c r="WM198" s="24">
        <v>2500</v>
      </c>
      <c r="WN198" s="24">
        <v>0</v>
      </c>
      <c r="WO198" s="24">
        <v>0</v>
      </c>
      <c r="WQ198" s="24" t="s">
        <v>895</v>
      </c>
      <c r="WR198" s="24" t="s">
        <v>1805</v>
      </c>
      <c r="WT198" s="24" t="s">
        <v>843</v>
      </c>
      <c r="WU198" s="24" t="s">
        <v>851</v>
      </c>
      <c r="WV198" s="24">
        <v>1</v>
      </c>
      <c r="WW198" s="24">
        <v>1</v>
      </c>
      <c r="WX198" s="24">
        <v>0</v>
      </c>
      <c r="WY198" s="24">
        <v>0</v>
      </c>
      <c r="WZ198" s="24">
        <v>0</v>
      </c>
      <c r="XA198" s="24">
        <v>0</v>
      </c>
      <c r="XB198" s="24">
        <v>0</v>
      </c>
      <c r="XC198" s="24">
        <v>0</v>
      </c>
      <c r="XD198" s="24">
        <v>0</v>
      </c>
      <c r="XE198" s="24">
        <v>0</v>
      </c>
      <c r="XF198" s="24">
        <v>0</v>
      </c>
      <c r="XG198" s="24">
        <v>0</v>
      </c>
      <c r="XH198" s="24">
        <v>0</v>
      </c>
      <c r="XI198" s="24">
        <v>0</v>
      </c>
      <c r="AAB198" s="24" t="s">
        <v>848</v>
      </c>
      <c r="AAN198" s="24" t="s">
        <v>848</v>
      </c>
      <c r="AAW198" s="24" t="s">
        <v>848</v>
      </c>
      <c r="ABJ198" s="24" t="s">
        <v>848</v>
      </c>
      <c r="ABX198" s="26">
        <v>167166451</v>
      </c>
      <c r="ABY198" s="24">
        <v>44279.346041666657</v>
      </c>
      <c r="ACA198" s="24" t="s">
        <v>859</v>
      </c>
      <c r="ACB198" s="24" t="s">
        <v>860</v>
      </c>
      <c r="ACE198" s="24">
        <v>251</v>
      </c>
    </row>
    <row r="199" spans="1:759" x14ac:dyDescent="0.3">
      <c r="A199" s="24" t="s">
        <v>1826</v>
      </c>
      <c r="B199" s="26">
        <v>44278.501580219912</v>
      </c>
      <c r="C199" s="26">
        <v>44278.556435115737</v>
      </c>
      <c r="D199" s="26">
        <v>44278</v>
      </c>
      <c r="E199" s="24" t="s">
        <v>1749</v>
      </c>
      <c r="F199" s="24" t="s">
        <v>1178</v>
      </c>
      <c r="G199" s="26">
        <v>44278</v>
      </c>
      <c r="H199" s="24" t="s">
        <v>1261</v>
      </c>
      <c r="I199" s="24" t="s">
        <v>1262</v>
      </c>
      <c r="J199" s="24" t="s">
        <v>1262</v>
      </c>
      <c r="K199" s="24" t="s">
        <v>1263</v>
      </c>
      <c r="L199" s="24" t="s">
        <v>873</v>
      </c>
      <c r="M199" s="24" t="s">
        <v>1827</v>
      </c>
      <c r="N199" s="24" t="s">
        <v>1779</v>
      </c>
      <c r="O199" s="24">
        <v>0</v>
      </c>
      <c r="P199" s="24">
        <v>0</v>
      </c>
      <c r="Q199" s="24">
        <v>0</v>
      </c>
      <c r="R199" s="24">
        <v>0</v>
      </c>
      <c r="S199" s="24">
        <v>0</v>
      </c>
      <c r="T199" s="24">
        <v>0</v>
      </c>
      <c r="U199" s="24">
        <v>0</v>
      </c>
      <c r="V199" s="24">
        <v>0</v>
      </c>
      <c r="W199" s="24">
        <v>0</v>
      </c>
      <c r="X199" s="24">
        <v>1</v>
      </c>
      <c r="Y199" s="24">
        <v>0</v>
      </c>
      <c r="Z199" s="24">
        <v>1</v>
      </c>
      <c r="AA199" s="24">
        <v>1</v>
      </c>
      <c r="AB199" s="24">
        <v>0</v>
      </c>
      <c r="AC199" s="24">
        <v>0</v>
      </c>
      <c r="AD199" s="24">
        <v>0</v>
      </c>
      <c r="AE199" s="24">
        <v>0</v>
      </c>
      <c r="AF199" s="24">
        <v>0</v>
      </c>
      <c r="AG199" s="24">
        <v>0</v>
      </c>
      <c r="AH199" s="24">
        <v>0</v>
      </c>
      <c r="AI199" s="24">
        <v>1</v>
      </c>
      <c r="AJ199" s="24">
        <v>0</v>
      </c>
      <c r="AK199" s="24">
        <v>0</v>
      </c>
      <c r="KT199" s="24" t="s">
        <v>954</v>
      </c>
      <c r="KU199" s="24">
        <v>250</v>
      </c>
      <c r="KY199" s="24">
        <v>71</v>
      </c>
      <c r="KZ199" s="24">
        <v>322.53521126760558</v>
      </c>
      <c r="LA199" s="24">
        <v>229</v>
      </c>
      <c r="LB199" s="24" t="s">
        <v>1828</v>
      </c>
      <c r="LC199" s="24" t="s">
        <v>953</v>
      </c>
      <c r="LF199" s="24" t="s">
        <v>843</v>
      </c>
      <c r="LG199" s="24" t="s">
        <v>849</v>
      </c>
      <c r="LH199" s="24">
        <v>1</v>
      </c>
      <c r="LI199" s="24">
        <v>1</v>
      </c>
      <c r="LJ199" s="24">
        <v>0</v>
      </c>
      <c r="LK199" s="24">
        <v>1</v>
      </c>
      <c r="LL199" s="24">
        <v>0</v>
      </c>
      <c r="LM199" s="24">
        <v>0</v>
      </c>
      <c r="LN199" s="24">
        <v>0</v>
      </c>
      <c r="LO199" s="24">
        <v>0</v>
      </c>
      <c r="LP199" s="24">
        <v>0</v>
      </c>
      <c r="LQ199" s="24">
        <v>0</v>
      </c>
      <c r="LR199" s="24">
        <v>0</v>
      </c>
      <c r="LS199" s="24">
        <v>0</v>
      </c>
      <c r="LT199" s="24">
        <v>0</v>
      </c>
      <c r="LU199" s="24">
        <v>0</v>
      </c>
      <c r="OF199" s="24" t="s">
        <v>954</v>
      </c>
      <c r="OG199" s="24">
        <v>250</v>
      </c>
      <c r="OH199" s="24">
        <v>250</v>
      </c>
      <c r="OI199" s="24">
        <v>500</v>
      </c>
      <c r="OK199" s="24">
        <v>500</v>
      </c>
      <c r="OL199" s="24">
        <v>0</v>
      </c>
      <c r="OM199" s="24">
        <v>0</v>
      </c>
      <c r="OO199" s="24" t="s">
        <v>895</v>
      </c>
      <c r="OP199" s="24" t="s">
        <v>1782</v>
      </c>
      <c r="OR199" s="24" t="s">
        <v>843</v>
      </c>
      <c r="OS199" s="24" t="s">
        <v>849</v>
      </c>
      <c r="OT199" s="24">
        <v>1</v>
      </c>
      <c r="OU199" s="24">
        <v>1</v>
      </c>
      <c r="OV199" s="24">
        <v>0</v>
      </c>
      <c r="OW199" s="24">
        <v>1</v>
      </c>
      <c r="OX199" s="24">
        <v>0</v>
      </c>
      <c r="OY199" s="24">
        <v>0</v>
      </c>
      <c r="OZ199" s="24">
        <v>0</v>
      </c>
      <c r="PA199" s="24">
        <v>0</v>
      </c>
      <c r="PB199" s="24">
        <v>0</v>
      </c>
      <c r="PC199" s="24">
        <v>0</v>
      </c>
      <c r="PD199" s="24">
        <v>0</v>
      </c>
      <c r="PE199" s="24">
        <v>0</v>
      </c>
      <c r="PF199" s="24">
        <v>0</v>
      </c>
      <c r="PG199" s="24">
        <v>0</v>
      </c>
      <c r="PJ199" s="24" t="s">
        <v>954</v>
      </c>
      <c r="PK199" s="24">
        <v>500</v>
      </c>
      <c r="PO199" s="24">
        <v>113</v>
      </c>
      <c r="PP199" s="24">
        <v>165.48672566371681</v>
      </c>
      <c r="PQ199" s="24">
        <v>187</v>
      </c>
      <c r="PR199" s="24" t="s">
        <v>1828</v>
      </c>
      <c r="PS199" s="24" t="s">
        <v>895</v>
      </c>
      <c r="PT199" s="24" t="s">
        <v>1782</v>
      </c>
      <c r="PV199" s="24" t="s">
        <v>843</v>
      </c>
      <c r="PW199" s="24" t="s">
        <v>1829</v>
      </c>
      <c r="PX199" s="24">
        <v>1</v>
      </c>
      <c r="PY199" s="24">
        <v>1</v>
      </c>
      <c r="PZ199" s="24">
        <v>0</v>
      </c>
      <c r="QA199" s="24">
        <v>1</v>
      </c>
      <c r="QB199" s="24">
        <v>0</v>
      </c>
      <c r="QC199" s="24">
        <v>0</v>
      </c>
      <c r="QD199" s="24">
        <v>0</v>
      </c>
      <c r="QE199" s="24">
        <v>0</v>
      </c>
      <c r="QF199" s="24">
        <v>0</v>
      </c>
      <c r="QG199" s="24">
        <v>1</v>
      </c>
      <c r="QH199" s="24">
        <v>0</v>
      </c>
      <c r="QI199" s="24">
        <v>0</v>
      </c>
      <c r="QJ199" s="24">
        <v>0</v>
      </c>
      <c r="QK199" s="24">
        <v>0</v>
      </c>
      <c r="XL199" s="24" t="s">
        <v>843</v>
      </c>
      <c r="XN199" s="24">
        <v>100</v>
      </c>
      <c r="XO199" s="24">
        <v>50</v>
      </c>
      <c r="XP199" s="24">
        <v>900</v>
      </c>
      <c r="XQ199" s="24">
        <v>450</v>
      </c>
      <c r="XR199" s="24" t="s">
        <v>1830</v>
      </c>
      <c r="XS199" s="24" t="s">
        <v>953</v>
      </c>
      <c r="XV199" s="24" t="s">
        <v>848</v>
      </c>
      <c r="AAB199" s="24" t="s">
        <v>848</v>
      </c>
      <c r="AAN199" s="24" t="s">
        <v>848</v>
      </c>
      <c r="AAW199" s="24" t="s">
        <v>848</v>
      </c>
      <c r="ABJ199" s="24" t="s">
        <v>885</v>
      </c>
      <c r="ABW199" s="24" t="s">
        <v>909</v>
      </c>
      <c r="ABX199" s="26">
        <v>167166465</v>
      </c>
      <c r="ABY199" s="24">
        <v>44279.346064814818</v>
      </c>
      <c r="ACA199" s="24" t="s">
        <v>859</v>
      </c>
      <c r="ACB199" s="24" t="s">
        <v>860</v>
      </c>
      <c r="ACE199" s="24">
        <v>252</v>
      </c>
    </row>
    <row r="200" spans="1:759" x14ac:dyDescent="0.3">
      <c r="A200" s="24" t="s">
        <v>1831</v>
      </c>
      <c r="B200" s="26">
        <v>44278.510941863417</v>
      </c>
      <c r="C200" s="26">
        <v>44278.511728229169</v>
      </c>
      <c r="D200" s="26">
        <v>44278</v>
      </c>
      <c r="E200" s="24" t="s">
        <v>1638</v>
      </c>
      <c r="F200" s="24" t="s">
        <v>1178</v>
      </c>
      <c r="G200" s="26">
        <v>44278</v>
      </c>
      <c r="H200" s="24" t="s">
        <v>1261</v>
      </c>
      <c r="I200" s="24" t="s">
        <v>1262</v>
      </c>
      <c r="J200" s="24" t="s">
        <v>1262</v>
      </c>
      <c r="K200" s="24" t="s">
        <v>1263</v>
      </c>
      <c r="L200" s="24" t="s">
        <v>873</v>
      </c>
      <c r="M200" s="24" t="s">
        <v>1832</v>
      </c>
      <c r="N200" s="24" t="s">
        <v>1819</v>
      </c>
      <c r="O200" s="24">
        <v>0</v>
      </c>
      <c r="P200" s="24">
        <v>0</v>
      </c>
      <c r="Q200" s="24">
        <v>0</v>
      </c>
      <c r="R200" s="24">
        <v>0</v>
      </c>
      <c r="S200" s="24">
        <v>0</v>
      </c>
      <c r="T200" s="24">
        <v>0</v>
      </c>
      <c r="U200" s="24">
        <v>0</v>
      </c>
      <c r="V200" s="24">
        <v>0</v>
      </c>
      <c r="W200" s="24">
        <v>0</v>
      </c>
      <c r="X200" s="24">
        <v>0</v>
      </c>
      <c r="Y200" s="24">
        <v>0</v>
      </c>
      <c r="Z200" s="24">
        <v>0</v>
      </c>
      <c r="AA200" s="24">
        <v>0</v>
      </c>
      <c r="AB200" s="24">
        <v>0</v>
      </c>
      <c r="AC200" s="24">
        <v>0</v>
      </c>
      <c r="AD200" s="24">
        <v>0</v>
      </c>
      <c r="AE200" s="24">
        <v>0</v>
      </c>
      <c r="AF200" s="24">
        <v>0</v>
      </c>
      <c r="AG200" s="24">
        <v>0</v>
      </c>
      <c r="AH200" s="24">
        <v>1</v>
      </c>
      <c r="AI200" s="24">
        <v>0</v>
      </c>
      <c r="AJ200" s="24">
        <v>0</v>
      </c>
      <c r="AK200" s="24">
        <v>0</v>
      </c>
      <c r="WH200" s="24" t="s">
        <v>843</v>
      </c>
      <c r="WJ200" s="24">
        <v>2500</v>
      </c>
      <c r="WK200" s="24">
        <v>2500</v>
      </c>
      <c r="WM200" s="24">
        <v>2500</v>
      </c>
      <c r="WN200" s="24">
        <v>0</v>
      </c>
      <c r="WO200" s="24">
        <v>0</v>
      </c>
      <c r="WQ200" s="24" t="s">
        <v>895</v>
      </c>
      <c r="WR200" s="24" t="s">
        <v>950</v>
      </c>
      <c r="AAB200" s="24" t="s">
        <v>848</v>
      </c>
      <c r="AAN200" s="24" t="s">
        <v>848</v>
      </c>
      <c r="AAW200" s="24" t="s">
        <v>848</v>
      </c>
      <c r="ABJ200" s="24" t="s">
        <v>848</v>
      </c>
      <c r="ABW200" s="24" t="s">
        <v>1833</v>
      </c>
      <c r="ABX200" s="26">
        <v>167166469</v>
      </c>
      <c r="ABY200" s="24">
        <v>44279.346064814818</v>
      </c>
      <c r="ACA200" s="24" t="s">
        <v>859</v>
      </c>
      <c r="ACB200" s="24" t="s">
        <v>860</v>
      </c>
      <c r="ACE200" s="24">
        <v>253</v>
      </c>
    </row>
    <row r="201" spans="1:759" x14ac:dyDescent="0.3">
      <c r="A201" s="24" t="s">
        <v>1834</v>
      </c>
      <c r="B201" s="26">
        <v>44278.512950370372</v>
      </c>
      <c r="C201" s="26">
        <v>44278.513609456022</v>
      </c>
      <c r="D201" s="26">
        <v>44278</v>
      </c>
      <c r="E201" s="24" t="s">
        <v>1638</v>
      </c>
      <c r="F201" s="24" t="s">
        <v>1178</v>
      </c>
      <c r="G201" s="26">
        <v>44278</v>
      </c>
      <c r="H201" s="24" t="s">
        <v>1261</v>
      </c>
      <c r="I201" s="24" t="s">
        <v>1262</v>
      </c>
      <c r="J201" s="24" t="s">
        <v>1262</v>
      </c>
      <c r="K201" s="24" t="s">
        <v>1263</v>
      </c>
      <c r="L201" s="24" t="s">
        <v>873</v>
      </c>
      <c r="M201" s="24" t="s">
        <v>1835</v>
      </c>
      <c r="N201" s="24" t="s">
        <v>1836</v>
      </c>
      <c r="O201" s="24">
        <v>0</v>
      </c>
      <c r="P201" s="24">
        <v>0</v>
      </c>
      <c r="Q201" s="24">
        <v>0</v>
      </c>
      <c r="R201" s="24">
        <v>0</v>
      </c>
      <c r="S201" s="24">
        <v>0</v>
      </c>
      <c r="T201" s="24">
        <v>0</v>
      </c>
      <c r="U201" s="24">
        <v>0</v>
      </c>
      <c r="V201" s="24">
        <v>0</v>
      </c>
      <c r="W201" s="24">
        <v>0</v>
      </c>
      <c r="X201" s="24">
        <v>0</v>
      </c>
      <c r="Y201" s="24">
        <v>0</v>
      </c>
      <c r="Z201" s="24">
        <v>0</v>
      </c>
      <c r="AA201" s="24">
        <v>0</v>
      </c>
      <c r="AB201" s="24">
        <v>0</v>
      </c>
      <c r="AC201" s="24">
        <v>0</v>
      </c>
      <c r="AD201" s="24">
        <v>0</v>
      </c>
      <c r="AE201" s="24">
        <v>1</v>
      </c>
      <c r="AF201" s="24">
        <v>0</v>
      </c>
      <c r="AG201" s="24">
        <v>0</v>
      </c>
      <c r="AH201" s="24">
        <v>0</v>
      </c>
      <c r="AI201" s="24">
        <v>0</v>
      </c>
      <c r="AJ201" s="24">
        <v>0</v>
      </c>
      <c r="AK201" s="24">
        <v>0</v>
      </c>
      <c r="QN201" s="24" t="s">
        <v>843</v>
      </c>
      <c r="QP201" s="24">
        <v>1500</v>
      </c>
      <c r="QQ201" s="24">
        <v>1500</v>
      </c>
      <c r="QS201" s="24">
        <v>1500</v>
      </c>
      <c r="QT201" s="24">
        <v>0</v>
      </c>
      <c r="QU201" s="24">
        <v>0</v>
      </c>
      <c r="QW201" s="24" t="s">
        <v>953</v>
      </c>
      <c r="QZ201" s="24" t="s">
        <v>848</v>
      </c>
      <c r="AAB201" s="24" t="s">
        <v>848</v>
      </c>
      <c r="AAN201" s="24" t="s">
        <v>848</v>
      </c>
      <c r="AAW201" s="24" t="s">
        <v>848</v>
      </c>
      <c r="ABJ201" s="24" t="s">
        <v>848</v>
      </c>
      <c r="ABW201" s="24" t="s">
        <v>909</v>
      </c>
      <c r="ABX201" s="26">
        <v>167166531</v>
      </c>
      <c r="ABY201" s="24">
        <v>44279.346157407403</v>
      </c>
      <c r="ACA201" s="24" t="s">
        <v>859</v>
      </c>
      <c r="ACB201" s="24" t="s">
        <v>860</v>
      </c>
      <c r="ACE201" s="24">
        <v>254</v>
      </c>
    </row>
    <row r="202" spans="1:759" x14ac:dyDescent="0.3">
      <c r="A202" s="24" t="s">
        <v>1837</v>
      </c>
      <c r="B202" s="26">
        <v>44278.511853124997</v>
      </c>
      <c r="C202" s="26">
        <v>44278.512644664363</v>
      </c>
      <c r="D202" s="26">
        <v>44278</v>
      </c>
      <c r="E202" s="24" t="s">
        <v>1638</v>
      </c>
      <c r="F202" s="24" t="s">
        <v>1178</v>
      </c>
      <c r="G202" s="26">
        <v>44278</v>
      </c>
      <c r="H202" s="24" t="s">
        <v>1261</v>
      </c>
      <c r="I202" s="24" t="s">
        <v>1262</v>
      </c>
      <c r="J202" s="24" t="s">
        <v>1262</v>
      </c>
      <c r="K202" s="24" t="s">
        <v>1263</v>
      </c>
      <c r="L202" s="24" t="s">
        <v>873</v>
      </c>
      <c r="M202" s="24" t="s">
        <v>1838</v>
      </c>
      <c r="N202" s="24" t="s">
        <v>1819</v>
      </c>
      <c r="O202" s="24">
        <v>0</v>
      </c>
      <c r="P202" s="24">
        <v>0</v>
      </c>
      <c r="Q202" s="24">
        <v>0</v>
      </c>
      <c r="R202" s="24">
        <v>0</v>
      </c>
      <c r="S202" s="24">
        <v>0</v>
      </c>
      <c r="T202" s="24">
        <v>0</v>
      </c>
      <c r="U202" s="24">
        <v>0</v>
      </c>
      <c r="V202" s="24">
        <v>0</v>
      </c>
      <c r="W202" s="24">
        <v>0</v>
      </c>
      <c r="X202" s="24">
        <v>0</v>
      </c>
      <c r="Y202" s="24">
        <v>0</v>
      </c>
      <c r="Z202" s="24">
        <v>0</v>
      </c>
      <c r="AA202" s="24">
        <v>0</v>
      </c>
      <c r="AB202" s="24">
        <v>0</v>
      </c>
      <c r="AC202" s="24">
        <v>0</v>
      </c>
      <c r="AD202" s="24">
        <v>0</v>
      </c>
      <c r="AE202" s="24">
        <v>0</v>
      </c>
      <c r="AF202" s="24">
        <v>0</v>
      </c>
      <c r="AG202" s="24">
        <v>0</v>
      </c>
      <c r="AH202" s="24">
        <v>1</v>
      </c>
      <c r="AI202" s="24">
        <v>0</v>
      </c>
      <c r="AJ202" s="24">
        <v>0</v>
      </c>
      <c r="AK202" s="24">
        <v>0</v>
      </c>
      <c r="WH202" s="24" t="s">
        <v>843</v>
      </c>
      <c r="WJ202" s="24">
        <v>2500</v>
      </c>
      <c r="WK202" s="24">
        <v>2500</v>
      </c>
      <c r="WM202" s="24">
        <v>2500</v>
      </c>
      <c r="WN202" s="24">
        <v>0</v>
      </c>
      <c r="WO202" s="24">
        <v>0</v>
      </c>
      <c r="WQ202" s="24" t="s">
        <v>895</v>
      </c>
      <c r="WR202" s="24" t="s">
        <v>950</v>
      </c>
      <c r="WT202" s="24" t="s">
        <v>848</v>
      </c>
      <c r="AAB202" s="24" t="s">
        <v>848</v>
      </c>
      <c r="AAN202" s="24" t="s">
        <v>848</v>
      </c>
      <c r="AAW202" s="24" t="s">
        <v>848</v>
      </c>
      <c r="ABJ202" s="24" t="s">
        <v>848</v>
      </c>
      <c r="ABW202" s="24" t="s">
        <v>909</v>
      </c>
      <c r="ABX202" s="26">
        <v>167166490</v>
      </c>
      <c r="ABY202" s="24">
        <v>44279.346099537041</v>
      </c>
      <c r="ACA202" s="24" t="s">
        <v>859</v>
      </c>
      <c r="ACB202" s="24" t="s">
        <v>860</v>
      </c>
      <c r="ACE202" s="24">
        <v>255</v>
      </c>
    </row>
    <row r="203" spans="1:759" x14ac:dyDescent="0.3">
      <c r="A203" s="24" t="s">
        <v>1839</v>
      </c>
      <c r="B203" s="26">
        <v>44278.542842789349</v>
      </c>
      <c r="C203" s="26">
        <v>44278.558107638892</v>
      </c>
      <c r="D203" s="26">
        <v>44278</v>
      </c>
      <c r="E203" s="24" t="s">
        <v>1749</v>
      </c>
      <c r="F203" s="24" t="s">
        <v>1178</v>
      </c>
      <c r="G203" s="26">
        <v>44278</v>
      </c>
      <c r="H203" s="24" t="s">
        <v>1261</v>
      </c>
      <c r="I203" s="24" t="s">
        <v>1262</v>
      </c>
      <c r="J203" s="24" t="s">
        <v>1262</v>
      </c>
      <c r="K203" s="24" t="s">
        <v>1263</v>
      </c>
      <c r="L203" s="24" t="s">
        <v>873</v>
      </c>
      <c r="M203" s="24" t="s">
        <v>1840</v>
      </c>
      <c r="N203" s="24" t="s">
        <v>1841</v>
      </c>
      <c r="O203" s="24">
        <v>0</v>
      </c>
      <c r="P203" s="24">
        <v>0</v>
      </c>
      <c r="Q203" s="24">
        <v>0</v>
      </c>
      <c r="R203" s="24">
        <v>0</v>
      </c>
      <c r="S203" s="24">
        <v>0</v>
      </c>
      <c r="T203" s="24">
        <v>0</v>
      </c>
      <c r="U203" s="24">
        <v>0</v>
      </c>
      <c r="V203" s="24">
        <v>0</v>
      </c>
      <c r="W203" s="24">
        <v>0</v>
      </c>
      <c r="X203" s="24">
        <v>0</v>
      </c>
      <c r="Y203" s="24">
        <v>0</v>
      </c>
      <c r="Z203" s="24">
        <v>1</v>
      </c>
      <c r="AA203" s="24">
        <v>1</v>
      </c>
      <c r="AB203" s="24">
        <v>0</v>
      </c>
      <c r="AC203" s="24">
        <v>0</v>
      </c>
      <c r="AD203" s="24">
        <v>0</v>
      </c>
      <c r="AE203" s="24">
        <v>0</v>
      </c>
      <c r="AF203" s="24">
        <v>0</v>
      </c>
      <c r="AG203" s="24">
        <v>0</v>
      </c>
      <c r="AH203" s="24">
        <v>0</v>
      </c>
      <c r="AI203" s="24">
        <v>0</v>
      </c>
      <c r="AJ203" s="24">
        <v>0</v>
      </c>
      <c r="AK203" s="24">
        <v>0</v>
      </c>
      <c r="OF203" s="24" t="s">
        <v>954</v>
      </c>
      <c r="OG203" s="24">
        <v>500</v>
      </c>
      <c r="OH203" s="24">
        <v>250</v>
      </c>
      <c r="OI203" s="24">
        <v>250</v>
      </c>
      <c r="OK203" s="24">
        <v>500</v>
      </c>
      <c r="OL203" s="24">
        <v>-50</v>
      </c>
      <c r="OM203" s="24">
        <v>-250</v>
      </c>
      <c r="ON203" s="24" t="s">
        <v>1842</v>
      </c>
      <c r="OO203" s="24" t="s">
        <v>895</v>
      </c>
      <c r="OP203" s="24" t="s">
        <v>1782</v>
      </c>
      <c r="OR203" s="24" t="s">
        <v>843</v>
      </c>
      <c r="OS203" s="24" t="s">
        <v>849</v>
      </c>
      <c r="OT203" s="24">
        <v>1</v>
      </c>
      <c r="OU203" s="24">
        <v>1</v>
      </c>
      <c r="OV203" s="24">
        <v>0</v>
      </c>
      <c r="OW203" s="24">
        <v>1</v>
      </c>
      <c r="OX203" s="24">
        <v>0</v>
      </c>
      <c r="OY203" s="24">
        <v>0</v>
      </c>
      <c r="OZ203" s="24">
        <v>0</v>
      </c>
      <c r="PA203" s="24">
        <v>0</v>
      </c>
      <c r="PB203" s="24">
        <v>0</v>
      </c>
      <c r="PC203" s="24">
        <v>0</v>
      </c>
      <c r="PD203" s="24">
        <v>0</v>
      </c>
      <c r="PE203" s="24">
        <v>0</v>
      </c>
      <c r="PF203" s="24">
        <v>0</v>
      </c>
      <c r="PG203" s="24">
        <v>0</v>
      </c>
      <c r="PJ203" s="24" t="s">
        <v>954</v>
      </c>
      <c r="PK203" s="24">
        <v>250</v>
      </c>
      <c r="PL203" s="24">
        <v>100</v>
      </c>
      <c r="PM203" s="24">
        <v>60</v>
      </c>
      <c r="PO203" s="24">
        <v>113</v>
      </c>
      <c r="PP203" s="24">
        <v>-46.902654867256643</v>
      </c>
      <c r="PQ203" s="24">
        <v>-53</v>
      </c>
      <c r="PR203" s="24" t="s">
        <v>1780</v>
      </c>
      <c r="PS203" s="24" t="s">
        <v>895</v>
      </c>
      <c r="PT203" s="24" t="s">
        <v>1782</v>
      </c>
      <c r="PV203" s="24" t="s">
        <v>843</v>
      </c>
      <c r="PW203" s="24" t="s">
        <v>1678</v>
      </c>
      <c r="PX203" s="24">
        <v>1</v>
      </c>
      <c r="PY203" s="24">
        <v>0</v>
      </c>
      <c r="PZ203" s="24">
        <v>0</v>
      </c>
      <c r="QA203" s="24">
        <v>1</v>
      </c>
      <c r="QB203" s="24">
        <v>0</v>
      </c>
      <c r="QC203" s="24">
        <v>0</v>
      </c>
      <c r="QD203" s="24">
        <v>0</v>
      </c>
      <c r="QE203" s="24">
        <v>0</v>
      </c>
      <c r="QF203" s="24">
        <v>0</v>
      </c>
      <c r="QG203" s="24">
        <v>0</v>
      </c>
      <c r="QH203" s="24">
        <v>0</v>
      </c>
      <c r="QI203" s="24">
        <v>0</v>
      </c>
      <c r="QJ203" s="24">
        <v>0</v>
      </c>
      <c r="QK203" s="24">
        <v>0</v>
      </c>
      <c r="AAB203" s="24" t="s">
        <v>848</v>
      </c>
      <c r="AAN203" s="24" t="s">
        <v>848</v>
      </c>
      <c r="AAW203" s="24" t="s">
        <v>843</v>
      </c>
      <c r="AAX203" s="24" t="s">
        <v>1843</v>
      </c>
      <c r="AAY203" s="24">
        <v>0</v>
      </c>
      <c r="AAZ203" s="24">
        <v>0</v>
      </c>
      <c r="ABA203" s="24">
        <v>0</v>
      </c>
      <c r="ABB203" s="24">
        <v>1</v>
      </c>
      <c r="ABC203" s="24">
        <v>0</v>
      </c>
      <c r="ABD203" s="24">
        <v>1</v>
      </c>
      <c r="ABE203" s="24">
        <v>0</v>
      </c>
      <c r="ABF203" s="24">
        <v>0</v>
      </c>
      <c r="ABG203" s="24">
        <v>0</v>
      </c>
      <c r="ABH203" s="24">
        <v>0</v>
      </c>
      <c r="ABJ203" s="24" t="s">
        <v>848</v>
      </c>
      <c r="ABW203" s="24" t="s">
        <v>909</v>
      </c>
      <c r="ABX203" s="26">
        <v>167166525</v>
      </c>
      <c r="ABY203" s="24">
        <v>44279.346145833333</v>
      </c>
      <c r="ACA203" s="24" t="s">
        <v>859</v>
      </c>
      <c r="ACB203" s="24" t="s">
        <v>860</v>
      </c>
      <c r="ACE203" s="24">
        <v>256</v>
      </c>
    </row>
    <row r="204" spans="1:759" x14ac:dyDescent="0.3">
      <c r="A204" s="24" t="s">
        <v>1844</v>
      </c>
      <c r="B204" s="26">
        <v>44278.513671990753</v>
      </c>
      <c r="C204" s="26">
        <v>44278.514382789348</v>
      </c>
      <c r="D204" s="26">
        <v>44278</v>
      </c>
      <c r="E204" s="24" t="s">
        <v>1638</v>
      </c>
      <c r="F204" s="24" t="s">
        <v>1178</v>
      </c>
      <c r="G204" s="26">
        <v>44278</v>
      </c>
      <c r="H204" s="24" t="s">
        <v>1261</v>
      </c>
      <c r="I204" s="24" t="s">
        <v>1262</v>
      </c>
      <c r="J204" s="24" t="s">
        <v>1262</v>
      </c>
      <c r="K204" s="24" t="s">
        <v>1263</v>
      </c>
      <c r="L204" s="24" t="s">
        <v>873</v>
      </c>
      <c r="M204" s="24" t="s">
        <v>1845</v>
      </c>
      <c r="N204" s="24" t="s">
        <v>1836</v>
      </c>
      <c r="O204" s="24">
        <v>0</v>
      </c>
      <c r="P204" s="24">
        <v>0</v>
      </c>
      <c r="Q204" s="24">
        <v>0</v>
      </c>
      <c r="R204" s="24">
        <v>0</v>
      </c>
      <c r="S204" s="24">
        <v>0</v>
      </c>
      <c r="T204" s="24">
        <v>0</v>
      </c>
      <c r="U204" s="24">
        <v>0</v>
      </c>
      <c r="V204" s="24">
        <v>0</v>
      </c>
      <c r="W204" s="24">
        <v>0</v>
      </c>
      <c r="X204" s="24">
        <v>0</v>
      </c>
      <c r="Y204" s="24">
        <v>0</v>
      </c>
      <c r="Z204" s="24">
        <v>0</v>
      </c>
      <c r="AA204" s="24">
        <v>0</v>
      </c>
      <c r="AB204" s="24">
        <v>0</v>
      </c>
      <c r="AC204" s="24">
        <v>0</v>
      </c>
      <c r="AD204" s="24">
        <v>0</v>
      </c>
      <c r="AE204" s="24">
        <v>1</v>
      </c>
      <c r="AF204" s="24">
        <v>0</v>
      </c>
      <c r="AG204" s="24">
        <v>0</v>
      </c>
      <c r="AH204" s="24">
        <v>0</v>
      </c>
      <c r="AI204" s="24">
        <v>0</v>
      </c>
      <c r="AJ204" s="24">
        <v>0</v>
      </c>
      <c r="AK204" s="24">
        <v>0</v>
      </c>
      <c r="QN204" s="24" t="s">
        <v>843</v>
      </c>
      <c r="QP204" s="24">
        <v>1500</v>
      </c>
      <c r="QQ204" s="24">
        <v>1500</v>
      </c>
      <c r="QS204" s="24">
        <v>1500</v>
      </c>
      <c r="QT204" s="24">
        <v>0</v>
      </c>
      <c r="QU204" s="24">
        <v>0</v>
      </c>
      <c r="QW204" s="24" t="s">
        <v>895</v>
      </c>
      <c r="QX204" s="24" t="s">
        <v>950</v>
      </c>
      <c r="AAB204" s="24" t="s">
        <v>848</v>
      </c>
      <c r="AAN204" s="24" t="s">
        <v>848</v>
      </c>
      <c r="AAW204" s="24" t="s">
        <v>848</v>
      </c>
      <c r="ABJ204" s="24" t="s">
        <v>848</v>
      </c>
      <c r="ABW204" s="24" t="s">
        <v>909</v>
      </c>
      <c r="ABX204" s="26">
        <v>167166550</v>
      </c>
      <c r="ABY204" s="24">
        <v>44279.346203703702</v>
      </c>
      <c r="ACA204" s="24" t="s">
        <v>859</v>
      </c>
      <c r="ACB204" s="24" t="s">
        <v>860</v>
      </c>
      <c r="ACE204" s="24">
        <v>257</v>
      </c>
    </row>
    <row r="205" spans="1:759" x14ac:dyDescent="0.3">
      <c r="A205" s="24" t="s">
        <v>1846</v>
      </c>
      <c r="B205" s="26">
        <v>44278.514454756943</v>
      </c>
      <c r="C205" s="26">
        <v>44278.515167256948</v>
      </c>
      <c r="D205" s="26">
        <v>44278</v>
      </c>
      <c r="E205" s="24" t="s">
        <v>1638</v>
      </c>
      <c r="F205" s="24" t="s">
        <v>1178</v>
      </c>
      <c r="G205" s="26">
        <v>44278</v>
      </c>
      <c r="H205" s="24" t="s">
        <v>1261</v>
      </c>
      <c r="I205" s="24" t="s">
        <v>1262</v>
      </c>
      <c r="J205" s="24" t="s">
        <v>1262</v>
      </c>
      <c r="K205" s="24" t="s">
        <v>1263</v>
      </c>
      <c r="L205" s="24" t="s">
        <v>873</v>
      </c>
      <c r="M205" s="24" t="s">
        <v>1847</v>
      </c>
      <c r="N205" s="24" t="s">
        <v>1836</v>
      </c>
      <c r="O205" s="24">
        <v>0</v>
      </c>
      <c r="P205" s="24">
        <v>0</v>
      </c>
      <c r="Q205" s="24">
        <v>0</v>
      </c>
      <c r="R205" s="24">
        <v>0</v>
      </c>
      <c r="S205" s="24">
        <v>0</v>
      </c>
      <c r="T205" s="24">
        <v>0</v>
      </c>
      <c r="U205" s="24">
        <v>0</v>
      </c>
      <c r="V205" s="24">
        <v>0</v>
      </c>
      <c r="W205" s="24">
        <v>0</v>
      </c>
      <c r="X205" s="24">
        <v>0</v>
      </c>
      <c r="Y205" s="24">
        <v>0</v>
      </c>
      <c r="Z205" s="24">
        <v>0</v>
      </c>
      <c r="AA205" s="24">
        <v>0</v>
      </c>
      <c r="AB205" s="24">
        <v>0</v>
      </c>
      <c r="AC205" s="24">
        <v>0</v>
      </c>
      <c r="AD205" s="24">
        <v>0</v>
      </c>
      <c r="AE205" s="24">
        <v>1</v>
      </c>
      <c r="AF205" s="24">
        <v>0</v>
      </c>
      <c r="AG205" s="24">
        <v>0</v>
      </c>
      <c r="AH205" s="24">
        <v>0</v>
      </c>
      <c r="AI205" s="24">
        <v>0</v>
      </c>
      <c r="AJ205" s="24">
        <v>0</v>
      </c>
      <c r="AK205" s="24">
        <v>0</v>
      </c>
      <c r="QN205" s="24" t="s">
        <v>843</v>
      </c>
      <c r="QP205" s="24">
        <v>1500</v>
      </c>
      <c r="QQ205" s="24">
        <v>1500</v>
      </c>
      <c r="QS205" s="24">
        <v>1500</v>
      </c>
      <c r="QT205" s="24">
        <v>0</v>
      </c>
      <c r="QU205" s="24">
        <v>0</v>
      </c>
      <c r="QW205" s="24" t="s">
        <v>953</v>
      </c>
      <c r="QZ205" s="24" t="s">
        <v>848</v>
      </c>
      <c r="AAB205" s="24" t="s">
        <v>848</v>
      </c>
      <c r="AAN205" s="24" t="s">
        <v>848</v>
      </c>
      <c r="AAW205" s="24" t="s">
        <v>848</v>
      </c>
      <c r="ABJ205" s="24" t="s">
        <v>848</v>
      </c>
      <c r="ABW205" s="24" t="s">
        <v>909</v>
      </c>
      <c r="ABX205" s="26">
        <v>167166566</v>
      </c>
      <c r="ABY205" s="24">
        <v>44279.346238425933</v>
      </c>
      <c r="ACA205" s="24" t="s">
        <v>859</v>
      </c>
      <c r="ACB205" s="24" t="s">
        <v>860</v>
      </c>
      <c r="ACE205" s="24">
        <v>258</v>
      </c>
    </row>
    <row r="206" spans="1:759" x14ac:dyDescent="0.3">
      <c r="A206" s="24" t="s">
        <v>1848</v>
      </c>
      <c r="B206" s="26">
        <v>44278.54646784722</v>
      </c>
      <c r="C206" s="26">
        <v>44278.557625486108</v>
      </c>
      <c r="D206" s="26">
        <v>44278</v>
      </c>
      <c r="E206" s="24" t="s">
        <v>1749</v>
      </c>
      <c r="F206" s="24" t="s">
        <v>1178</v>
      </c>
      <c r="G206" s="26">
        <v>44278</v>
      </c>
      <c r="H206" s="24" t="s">
        <v>1261</v>
      </c>
      <c r="I206" s="24" t="s">
        <v>1262</v>
      </c>
      <c r="J206" s="24" t="s">
        <v>1262</v>
      </c>
      <c r="K206" s="24" t="s">
        <v>1263</v>
      </c>
      <c r="L206" s="24" t="s">
        <v>873</v>
      </c>
      <c r="M206" s="24" t="s">
        <v>1849</v>
      </c>
      <c r="N206" s="24" t="s">
        <v>990</v>
      </c>
      <c r="O206" s="24">
        <v>0</v>
      </c>
      <c r="P206" s="24">
        <v>0</v>
      </c>
      <c r="Q206" s="24">
        <v>0</v>
      </c>
      <c r="R206" s="24">
        <v>0</v>
      </c>
      <c r="S206" s="24">
        <v>0</v>
      </c>
      <c r="T206" s="24">
        <v>0</v>
      </c>
      <c r="U206" s="24">
        <v>0</v>
      </c>
      <c r="V206" s="24">
        <v>0</v>
      </c>
      <c r="W206" s="24">
        <v>0</v>
      </c>
      <c r="X206" s="24">
        <v>0</v>
      </c>
      <c r="Y206" s="24">
        <v>0</v>
      </c>
      <c r="Z206" s="24">
        <v>0</v>
      </c>
      <c r="AA206" s="24">
        <v>0</v>
      </c>
      <c r="AB206" s="24">
        <v>0</v>
      </c>
      <c r="AC206" s="24">
        <v>0</v>
      </c>
      <c r="AD206" s="24">
        <v>0</v>
      </c>
      <c r="AE206" s="24">
        <v>0</v>
      </c>
      <c r="AF206" s="24">
        <v>0</v>
      </c>
      <c r="AG206" s="24">
        <v>0</v>
      </c>
      <c r="AH206" s="24">
        <v>0</v>
      </c>
      <c r="AI206" s="24">
        <v>1</v>
      </c>
      <c r="AJ206" s="24">
        <v>0</v>
      </c>
      <c r="AK206" s="24">
        <v>0</v>
      </c>
      <c r="XL206" s="24" t="s">
        <v>843</v>
      </c>
      <c r="XN206" s="24">
        <v>100</v>
      </c>
      <c r="XO206" s="24">
        <v>50</v>
      </c>
      <c r="XP206" s="24">
        <v>900</v>
      </c>
      <c r="XQ206" s="24">
        <v>450</v>
      </c>
      <c r="XR206" s="24" t="s">
        <v>1850</v>
      </c>
      <c r="XS206" s="24" t="s">
        <v>953</v>
      </c>
      <c r="XV206" s="24" t="s">
        <v>848</v>
      </c>
      <c r="AAB206" s="24" t="s">
        <v>848</v>
      </c>
      <c r="AAN206" s="24" t="s">
        <v>848</v>
      </c>
      <c r="AAW206" s="24" t="s">
        <v>848</v>
      </c>
      <c r="ABJ206" s="24" t="s">
        <v>848</v>
      </c>
      <c r="ABW206" s="24" t="s">
        <v>909</v>
      </c>
      <c r="ABX206" s="26">
        <v>167166576</v>
      </c>
      <c r="ABY206" s="24">
        <v>44279.346261574072</v>
      </c>
      <c r="ACA206" s="24" t="s">
        <v>859</v>
      </c>
      <c r="ACB206" s="24" t="s">
        <v>860</v>
      </c>
      <c r="ACE206" s="24">
        <v>259</v>
      </c>
    </row>
    <row r="207" spans="1:759" x14ac:dyDescent="0.3">
      <c r="A207" s="24" t="s">
        <v>1851</v>
      </c>
      <c r="B207" s="26">
        <v>44278.51532870371</v>
      </c>
      <c r="C207" s="26">
        <v>44278.518409155091</v>
      </c>
      <c r="D207" s="26">
        <v>44278</v>
      </c>
      <c r="E207" s="24" t="s">
        <v>1638</v>
      </c>
      <c r="F207" s="24" t="s">
        <v>1178</v>
      </c>
      <c r="G207" s="26">
        <v>44278</v>
      </c>
      <c r="H207" s="24" t="s">
        <v>1261</v>
      </c>
      <c r="I207" s="24" t="s">
        <v>1262</v>
      </c>
      <c r="J207" s="24" t="s">
        <v>1262</v>
      </c>
      <c r="K207" s="24" t="s">
        <v>1263</v>
      </c>
      <c r="L207" s="24" t="s">
        <v>873</v>
      </c>
      <c r="M207" s="24" t="s">
        <v>1852</v>
      </c>
      <c r="N207" s="24" t="s">
        <v>1836</v>
      </c>
      <c r="O207" s="24">
        <v>0</v>
      </c>
      <c r="P207" s="24">
        <v>0</v>
      </c>
      <c r="Q207" s="24">
        <v>0</v>
      </c>
      <c r="R207" s="24">
        <v>0</v>
      </c>
      <c r="S207" s="24">
        <v>0</v>
      </c>
      <c r="T207" s="24">
        <v>0</v>
      </c>
      <c r="U207" s="24">
        <v>0</v>
      </c>
      <c r="V207" s="24">
        <v>0</v>
      </c>
      <c r="W207" s="24">
        <v>0</v>
      </c>
      <c r="X207" s="24">
        <v>0</v>
      </c>
      <c r="Y207" s="24">
        <v>0</v>
      </c>
      <c r="Z207" s="24">
        <v>0</v>
      </c>
      <c r="AA207" s="24">
        <v>0</v>
      </c>
      <c r="AB207" s="24">
        <v>0</v>
      </c>
      <c r="AC207" s="24">
        <v>0</v>
      </c>
      <c r="AD207" s="24">
        <v>0</v>
      </c>
      <c r="AE207" s="24">
        <v>1</v>
      </c>
      <c r="AF207" s="24">
        <v>0</v>
      </c>
      <c r="AG207" s="24">
        <v>0</v>
      </c>
      <c r="AH207" s="24">
        <v>0</v>
      </c>
      <c r="AI207" s="24">
        <v>0</v>
      </c>
      <c r="AJ207" s="24">
        <v>0</v>
      </c>
      <c r="AK207" s="24">
        <v>0</v>
      </c>
      <c r="QN207" s="24" t="s">
        <v>843</v>
      </c>
      <c r="QP207" s="24">
        <v>1500</v>
      </c>
      <c r="QQ207" s="24">
        <v>1500</v>
      </c>
      <c r="QS207" s="24">
        <v>1500</v>
      </c>
      <c r="QT207" s="24">
        <v>0</v>
      </c>
      <c r="QU207" s="24">
        <v>0</v>
      </c>
      <c r="QW207" s="24" t="s">
        <v>953</v>
      </c>
      <c r="QZ207" s="24" t="s">
        <v>848</v>
      </c>
      <c r="AAB207" s="24" t="s">
        <v>848</v>
      </c>
      <c r="AAN207" s="24" t="s">
        <v>848</v>
      </c>
      <c r="AAW207" s="24" t="s">
        <v>848</v>
      </c>
      <c r="ABJ207" s="24" t="s">
        <v>848</v>
      </c>
      <c r="ABW207" s="24" t="s">
        <v>909</v>
      </c>
      <c r="ABX207" s="26">
        <v>167166583</v>
      </c>
      <c r="ABY207" s="24">
        <v>44279.346284722233</v>
      </c>
      <c r="ACA207" s="24" t="s">
        <v>859</v>
      </c>
      <c r="ACB207" s="24" t="s">
        <v>860</v>
      </c>
      <c r="ACE207" s="24">
        <v>260</v>
      </c>
    </row>
    <row r="208" spans="1:759" x14ac:dyDescent="0.3">
      <c r="A208" s="24" t="s">
        <v>1853</v>
      </c>
      <c r="B208" s="26">
        <v>44278.518498483798</v>
      </c>
      <c r="C208" s="26">
        <v>44278.519277546293</v>
      </c>
      <c r="D208" s="26">
        <v>44278</v>
      </c>
      <c r="E208" s="24" t="s">
        <v>1638</v>
      </c>
      <c r="F208" s="24" t="s">
        <v>1178</v>
      </c>
      <c r="G208" s="26">
        <v>44278</v>
      </c>
      <c r="H208" s="24" t="s">
        <v>1261</v>
      </c>
      <c r="I208" s="24" t="s">
        <v>1262</v>
      </c>
      <c r="J208" s="24" t="s">
        <v>1262</v>
      </c>
      <c r="K208" s="24" t="s">
        <v>1263</v>
      </c>
      <c r="L208" s="24" t="s">
        <v>873</v>
      </c>
      <c r="M208" s="24" t="s">
        <v>1854</v>
      </c>
      <c r="N208" s="24" t="s">
        <v>1836</v>
      </c>
      <c r="O208" s="24">
        <v>0</v>
      </c>
      <c r="P208" s="24">
        <v>0</v>
      </c>
      <c r="Q208" s="24">
        <v>0</v>
      </c>
      <c r="R208" s="24">
        <v>0</v>
      </c>
      <c r="S208" s="24">
        <v>0</v>
      </c>
      <c r="T208" s="24">
        <v>0</v>
      </c>
      <c r="U208" s="24">
        <v>0</v>
      </c>
      <c r="V208" s="24">
        <v>0</v>
      </c>
      <c r="W208" s="24">
        <v>0</v>
      </c>
      <c r="X208" s="24">
        <v>0</v>
      </c>
      <c r="Y208" s="24">
        <v>0</v>
      </c>
      <c r="Z208" s="24">
        <v>0</v>
      </c>
      <c r="AA208" s="24">
        <v>0</v>
      </c>
      <c r="AB208" s="24">
        <v>0</v>
      </c>
      <c r="AC208" s="24">
        <v>0</v>
      </c>
      <c r="AD208" s="24">
        <v>0</v>
      </c>
      <c r="AE208" s="24">
        <v>1</v>
      </c>
      <c r="AF208" s="24">
        <v>0</v>
      </c>
      <c r="AG208" s="24">
        <v>0</v>
      </c>
      <c r="AH208" s="24">
        <v>0</v>
      </c>
      <c r="AI208" s="24">
        <v>0</v>
      </c>
      <c r="AJ208" s="24">
        <v>0</v>
      </c>
      <c r="AK208" s="24">
        <v>0</v>
      </c>
      <c r="QN208" s="24" t="s">
        <v>843</v>
      </c>
      <c r="QP208" s="24">
        <v>1500</v>
      </c>
      <c r="QQ208" s="24">
        <v>1500</v>
      </c>
      <c r="QS208" s="24">
        <v>1500</v>
      </c>
      <c r="QT208" s="24">
        <v>0</v>
      </c>
      <c r="QU208" s="24">
        <v>0</v>
      </c>
      <c r="QW208" s="24" t="s">
        <v>953</v>
      </c>
      <c r="QZ208" s="24" t="s">
        <v>848</v>
      </c>
      <c r="AAB208" s="24" t="s">
        <v>848</v>
      </c>
      <c r="AAN208" s="24" t="s">
        <v>848</v>
      </c>
      <c r="AAW208" s="24" t="s">
        <v>848</v>
      </c>
      <c r="ABJ208" s="24" t="s">
        <v>848</v>
      </c>
      <c r="ABW208" s="24" t="s">
        <v>909</v>
      </c>
      <c r="ABX208" s="26">
        <v>167166597</v>
      </c>
      <c r="ABY208" s="24">
        <v>44279.346307870372</v>
      </c>
      <c r="ACA208" s="24" t="s">
        <v>859</v>
      </c>
      <c r="ACB208" s="24" t="s">
        <v>860</v>
      </c>
      <c r="ACE208" s="24">
        <v>261</v>
      </c>
    </row>
    <row r="209" spans="1:759" x14ac:dyDescent="0.3">
      <c r="A209" s="24" t="s">
        <v>1855</v>
      </c>
      <c r="B209" s="26">
        <v>44281.566982488417</v>
      </c>
      <c r="C209" s="26">
        <v>44284.740304710649</v>
      </c>
      <c r="D209" s="26">
        <v>44281</v>
      </c>
      <c r="E209" s="24" t="s">
        <v>994</v>
      </c>
      <c r="F209" s="24" t="s">
        <v>995</v>
      </c>
      <c r="G209" s="26">
        <v>44281</v>
      </c>
      <c r="H209" s="24" t="s">
        <v>996</v>
      </c>
      <c r="I209" s="24" t="s">
        <v>997</v>
      </c>
      <c r="J209" s="24" t="s">
        <v>998</v>
      </c>
      <c r="K209" s="24" t="s">
        <v>997</v>
      </c>
      <c r="L209" s="24" t="s">
        <v>873</v>
      </c>
      <c r="M209" s="24" t="s">
        <v>1856</v>
      </c>
      <c r="N209" s="24" t="s">
        <v>1857</v>
      </c>
      <c r="O209" s="24">
        <v>0</v>
      </c>
      <c r="P209" s="24">
        <v>0</v>
      </c>
      <c r="Q209" s="24">
        <v>1</v>
      </c>
      <c r="R209" s="24">
        <v>1</v>
      </c>
      <c r="S209" s="24">
        <v>1</v>
      </c>
      <c r="T209" s="24">
        <v>1</v>
      </c>
      <c r="U209" s="24">
        <v>0</v>
      </c>
      <c r="V209" s="24">
        <v>0</v>
      </c>
      <c r="W209" s="24">
        <v>0</v>
      </c>
      <c r="X209" s="24">
        <v>0</v>
      </c>
      <c r="Y209" s="24">
        <v>1</v>
      </c>
      <c r="Z209" s="24">
        <v>1</v>
      </c>
      <c r="AA209" s="24">
        <v>1</v>
      </c>
      <c r="AB209" s="24">
        <v>1</v>
      </c>
      <c r="AC209" s="24">
        <v>1</v>
      </c>
      <c r="AD209" s="24">
        <v>0</v>
      </c>
      <c r="AE209" s="24">
        <v>1</v>
      </c>
      <c r="AF209" s="24">
        <v>1</v>
      </c>
      <c r="AG209" s="24">
        <v>0</v>
      </c>
      <c r="AH209" s="24">
        <v>0</v>
      </c>
      <c r="AI209" s="24">
        <v>0</v>
      </c>
      <c r="AJ209" s="24">
        <v>1</v>
      </c>
      <c r="AK209" s="24">
        <v>1</v>
      </c>
      <c r="CT209" s="24" t="s">
        <v>843</v>
      </c>
      <c r="CV209" s="24">
        <v>3000</v>
      </c>
      <c r="CW209" s="24">
        <v>3000</v>
      </c>
      <c r="CY209" s="24">
        <v>3000</v>
      </c>
      <c r="CZ209" s="24">
        <v>0</v>
      </c>
      <c r="DA209" s="24">
        <v>0</v>
      </c>
      <c r="DC209" s="24" t="s">
        <v>844</v>
      </c>
      <c r="DE209" s="24" t="s">
        <v>1044</v>
      </c>
      <c r="DF209" s="24" t="s">
        <v>843</v>
      </c>
      <c r="DG209" s="24" t="s">
        <v>851</v>
      </c>
      <c r="DH209" s="24">
        <v>1</v>
      </c>
      <c r="DI209" s="24">
        <v>1</v>
      </c>
      <c r="DJ209" s="24">
        <v>0</v>
      </c>
      <c r="DK209" s="24">
        <v>0</v>
      </c>
      <c r="DL209" s="24">
        <v>0</v>
      </c>
      <c r="DM209" s="24">
        <v>0</v>
      </c>
      <c r="DN209" s="24">
        <v>0</v>
      </c>
      <c r="DO209" s="24">
        <v>0</v>
      </c>
      <c r="DP209" s="24">
        <v>0</v>
      </c>
      <c r="DQ209" s="24">
        <v>0</v>
      </c>
      <c r="DR209" s="24">
        <v>0</v>
      </c>
      <c r="DS209" s="24">
        <v>0</v>
      </c>
      <c r="DT209" s="24">
        <v>0</v>
      </c>
      <c r="DU209" s="24">
        <v>0</v>
      </c>
      <c r="DX209" s="24" t="s">
        <v>843</v>
      </c>
      <c r="EC209" s="24">
        <v>7500</v>
      </c>
      <c r="ED209" s="24">
        <v>0</v>
      </c>
      <c r="EE209" s="24">
        <v>0</v>
      </c>
      <c r="EG209" s="24" t="s">
        <v>844</v>
      </c>
      <c r="EI209" s="24" t="s">
        <v>1181</v>
      </c>
      <c r="EJ209" s="24" t="s">
        <v>843</v>
      </c>
      <c r="EK209" s="24" t="s">
        <v>1421</v>
      </c>
      <c r="EL209" s="24">
        <v>1</v>
      </c>
      <c r="EM209" s="24">
        <v>1</v>
      </c>
      <c r="EN209" s="24">
        <v>0</v>
      </c>
      <c r="EO209" s="24">
        <v>0</v>
      </c>
      <c r="EP209" s="24">
        <v>0</v>
      </c>
      <c r="EQ209" s="24">
        <v>1</v>
      </c>
      <c r="ER209" s="24">
        <v>0</v>
      </c>
      <c r="ES209" s="24">
        <v>0</v>
      </c>
      <c r="ET209" s="24">
        <v>0</v>
      </c>
      <c r="EU209" s="24">
        <v>0</v>
      </c>
      <c r="EV209" s="24">
        <v>0</v>
      </c>
      <c r="EW209" s="24">
        <v>0</v>
      </c>
      <c r="EX209" s="24">
        <v>0</v>
      </c>
      <c r="EY209" s="24">
        <v>0</v>
      </c>
      <c r="FB209" s="24" t="s">
        <v>843</v>
      </c>
      <c r="FD209" s="24">
        <v>2250</v>
      </c>
      <c r="FE209" s="24">
        <v>2250</v>
      </c>
      <c r="FG209" s="24">
        <v>2350</v>
      </c>
      <c r="FH209" s="24">
        <v>-4.2553191489361701</v>
      </c>
      <c r="FI209" s="24">
        <v>-100</v>
      </c>
      <c r="FK209" s="24" t="s">
        <v>844</v>
      </c>
      <c r="FM209" s="24" t="s">
        <v>1044</v>
      </c>
      <c r="FN209" s="24" t="s">
        <v>843</v>
      </c>
      <c r="FO209" s="24" t="s">
        <v>851</v>
      </c>
      <c r="FP209" s="24">
        <v>1</v>
      </c>
      <c r="FQ209" s="24">
        <v>1</v>
      </c>
      <c r="FR209" s="24">
        <v>0</v>
      </c>
      <c r="FS209" s="24">
        <v>0</v>
      </c>
      <c r="FT209" s="24">
        <v>0</v>
      </c>
      <c r="FU209" s="24">
        <v>0</v>
      </c>
      <c r="FV209" s="24">
        <v>0</v>
      </c>
      <c r="FW209" s="24">
        <v>0</v>
      </c>
      <c r="FX209" s="24">
        <v>0</v>
      </c>
      <c r="FY209" s="24">
        <v>0</v>
      </c>
      <c r="FZ209" s="24">
        <v>0</v>
      </c>
      <c r="GA209" s="24">
        <v>0</v>
      </c>
      <c r="GB209" s="24">
        <v>0</v>
      </c>
      <c r="GC209" s="24">
        <v>0</v>
      </c>
      <c r="GF209" s="24" t="s">
        <v>843</v>
      </c>
      <c r="GH209" s="24">
        <v>6000</v>
      </c>
      <c r="GI209" s="24">
        <v>9500</v>
      </c>
      <c r="GJ209" s="24">
        <v>-36.84210526315789</v>
      </c>
      <c r="GK209" s="24">
        <v>-3500</v>
      </c>
      <c r="GL209" s="24" t="s">
        <v>1858</v>
      </c>
      <c r="GM209" s="24" t="s">
        <v>844</v>
      </c>
      <c r="GO209" s="24" t="s">
        <v>1044</v>
      </c>
      <c r="GP209" s="24" t="s">
        <v>843</v>
      </c>
      <c r="GQ209" s="24" t="s">
        <v>851</v>
      </c>
      <c r="GR209" s="24">
        <v>1</v>
      </c>
      <c r="GS209" s="24">
        <v>1</v>
      </c>
      <c r="GT209" s="24">
        <v>0</v>
      </c>
      <c r="GU209" s="24">
        <v>0</v>
      </c>
      <c r="GV209" s="24">
        <v>0</v>
      </c>
      <c r="GW209" s="24">
        <v>0</v>
      </c>
      <c r="GX209" s="24">
        <v>0</v>
      </c>
      <c r="GY209" s="24">
        <v>0</v>
      </c>
      <c r="GZ209" s="24">
        <v>0</v>
      </c>
      <c r="HA209" s="24">
        <v>0</v>
      </c>
      <c r="HB209" s="24">
        <v>0</v>
      </c>
      <c r="HC209" s="24">
        <v>0</v>
      </c>
      <c r="HD209" s="24">
        <v>0</v>
      </c>
      <c r="HE209" s="24">
        <v>0</v>
      </c>
      <c r="LX209" s="24" t="s">
        <v>954</v>
      </c>
      <c r="LY209" s="24">
        <v>1000</v>
      </c>
      <c r="LZ209" s="24">
        <v>950</v>
      </c>
      <c r="MA209" s="24">
        <v>475</v>
      </c>
      <c r="MC209" s="24">
        <v>500</v>
      </c>
      <c r="MD209" s="24">
        <v>-5</v>
      </c>
      <c r="ME209" s="24">
        <v>-25</v>
      </c>
      <c r="MG209" s="24" t="s">
        <v>844</v>
      </c>
      <c r="MI209" s="24" t="s">
        <v>1044</v>
      </c>
      <c r="MJ209" s="24" t="s">
        <v>843</v>
      </c>
      <c r="MK209" s="24" t="s">
        <v>851</v>
      </c>
      <c r="ML209" s="24">
        <v>1</v>
      </c>
      <c r="MM209" s="24">
        <v>1</v>
      </c>
      <c r="MN209" s="24">
        <v>0</v>
      </c>
      <c r="MO209" s="24">
        <v>0</v>
      </c>
      <c r="MP209" s="24">
        <v>0</v>
      </c>
      <c r="MQ209" s="24">
        <v>0</v>
      </c>
      <c r="MR209" s="24">
        <v>0</v>
      </c>
      <c r="MS209" s="24">
        <v>0</v>
      </c>
      <c r="MT209" s="24">
        <v>0</v>
      </c>
      <c r="MU209" s="24">
        <v>0</v>
      </c>
      <c r="MV209" s="24">
        <v>0</v>
      </c>
      <c r="MW209" s="24">
        <v>0</v>
      </c>
      <c r="MX209" s="24">
        <v>0</v>
      </c>
      <c r="MY209" s="24">
        <v>0</v>
      </c>
      <c r="OF209" s="24" t="s">
        <v>954</v>
      </c>
      <c r="OG209" s="24">
        <v>1000</v>
      </c>
      <c r="OH209" s="24">
        <v>250</v>
      </c>
      <c r="OI209" s="24">
        <v>125</v>
      </c>
      <c r="OK209" s="24">
        <v>125</v>
      </c>
      <c r="OL209" s="24">
        <v>0</v>
      </c>
      <c r="OM209" s="24">
        <v>0</v>
      </c>
      <c r="OO209" s="24" t="s">
        <v>953</v>
      </c>
      <c r="OR209" s="24" t="s">
        <v>843</v>
      </c>
      <c r="OS209" s="24" t="s">
        <v>878</v>
      </c>
      <c r="OT209" s="24">
        <v>0</v>
      </c>
      <c r="OU209" s="24">
        <v>0</v>
      </c>
      <c r="OV209" s="24">
        <v>0</v>
      </c>
      <c r="OW209" s="24">
        <v>0</v>
      </c>
      <c r="OX209" s="24">
        <v>1</v>
      </c>
      <c r="OY209" s="24">
        <v>0</v>
      </c>
      <c r="OZ209" s="24">
        <v>0</v>
      </c>
      <c r="PA209" s="24">
        <v>0</v>
      </c>
      <c r="PB209" s="24">
        <v>0</v>
      </c>
      <c r="PC209" s="24">
        <v>0</v>
      </c>
      <c r="PD209" s="24">
        <v>1</v>
      </c>
      <c r="PE209" s="24">
        <v>0</v>
      </c>
      <c r="PF209" s="24">
        <v>0</v>
      </c>
      <c r="PG209" s="24">
        <v>0</v>
      </c>
      <c r="PJ209" s="24" t="s">
        <v>954</v>
      </c>
      <c r="PK209" s="24">
        <v>1000</v>
      </c>
      <c r="PL209" s="24">
        <v>200</v>
      </c>
      <c r="PM209" s="24">
        <v>30</v>
      </c>
      <c r="PO209" s="24">
        <v>60</v>
      </c>
      <c r="PP209" s="24">
        <v>-50</v>
      </c>
      <c r="PQ209" s="24">
        <v>-30</v>
      </c>
      <c r="PR209" s="24" t="s">
        <v>1859</v>
      </c>
      <c r="PS209" s="24" t="s">
        <v>953</v>
      </c>
      <c r="PV209" s="24" t="s">
        <v>843</v>
      </c>
      <c r="PW209" s="24" t="s">
        <v>878</v>
      </c>
      <c r="PX209" s="24">
        <v>0</v>
      </c>
      <c r="PY209" s="24">
        <v>0</v>
      </c>
      <c r="PZ209" s="24">
        <v>0</v>
      </c>
      <c r="QA209" s="24">
        <v>0</v>
      </c>
      <c r="QB209" s="24">
        <v>1</v>
      </c>
      <c r="QC209" s="24">
        <v>0</v>
      </c>
      <c r="QD209" s="24">
        <v>0</v>
      </c>
      <c r="QE209" s="24">
        <v>0</v>
      </c>
      <c r="QF209" s="24">
        <v>0</v>
      </c>
      <c r="QG209" s="24">
        <v>0</v>
      </c>
      <c r="QH209" s="24">
        <v>1</v>
      </c>
      <c r="QI209" s="24">
        <v>0</v>
      </c>
      <c r="QJ209" s="24">
        <v>0</v>
      </c>
      <c r="QK209" s="24">
        <v>0</v>
      </c>
      <c r="QN209" s="24" t="s">
        <v>843</v>
      </c>
      <c r="QP209" s="24">
        <v>1750</v>
      </c>
      <c r="QQ209" s="24">
        <v>1750</v>
      </c>
      <c r="QS209" s="24">
        <v>2000</v>
      </c>
      <c r="QT209" s="24">
        <v>-12.5</v>
      </c>
      <c r="QU209" s="24">
        <v>-250</v>
      </c>
      <c r="QV209" s="24" t="s">
        <v>1860</v>
      </c>
      <c r="QW209" s="24" t="s">
        <v>953</v>
      </c>
      <c r="QZ209" s="24" t="s">
        <v>843</v>
      </c>
      <c r="RA209" s="24" t="s">
        <v>878</v>
      </c>
      <c r="RB209" s="24">
        <v>0</v>
      </c>
      <c r="RC209" s="24">
        <v>0</v>
      </c>
      <c r="RD209" s="24">
        <v>0</v>
      </c>
      <c r="RE209" s="24">
        <v>0</v>
      </c>
      <c r="RF209" s="24">
        <v>1</v>
      </c>
      <c r="RG209" s="24">
        <v>0</v>
      </c>
      <c r="RH209" s="24">
        <v>0</v>
      </c>
      <c r="RI209" s="24">
        <v>0</v>
      </c>
      <c r="RJ209" s="24">
        <v>0</v>
      </c>
      <c r="RK209" s="24">
        <v>0</v>
      </c>
      <c r="RL209" s="24">
        <v>1</v>
      </c>
      <c r="RM209" s="24">
        <v>0</v>
      </c>
      <c r="RN209" s="24">
        <v>0</v>
      </c>
      <c r="RO209" s="24">
        <v>0</v>
      </c>
      <c r="RR209" s="24" t="s">
        <v>954</v>
      </c>
      <c r="RS209" s="24">
        <v>1000</v>
      </c>
      <c r="RT209" s="24">
        <v>750</v>
      </c>
      <c r="RU209" s="24">
        <v>150</v>
      </c>
      <c r="RW209" s="24">
        <v>200</v>
      </c>
      <c r="RX209" s="24">
        <v>-25</v>
      </c>
      <c r="RY209" s="24">
        <v>-50</v>
      </c>
      <c r="RZ209" s="24" t="s">
        <v>1861</v>
      </c>
      <c r="SA209" s="24" t="s">
        <v>844</v>
      </c>
      <c r="SC209" s="24" t="s">
        <v>1044</v>
      </c>
      <c r="SD209" s="24" t="s">
        <v>843</v>
      </c>
      <c r="SE209" s="24" t="s">
        <v>851</v>
      </c>
      <c r="SF209" s="24">
        <v>1</v>
      </c>
      <c r="SG209" s="24">
        <v>1</v>
      </c>
      <c r="SH209" s="24">
        <v>0</v>
      </c>
      <c r="SI209" s="24">
        <v>0</v>
      </c>
      <c r="SJ209" s="24">
        <v>0</v>
      </c>
      <c r="SK209" s="24">
        <v>0</v>
      </c>
      <c r="SL209" s="24">
        <v>0</v>
      </c>
      <c r="SM209" s="24">
        <v>0</v>
      </c>
      <c r="SN209" s="24">
        <v>0</v>
      </c>
      <c r="SO209" s="24">
        <v>0</v>
      </c>
      <c r="SP209" s="24">
        <v>0</v>
      </c>
      <c r="SQ209" s="24">
        <v>0</v>
      </c>
      <c r="SR209" s="24">
        <v>0</v>
      </c>
      <c r="SS209" s="24">
        <v>0</v>
      </c>
      <c r="SV209" s="24" t="s">
        <v>954</v>
      </c>
      <c r="SW209" s="24">
        <v>1000</v>
      </c>
      <c r="SX209" s="24">
        <v>500</v>
      </c>
      <c r="SY209" s="24">
        <v>75</v>
      </c>
      <c r="TA209" s="24">
        <v>75</v>
      </c>
      <c r="TB209" s="24">
        <v>0</v>
      </c>
      <c r="TC209" s="24">
        <v>0</v>
      </c>
      <c r="TE209" s="24" t="s">
        <v>844</v>
      </c>
      <c r="TG209" s="24" t="s">
        <v>1044</v>
      </c>
      <c r="TH209" s="24" t="s">
        <v>843</v>
      </c>
      <c r="TI209" s="24" t="s">
        <v>851</v>
      </c>
      <c r="TJ209" s="24">
        <v>1</v>
      </c>
      <c r="TK209" s="24">
        <v>1</v>
      </c>
      <c r="TL209" s="24">
        <v>0</v>
      </c>
      <c r="TM209" s="24">
        <v>0</v>
      </c>
      <c r="TN209" s="24">
        <v>0</v>
      </c>
      <c r="TO209" s="24">
        <v>0</v>
      </c>
      <c r="TP209" s="24">
        <v>0</v>
      </c>
      <c r="TQ209" s="24">
        <v>0</v>
      </c>
      <c r="TR209" s="24">
        <v>0</v>
      </c>
      <c r="TS209" s="24">
        <v>0</v>
      </c>
      <c r="TT209" s="24">
        <v>0</v>
      </c>
      <c r="TU209" s="24">
        <v>0</v>
      </c>
      <c r="TV209" s="24">
        <v>0</v>
      </c>
      <c r="TW209" s="24">
        <v>0</v>
      </c>
      <c r="TZ209" s="24" t="s">
        <v>843</v>
      </c>
      <c r="UB209" s="24">
        <v>200</v>
      </c>
      <c r="UC209" s="24">
        <v>200</v>
      </c>
      <c r="UE209" s="24">
        <v>250</v>
      </c>
      <c r="UF209" s="24">
        <v>-20</v>
      </c>
      <c r="UG209" s="24">
        <v>-50</v>
      </c>
      <c r="UH209" s="24" t="s">
        <v>1862</v>
      </c>
      <c r="UI209" s="24" t="s">
        <v>844</v>
      </c>
      <c r="UK209" s="24" t="s">
        <v>1044</v>
      </c>
      <c r="UL209" s="24" t="s">
        <v>843</v>
      </c>
      <c r="UM209" s="24" t="s">
        <v>851</v>
      </c>
      <c r="UN209" s="24">
        <v>1</v>
      </c>
      <c r="UO209" s="24">
        <v>1</v>
      </c>
      <c r="UP209" s="24">
        <v>0</v>
      </c>
      <c r="UQ209" s="24">
        <v>0</v>
      </c>
      <c r="UR209" s="24">
        <v>0</v>
      </c>
      <c r="US209" s="24">
        <v>0</v>
      </c>
      <c r="UT209" s="24">
        <v>0</v>
      </c>
      <c r="UU209" s="24">
        <v>0</v>
      </c>
      <c r="UV209" s="24">
        <v>0</v>
      </c>
      <c r="UW209" s="24">
        <v>0</v>
      </c>
      <c r="UX209" s="24">
        <v>0</v>
      </c>
      <c r="UY209" s="24">
        <v>0</v>
      </c>
      <c r="UZ209" s="24">
        <v>0</v>
      </c>
      <c r="VA209" s="24">
        <v>0</v>
      </c>
      <c r="YN209" s="24" t="s">
        <v>843</v>
      </c>
      <c r="YP209" s="24">
        <v>1000</v>
      </c>
      <c r="YQ209" s="24">
        <v>1000</v>
      </c>
      <c r="YS209" s="24">
        <v>1100</v>
      </c>
      <c r="YT209" s="24">
        <v>-9.0909090909090917</v>
      </c>
      <c r="YU209" s="24">
        <v>-100</v>
      </c>
      <c r="YW209" s="24" t="s">
        <v>844</v>
      </c>
      <c r="YY209" s="24" t="s">
        <v>1044</v>
      </c>
      <c r="YZ209" s="24" t="s">
        <v>843</v>
      </c>
      <c r="ZA209" s="24" t="s">
        <v>851</v>
      </c>
      <c r="ZB209" s="24">
        <v>1</v>
      </c>
      <c r="ZC209" s="24">
        <v>1</v>
      </c>
      <c r="ZD209" s="24">
        <v>0</v>
      </c>
      <c r="ZE209" s="24">
        <v>0</v>
      </c>
      <c r="ZF209" s="24">
        <v>0</v>
      </c>
      <c r="ZG209" s="24">
        <v>0</v>
      </c>
      <c r="ZH209" s="24">
        <v>0</v>
      </c>
      <c r="ZI209" s="24">
        <v>0</v>
      </c>
      <c r="ZJ209" s="24">
        <v>0</v>
      </c>
      <c r="ZK209" s="24">
        <v>0</v>
      </c>
      <c r="ZL209" s="24">
        <v>0</v>
      </c>
      <c r="ZM209" s="24">
        <v>0</v>
      </c>
      <c r="ZN209" s="24">
        <v>0</v>
      </c>
      <c r="ZO209" s="24">
        <v>0</v>
      </c>
      <c r="ZR209" s="24" t="s">
        <v>848</v>
      </c>
      <c r="ZS209" s="24">
        <v>1</v>
      </c>
      <c r="ZT209" s="24" t="s">
        <v>848</v>
      </c>
      <c r="AAB209" s="24" t="s">
        <v>843</v>
      </c>
      <c r="AAC209" s="24" t="s">
        <v>976</v>
      </c>
      <c r="AAD209" s="24">
        <v>0</v>
      </c>
      <c r="AAE209" s="24">
        <v>0</v>
      </c>
      <c r="AAF209" s="24">
        <v>1</v>
      </c>
      <c r="AAG209" s="24">
        <v>1</v>
      </c>
      <c r="AAH209" s="24">
        <v>0</v>
      </c>
      <c r="AAI209" s="24">
        <v>0</v>
      </c>
      <c r="AAJ209" s="24">
        <v>0</v>
      </c>
      <c r="AAK209" s="24">
        <v>0</v>
      </c>
      <c r="AAL209" s="24">
        <v>0</v>
      </c>
      <c r="AAN209" s="24" t="s">
        <v>848</v>
      </c>
      <c r="AAW209" s="24" t="s">
        <v>848</v>
      </c>
      <c r="ABJ209" s="24" t="s">
        <v>848</v>
      </c>
      <c r="ABW209" s="24" t="s">
        <v>1863</v>
      </c>
      <c r="ABX209" s="26">
        <v>168378847</v>
      </c>
      <c r="ABY209" s="24">
        <v>44284.752708333333</v>
      </c>
      <c r="ACA209" s="24" t="s">
        <v>859</v>
      </c>
      <c r="ACB209" s="24" t="s">
        <v>860</v>
      </c>
      <c r="ACE209" s="24">
        <v>262</v>
      </c>
    </row>
    <row r="210" spans="1:759" x14ac:dyDescent="0.3">
      <c r="A210" s="24" t="s">
        <v>1864</v>
      </c>
      <c r="B210" s="26">
        <v>44278.412215185177</v>
      </c>
      <c r="C210" s="26">
        <v>44280.379005694442</v>
      </c>
      <c r="D210" s="26">
        <v>44278</v>
      </c>
      <c r="E210" s="24" t="s">
        <v>1260</v>
      </c>
      <c r="F210" s="24" t="s">
        <v>1178</v>
      </c>
      <c r="G210" s="26">
        <v>44280</v>
      </c>
      <c r="H210" s="24" t="s">
        <v>1261</v>
      </c>
      <c r="I210" s="24" t="s">
        <v>1262</v>
      </c>
      <c r="J210" s="24" t="s">
        <v>1262</v>
      </c>
      <c r="K210" s="24" t="s">
        <v>1263</v>
      </c>
      <c r="L210" s="24" t="s">
        <v>873</v>
      </c>
      <c r="M210" s="24" t="s">
        <v>1865</v>
      </c>
      <c r="N210" s="24" t="s">
        <v>1866</v>
      </c>
      <c r="O210" s="24">
        <v>0</v>
      </c>
      <c r="P210" s="24">
        <v>0</v>
      </c>
      <c r="Q210" s="24">
        <v>0</v>
      </c>
      <c r="R210" s="24">
        <v>0</v>
      </c>
      <c r="S210" s="24">
        <v>0</v>
      </c>
      <c r="T210" s="24">
        <v>0</v>
      </c>
      <c r="U210" s="24">
        <v>1</v>
      </c>
      <c r="V210" s="24">
        <v>0</v>
      </c>
      <c r="W210" s="24">
        <v>0</v>
      </c>
      <c r="X210" s="24">
        <v>0</v>
      </c>
      <c r="Y210" s="24">
        <v>0</v>
      </c>
      <c r="Z210" s="24">
        <v>0</v>
      </c>
      <c r="AA210" s="24">
        <v>0</v>
      </c>
      <c r="AB210" s="24">
        <v>0</v>
      </c>
      <c r="AC210" s="24">
        <v>0</v>
      </c>
      <c r="AD210" s="24">
        <v>0</v>
      </c>
      <c r="AE210" s="24">
        <v>0</v>
      </c>
      <c r="AF210" s="24">
        <v>0</v>
      </c>
      <c r="AG210" s="24">
        <v>0</v>
      </c>
      <c r="AH210" s="24">
        <v>0</v>
      </c>
      <c r="AI210" s="24">
        <v>0</v>
      </c>
      <c r="AJ210" s="24">
        <v>0</v>
      </c>
      <c r="AK210" s="24">
        <v>0</v>
      </c>
      <c r="HH210" s="24" t="s">
        <v>843</v>
      </c>
      <c r="HJ210" s="24">
        <v>4500</v>
      </c>
      <c r="HK210" s="24">
        <v>4500</v>
      </c>
      <c r="HM210" s="24">
        <v>4500</v>
      </c>
      <c r="HN210" s="24">
        <v>0</v>
      </c>
      <c r="HO210" s="24">
        <v>0</v>
      </c>
      <c r="HQ210" s="24" t="s">
        <v>895</v>
      </c>
      <c r="HR210" s="24" t="s">
        <v>950</v>
      </c>
      <c r="HT210" s="24" t="s">
        <v>843</v>
      </c>
      <c r="HU210" s="24" t="s">
        <v>851</v>
      </c>
      <c r="HV210" s="24">
        <v>1</v>
      </c>
      <c r="HW210" s="24">
        <v>1</v>
      </c>
      <c r="HX210" s="24">
        <v>0</v>
      </c>
      <c r="HY210" s="24">
        <v>0</v>
      </c>
      <c r="HZ210" s="24">
        <v>0</v>
      </c>
      <c r="IA210" s="24">
        <v>0</v>
      </c>
      <c r="IB210" s="24">
        <v>0</v>
      </c>
      <c r="IC210" s="24">
        <v>0</v>
      </c>
      <c r="ID210" s="24">
        <v>0</v>
      </c>
      <c r="IE210" s="24">
        <v>0</v>
      </c>
      <c r="IF210" s="24">
        <v>0</v>
      </c>
      <c r="IG210" s="24">
        <v>0</v>
      </c>
      <c r="IH210" s="24">
        <v>0</v>
      </c>
      <c r="II210" s="24">
        <v>0</v>
      </c>
      <c r="AAB210" s="24" t="s">
        <v>848</v>
      </c>
      <c r="AAN210" s="24" t="s">
        <v>848</v>
      </c>
      <c r="AAW210" s="24" t="s">
        <v>848</v>
      </c>
      <c r="ABJ210" s="24" t="s">
        <v>848</v>
      </c>
      <c r="ABW210" s="24" t="s">
        <v>909</v>
      </c>
      <c r="ABX210" s="26">
        <v>167452650</v>
      </c>
      <c r="ABY210" s="24">
        <v>44280.395023148143</v>
      </c>
      <c r="ACA210" s="24" t="s">
        <v>859</v>
      </c>
      <c r="ACB210" s="24" t="s">
        <v>860</v>
      </c>
      <c r="ACE210" s="24">
        <v>264</v>
      </c>
    </row>
    <row r="211" spans="1:759" x14ac:dyDescent="0.3">
      <c r="A211" s="24" t="s">
        <v>1867</v>
      </c>
      <c r="B211" s="26">
        <v>44280.379553113416</v>
      </c>
      <c r="C211" s="26">
        <v>44280.381391435192</v>
      </c>
      <c r="D211" s="26">
        <v>44280</v>
      </c>
      <c r="E211" s="24" t="s">
        <v>1260</v>
      </c>
      <c r="F211" s="24" t="s">
        <v>1178</v>
      </c>
      <c r="G211" s="26">
        <v>44280</v>
      </c>
      <c r="H211" s="24" t="s">
        <v>1261</v>
      </c>
      <c r="I211" s="24" t="s">
        <v>1262</v>
      </c>
      <c r="J211" s="24" t="s">
        <v>1262</v>
      </c>
      <c r="K211" s="24" t="s">
        <v>1263</v>
      </c>
      <c r="L211" s="24" t="s">
        <v>873</v>
      </c>
      <c r="M211" s="24" t="s">
        <v>1868</v>
      </c>
      <c r="N211" s="24" t="s">
        <v>1866</v>
      </c>
      <c r="O211" s="24">
        <v>0</v>
      </c>
      <c r="P211" s="24">
        <v>0</v>
      </c>
      <c r="Q211" s="24">
        <v>0</v>
      </c>
      <c r="R211" s="24">
        <v>0</v>
      </c>
      <c r="S211" s="24">
        <v>0</v>
      </c>
      <c r="T211" s="24">
        <v>0</v>
      </c>
      <c r="U211" s="24">
        <v>1</v>
      </c>
      <c r="V211" s="24">
        <v>0</v>
      </c>
      <c r="W211" s="24">
        <v>0</v>
      </c>
      <c r="X211" s="24">
        <v>0</v>
      </c>
      <c r="Y211" s="24">
        <v>0</v>
      </c>
      <c r="Z211" s="24">
        <v>0</v>
      </c>
      <c r="AA211" s="24">
        <v>0</v>
      </c>
      <c r="AB211" s="24">
        <v>0</v>
      </c>
      <c r="AC211" s="24">
        <v>0</v>
      </c>
      <c r="AD211" s="24">
        <v>0</v>
      </c>
      <c r="AE211" s="24">
        <v>0</v>
      </c>
      <c r="AF211" s="24">
        <v>0</v>
      </c>
      <c r="AG211" s="24">
        <v>0</v>
      </c>
      <c r="AH211" s="24">
        <v>0</v>
      </c>
      <c r="AI211" s="24">
        <v>0</v>
      </c>
      <c r="AJ211" s="24">
        <v>0</v>
      </c>
      <c r="AK211" s="24">
        <v>0</v>
      </c>
      <c r="HH211" s="24" t="s">
        <v>843</v>
      </c>
      <c r="HJ211" s="24">
        <v>5000</v>
      </c>
      <c r="HK211" s="24">
        <v>5000</v>
      </c>
      <c r="HM211" s="24">
        <v>4500</v>
      </c>
      <c r="HN211" s="24">
        <v>11.111111111111111</v>
      </c>
      <c r="HO211" s="24">
        <v>500</v>
      </c>
      <c r="HP211" s="24" t="s">
        <v>1869</v>
      </c>
      <c r="HQ211" s="24" t="s">
        <v>895</v>
      </c>
      <c r="HR211" s="24" t="s">
        <v>1805</v>
      </c>
      <c r="HT211" s="24" t="s">
        <v>843</v>
      </c>
      <c r="HU211" s="24" t="s">
        <v>849</v>
      </c>
      <c r="HV211" s="24">
        <v>1</v>
      </c>
      <c r="HW211" s="24">
        <v>1</v>
      </c>
      <c r="HX211" s="24">
        <v>0</v>
      </c>
      <c r="HY211" s="24">
        <v>1</v>
      </c>
      <c r="HZ211" s="24">
        <v>0</v>
      </c>
      <c r="IA211" s="24">
        <v>0</v>
      </c>
      <c r="IB211" s="24">
        <v>0</v>
      </c>
      <c r="IC211" s="24">
        <v>0</v>
      </c>
      <c r="ID211" s="24">
        <v>0</v>
      </c>
      <c r="IE211" s="24">
        <v>0</v>
      </c>
      <c r="IF211" s="24">
        <v>0</v>
      </c>
      <c r="IG211" s="24">
        <v>0</v>
      </c>
      <c r="IH211" s="24">
        <v>0</v>
      </c>
      <c r="II211" s="24">
        <v>0</v>
      </c>
      <c r="AAB211" s="24" t="s">
        <v>848</v>
      </c>
      <c r="AAN211" s="24" t="s">
        <v>848</v>
      </c>
      <c r="AAW211" s="24" t="s">
        <v>848</v>
      </c>
      <c r="ABJ211" s="24" t="s">
        <v>848</v>
      </c>
      <c r="ABW211" s="24" t="s">
        <v>1870</v>
      </c>
      <c r="ABX211" s="26">
        <v>167452656</v>
      </c>
      <c r="ABY211" s="24">
        <v>44280.395057870373</v>
      </c>
      <c r="ACA211" s="24" t="s">
        <v>859</v>
      </c>
      <c r="ACB211" s="24" t="s">
        <v>860</v>
      </c>
      <c r="ACE211" s="24">
        <v>265</v>
      </c>
    </row>
    <row r="212" spans="1:759" x14ac:dyDescent="0.3">
      <c r="A212" s="24" t="s">
        <v>1871</v>
      </c>
      <c r="B212" s="26">
        <v>44280.382789131952</v>
      </c>
      <c r="C212" s="26">
        <v>44280.384053159723</v>
      </c>
      <c r="D212" s="26">
        <v>44280</v>
      </c>
      <c r="E212" s="24" t="s">
        <v>1260</v>
      </c>
      <c r="F212" s="24" t="s">
        <v>1178</v>
      </c>
      <c r="G212" s="26">
        <v>44280</v>
      </c>
      <c r="H212" s="24" t="s">
        <v>1261</v>
      </c>
      <c r="I212" s="24" t="s">
        <v>1262</v>
      </c>
      <c r="J212" s="24" t="s">
        <v>1262</v>
      </c>
      <c r="K212" s="24" t="s">
        <v>1263</v>
      </c>
      <c r="L212" s="24" t="s">
        <v>873</v>
      </c>
      <c r="M212" s="24" t="s">
        <v>1004</v>
      </c>
      <c r="N212" s="24" t="s">
        <v>1866</v>
      </c>
      <c r="O212" s="24">
        <v>0</v>
      </c>
      <c r="P212" s="24">
        <v>0</v>
      </c>
      <c r="Q212" s="24">
        <v>0</v>
      </c>
      <c r="R212" s="24">
        <v>0</v>
      </c>
      <c r="S212" s="24">
        <v>0</v>
      </c>
      <c r="T212" s="24">
        <v>0</v>
      </c>
      <c r="U212" s="24">
        <v>1</v>
      </c>
      <c r="V212" s="24">
        <v>0</v>
      </c>
      <c r="W212" s="24">
        <v>0</v>
      </c>
      <c r="X212" s="24">
        <v>0</v>
      </c>
      <c r="Y212" s="24">
        <v>0</v>
      </c>
      <c r="Z212" s="24">
        <v>0</v>
      </c>
      <c r="AA212" s="24">
        <v>0</v>
      </c>
      <c r="AB212" s="24">
        <v>0</v>
      </c>
      <c r="AC212" s="24">
        <v>0</v>
      </c>
      <c r="AD212" s="24">
        <v>0</v>
      </c>
      <c r="AE212" s="24">
        <v>0</v>
      </c>
      <c r="AF212" s="24">
        <v>0</v>
      </c>
      <c r="AG212" s="24">
        <v>0</v>
      </c>
      <c r="AH212" s="24">
        <v>0</v>
      </c>
      <c r="AI212" s="24">
        <v>0</v>
      </c>
      <c r="AJ212" s="24">
        <v>0</v>
      </c>
      <c r="AK212" s="24">
        <v>0</v>
      </c>
      <c r="HH212" s="24" t="s">
        <v>843</v>
      </c>
      <c r="HJ212" s="24">
        <v>4500</v>
      </c>
      <c r="HK212" s="24">
        <v>4500</v>
      </c>
      <c r="HM212" s="24">
        <v>4500</v>
      </c>
      <c r="HN212" s="24">
        <v>0</v>
      </c>
      <c r="HO212" s="24">
        <v>0</v>
      </c>
      <c r="HQ212" s="24" t="s">
        <v>895</v>
      </c>
      <c r="HR212" s="24" t="s">
        <v>1805</v>
      </c>
      <c r="HT212" s="24" t="s">
        <v>843</v>
      </c>
      <c r="HU212" s="24" t="s">
        <v>851</v>
      </c>
      <c r="HV212" s="24">
        <v>1</v>
      </c>
      <c r="HW212" s="24">
        <v>1</v>
      </c>
      <c r="HX212" s="24">
        <v>0</v>
      </c>
      <c r="HY212" s="24">
        <v>0</v>
      </c>
      <c r="HZ212" s="24">
        <v>0</v>
      </c>
      <c r="IA212" s="24">
        <v>0</v>
      </c>
      <c r="IB212" s="24">
        <v>0</v>
      </c>
      <c r="IC212" s="24">
        <v>0</v>
      </c>
      <c r="ID212" s="24">
        <v>0</v>
      </c>
      <c r="IE212" s="24">
        <v>0</v>
      </c>
      <c r="IF212" s="24">
        <v>0</v>
      </c>
      <c r="IG212" s="24">
        <v>0</v>
      </c>
      <c r="IH212" s="24">
        <v>0</v>
      </c>
      <c r="II212" s="24">
        <v>0</v>
      </c>
      <c r="AAB212" s="24" t="s">
        <v>848</v>
      </c>
      <c r="AAN212" s="24" t="s">
        <v>848</v>
      </c>
      <c r="AAW212" s="24" t="s">
        <v>848</v>
      </c>
      <c r="ABJ212" s="24" t="s">
        <v>848</v>
      </c>
      <c r="ABW212" s="24" t="s">
        <v>909</v>
      </c>
      <c r="ABX212" s="26">
        <v>167452665</v>
      </c>
      <c r="ABY212" s="24">
        <v>44280.39508101852</v>
      </c>
      <c r="ACA212" s="24" t="s">
        <v>859</v>
      </c>
      <c r="ACB212" s="24" t="s">
        <v>860</v>
      </c>
      <c r="ACE212" s="24">
        <v>266</v>
      </c>
    </row>
    <row r="213" spans="1:759" x14ac:dyDescent="0.3">
      <c r="A213" s="24" t="s">
        <v>1872</v>
      </c>
      <c r="B213" s="26">
        <v>44280.384525821763</v>
      </c>
      <c r="C213" s="26">
        <v>44280.385321643516</v>
      </c>
      <c r="D213" s="26">
        <v>44280</v>
      </c>
      <c r="E213" s="24" t="s">
        <v>1260</v>
      </c>
      <c r="F213" s="24" t="s">
        <v>1178</v>
      </c>
      <c r="G213" s="26">
        <v>44280</v>
      </c>
      <c r="H213" s="24" t="s">
        <v>1261</v>
      </c>
      <c r="I213" s="24" t="s">
        <v>1262</v>
      </c>
      <c r="J213" s="24" t="s">
        <v>1262</v>
      </c>
      <c r="K213" s="24" t="s">
        <v>1263</v>
      </c>
      <c r="L213" s="24" t="s">
        <v>873</v>
      </c>
      <c r="M213" s="24" t="s">
        <v>1873</v>
      </c>
      <c r="N213" s="24" t="s">
        <v>1866</v>
      </c>
      <c r="O213" s="24">
        <v>0</v>
      </c>
      <c r="P213" s="24">
        <v>0</v>
      </c>
      <c r="Q213" s="24">
        <v>0</v>
      </c>
      <c r="R213" s="24">
        <v>0</v>
      </c>
      <c r="S213" s="24">
        <v>0</v>
      </c>
      <c r="T213" s="24">
        <v>0</v>
      </c>
      <c r="U213" s="24">
        <v>1</v>
      </c>
      <c r="V213" s="24">
        <v>0</v>
      </c>
      <c r="W213" s="24">
        <v>0</v>
      </c>
      <c r="X213" s="24">
        <v>0</v>
      </c>
      <c r="Y213" s="24">
        <v>0</v>
      </c>
      <c r="Z213" s="24">
        <v>0</v>
      </c>
      <c r="AA213" s="24">
        <v>0</v>
      </c>
      <c r="AB213" s="24">
        <v>0</v>
      </c>
      <c r="AC213" s="24">
        <v>0</v>
      </c>
      <c r="AD213" s="24">
        <v>0</v>
      </c>
      <c r="AE213" s="24">
        <v>0</v>
      </c>
      <c r="AF213" s="24">
        <v>0</v>
      </c>
      <c r="AG213" s="24">
        <v>0</v>
      </c>
      <c r="AH213" s="24">
        <v>0</v>
      </c>
      <c r="AI213" s="24">
        <v>0</v>
      </c>
      <c r="AJ213" s="24">
        <v>0</v>
      </c>
      <c r="AK213" s="24">
        <v>0</v>
      </c>
      <c r="HH213" s="24" t="s">
        <v>843</v>
      </c>
      <c r="HJ213" s="24">
        <v>4500</v>
      </c>
      <c r="HK213" s="24">
        <v>4500</v>
      </c>
      <c r="HM213" s="24">
        <v>4500</v>
      </c>
      <c r="HN213" s="24">
        <v>0</v>
      </c>
      <c r="HO213" s="24">
        <v>0</v>
      </c>
      <c r="HQ213" s="24" t="s">
        <v>895</v>
      </c>
      <c r="HR213" s="24" t="s">
        <v>950</v>
      </c>
      <c r="HT213" s="24" t="s">
        <v>843</v>
      </c>
      <c r="HU213" s="24" t="s">
        <v>1874</v>
      </c>
      <c r="HV213" s="24">
        <v>0</v>
      </c>
      <c r="HW213" s="24">
        <v>1</v>
      </c>
      <c r="HX213" s="24">
        <v>0</v>
      </c>
      <c r="HY213" s="24">
        <v>1</v>
      </c>
      <c r="HZ213" s="24">
        <v>0</v>
      </c>
      <c r="IA213" s="24">
        <v>0</v>
      </c>
      <c r="IB213" s="24">
        <v>0</v>
      </c>
      <c r="IC213" s="24">
        <v>0</v>
      </c>
      <c r="ID213" s="24">
        <v>0</v>
      </c>
      <c r="IE213" s="24">
        <v>0</v>
      </c>
      <c r="IF213" s="24">
        <v>0</v>
      </c>
      <c r="IG213" s="24">
        <v>0</v>
      </c>
      <c r="IH213" s="24">
        <v>0</v>
      </c>
      <c r="II213" s="24">
        <v>0</v>
      </c>
      <c r="AAB213" s="24" t="s">
        <v>848</v>
      </c>
      <c r="AAN213" s="24" t="s">
        <v>848</v>
      </c>
      <c r="AAW213" s="24" t="s">
        <v>848</v>
      </c>
      <c r="ABJ213" s="24" t="s">
        <v>848</v>
      </c>
      <c r="ABW213" s="24" t="s">
        <v>909</v>
      </c>
      <c r="ABX213" s="26">
        <v>167452670</v>
      </c>
      <c r="ABY213" s="24">
        <v>44280.395104166673</v>
      </c>
      <c r="ACA213" s="24" t="s">
        <v>859</v>
      </c>
      <c r="ACB213" s="24" t="s">
        <v>860</v>
      </c>
      <c r="ACE213" s="24">
        <v>267</v>
      </c>
    </row>
    <row r="214" spans="1:759" x14ac:dyDescent="0.3">
      <c r="A214" s="24" t="s">
        <v>1875</v>
      </c>
      <c r="B214" s="26">
        <v>44280.450072118052</v>
      </c>
      <c r="C214" s="26">
        <v>44280.452196458333</v>
      </c>
      <c r="D214" s="26">
        <v>44280</v>
      </c>
      <c r="E214" s="24" t="s">
        <v>1260</v>
      </c>
      <c r="F214" s="24" t="s">
        <v>1178</v>
      </c>
      <c r="G214" s="26">
        <v>44280</v>
      </c>
      <c r="H214" s="24" t="s">
        <v>1261</v>
      </c>
      <c r="I214" s="24" t="s">
        <v>1262</v>
      </c>
      <c r="J214" s="24" t="s">
        <v>1262</v>
      </c>
      <c r="K214" s="24" t="s">
        <v>1263</v>
      </c>
      <c r="L214" s="24" t="s">
        <v>840</v>
      </c>
      <c r="M214" s="24" t="s">
        <v>1876</v>
      </c>
      <c r="N214" s="24" t="s">
        <v>1265</v>
      </c>
      <c r="O214" s="24">
        <v>0</v>
      </c>
      <c r="P214" s="24">
        <v>0</v>
      </c>
      <c r="Q214" s="24">
        <v>0</v>
      </c>
      <c r="R214" s="24">
        <v>0</v>
      </c>
      <c r="S214" s="24">
        <v>1</v>
      </c>
      <c r="T214" s="24">
        <v>0</v>
      </c>
      <c r="U214" s="24">
        <v>0</v>
      </c>
      <c r="V214" s="24">
        <v>0</v>
      </c>
      <c r="W214" s="24">
        <v>0</v>
      </c>
      <c r="X214" s="24">
        <v>0</v>
      </c>
      <c r="Y214" s="24">
        <v>0</v>
      </c>
      <c r="Z214" s="24">
        <v>0</v>
      </c>
      <c r="AA214" s="24">
        <v>0</v>
      </c>
      <c r="AB214" s="24">
        <v>0</v>
      </c>
      <c r="AC214" s="24">
        <v>0</v>
      </c>
      <c r="AD214" s="24">
        <v>0</v>
      </c>
      <c r="AE214" s="24">
        <v>0</v>
      </c>
      <c r="AF214" s="24">
        <v>1</v>
      </c>
      <c r="AG214" s="24">
        <v>0</v>
      </c>
      <c r="AH214" s="24">
        <v>0</v>
      </c>
      <c r="AI214" s="24">
        <v>0</v>
      </c>
      <c r="AJ214" s="24">
        <v>0</v>
      </c>
      <c r="AK214" s="24">
        <v>0</v>
      </c>
      <c r="FB214" s="24" t="s">
        <v>843</v>
      </c>
      <c r="FD214" s="24">
        <v>2000</v>
      </c>
      <c r="FE214" s="24">
        <v>2000</v>
      </c>
      <c r="FG214" s="24">
        <v>3000</v>
      </c>
      <c r="FH214" s="24">
        <v>-33.333333333333329</v>
      </c>
      <c r="FI214" s="24">
        <v>-1000</v>
      </c>
      <c r="FJ214" s="24" t="s">
        <v>1877</v>
      </c>
      <c r="FK214" s="24" t="s">
        <v>895</v>
      </c>
      <c r="FL214" s="24" t="s">
        <v>950</v>
      </c>
      <c r="FN214" s="24" t="s">
        <v>843</v>
      </c>
      <c r="FO214" s="24" t="s">
        <v>851</v>
      </c>
      <c r="FP214" s="24">
        <v>1</v>
      </c>
      <c r="FQ214" s="24">
        <v>1</v>
      </c>
      <c r="FR214" s="24">
        <v>0</v>
      </c>
      <c r="FS214" s="24">
        <v>0</v>
      </c>
      <c r="FT214" s="24">
        <v>0</v>
      </c>
      <c r="FU214" s="24">
        <v>0</v>
      </c>
      <c r="FV214" s="24">
        <v>0</v>
      </c>
      <c r="FW214" s="24">
        <v>0</v>
      </c>
      <c r="FX214" s="24">
        <v>0</v>
      </c>
      <c r="FY214" s="24">
        <v>0</v>
      </c>
      <c r="FZ214" s="24">
        <v>0</v>
      </c>
      <c r="GA214" s="24">
        <v>0</v>
      </c>
      <c r="GB214" s="24">
        <v>0</v>
      </c>
      <c r="GC214" s="24">
        <v>0</v>
      </c>
      <c r="TZ214" s="24" t="s">
        <v>843</v>
      </c>
      <c r="UB214" s="24">
        <v>200</v>
      </c>
      <c r="UC214" s="24">
        <v>200</v>
      </c>
      <c r="UE214" s="24">
        <v>200</v>
      </c>
      <c r="UF214" s="24">
        <v>0</v>
      </c>
      <c r="UG214" s="24">
        <v>0</v>
      </c>
      <c r="UI214" s="24" t="s">
        <v>895</v>
      </c>
      <c r="UJ214" s="24" t="s">
        <v>950</v>
      </c>
      <c r="UL214" s="24" t="s">
        <v>848</v>
      </c>
      <c r="AAB214" s="24" t="s">
        <v>848</v>
      </c>
      <c r="AAN214" s="24" t="s">
        <v>848</v>
      </c>
      <c r="AAW214" s="24" t="s">
        <v>848</v>
      </c>
      <c r="ABJ214" s="24" t="s">
        <v>848</v>
      </c>
      <c r="ABW214" s="24" t="s">
        <v>909</v>
      </c>
      <c r="ABX214" s="26">
        <v>167482206</v>
      </c>
      <c r="ABY214" s="24">
        <v>44280.462395833332</v>
      </c>
      <c r="ACA214" s="24" t="s">
        <v>859</v>
      </c>
      <c r="ACB214" s="24" t="s">
        <v>860</v>
      </c>
      <c r="ACE214" s="24">
        <v>268</v>
      </c>
    </row>
    <row r="215" spans="1:759" x14ac:dyDescent="0.3">
      <c r="A215" s="24" t="s">
        <v>1878</v>
      </c>
      <c r="B215" s="26">
        <v>44279.37416788195</v>
      </c>
      <c r="C215" s="26">
        <v>44279.376675601852</v>
      </c>
      <c r="D215" s="26">
        <v>44279</v>
      </c>
      <c r="E215" s="24" t="s">
        <v>862</v>
      </c>
      <c r="F215" s="24" t="s">
        <v>863</v>
      </c>
      <c r="G215" s="26">
        <v>44279</v>
      </c>
      <c r="H215" s="24" t="s">
        <v>864</v>
      </c>
      <c r="I215" s="24" t="s">
        <v>864</v>
      </c>
      <c r="J215" s="24" t="s">
        <v>1879</v>
      </c>
      <c r="K215" s="24" t="s">
        <v>864</v>
      </c>
      <c r="L215" s="24" t="s">
        <v>840</v>
      </c>
      <c r="M215" s="24" t="s">
        <v>866</v>
      </c>
      <c r="N215" s="24" t="s">
        <v>1880</v>
      </c>
      <c r="O215" s="24">
        <v>1</v>
      </c>
      <c r="P215" s="24">
        <v>1</v>
      </c>
      <c r="Q215" s="24">
        <v>0</v>
      </c>
      <c r="R215" s="24">
        <v>0</v>
      </c>
      <c r="S215" s="24">
        <v>0</v>
      </c>
      <c r="T215" s="24">
        <v>1</v>
      </c>
      <c r="U215" s="24">
        <v>0</v>
      </c>
      <c r="V215" s="24">
        <v>0</v>
      </c>
      <c r="W215" s="24">
        <v>0</v>
      </c>
      <c r="X215" s="24">
        <v>0</v>
      </c>
      <c r="Y215" s="24">
        <v>0</v>
      </c>
      <c r="Z215" s="24">
        <v>0</v>
      </c>
      <c r="AA215" s="24">
        <v>0</v>
      </c>
      <c r="AB215" s="24">
        <v>0</v>
      </c>
      <c r="AC215" s="24">
        <v>0</v>
      </c>
      <c r="AD215" s="24">
        <v>0</v>
      </c>
      <c r="AE215" s="24">
        <v>0</v>
      </c>
      <c r="AF215" s="24">
        <v>0</v>
      </c>
      <c r="AG215" s="24">
        <v>0</v>
      </c>
      <c r="AH215" s="24">
        <v>0</v>
      </c>
      <c r="AI215" s="24">
        <v>0</v>
      </c>
      <c r="AJ215" s="24">
        <v>0</v>
      </c>
      <c r="AK215" s="24">
        <v>0</v>
      </c>
      <c r="AL215" s="24" t="s">
        <v>843</v>
      </c>
      <c r="AN215" s="24">
        <v>1250</v>
      </c>
      <c r="AO215" s="24">
        <v>1250</v>
      </c>
      <c r="AQ215" s="24">
        <v>1250</v>
      </c>
      <c r="AR215" s="24">
        <v>0</v>
      </c>
      <c r="AS215" s="24">
        <v>0</v>
      </c>
      <c r="AU215" s="24" t="s">
        <v>844</v>
      </c>
      <c r="AW215" s="24" t="s">
        <v>845</v>
      </c>
      <c r="AX215" s="24" t="s">
        <v>848</v>
      </c>
      <c r="BP215" s="24" t="s">
        <v>843</v>
      </c>
      <c r="BR215" s="24">
        <v>1000</v>
      </c>
      <c r="BS215" s="24">
        <v>1000</v>
      </c>
      <c r="BU215" s="24">
        <v>1000</v>
      </c>
      <c r="BV215" s="24">
        <v>0</v>
      </c>
      <c r="BW215" s="24">
        <v>0</v>
      </c>
      <c r="BY215" s="24" t="s">
        <v>844</v>
      </c>
      <c r="CA215" s="24" t="s">
        <v>845</v>
      </c>
      <c r="CB215" s="24" t="s">
        <v>848</v>
      </c>
      <c r="GF215" s="24" t="s">
        <v>843</v>
      </c>
      <c r="GH215" s="24">
        <v>15000</v>
      </c>
      <c r="GI215" s="24">
        <v>15000</v>
      </c>
      <c r="GJ215" s="24">
        <v>0</v>
      </c>
      <c r="GK215" s="24">
        <v>0</v>
      </c>
      <c r="GM215" s="24" t="s">
        <v>844</v>
      </c>
      <c r="GO215" s="24" t="s">
        <v>845</v>
      </c>
      <c r="GP215" s="24" t="s">
        <v>848</v>
      </c>
      <c r="AAB215" s="24" t="s">
        <v>843</v>
      </c>
      <c r="AAC215" s="24" t="s">
        <v>929</v>
      </c>
      <c r="AAD215" s="24">
        <v>0</v>
      </c>
      <c r="AAE215" s="24">
        <v>0</v>
      </c>
      <c r="AAF215" s="24">
        <v>0</v>
      </c>
      <c r="AAG215" s="24">
        <v>1</v>
      </c>
      <c r="AAH215" s="24">
        <v>0</v>
      </c>
      <c r="AAI215" s="24">
        <v>0</v>
      </c>
      <c r="AAJ215" s="24">
        <v>0</v>
      </c>
      <c r="AAK215" s="24">
        <v>0</v>
      </c>
      <c r="AAL215" s="24">
        <v>0</v>
      </c>
      <c r="AAN215" s="24" t="s">
        <v>843</v>
      </c>
      <c r="AAO215" s="24" t="s">
        <v>1109</v>
      </c>
      <c r="AAP215" s="24">
        <v>0</v>
      </c>
      <c r="AAQ215" s="24">
        <v>0</v>
      </c>
      <c r="AAR215" s="24">
        <v>0</v>
      </c>
      <c r="AAS215" s="24">
        <v>1</v>
      </c>
      <c r="AAT215" s="24">
        <v>0</v>
      </c>
      <c r="AAU215" s="24">
        <v>0</v>
      </c>
      <c r="AAW215" s="24" t="s">
        <v>848</v>
      </c>
      <c r="ABJ215" s="24" t="s">
        <v>848</v>
      </c>
      <c r="ABX215" s="26">
        <v>167495829</v>
      </c>
      <c r="ABY215" s="24">
        <v>44280.491018518507</v>
      </c>
      <c r="ACA215" s="24" t="s">
        <v>859</v>
      </c>
      <c r="ACB215" s="24" t="s">
        <v>860</v>
      </c>
      <c r="ACE215" s="24">
        <v>269</v>
      </c>
    </row>
    <row r="216" spans="1:759" x14ac:dyDescent="0.3">
      <c r="A216" s="24" t="s">
        <v>1881</v>
      </c>
      <c r="B216" s="26">
        <v>44279.376831817142</v>
      </c>
      <c r="C216" s="26">
        <v>44279.38113219908</v>
      </c>
      <c r="D216" s="26">
        <v>44279</v>
      </c>
      <c r="E216" s="24" t="s">
        <v>862</v>
      </c>
      <c r="F216" s="24" t="s">
        <v>863</v>
      </c>
      <c r="G216" s="26">
        <v>44279</v>
      </c>
      <c r="H216" s="24" t="s">
        <v>864</v>
      </c>
      <c r="I216" s="24" t="s">
        <v>864</v>
      </c>
      <c r="J216" s="24" t="s">
        <v>1879</v>
      </c>
      <c r="K216" s="24" t="s">
        <v>864</v>
      </c>
      <c r="L216" s="24" t="s">
        <v>840</v>
      </c>
      <c r="M216" s="24" t="s">
        <v>866</v>
      </c>
      <c r="N216" s="24" t="s">
        <v>1882</v>
      </c>
      <c r="O216" s="24">
        <v>0</v>
      </c>
      <c r="P216" s="24">
        <v>0</v>
      </c>
      <c r="Q216" s="24">
        <v>1</v>
      </c>
      <c r="R216" s="24">
        <v>1</v>
      </c>
      <c r="S216" s="24">
        <v>1</v>
      </c>
      <c r="T216" s="24">
        <v>0</v>
      </c>
      <c r="U216" s="24">
        <v>0</v>
      </c>
      <c r="V216" s="24">
        <v>1</v>
      </c>
      <c r="W216" s="24">
        <v>0</v>
      </c>
      <c r="X216" s="24">
        <v>0</v>
      </c>
      <c r="Y216" s="24">
        <v>0</v>
      </c>
      <c r="Z216" s="24">
        <v>0</v>
      </c>
      <c r="AA216" s="24">
        <v>0</v>
      </c>
      <c r="AB216" s="24">
        <v>0</v>
      </c>
      <c r="AC216" s="24">
        <v>0</v>
      </c>
      <c r="AD216" s="24">
        <v>0</v>
      </c>
      <c r="AE216" s="24">
        <v>0</v>
      </c>
      <c r="AF216" s="24">
        <v>1</v>
      </c>
      <c r="AG216" s="24">
        <v>1</v>
      </c>
      <c r="AH216" s="24">
        <v>1</v>
      </c>
      <c r="AI216" s="24">
        <v>0</v>
      </c>
      <c r="AJ216" s="24">
        <v>0</v>
      </c>
      <c r="AK216" s="24">
        <v>0</v>
      </c>
      <c r="CT216" s="24" t="s">
        <v>843</v>
      </c>
      <c r="CV216" s="24">
        <v>3000</v>
      </c>
      <c r="CW216" s="24">
        <v>3000</v>
      </c>
      <c r="CY216" s="24">
        <v>3000</v>
      </c>
      <c r="CZ216" s="24">
        <v>0</v>
      </c>
      <c r="DA216" s="24">
        <v>0</v>
      </c>
      <c r="DC216" s="24" t="s">
        <v>844</v>
      </c>
      <c r="DE216" s="24" t="s">
        <v>845</v>
      </c>
      <c r="DF216" s="24" t="s">
        <v>848</v>
      </c>
      <c r="DX216" s="24" t="s">
        <v>843</v>
      </c>
      <c r="DZ216" s="24">
        <v>4000</v>
      </c>
      <c r="EA216" s="24">
        <v>4000</v>
      </c>
      <c r="EC216" s="24">
        <v>4000</v>
      </c>
      <c r="ED216" s="24">
        <v>0</v>
      </c>
      <c r="EE216" s="24">
        <v>0</v>
      </c>
      <c r="EG216" s="24" t="s">
        <v>844</v>
      </c>
      <c r="EI216" s="24" t="s">
        <v>845</v>
      </c>
      <c r="EJ216" s="24" t="s">
        <v>848</v>
      </c>
      <c r="FB216" s="24" t="s">
        <v>843</v>
      </c>
      <c r="FD216" s="24">
        <v>2000</v>
      </c>
      <c r="FE216" s="24">
        <v>2000</v>
      </c>
      <c r="FG216" s="24">
        <v>2000</v>
      </c>
      <c r="FH216" s="24">
        <v>0</v>
      </c>
      <c r="FI216" s="24">
        <v>0</v>
      </c>
      <c r="FK216" s="24" t="s">
        <v>844</v>
      </c>
      <c r="FM216" s="24" t="s">
        <v>845</v>
      </c>
      <c r="FN216" s="24" t="s">
        <v>848</v>
      </c>
      <c r="IL216" s="24" t="s">
        <v>843</v>
      </c>
      <c r="IN216" s="24">
        <v>6000</v>
      </c>
      <c r="IO216" s="24">
        <v>6000</v>
      </c>
      <c r="IQ216" s="24">
        <v>6000</v>
      </c>
      <c r="IR216" s="24">
        <v>0</v>
      </c>
      <c r="IS216" s="24">
        <v>0</v>
      </c>
      <c r="IU216" s="24" t="s">
        <v>844</v>
      </c>
      <c r="IW216" s="24" t="s">
        <v>845</v>
      </c>
      <c r="IX216" s="24" t="s">
        <v>848</v>
      </c>
      <c r="TZ216" s="24" t="s">
        <v>843</v>
      </c>
      <c r="UB216" s="24">
        <v>200</v>
      </c>
      <c r="UC216" s="24">
        <v>200</v>
      </c>
      <c r="UE216" s="24">
        <v>200</v>
      </c>
      <c r="UF216" s="24">
        <v>0</v>
      </c>
      <c r="UG216" s="24">
        <v>0</v>
      </c>
      <c r="UI216" s="24" t="s">
        <v>844</v>
      </c>
      <c r="UK216" s="24" t="s">
        <v>845</v>
      </c>
      <c r="UL216" s="24" t="s">
        <v>848</v>
      </c>
      <c r="VD216" s="24" t="s">
        <v>843</v>
      </c>
      <c r="VF216" s="24">
        <v>1000</v>
      </c>
      <c r="VG216" s="24">
        <v>1000</v>
      </c>
      <c r="VI216" s="24">
        <v>1000</v>
      </c>
      <c r="VJ216" s="24">
        <v>0</v>
      </c>
      <c r="VK216" s="24">
        <v>0</v>
      </c>
      <c r="VM216" s="24" t="s">
        <v>844</v>
      </c>
      <c r="VO216" s="24" t="s">
        <v>845</v>
      </c>
      <c r="VP216" s="24" t="s">
        <v>848</v>
      </c>
      <c r="WH216" s="24" t="s">
        <v>843</v>
      </c>
      <c r="WJ216" s="24">
        <v>2500</v>
      </c>
      <c r="WK216" s="24">
        <v>2500</v>
      </c>
      <c r="WM216" s="24">
        <v>2500</v>
      </c>
      <c r="WN216" s="24">
        <v>0</v>
      </c>
      <c r="WO216" s="24">
        <v>0</v>
      </c>
      <c r="WQ216" s="24" t="s">
        <v>844</v>
      </c>
      <c r="WS216" s="24" t="s">
        <v>845</v>
      </c>
      <c r="WT216" s="24" t="s">
        <v>848</v>
      </c>
      <c r="AAB216" s="24" t="s">
        <v>843</v>
      </c>
      <c r="AAC216" s="24" t="s">
        <v>1628</v>
      </c>
      <c r="AAD216" s="24">
        <v>0</v>
      </c>
      <c r="AAE216" s="24">
        <v>0</v>
      </c>
      <c r="AAF216" s="24">
        <v>0</v>
      </c>
      <c r="AAG216" s="24">
        <v>1</v>
      </c>
      <c r="AAH216" s="24">
        <v>0</v>
      </c>
      <c r="AAI216" s="24">
        <v>0</v>
      </c>
      <c r="AAJ216" s="24">
        <v>1</v>
      </c>
      <c r="AAK216" s="24">
        <v>0</v>
      </c>
      <c r="AAL216" s="24">
        <v>0</v>
      </c>
      <c r="AAN216" s="24" t="s">
        <v>843</v>
      </c>
      <c r="AAO216" s="24" t="s">
        <v>1109</v>
      </c>
      <c r="AAP216" s="24">
        <v>0</v>
      </c>
      <c r="AAQ216" s="24">
        <v>0</v>
      </c>
      <c r="AAR216" s="24">
        <v>0</v>
      </c>
      <c r="AAS216" s="24">
        <v>1</v>
      </c>
      <c r="AAT216" s="24">
        <v>0</v>
      </c>
      <c r="AAU216" s="24">
        <v>0</v>
      </c>
      <c r="AAW216" s="24" t="s">
        <v>848</v>
      </c>
      <c r="ABJ216" s="24" t="s">
        <v>848</v>
      </c>
      <c r="ABX216" s="26">
        <v>167495835</v>
      </c>
      <c r="ABY216" s="24">
        <v>44280.491041666668</v>
      </c>
      <c r="ACA216" s="24" t="s">
        <v>859</v>
      </c>
      <c r="ACB216" s="24" t="s">
        <v>860</v>
      </c>
      <c r="ACE216" s="24">
        <v>270</v>
      </c>
    </row>
    <row r="217" spans="1:759" x14ac:dyDescent="0.3">
      <c r="A217" s="24" t="s">
        <v>1883</v>
      </c>
      <c r="B217" s="26">
        <v>44279.381272824066</v>
      </c>
      <c r="C217" s="26">
        <v>44279.3855778125</v>
      </c>
      <c r="D217" s="26">
        <v>44279</v>
      </c>
      <c r="E217" s="24" t="s">
        <v>862</v>
      </c>
      <c r="F217" s="24" t="s">
        <v>863</v>
      </c>
      <c r="G217" s="26">
        <v>44279</v>
      </c>
      <c r="H217" s="24" t="s">
        <v>864</v>
      </c>
      <c r="I217" s="24" t="s">
        <v>864</v>
      </c>
      <c r="J217" s="24" t="s">
        <v>864</v>
      </c>
      <c r="K217" s="24" t="s">
        <v>864</v>
      </c>
      <c r="L217" s="24" t="s">
        <v>840</v>
      </c>
      <c r="M217" s="24" t="s">
        <v>1884</v>
      </c>
      <c r="N217" s="24" t="s">
        <v>1885</v>
      </c>
      <c r="O217" s="24">
        <v>0</v>
      </c>
      <c r="P217" s="24">
        <v>0</v>
      </c>
      <c r="Q217" s="24">
        <v>0</v>
      </c>
      <c r="R217" s="24">
        <v>0</v>
      </c>
      <c r="S217" s="24">
        <v>0</v>
      </c>
      <c r="T217" s="24">
        <v>0</v>
      </c>
      <c r="U217" s="24">
        <v>0</v>
      </c>
      <c r="V217" s="24">
        <v>0</v>
      </c>
      <c r="W217" s="24">
        <v>0</v>
      </c>
      <c r="X217" s="24">
        <v>0</v>
      </c>
      <c r="Y217" s="24">
        <v>1</v>
      </c>
      <c r="Z217" s="24">
        <v>1</v>
      </c>
      <c r="AA217" s="24">
        <v>1</v>
      </c>
      <c r="AB217" s="24">
        <v>0</v>
      </c>
      <c r="AC217" s="24">
        <v>0</v>
      </c>
      <c r="AD217" s="24">
        <v>0</v>
      </c>
      <c r="AE217" s="24">
        <v>1</v>
      </c>
      <c r="AF217" s="24">
        <v>0</v>
      </c>
      <c r="AG217" s="24">
        <v>0</v>
      </c>
      <c r="AH217" s="24">
        <v>0</v>
      </c>
      <c r="AI217" s="24">
        <v>0</v>
      </c>
      <c r="AJ217" s="24">
        <v>0</v>
      </c>
      <c r="AK217" s="24">
        <v>0</v>
      </c>
      <c r="LX217" s="24" t="s">
        <v>954</v>
      </c>
      <c r="LY217" s="24">
        <v>500</v>
      </c>
      <c r="LZ217" s="24">
        <v>500</v>
      </c>
      <c r="MA217" s="24">
        <v>500</v>
      </c>
      <c r="MC217" s="24">
        <v>500</v>
      </c>
      <c r="MD217" s="24">
        <v>0</v>
      </c>
      <c r="ME217" s="24">
        <v>0</v>
      </c>
      <c r="MG217" s="24" t="s">
        <v>844</v>
      </c>
      <c r="MI217" s="24" t="s">
        <v>845</v>
      </c>
      <c r="MJ217" s="24" t="s">
        <v>848</v>
      </c>
      <c r="OF217" s="24" t="s">
        <v>954</v>
      </c>
      <c r="OG217" s="24">
        <v>350</v>
      </c>
      <c r="OH217" s="24">
        <v>350</v>
      </c>
      <c r="OI217" s="24">
        <v>500</v>
      </c>
      <c r="OK217" s="24">
        <v>400</v>
      </c>
      <c r="OL217" s="24">
        <v>25</v>
      </c>
      <c r="OM217" s="24">
        <v>100</v>
      </c>
      <c r="ON217" s="24" t="s">
        <v>1886</v>
      </c>
      <c r="OO217" s="24" t="s">
        <v>844</v>
      </c>
      <c r="OQ217" s="24" t="s">
        <v>1181</v>
      </c>
      <c r="OR217" s="24" t="s">
        <v>848</v>
      </c>
      <c r="PJ217" s="24" t="s">
        <v>954</v>
      </c>
      <c r="PK217" s="24">
        <v>500</v>
      </c>
      <c r="PL217" s="24">
        <v>500</v>
      </c>
      <c r="PM217" s="24">
        <v>150</v>
      </c>
      <c r="PO217" s="24">
        <v>150</v>
      </c>
      <c r="PP217" s="24">
        <v>0</v>
      </c>
      <c r="PQ217" s="24">
        <v>0</v>
      </c>
      <c r="PS217" s="24" t="s">
        <v>844</v>
      </c>
      <c r="PU217" s="24" t="s">
        <v>1181</v>
      </c>
      <c r="PV217" s="24" t="s">
        <v>848</v>
      </c>
      <c r="QN217" s="24" t="s">
        <v>843</v>
      </c>
      <c r="QP217" s="24">
        <v>1100</v>
      </c>
      <c r="QQ217" s="24">
        <v>1100</v>
      </c>
      <c r="QS217" s="24">
        <v>1200</v>
      </c>
      <c r="QT217" s="24">
        <v>-8.3333333333333321</v>
      </c>
      <c r="QU217" s="24">
        <v>-100</v>
      </c>
      <c r="QW217" s="24" t="s">
        <v>844</v>
      </c>
      <c r="QY217" s="24" t="s">
        <v>845</v>
      </c>
      <c r="QZ217" s="24" t="s">
        <v>848</v>
      </c>
      <c r="AAB217" s="24" t="s">
        <v>848</v>
      </c>
      <c r="AAN217" s="24" t="s">
        <v>843</v>
      </c>
      <c r="AAO217" s="24" t="s">
        <v>1109</v>
      </c>
      <c r="AAP217" s="24">
        <v>0</v>
      </c>
      <c r="AAQ217" s="24">
        <v>0</v>
      </c>
      <c r="AAR217" s="24">
        <v>0</v>
      </c>
      <c r="AAS217" s="24">
        <v>1</v>
      </c>
      <c r="AAT217" s="24">
        <v>0</v>
      </c>
      <c r="AAU217" s="24">
        <v>0</v>
      </c>
      <c r="AAW217" s="24" t="s">
        <v>848</v>
      </c>
      <c r="ABJ217" s="24" t="s">
        <v>848</v>
      </c>
      <c r="ABX217" s="26">
        <v>167495847</v>
      </c>
      <c r="ABY217" s="24">
        <v>44280.491076388891</v>
      </c>
      <c r="ACA217" s="24" t="s">
        <v>859</v>
      </c>
      <c r="ACB217" s="24" t="s">
        <v>860</v>
      </c>
      <c r="ACE217" s="24">
        <v>271</v>
      </c>
    </row>
    <row r="218" spans="1:759" x14ac:dyDescent="0.3">
      <c r="A218" s="24" t="s">
        <v>1887</v>
      </c>
      <c r="B218" s="26">
        <v>44279.385661655091</v>
      </c>
      <c r="C218" s="26">
        <v>44279.387822523153</v>
      </c>
      <c r="D218" s="26">
        <v>44279</v>
      </c>
      <c r="E218" s="24" t="s">
        <v>862</v>
      </c>
      <c r="F218" s="24" t="s">
        <v>863</v>
      </c>
      <c r="G218" s="26">
        <v>44279</v>
      </c>
      <c r="H218" s="24" t="s">
        <v>864</v>
      </c>
      <c r="I218" s="24" t="s">
        <v>864</v>
      </c>
      <c r="J218" s="24" t="s">
        <v>864</v>
      </c>
      <c r="K218" s="24" t="s">
        <v>864</v>
      </c>
      <c r="L218" s="24" t="s">
        <v>840</v>
      </c>
      <c r="M218" s="24" t="s">
        <v>866</v>
      </c>
      <c r="N218" s="24" t="s">
        <v>1888</v>
      </c>
      <c r="O218" s="24">
        <v>0</v>
      </c>
      <c r="P218" s="24">
        <v>1</v>
      </c>
      <c r="Q218" s="24">
        <v>0</v>
      </c>
      <c r="R218" s="24">
        <v>0</v>
      </c>
      <c r="S218" s="24">
        <v>0</v>
      </c>
      <c r="T218" s="24">
        <v>0</v>
      </c>
      <c r="U218" s="24">
        <v>1</v>
      </c>
      <c r="V218" s="24">
        <v>1</v>
      </c>
      <c r="W218" s="24">
        <v>0</v>
      </c>
      <c r="X218" s="24">
        <v>0</v>
      </c>
      <c r="Y218" s="24">
        <v>0</v>
      </c>
      <c r="Z218" s="24">
        <v>0</v>
      </c>
      <c r="AA218" s="24">
        <v>0</v>
      </c>
      <c r="AB218" s="24">
        <v>0</v>
      </c>
      <c r="AC218" s="24">
        <v>0</v>
      </c>
      <c r="AD218" s="24">
        <v>0</v>
      </c>
      <c r="AE218" s="24">
        <v>0</v>
      </c>
      <c r="AF218" s="24">
        <v>0</v>
      </c>
      <c r="AG218" s="24">
        <v>0</v>
      </c>
      <c r="AH218" s="24">
        <v>1</v>
      </c>
      <c r="AI218" s="24">
        <v>0</v>
      </c>
      <c r="AJ218" s="24">
        <v>0</v>
      </c>
      <c r="AK218" s="24">
        <v>0</v>
      </c>
      <c r="BP218" s="24" t="s">
        <v>843</v>
      </c>
      <c r="BR218" s="24">
        <v>1000</v>
      </c>
      <c r="BS218" s="24">
        <v>1000</v>
      </c>
      <c r="BU218" s="24">
        <v>1000</v>
      </c>
      <c r="BV218" s="24">
        <v>0</v>
      </c>
      <c r="BW218" s="24">
        <v>0</v>
      </c>
      <c r="BY218" s="24" t="s">
        <v>844</v>
      </c>
      <c r="CA218" s="24" t="s">
        <v>845</v>
      </c>
      <c r="CB218" s="24" t="s">
        <v>848</v>
      </c>
      <c r="HH218" s="24" t="s">
        <v>843</v>
      </c>
      <c r="HJ218" s="24">
        <v>3500</v>
      </c>
      <c r="HK218" s="24">
        <v>3500</v>
      </c>
      <c r="HM218" s="24">
        <v>3500</v>
      </c>
      <c r="HN218" s="24">
        <v>0</v>
      </c>
      <c r="HO218" s="24">
        <v>0</v>
      </c>
      <c r="HQ218" s="24" t="s">
        <v>844</v>
      </c>
      <c r="HS218" s="24" t="s">
        <v>845</v>
      </c>
      <c r="HT218" s="24" t="s">
        <v>848</v>
      </c>
      <c r="IL218" s="24" t="s">
        <v>843</v>
      </c>
      <c r="IN218" s="24">
        <v>6000</v>
      </c>
      <c r="IO218" s="24">
        <v>6000</v>
      </c>
      <c r="IQ218" s="24">
        <v>6000</v>
      </c>
      <c r="IR218" s="24">
        <v>0</v>
      </c>
      <c r="IS218" s="24">
        <v>0</v>
      </c>
      <c r="IU218" s="24" t="s">
        <v>844</v>
      </c>
      <c r="IW218" s="24" t="s">
        <v>845</v>
      </c>
      <c r="IX218" s="24" t="s">
        <v>848</v>
      </c>
      <c r="WH218" s="24" t="s">
        <v>843</v>
      </c>
      <c r="WJ218" s="24">
        <v>2500</v>
      </c>
      <c r="WK218" s="24">
        <v>2500</v>
      </c>
      <c r="WM218" s="24">
        <v>2500</v>
      </c>
      <c r="WN218" s="24">
        <v>0</v>
      </c>
      <c r="WO218" s="24">
        <v>0</v>
      </c>
      <c r="WQ218" s="24" t="s">
        <v>844</v>
      </c>
      <c r="WS218" s="24" t="s">
        <v>845</v>
      </c>
      <c r="WT218" s="24" t="s">
        <v>848</v>
      </c>
      <c r="AAB218" s="24" t="s">
        <v>848</v>
      </c>
      <c r="AAN218" s="24" t="s">
        <v>848</v>
      </c>
      <c r="AAW218" s="24" t="s">
        <v>848</v>
      </c>
      <c r="ABJ218" s="24" t="s">
        <v>848</v>
      </c>
      <c r="ABX218" s="26">
        <v>167495854</v>
      </c>
      <c r="ABY218" s="24">
        <v>44280.491099537037</v>
      </c>
      <c r="ACA218" s="24" t="s">
        <v>859</v>
      </c>
      <c r="ACB218" s="24" t="s">
        <v>860</v>
      </c>
      <c r="ACE218" s="24">
        <v>272</v>
      </c>
    </row>
    <row r="219" spans="1:759" x14ac:dyDescent="0.3">
      <c r="A219" s="24" t="s">
        <v>1889</v>
      </c>
      <c r="B219" s="26">
        <v>44279.387919039349</v>
      </c>
      <c r="C219" s="26">
        <v>44279.395987453703</v>
      </c>
      <c r="D219" s="26">
        <v>44279</v>
      </c>
      <c r="E219" s="24" t="s">
        <v>862</v>
      </c>
      <c r="F219" s="24" t="s">
        <v>863</v>
      </c>
      <c r="G219" s="26">
        <v>44279</v>
      </c>
      <c r="H219" s="24" t="s">
        <v>864</v>
      </c>
      <c r="I219" s="24" t="s">
        <v>864</v>
      </c>
      <c r="J219" s="24" t="s">
        <v>1879</v>
      </c>
      <c r="K219" s="24" t="s">
        <v>864</v>
      </c>
      <c r="L219" s="24" t="s">
        <v>840</v>
      </c>
      <c r="N219" s="24" t="s">
        <v>1890</v>
      </c>
      <c r="O219" s="24">
        <v>0</v>
      </c>
      <c r="P219" s="24">
        <v>0</v>
      </c>
      <c r="Q219" s="24">
        <v>0</v>
      </c>
      <c r="R219" s="24">
        <v>0</v>
      </c>
      <c r="S219" s="24">
        <v>0</v>
      </c>
      <c r="T219" s="24">
        <v>0</v>
      </c>
      <c r="U219" s="24">
        <v>0</v>
      </c>
      <c r="V219" s="24">
        <v>0</v>
      </c>
      <c r="W219" s="24">
        <v>1</v>
      </c>
      <c r="X219" s="24">
        <v>1</v>
      </c>
      <c r="Y219" s="24">
        <v>0</v>
      </c>
      <c r="Z219" s="24">
        <v>1</v>
      </c>
      <c r="AA219" s="24">
        <v>1</v>
      </c>
      <c r="AB219" s="24">
        <v>0</v>
      </c>
      <c r="AC219" s="24">
        <v>0</v>
      </c>
      <c r="AD219" s="24">
        <v>0</v>
      </c>
      <c r="AE219" s="24">
        <v>0</v>
      </c>
      <c r="AF219" s="24">
        <v>0</v>
      </c>
      <c r="AG219" s="24">
        <v>0</v>
      </c>
      <c r="AH219" s="24">
        <v>0</v>
      </c>
      <c r="AI219" s="24">
        <v>0</v>
      </c>
      <c r="AJ219" s="24">
        <v>0</v>
      </c>
      <c r="AK219" s="24">
        <v>0</v>
      </c>
      <c r="JP219" s="24" t="s">
        <v>954</v>
      </c>
      <c r="JQ219" s="24">
        <v>2000</v>
      </c>
      <c r="JU219" s="24">
        <v>125</v>
      </c>
      <c r="JV219" s="24">
        <v>180</v>
      </c>
      <c r="JW219" s="24">
        <v>225</v>
      </c>
      <c r="JX219" s="24" t="s">
        <v>1891</v>
      </c>
      <c r="JY219" s="24" t="s">
        <v>895</v>
      </c>
      <c r="JZ219" s="24" t="s">
        <v>1892</v>
      </c>
      <c r="KB219" s="24" t="s">
        <v>848</v>
      </c>
      <c r="KT219" s="24" t="s">
        <v>852</v>
      </c>
      <c r="KV219" s="24">
        <v>150</v>
      </c>
      <c r="KW219" s="24">
        <v>150</v>
      </c>
      <c r="KY219" s="24">
        <v>150</v>
      </c>
      <c r="KZ219" s="24">
        <v>0</v>
      </c>
      <c r="LA219" s="24">
        <v>0</v>
      </c>
      <c r="LC219" s="24" t="s">
        <v>895</v>
      </c>
      <c r="LD219" s="24" t="s">
        <v>1426</v>
      </c>
      <c r="LF219" s="24" t="s">
        <v>848</v>
      </c>
      <c r="OF219" s="24" t="s">
        <v>852</v>
      </c>
      <c r="OH219" s="24">
        <v>400</v>
      </c>
      <c r="OI219" s="24">
        <v>400</v>
      </c>
      <c r="OK219" s="24">
        <v>400</v>
      </c>
      <c r="OL219" s="24">
        <v>0</v>
      </c>
      <c r="OM219" s="24">
        <v>0</v>
      </c>
      <c r="OO219" s="24" t="s">
        <v>953</v>
      </c>
      <c r="OR219" s="24" t="s">
        <v>848</v>
      </c>
      <c r="PJ219" s="24" t="s">
        <v>852</v>
      </c>
      <c r="PL219" s="24">
        <v>150</v>
      </c>
      <c r="PM219" s="24">
        <v>150</v>
      </c>
      <c r="PO219" s="24">
        <v>150</v>
      </c>
      <c r="PP219" s="24">
        <v>0</v>
      </c>
      <c r="PQ219" s="24">
        <v>0</v>
      </c>
      <c r="PS219" s="24" t="s">
        <v>953</v>
      </c>
      <c r="PV219" s="24" t="s">
        <v>848</v>
      </c>
      <c r="AAB219" s="24" t="s">
        <v>848</v>
      </c>
      <c r="AAN219" s="24" t="s">
        <v>848</v>
      </c>
      <c r="AAW219" s="24" t="s">
        <v>848</v>
      </c>
      <c r="ABJ219" s="24" t="s">
        <v>885</v>
      </c>
      <c r="ABX219" s="26">
        <v>167495861</v>
      </c>
      <c r="ABY219" s="24">
        <v>44280.491122685176</v>
      </c>
      <c r="ACA219" s="24" t="s">
        <v>859</v>
      </c>
      <c r="ACB219" s="24" t="s">
        <v>860</v>
      </c>
      <c r="ACE219" s="24">
        <v>273</v>
      </c>
    </row>
    <row r="220" spans="1:759" x14ac:dyDescent="0.3">
      <c r="A220" s="24" t="s">
        <v>1893</v>
      </c>
      <c r="B220" s="26">
        <v>44279.396466006947</v>
      </c>
      <c r="C220" s="26">
        <v>44279.39859769676</v>
      </c>
      <c r="D220" s="26">
        <v>44279</v>
      </c>
      <c r="E220" s="24" t="s">
        <v>862</v>
      </c>
      <c r="F220" s="24" t="s">
        <v>863</v>
      </c>
      <c r="G220" s="26">
        <v>44279</v>
      </c>
      <c r="H220" s="24" t="s">
        <v>864</v>
      </c>
      <c r="I220" s="24" t="s">
        <v>864</v>
      </c>
      <c r="J220" s="24" t="s">
        <v>1879</v>
      </c>
      <c r="K220" s="24" t="s">
        <v>864</v>
      </c>
      <c r="L220" s="24" t="s">
        <v>840</v>
      </c>
      <c r="M220" s="24" t="s">
        <v>866</v>
      </c>
      <c r="N220" s="24" t="s">
        <v>1894</v>
      </c>
      <c r="O220" s="24">
        <v>0</v>
      </c>
      <c r="P220" s="24">
        <v>0</v>
      </c>
      <c r="Q220" s="24">
        <v>0</v>
      </c>
      <c r="R220" s="24">
        <v>0</v>
      </c>
      <c r="S220" s="24">
        <v>0</v>
      </c>
      <c r="T220" s="24">
        <v>0</v>
      </c>
      <c r="U220" s="24">
        <v>0</v>
      </c>
      <c r="V220" s="24">
        <v>0</v>
      </c>
      <c r="W220" s="24">
        <v>1</v>
      </c>
      <c r="X220" s="24">
        <v>1</v>
      </c>
      <c r="Y220" s="24">
        <v>0</v>
      </c>
      <c r="Z220" s="24">
        <v>0</v>
      </c>
      <c r="AA220" s="24">
        <v>1</v>
      </c>
      <c r="AB220" s="24">
        <v>0</v>
      </c>
      <c r="AC220" s="24">
        <v>0</v>
      </c>
      <c r="AD220" s="24">
        <v>0</v>
      </c>
      <c r="AE220" s="24">
        <v>0</v>
      </c>
      <c r="AF220" s="24">
        <v>0</v>
      </c>
      <c r="AG220" s="24">
        <v>0</v>
      </c>
      <c r="AH220" s="24">
        <v>0</v>
      </c>
      <c r="AI220" s="24">
        <v>0</v>
      </c>
      <c r="AJ220" s="24">
        <v>0</v>
      </c>
      <c r="AK220" s="24">
        <v>0</v>
      </c>
      <c r="JP220" s="24" t="s">
        <v>852</v>
      </c>
      <c r="JR220" s="24">
        <v>125</v>
      </c>
      <c r="JS220" s="24">
        <v>125</v>
      </c>
      <c r="JU220" s="24">
        <v>125</v>
      </c>
      <c r="JV220" s="24">
        <v>0</v>
      </c>
      <c r="JW220" s="24">
        <v>0</v>
      </c>
      <c r="JY220" s="24" t="s">
        <v>953</v>
      </c>
      <c r="KB220" s="24" t="s">
        <v>848</v>
      </c>
      <c r="KT220" s="24" t="s">
        <v>852</v>
      </c>
      <c r="KV220" s="24">
        <v>150</v>
      </c>
      <c r="KW220" s="24">
        <v>150</v>
      </c>
      <c r="KY220" s="24">
        <v>150</v>
      </c>
      <c r="KZ220" s="24">
        <v>0</v>
      </c>
      <c r="LA220" s="24">
        <v>0</v>
      </c>
      <c r="LC220" s="24" t="s">
        <v>953</v>
      </c>
      <c r="LF220" s="24" t="s">
        <v>848</v>
      </c>
      <c r="PJ220" s="24" t="s">
        <v>852</v>
      </c>
      <c r="PL220" s="24">
        <v>150</v>
      </c>
      <c r="PM220" s="24">
        <v>150</v>
      </c>
      <c r="PO220" s="24">
        <v>150</v>
      </c>
      <c r="PP220" s="24">
        <v>0</v>
      </c>
      <c r="PQ220" s="24">
        <v>0</v>
      </c>
      <c r="PS220" s="24" t="s">
        <v>953</v>
      </c>
      <c r="PV220" s="24" t="s">
        <v>848</v>
      </c>
      <c r="AAB220" s="24" t="s">
        <v>848</v>
      </c>
      <c r="AAN220" s="24" t="s">
        <v>848</v>
      </c>
      <c r="AAW220" s="24" t="s">
        <v>848</v>
      </c>
      <c r="ABJ220" s="24" t="s">
        <v>848</v>
      </c>
      <c r="ABX220" s="26">
        <v>167495870</v>
      </c>
      <c r="ABY220" s="24">
        <v>44280.491145833337</v>
      </c>
      <c r="ACA220" s="24" t="s">
        <v>859</v>
      </c>
      <c r="ACB220" s="24" t="s">
        <v>860</v>
      </c>
      <c r="ACE220" s="24">
        <v>274</v>
      </c>
    </row>
    <row r="221" spans="1:759" x14ac:dyDescent="0.3">
      <c r="A221" s="24" t="s">
        <v>1895</v>
      </c>
      <c r="B221" s="26">
        <v>44279.398687303241</v>
      </c>
      <c r="C221" s="26">
        <v>44279.404906157397</v>
      </c>
      <c r="D221" s="26">
        <v>44279</v>
      </c>
      <c r="E221" s="24" t="s">
        <v>862</v>
      </c>
      <c r="F221" s="24" t="s">
        <v>863</v>
      </c>
      <c r="G221" s="26">
        <v>44279</v>
      </c>
      <c r="H221" s="24" t="s">
        <v>864</v>
      </c>
      <c r="I221" s="24" t="s">
        <v>864</v>
      </c>
      <c r="J221" s="24" t="s">
        <v>1879</v>
      </c>
      <c r="K221" s="24" t="s">
        <v>864</v>
      </c>
      <c r="L221" s="24" t="s">
        <v>840</v>
      </c>
      <c r="M221" s="24" t="s">
        <v>866</v>
      </c>
      <c r="N221" s="24" t="s">
        <v>1896</v>
      </c>
      <c r="O221" s="24">
        <v>0</v>
      </c>
      <c r="P221" s="24">
        <v>0</v>
      </c>
      <c r="Q221" s="24">
        <v>0</v>
      </c>
      <c r="R221" s="24">
        <v>0</v>
      </c>
      <c r="S221" s="24">
        <v>0</v>
      </c>
      <c r="T221" s="24">
        <v>0</v>
      </c>
      <c r="U221" s="24">
        <v>0</v>
      </c>
      <c r="V221" s="24">
        <v>0</v>
      </c>
      <c r="W221" s="24">
        <v>1</v>
      </c>
      <c r="X221" s="24">
        <v>0</v>
      </c>
      <c r="Y221" s="24">
        <v>1</v>
      </c>
      <c r="Z221" s="24">
        <v>1</v>
      </c>
      <c r="AA221" s="24">
        <v>1</v>
      </c>
      <c r="AB221" s="24">
        <v>0</v>
      </c>
      <c r="AC221" s="24">
        <v>0</v>
      </c>
      <c r="AD221" s="24">
        <v>0</v>
      </c>
      <c r="AE221" s="24">
        <v>0</v>
      </c>
      <c r="AF221" s="24">
        <v>0</v>
      </c>
      <c r="AG221" s="24">
        <v>0</v>
      </c>
      <c r="AH221" s="24">
        <v>0</v>
      </c>
      <c r="AI221" s="24">
        <v>0</v>
      </c>
      <c r="AJ221" s="24">
        <v>0</v>
      </c>
      <c r="AK221" s="24">
        <v>0</v>
      </c>
      <c r="JP221" s="24" t="s">
        <v>852</v>
      </c>
      <c r="JR221" s="24">
        <v>125</v>
      </c>
      <c r="JS221" s="24">
        <v>125</v>
      </c>
      <c r="JU221" s="24">
        <v>125</v>
      </c>
      <c r="JV221" s="24">
        <v>0</v>
      </c>
      <c r="JW221" s="24">
        <v>0</v>
      </c>
      <c r="JY221" s="24" t="s">
        <v>953</v>
      </c>
      <c r="KB221" s="24" t="s">
        <v>848</v>
      </c>
      <c r="LX221" s="24" t="s">
        <v>954</v>
      </c>
      <c r="LY221" s="24">
        <v>350</v>
      </c>
      <c r="LZ221" s="24">
        <v>350</v>
      </c>
      <c r="MA221" s="24">
        <v>500</v>
      </c>
      <c r="MC221" s="24">
        <v>500</v>
      </c>
      <c r="MD221" s="24">
        <v>0</v>
      </c>
      <c r="ME221" s="24">
        <v>0</v>
      </c>
      <c r="MG221" s="24" t="s">
        <v>953</v>
      </c>
      <c r="MJ221" s="24" t="s">
        <v>848</v>
      </c>
      <c r="OF221" s="24" t="s">
        <v>852</v>
      </c>
      <c r="OH221" s="24">
        <v>400</v>
      </c>
      <c r="OI221" s="24">
        <v>400</v>
      </c>
      <c r="OK221" s="24">
        <v>400</v>
      </c>
      <c r="OL221" s="24">
        <v>0</v>
      </c>
      <c r="OM221" s="24">
        <v>0</v>
      </c>
      <c r="OO221" s="24" t="s">
        <v>953</v>
      </c>
      <c r="OR221" s="24" t="s">
        <v>848</v>
      </c>
      <c r="PJ221" s="24" t="s">
        <v>852</v>
      </c>
      <c r="PL221" s="24">
        <v>150</v>
      </c>
      <c r="PM221" s="24">
        <v>150</v>
      </c>
      <c r="PO221" s="24">
        <v>150</v>
      </c>
      <c r="PP221" s="24">
        <v>0</v>
      </c>
      <c r="PQ221" s="24">
        <v>0</v>
      </c>
      <c r="PS221" s="24" t="s">
        <v>953</v>
      </c>
      <c r="PV221" s="24" t="s">
        <v>848</v>
      </c>
      <c r="AAB221" s="24" t="s">
        <v>848</v>
      </c>
      <c r="AAN221" s="24" t="s">
        <v>848</v>
      </c>
      <c r="AAW221" s="24" t="s">
        <v>848</v>
      </c>
      <c r="ABJ221" s="24" t="s">
        <v>848</v>
      </c>
      <c r="ABX221" s="26">
        <v>167495879</v>
      </c>
      <c r="ABY221" s="24">
        <v>44280.49118055556</v>
      </c>
      <c r="ACA221" s="24" t="s">
        <v>859</v>
      </c>
      <c r="ACB221" s="24" t="s">
        <v>860</v>
      </c>
      <c r="ACE221" s="24">
        <v>275</v>
      </c>
    </row>
    <row r="222" spans="1:759" x14ac:dyDescent="0.3">
      <c r="A222" s="24" t="s">
        <v>1897</v>
      </c>
      <c r="B222" s="26">
        <v>44279.404984328707</v>
      </c>
      <c r="C222" s="26">
        <v>44279.408037152782</v>
      </c>
      <c r="D222" s="26">
        <v>44279</v>
      </c>
      <c r="E222" s="24" t="s">
        <v>862</v>
      </c>
      <c r="F222" s="24" t="s">
        <v>863</v>
      </c>
      <c r="G222" s="26">
        <v>44279</v>
      </c>
      <c r="H222" s="24" t="s">
        <v>864</v>
      </c>
      <c r="I222" s="24" t="s">
        <v>864</v>
      </c>
      <c r="J222" s="24" t="s">
        <v>1879</v>
      </c>
      <c r="K222" s="24" t="s">
        <v>864</v>
      </c>
      <c r="L222" s="24" t="s">
        <v>840</v>
      </c>
      <c r="M222" s="24" t="s">
        <v>890</v>
      </c>
      <c r="N222" s="24" t="s">
        <v>1898</v>
      </c>
      <c r="O222" s="24">
        <v>0</v>
      </c>
      <c r="P222" s="24">
        <v>0</v>
      </c>
      <c r="Q222" s="24">
        <v>0</v>
      </c>
      <c r="R222" s="24">
        <v>0</v>
      </c>
      <c r="S222" s="24">
        <v>0</v>
      </c>
      <c r="T222" s="24">
        <v>0</v>
      </c>
      <c r="U222" s="24">
        <v>0</v>
      </c>
      <c r="V222" s="24">
        <v>0</v>
      </c>
      <c r="W222" s="24">
        <v>0</v>
      </c>
      <c r="X222" s="24">
        <v>0</v>
      </c>
      <c r="Y222" s="24">
        <v>0</v>
      </c>
      <c r="Z222" s="24">
        <v>0</v>
      </c>
      <c r="AA222" s="24">
        <v>0</v>
      </c>
      <c r="AB222" s="24">
        <v>1</v>
      </c>
      <c r="AC222" s="24">
        <v>1</v>
      </c>
      <c r="AD222" s="24">
        <v>0</v>
      </c>
      <c r="AE222" s="24">
        <v>1</v>
      </c>
      <c r="AF222" s="24">
        <v>1</v>
      </c>
      <c r="AG222" s="24">
        <v>0</v>
      </c>
      <c r="AH222" s="24">
        <v>0</v>
      </c>
      <c r="AI222" s="24">
        <v>0</v>
      </c>
      <c r="AJ222" s="24">
        <v>0</v>
      </c>
      <c r="AK222" s="24">
        <v>0</v>
      </c>
      <c r="QN222" s="24" t="s">
        <v>843</v>
      </c>
      <c r="QP222" s="24">
        <v>1100</v>
      </c>
      <c r="QQ222" s="24">
        <v>1100</v>
      </c>
      <c r="QS222" s="24">
        <v>1200</v>
      </c>
      <c r="QT222" s="24">
        <v>-8.3333333333333321</v>
      </c>
      <c r="QU222" s="24">
        <v>-100</v>
      </c>
      <c r="QW222" s="24" t="s">
        <v>844</v>
      </c>
      <c r="QY222" s="24" t="s">
        <v>845</v>
      </c>
      <c r="QZ222" s="24" t="s">
        <v>848</v>
      </c>
      <c r="RR222" s="24" t="s">
        <v>954</v>
      </c>
      <c r="RS222" s="24">
        <v>1100</v>
      </c>
      <c r="RT222" s="24">
        <v>1100</v>
      </c>
      <c r="RU222" s="24">
        <v>200</v>
      </c>
      <c r="RW222" s="24">
        <v>200</v>
      </c>
      <c r="RX222" s="24">
        <v>0</v>
      </c>
      <c r="RY222" s="24">
        <v>0</v>
      </c>
      <c r="SA222" s="24" t="s">
        <v>844</v>
      </c>
      <c r="SC222" s="24" t="s">
        <v>845</v>
      </c>
      <c r="SD222" s="24" t="s">
        <v>848</v>
      </c>
      <c r="SV222" s="24" t="s">
        <v>954</v>
      </c>
      <c r="SW222" s="24">
        <v>150</v>
      </c>
      <c r="SX222" s="24">
        <v>150</v>
      </c>
      <c r="SY222" s="24">
        <v>150</v>
      </c>
      <c r="TA222" s="24">
        <v>214</v>
      </c>
      <c r="TB222" s="24">
        <v>-29.906542056074759</v>
      </c>
      <c r="TC222" s="24">
        <v>-64</v>
      </c>
      <c r="TD222" s="24" t="s">
        <v>1899</v>
      </c>
      <c r="TE222" s="24" t="s">
        <v>844</v>
      </c>
      <c r="TG222" s="24" t="s">
        <v>845</v>
      </c>
      <c r="TH222" s="24" t="s">
        <v>848</v>
      </c>
      <c r="TZ222" s="24" t="s">
        <v>848</v>
      </c>
      <c r="UA222" s="24">
        <v>200</v>
      </c>
      <c r="UB222" s="24">
        <v>200</v>
      </c>
      <c r="UC222" s="24">
        <v>200</v>
      </c>
      <c r="UE222" s="24">
        <v>200</v>
      </c>
      <c r="UF222" s="24">
        <v>0</v>
      </c>
      <c r="UG222" s="24">
        <v>0</v>
      </c>
      <c r="UI222" s="24" t="s">
        <v>844</v>
      </c>
      <c r="UK222" s="24" t="s">
        <v>845</v>
      </c>
      <c r="UL222" s="24" t="s">
        <v>848</v>
      </c>
      <c r="AAB222" s="24" t="s">
        <v>848</v>
      </c>
      <c r="AAN222" s="24" t="s">
        <v>848</v>
      </c>
      <c r="AAW222" s="24" t="s">
        <v>848</v>
      </c>
      <c r="ABJ222" s="24" t="s">
        <v>848</v>
      </c>
      <c r="ABX222" s="26">
        <v>167495891</v>
      </c>
      <c r="ABY222" s="24">
        <v>44280.491203703699</v>
      </c>
      <c r="ACA222" s="24" t="s">
        <v>859</v>
      </c>
      <c r="ACB222" s="24" t="s">
        <v>860</v>
      </c>
      <c r="ACE222" s="24">
        <v>276</v>
      </c>
    </row>
    <row r="223" spans="1:759" x14ac:dyDescent="0.3">
      <c r="A223" s="24" t="s">
        <v>1900</v>
      </c>
      <c r="B223" s="26">
        <v>44279.408105243063</v>
      </c>
      <c r="C223" s="26">
        <v>44279.413129340282</v>
      </c>
      <c r="D223" s="26">
        <v>44279</v>
      </c>
      <c r="E223" s="24" t="s">
        <v>862</v>
      </c>
      <c r="F223" s="24" t="s">
        <v>863</v>
      </c>
      <c r="G223" s="26">
        <v>44279</v>
      </c>
      <c r="H223" s="24" t="s">
        <v>864</v>
      </c>
      <c r="I223" s="24" t="s">
        <v>864</v>
      </c>
      <c r="J223" s="24" t="s">
        <v>1879</v>
      </c>
      <c r="K223" s="24" t="s">
        <v>864</v>
      </c>
      <c r="L223" s="24" t="s">
        <v>840</v>
      </c>
      <c r="M223" s="24" t="s">
        <v>866</v>
      </c>
      <c r="N223" s="24" t="s">
        <v>961</v>
      </c>
      <c r="O223" s="24">
        <v>0</v>
      </c>
      <c r="P223" s="24">
        <v>0</v>
      </c>
      <c r="Q223" s="24">
        <v>0</v>
      </c>
      <c r="R223" s="24">
        <v>0</v>
      </c>
      <c r="S223" s="24">
        <v>0</v>
      </c>
      <c r="T223" s="24">
        <v>0</v>
      </c>
      <c r="U223" s="24">
        <v>0</v>
      </c>
      <c r="V223" s="24">
        <v>0</v>
      </c>
      <c r="W223" s="24">
        <v>0</v>
      </c>
      <c r="X223" s="24">
        <v>0</v>
      </c>
      <c r="Y223" s="24">
        <v>0</v>
      </c>
      <c r="Z223" s="24">
        <v>0</v>
      </c>
      <c r="AA223" s="24">
        <v>0</v>
      </c>
      <c r="AB223" s="24">
        <v>0</v>
      </c>
      <c r="AC223" s="24">
        <v>0</v>
      </c>
      <c r="AD223" s="24">
        <v>1</v>
      </c>
      <c r="AE223" s="24">
        <v>0</v>
      </c>
      <c r="AF223" s="24">
        <v>0</v>
      </c>
      <c r="AG223" s="24">
        <v>0</v>
      </c>
      <c r="AH223" s="24">
        <v>0</v>
      </c>
      <c r="AI223" s="24">
        <v>0</v>
      </c>
      <c r="AJ223" s="24">
        <v>0</v>
      </c>
      <c r="AK223" s="24">
        <v>0</v>
      </c>
      <c r="NB223" s="24" t="s">
        <v>843</v>
      </c>
      <c r="ND223" s="24">
        <v>3000</v>
      </c>
      <c r="NE223" s="24">
        <v>3000</v>
      </c>
      <c r="NG223" s="24">
        <v>3000</v>
      </c>
      <c r="NH223" s="24">
        <v>0</v>
      </c>
      <c r="NI223" s="24">
        <v>0</v>
      </c>
      <c r="NK223" s="24" t="s">
        <v>953</v>
      </c>
      <c r="NN223" s="24" t="s">
        <v>848</v>
      </c>
      <c r="AAB223" s="24" t="s">
        <v>848</v>
      </c>
      <c r="AAN223" s="24" t="s">
        <v>848</v>
      </c>
      <c r="AAW223" s="24" t="s">
        <v>848</v>
      </c>
      <c r="ABJ223" s="24" t="s">
        <v>885</v>
      </c>
      <c r="ABX223" s="26">
        <v>167495904</v>
      </c>
      <c r="ABY223" s="24">
        <v>44280.491226851853</v>
      </c>
      <c r="ACA223" s="24" t="s">
        <v>859</v>
      </c>
      <c r="ACB223" s="24" t="s">
        <v>860</v>
      </c>
      <c r="ACE223" s="24">
        <v>277</v>
      </c>
    </row>
    <row r="224" spans="1:759" x14ac:dyDescent="0.3">
      <c r="A224" s="24" t="s">
        <v>1901</v>
      </c>
      <c r="B224" s="26">
        <v>44279.413265092589</v>
      </c>
      <c r="C224" s="26">
        <v>44279.414658993053</v>
      </c>
      <c r="D224" s="26">
        <v>44279</v>
      </c>
      <c r="E224" s="24" t="s">
        <v>862</v>
      </c>
      <c r="F224" s="24" t="s">
        <v>863</v>
      </c>
      <c r="G224" s="26">
        <v>44279</v>
      </c>
      <c r="H224" s="24" t="s">
        <v>864</v>
      </c>
      <c r="I224" s="24" t="s">
        <v>864</v>
      </c>
      <c r="J224" s="24" t="s">
        <v>1879</v>
      </c>
      <c r="K224" s="24" t="s">
        <v>864</v>
      </c>
      <c r="L224" s="24" t="s">
        <v>840</v>
      </c>
      <c r="M224" s="24" t="s">
        <v>866</v>
      </c>
      <c r="N224" s="24" t="s">
        <v>961</v>
      </c>
      <c r="O224" s="24">
        <v>0</v>
      </c>
      <c r="P224" s="24">
        <v>0</v>
      </c>
      <c r="Q224" s="24">
        <v>0</v>
      </c>
      <c r="R224" s="24">
        <v>0</v>
      </c>
      <c r="S224" s="24">
        <v>0</v>
      </c>
      <c r="T224" s="24">
        <v>0</v>
      </c>
      <c r="U224" s="24">
        <v>0</v>
      </c>
      <c r="V224" s="24">
        <v>0</v>
      </c>
      <c r="W224" s="24">
        <v>0</v>
      </c>
      <c r="X224" s="24">
        <v>0</v>
      </c>
      <c r="Y224" s="24">
        <v>0</v>
      </c>
      <c r="Z224" s="24">
        <v>0</v>
      </c>
      <c r="AA224" s="24">
        <v>0</v>
      </c>
      <c r="AB224" s="24">
        <v>0</v>
      </c>
      <c r="AC224" s="24">
        <v>0</v>
      </c>
      <c r="AD224" s="24">
        <v>1</v>
      </c>
      <c r="AE224" s="24">
        <v>0</v>
      </c>
      <c r="AF224" s="24">
        <v>0</v>
      </c>
      <c r="AG224" s="24">
        <v>0</v>
      </c>
      <c r="AH224" s="24">
        <v>0</v>
      </c>
      <c r="AI224" s="24">
        <v>0</v>
      </c>
      <c r="AJ224" s="24">
        <v>0</v>
      </c>
      <c r="AK224" s="24">
        <v>0</v>
      </c>
      <c r="NB224" s="24" t="s">
        <v>843</v>
      </c>
      <c r="ND224" s="24">
        <v>3000</v>
      </c>
      <c r="NE224" s="24">
        <v>3000</v>
      </c>
      <c r="NG224" s="24">
        <v>3000</v>
      </c>
      <c r="NH224" s="24">
        <v>0</v>
      </c>
      <c r="NI224" s="24">
        <v>0</v>
      </c>
      <c r="NK224" s="24" t="s">
        <v>953</v>
      </c>
      <c r="NN224" s="24" t="s">
        <v>848</v>
      </c>
      <c r="AAB224" s="24" t="s">
        <v>848</v>
      </c>
      <c r="AAN224" s="24" t="s">
        <v>848</v>
      </c>
      <c r="AAW224" s="24" t="s">
        <v>848</v>
      </c>
      <c r="ABJ224" s="24" t="s">
        <v>848</v>
      </c>
      <c r="ABX224" s="26">
        <v>167495921</v>
      </c>
      <c r="ABY224" s="24">
        <v>44280.491261574083</v>
      </c>
      <c r="ACA224" s="24" t="s">
        <v>859</v>
      </c>
      <c r="ACB224" s="24" t="s">
        <v>860</v>
      </c>
      <c r="ACE224" s="24">
        <v>278</v>
      </c>
    </row>
    <row r="225" spans="1:759" x14ac:dyDescent="0.3">
      <c r="A225" s="24" t="s">
        <v>1902</v>
      </c>
      <c r="B225" s="26">
        <v>44279.414732395831</v>
      </c>
      <c r="C225" s="26">
        <v>44279.415534178253</v>
      </c>
      <c r="D225" s="26">
        <v>44279</v>
      </c>
      <c r="E225" s="24" t="s">
        <v>862</v>
      </c>
      <c r="F225" s="24" t="s">
        <v>863</v>
      </c>
      <c r="G225" s="26">
        <v>44279</v>
      </c>
      <c r="H225" s="24" t="s">
        <v>864</v>
      </c>
      <c r="I225" s="24" t="s">
        <v>864</v>
      </c>
      <c r="J225" s="24" t="s">
        <v>1879</v>
      </c>
      <c r="K225" s="24" t="s">
        <v>864</v>
      </c>
      <c r="L225" s="24" t="s">
        <v>840</v>
      </c>
      <c r="M225" s="24" t="s">
        <v>866</v>
      </c>
      <c r="N225" s="24" t="s">
        <v>961</v>
      </c>
      <c r="O225" s="24">
        <v>0</v>
      </c>
      <c r="P225" s="24">
        <v>0</v>
      </c>
      <c r="Q225" s="24">
        <v>0</v>
      </c>
      <c r="R225" s="24">
        <v>0</v>
      </c>
      <c r="S225" s="24">
        <v>0</v>
      </c>
      <c r="T225" s="24">
        <v>0</v>
      </c>
      <c r="U225" s="24">
        <v>0</v>
      </c>
      <c r="V225" s="24">
        <v>0</v>
      </c>
      <c r="W225" s="24">
        <v>0</v>
      </c>
      <c r="X225" s="24">
        <v>0</v>
      </c>
      <c r="Y225" s="24">
        <v>0</v>
      </c>
      <c r="Z225" s="24">
        <v>0</v>
      </c>
      <c r="AA225" s="24">
        <v>0</v>
      </c>
      <c r="AB225" s="24">
        <v>0</v>
      </c>
      <c r="AC225" s="24">
        <v>0</v>
      </c>
      <c r="AD225" s="24">
        <v>1</v>
      </c>
      <c r="AE225" s="24">
        <v>0</v>
      </c>
      <c r="AF225" s="24">
        <v>0</v>
      </c>
      <c r="AG225" s="24">
        <v>0</v>
      </c>
      <c r="AH225" s="24">
        <v>0</v>
      </c>
      <c r="AI225" s="24">
        <v>0</v>
      </c>
      <c r="AJ225" s="24">
        <v>0</v>
      </c>
      <c r="AK225" s="24">
        <v>0</v>
      </c>
      <c r="NB225" s="24" t="s">
        <v>843</v>
      </c>
      <c r="ND225" s="24">
        <v>3000</v>
      </c>
      <c r="NE225" s="24">
        <v>3000</v>
      </c>
      <c r="NG225" s="24">
        <v>3000</v>
      </c>
      <c r="NH225" s="24">
        <v>0</v>
      </c>
      <c r="NI225" s="24">
        <v>0</v>
      </c>
      <c r="NK225" s="24" t="s">
        <v>953</v>
      </c>
      <c r="NN225" s="24" t="s">
        <v>848</v>
      </c>
      <c r="AAB225" s="24" t="s">
        <v>848</v>
      </c>
      <c r="AAN225" s="24" t="s">
        <v>848</v>
      </c>
      <c r="AAW225" s="24" t="s">
        <v>848</v>
      </c>
      <c r="ABJ225" s="24" t="s">
        <v>848</v>
      </c>
      <c r="ABX225" s="26">
        <v>167495930</v>
      </c>
      <c r="ABY225" s="24">
        <v>44280.491284722222</v>
      </c>
      <c r="ACA225" s="24" t="s">
        <v>859</v>
      </c>
      <c r="ACB225" s="24" t="s">
        <v>860</v>
      </c>
      <c r="ACE225" s="24">
        <v>279</v>
      </c>
    </row>
    <row r="226" spans="1:759" x14ac:dyDescent="0.3">
      <c r="A226" s="24" t="s">
        <v>1903</v>
      </c>
      <c r="B226" s="26">
        <v>44279.415626319453</v>
      </c>
      <c r="C226" s="26">
        <v>44279.416754247679</v>
      </c>
      <c r="D226" s="26">
        <v>44279</v>
      </c>
      <c r="E226" s="24" t="s">
        <v>862</v>
      </c>
      <c r="F226" s="24" t="s">
        <v>863</v>
      </c>
      <c r="G226" s="26">
        <v>44279</v>
      </c>
      <c r="H226" s="24" t="s">
        <v>864</v>
      </c>
      <c r="I226" s="24" t="s">
        <v>864</v>
      </c>
      <c r="J226" s="24" t="s">
        <v>1879</v>
      </c>
      <c r="K226" s="24" t="s">
        <v>864</v>
      </c>
      <c r="L226" s="24" t="s">
        <v>840</v>
      </c>
      <c r="M226" s="24" t="s">
        <v>866</v>
      </c>
      <c r="N226" s="24" t="s">
        <v>961</v>
      </c>
      <c r="O226" s="24">
        <v>0</v>
      </c>
      <c r="P226" s="24">
        <v>0</v>
      </c>
      <c r="Q226" s="24">
        <v>0</v>
      </c>
      <c r="R226" s="24">
        <v>0</v>
      </c>
      <c r="S226" s="24">
        <v>0</v>
      </c>
      <c r="T226" s="24">
        <v>0</v>
      </c>
      <c r="U226" s="24">
        <v>0</v>
      </c>
      <c r="V226" s="24">
        <v>0</v>
      </c>
      <c r="W226" s="24">
        <v>0</v>
      </c>
      <c r="X226" s="24">
        <v>0</v>
      </c>
      <c r="Y226" s="24">
        <v>0</v>
      </c>
      <c r="Z226" s="24">
        <v>0</v>
      </c>
      <c r="AA226" s="24">
        <v>0</v>
      </c>
      <c r="AB226" s="24">
        <v>0</v>
      </c>
      <c r="AC226" s="24">
        <v>0</v>
      </c>
      <c r="AD226" s="24">
        <v>1</v>
      </c>
      <c r="AE226" s="24">
        <v>0</v>
      </c>
      <c r="AF226" s="24">
        <v>0</v>
      </c>
      <c r="AG226" s="24">
        <v>0</v>
      </c>
      <c r="AH226" s="24">
        <v>0</v>
      </c>
      <c r="AI226" s="24">
        <v>0</v>
      </c>
      <c r="AJ226" s="24">
        <v>0</v>
      </c>
      <c r="AK226" s="24">
        <v>0</v>
      </c>
      <c r="NB226" s="24" t="s">
        <v>843</v>
      </c>
      <c r="ND226" s="24">
        <v>3000</v>
      </c>
      <c r="NE226" s="24">
        <v>3000</v>
      </c>
      <c r="NG226" s="24">
        <v>3000</v>
      </c>
      <c r="NH226" s="24">
        <v>0</v>
      </c>
      <c r="NI226" s="24">
        <v>0</v>
      </c>
      <c r="NK226" s="24" t="s">
        <v>953</v>
      </c>
      <c r="NN226" s="24" t="s">
        <v>848</v>
      </c>
      <c r="AAB226" s="24" t="s">
        <v>848</v>
      </c>
      <c r="AAN226" s="24" t="s">
        <v>848</v>
      </c>
      <c r="AAW226" s="24" t="s">
        <v>848</v>
      </c>
      <c r="ABJ226" s="24" t="s">
        <v>848</v>
      </c>
      <c r="ABX226" s="26">
        <v>167495939</v>
      </c>
      <c r="ABY226" s="24">
        <v>44280.491319444453</v>
      </c>
      <c r="ACA226" s="24" t="s">
        <v>859</v>
      </c>
      <c r="ACB226" s="24" t="s">
        <v>860</v>
      </c>
      <c r="ACE226" s="24">
        <v>280</v>
      </c>
    </row>
    <row r="227" spans="1:759" x14ac:dyDescent="0.3">
      <c r="A227" s="24" t="s">
        <v>1904</v>
      </c>
      <c r="B227" s="26">
        <v>44279.416846423614</v>
      </c>
      <c r="C227" s="26">
        <v>44279.417629942131</v>
      </c>
      <c r="D227" s="26">
        <v>44279</v>
      </c>
      <c r="E227" s="24" t="s">
        <v>862</v>
      </c>
      <c r="F227" s="24" t="s">
        <v>863</v>
      </c>
      <c r="G227" s="26">
        <v>44279</v>
      </c>
      <c r="H227" s="24" t="s">
        <v>864</v>
      </c>
      <c r="I227" s="24" t="s">
        <v>864</v>
      </c>
      <c r="J227" s="24" t="s">
        <v>1879</v>
      </c>
      <c r="K227" s="24" t="s">
        <v>864</v>
      </c>
      <c r="L227" s="24" t="s">
        <v>840</v>
      </c>
      <c r="M227" s="24" t="s">
        <v>866</v>
      </c>
      <c r="N227" s="24" t="s">
        <v>961</v>
      </c>
      <c r="O227" s="24">
        <v>0</v>
      </c>
      <c r="P227" s="24">
        <v>0</v>
      </c>
      <c r="Q227" s="24">
        <v>0</v>
      </c>
      <c r="R227" s="24">
        <v>0</v>
      </c>
      <c r="S227" s="24">
        <v>0</v>
      </c>
      <c r="T227" s="24">
        <v>0</v>
      </c>
      <c r="U227" s="24">
        <v>0</v>
      </c>
      <c r="V227" s="24">
        <v>0</v>
      </c>
      <c r="W227" s="24">
        <v>0</v>
      </c>
      <c r="X227" s="24">
        <v>0</v>
      </c>
      <c r="Y227" s="24">
        <v>0</v>
      </c>
      <c r="Z227" s="24">
        <v>0</v>
      </c>
      <c r="AA227" s="24">
        <v>0</v>
      </c>
      <c r="AB227" s="24">
        <v>0</v>
      </c>
      <c r="AC227" s="24">
        <v>0</v>
      </c>
      <c r="AD227" s="24">
        <v>1</v>
      </c>
      <c r="AE227" s="24">
        <v>0</v>
      </c>
      <c r="AF227" s="24">
        <v>0</v>
      </c>
      <c r="AG227" s="24">
        <v>0</v>
      </c>
      <c r="AH227" s="24">
        <v>0</v>
      </c>
      <c r="AI227" s="24">
        <v>0</v>
      </c>
      <c r="AJ227" s="24">
        <v>0</v>
      </c>
      <c r="AK227" s="24">
        <v>0</v>
      </c>
      <c r="NB227" s="24" t="s">
        <v>843</v>
      </c>
      <c r="ND227" s="24">
        <v>3000</v>
      </c>
      <c r="NE227" s="24">
        <v>3000</v>
      </c>
      <c r="NG227" s="24">
        <v>3000</v>
      </c>
      <c r="NH227" s="24">
        <v>0</v>
      </c>
      <c r="NI227" s="24">
        <v>0</v>
      </c>
      <c r="NK227" s="24" t="s">
        <v>953</v>
      </c>
      <c r="NN227" s="24" t="s">
        <v>848</v>
      </c>
      <c r="AAB227" s="24" t="s">
        <v>848</v>
      </c>
      <c r="AAN227" s="24" t="s">
        <v>848</v>
      </c>
      <c r="AAW227" s="24" t="s">
        <v>848</v>
      </c>
      <c r="ABJ227" s="24" t="s">
        <v>848</v>
      </c>
      <c r="ABX227" s="26">
        <v>167495947</v>
      </c>
      <c r="ABY227" s="24">
        <v>44280.491342592592</v>
      </c>
      <c r="ACA227" s="24" t="s">
        <v>859</v>
      </c>
      <c r="ACB227" s="24" t="s">
        <v>860</v>
      </c>
      <c r="ACE227" s="24">
        <v>281</v>
      </c>
    </row>
    <row r="228" spans="1:759" x14ac:dyDescent="0.3">
      <c r="A228" s="24" t="s">
        <v>1905</v>
      </c>
      <c r="B228" s="26">
        <v>44279.417765833343</v>
      </c>
      <c r="C228" s="26">
        <v>44279.418605023151</v>
      </c>
      <c r="D228" s="26">
        <v>44279</v>
      </c>
      <c r="E228" s="24" t="s">
        <v>862</v>
      </c>
      <c r="F228" s="24" t="s">
        <v>863</v>
      </c>
      <c r="G228" s="26">
        <v>44279</v>
      </c>
      <c r="H228" s="24" t="s">
        <v>864</v>
      </c>
      <c r="I228" s="24" t="s">
        <v>864</v>
      </c>
      <c r="J228" s="24" t="s">
        <v>1879</v>
      </c>
      <c r="K228" s="24" t="s">
        <v>864</v>
      </c>
      <c r="L228" s="24" t="s">
        <v>840</v>
      </c>
      <c r="M228" s="24" t="s">
        <v>866</v>
      </c>
      <c r="N228" s="24" t="s">
        <v>961</v>
      </c>
      <c r="O228" s="24">
        <v>0</v>
      </c>
      <c r="P228" s="24">
        <v>0</v>
      </c>
      <c r="Q228" s="24">
        <v>0</v>
      </c>
      <c r="R228" s="24">
        <v>0</v>
      </c>
      <c r="S228" s="24">
        <v>0</v>
      </c>
      <c r="T228" s="24">
        <v>0</v>
      </c>
      <c r="U228" s="24">
        <v>0</v>
      </c>
      <c r="V228" s="24">
        <v>0</v>
      </c>
      <c r="W228" s="24">
        <v>0</v>
      </c>
      <c r="X228" s="24">
        <v>0</v>
      </c>
      <c r="Y228" s="24">
        <v>0</v>
      </c>
      <c r="Z228" s="24">
        <v>0</v>
      </c>
      <c r="AA228" s="24">
        <v>0</v>
      </c>
      <c r="AB228" s="24">
        <v>0</v>
      </c>
      <c r="AC228" s="24">
        <v>0</v>
      </c>
      <c r="AD228" s="24">
        <v>1</v>
      </c>
      <c r="AE228" s="24">
        <v>0</v>
      </c>
      <c r="AF228" s="24">
        <v>0</v>
      </c>
      <c r="AG228" s="24">
        <v>0</v>
      </c>
      <c r="AH228" s="24">
        <v>0</v>
      </c>
      <c r="AI228" s="24">
        <v>0</v>
      </c>
      <c r="AJ228" s="24">
        <v>0</v>
      </c>
      <c r="AK228" s="24">
        <v>0</v>
      </c>
      <c r="NB228" s="24" t="s">
        <v>843</v>
      </c>
      <c r="ND228" s="24">
        <v>3000</v>
      </c>
      <c r="NE228" s="24">
        <v>3000</v>
      </c>
      <c r="NG228" s="24">
        <v>3000</v>
      </c>
      <c r="NH228" s="24">
        <v>0</v>
      </c>
      <c r="NI228" s="24">
        <v>0</v>
      </c>
      <c r="NK228" s="24" t="s">
        <v>953</v>
      </c>
      <c r="NN228" s="24" t="s">
        <v>848</v>
      </c>
      <c r="AAB228" s="24" t="s">
        <v>848</v>
      </c>
      <c r="AAN228" s="24" t="s">
        <v>848</v>
      </c>
      <c r="AAW228" s="24" t="s">
        <v>848</v>
      </c>
      <c r="ABJ228" s="24" t="s">
        <v>848</v>
      </c>
      <c r="ABX228" s="26">
        <v>167495956</v>
      </c>
      <c r="ABY228" s="24">
        <v>44280.491365740752</v>
      </c>
      <c r="ACA228" s="24" t="s">
        <v>859</v>
      </c>
      <c r="ACB228" s="24" t="s">
        <v>860</v>
      </c>
      <c r="ACE228" s="24">
        <v>282</v>
      </c>
    </row>
    <row r="229" spans="1:759" x14ac:dyDescent="0.3">
      <c r="A229" s="24" t="s">
        <v>1906</v>
      </c>
      <c r="B229" s="26">
        <v>44279.42091025463</v>
      </c>
      <c r="C229" s="26">
        <v>44279.421690208328</v>
      </c>
      <c r="D229" s="26">
        <v>44279</v>
      </c>
      <c r="E229" s="24" t="s">
        <v>862</v>
      </c>
      <c r="F229" s="24" t="s">
        <v>863</v>
      </c>
      <c r="G229" s="26">
        <v>44279</v>
      </c>
      <c r="H229" s="24" t="s">
        <v>864</v>
      </c>
      <c r="I229" s="24" t="s">
        <v>864</v>
      </c>
      <c r="J229" s="24" t="s">
        <v>1879</v>
      </c>
      <c r="K229" s="24" t="s">
        <v>864</v>
      </c>
      <c r="L229" s="24" t="s">
        <v>840</v>
      </c>
      <c r="M229" s="24" t="s">
        <v>866</v>
      </c>
      <c r="N229" s="24" t="s">
        <v>990</v>
      </c>
      <c r="O229" s="24">
        <v>0</v>
      </c>
      <c r="P229" s="24">
        <v>0</v>
      </c>
      <c r="Q229" s="24">
        <v>0</v>
      </c>
      <c r="R229" s="24">
        <v>0</v>
      </c>
      <c r="S229" s="24">
        <v>0</v>
      </c>
      <c r="T229" s="24">
        <v>0</v>
      </c>
      <c r="U229" s="24">
        <v>0</v>
      </c>
      <c r="V229" s="24">
        <v>0</v>
      </c>
      <c r="W229" s="24">
        <v>0</v>
      </c>
      <c r="X229" s="24">
        <v>0</v>
      </c>
      <c r="Y229" s="24">
        <v>0</v>
      </c>
      <c r="Z229" s="24">
        <v>0</v>
      </c>
      <c r="AA229" s="24">
        <v>0</v>
      </c>
      <c r="AB229" s="24">
        <v>0</v>
      </c>
      <c r="AC229" s="24">
        <v>0</v>
      </c>
      <c r="AD229" s="24">
        <v>0</v>
      </c>
      <c r="AE229" s="24">
        <v>0</v>
      </c>
      <c r="AF229" s="24">
        <v>0</v>
      </c>
      <c r="AG229" s="24">
        <v>0</v>
      </c>
      <c r="AH229" s="24">
        <v>0</v>
      </c>
      <c r="AI229" s="24">
        <v>1</v>
      </c>
      <c r="AJ229" s="24">
        <v>0</v>
      </c>
      <c r="AK229" s="24">
        <v>0</v>
      </c>
      <c r="XL229" s="24" t="s">
        <v>843</v>
      </c>
      <c r="XN229" s="24">
        <v>100</v>
      </c>
      <c r="XO229" s="24">
        <v>100</v>
      </c>
      <c r="XP229" s="24">
        <v>0</v>
      </c>
      <c r="XQ229" s="24">
        <v>0</v>
      </c>
      <c r="XS229" s="24" t="s">
        <v>877</v>
      </c>
      <c r="XV229" s="24" t="s">
        <v>848</v>
      </c>
      <c r="AAB229" s="24" t="s">
        <v>848</v>
      </c>
      <c r="AAN229" s="24" t="s">
        <v>848</v>
      </c>
      <c r="AAW229" s="24" t="s">
        <v>848</v>
      </c>
      <c r="ABJ229" s="24" t="s">
        <v>848</v>
      </c>
      <c r="ABX229" s="26">
        <v>167495994</v>
      </c>
      <c r="ABY229" s="24">
        <v>44280.491446759261</v>
      </c>
      <c r="ACA229" s="24" t="s">
        <v>859</v>
      </c>
      <c r="ACB229" s="24" t="s">
        <v>860</v>
      </c>
      <c r="ACE229" s="24">
        <v>283</v>
      </c>
    </row>
    <row r="230" spans="1:759" x14ac:dyDescent="0.3">
      <c r="A230" s="24" t="s">
        <v>1907</v>
      </c>
      <c r="B230" s="26">
        <v>44279.418697048612</v>
      </c>
      <c r="C230" s="26">
        <v>44279.419921655091</v>
      </c>
      <c r="D230" s="26">
        <v>44279</v>
      </c>
      <c r="E230" s="24" t="s">
        <v>862</v>
      </c>
      <c r="F230" s="24" t="s">
        <v>863</v>
      </c>
      <c r="G230" s="26">
        <v>44279</v>
      </c>
      <c r="H230" s="24" t="s">
        <v>864</v>
      </c>
      <c r="I230" s="24" t="s">
        <v>864</v>
      </c>
      <c r="J230" s="24" t="s">
        <v>1879</v>
      </c>
      <c r="K230" s="24" t="s">
        <v>864</v>
      </c>
      <c r="L230" s="24" t="s">
        <v>840</v>
      </c>
      <c r="M230" s="24" t="s">
        <v>890</v>
      </c>
      <c r="N230" s="24" t="s">
        <v>961</v>
      </c>
      <c r="O230" s="24">
        <v>0</v>
      </c>
      <c r="P230" s="24">
        <v>0</v>
      </c>
      <c r="Q230" s="24">
        <v>0</v>
      </c>
      <c r="R230" s="24">
        <v>0</v>
      </c>
      <c r="S230" s="24">
        <v>0</v>
      </c>
      <c r="T230" s="24">
        <v>0</v>
      </c>
      <c r="U230" s="24">
        <v>0</v>
      </c>
      <c r="V230" s="24">
        <v>0</v>
      </c>
      <c r="W230" s="24">
        <v>0</v>
      </c>
      <c r="X230" s="24">
        <v>0</v>
      </c>
      <c r="Y230" s="24">
        <v>0</v>
      </c>
      <c r="Z230" s="24">
        <v>0</v>
      </c>
      <c r="AA230" s="24">
        <v>0</v>
      </c>
      <c r="AB230" s="24">
        <v>0</v>
      </c>
      <c r="AC230" s="24">
        <v>0</v>
      </c>
      <c r="AD230" s="24">
        <v>1</v>
      </c>
      <c r="AE230" s="24">
        <v>0</v>
      </c>
      <c r="AF230" s="24">
        <v>0</v>
      </c>
      <c r="AG230" s="24">
        <v>0</v>
      </c>
      <c r="AH230" s="24">
        <v>0</v>
      </c>
      <c r="AI230" s="24">
        <v>0</v>
      </c>
      <c r="AJ230" s="24">
        <v>0</v>
      </c>
      <c r="AK230" s="24">
        <v>0</v>
      </c>
      <c r="NB230" s="24" t="s">
        <v>843</v>
      </c>
      <c r="ND230" s="24">
        <v>3000</v>
      </c>
      <c r="NE230" s="24">
        <v>3000</v>
      </c>
      <c r="NG230" s="24">
        <v>3000</v>
      </c>
      <c r="NH230" s="24">
        <v>0</v>
      </c>
      <c r="NI230" s="24">
        <v>0</v>
      </c>
      <c r="NK230" s="24" t="s">
        <v>953</v>
      </c>
      <c r="NN230" s="24" t="s">
        <v>848</v>
      </c>
      <c r="AAB230" s="24" t="s">
        <v>848</v>
      </c>
      <c r="AAN230" s="24" t="s">
        <v>848</v>
      </c>
      <c r="AAW230" s="24" t="s">
        <v>848</v>
      </c>
      <c r="ABJ230" s="24" t="s">
        <v>848</v>
      </c>
      <c r="ABX230" s="26">
        <v>167495973</v>
      </c>
      <c r="ABY230" s="24">
        <v>44280.491400462968</v>
      </c>
      <c r="ACA230" s="24" t="s">
        <v>859</v>
      </c>
      <c r="ACB230" s="24" t="s">
        <v>860</v>
      </c>
      <c r="ACE230" s="24">
        <v>284</v>
      </c>
    </row>
    <row r="231" spans="1:759" x14ac:dyDescent="0.3">
      <c r="A231" s="24" t="s">
        <v>1908</v>
      </c>
      <c r="B231" s="26">
        <v>44279.420010486108</v>
      </c>
      <c r="C231" s="26">
        <v>44279.420840752311</v>
      </c>
      <c r="D231" s="26">
        <v>44279</v>
      </c>
      <c r="E231" s="24" t="s">
        <v>862</v>
      </c>
      <c r="F231" s="24" t="s">
        <v>863</v>
      </c>
      <c r="G231" s="26">
        <v>44279</v>
      </c>
      <c r="H231" s="24" t="s">
        <v>864</v>
      </c>
      <c r="I231" s="24" t="s">
        <v>864</v>
      </c>
      <c r="J231" s="24" t="s">
        <v>1879</v>
      </c>
      <c r="K231" s="24" t="s">
        <v>864</v>
      </c>
      <c r="L231" s="24" t="s">
        <v>840</v>
      </c>
      <c r="M231" s="24" t="s">
        <v>866</v>
      </c>
      <c r="N231" s="24" t="s">
        <v>990</v>
      </c>
      <c r="O231" s="24">
        <v>0</v>
      </c>
      <c r="P231" s="24">
        <v>0</v>
      </c>
      <c r="Q231" s="24">
        <v>0</v>
      </c>
      <c r="R231" s="24">
        <v>0</v>
      </c>
      <c r="S231" s="24">
        <v>0</v>
      </c>
      <c r="T231" s="24">
        <v>0</v>
      </c>
      <c r="U231" s="24">
        <v>0</v>
      </c>
      <c r="V231" s="24">
        <v>0</v>
      </c>
      <c r="W231" s="24">
        <v>0</v>
      </c>
      <c r="X231" s="24">
        <v>0</v>
      </c>
      <c r="Y231" s="24">
        <v>0</v>
      </c>
      <c r="Z231" s="24">
        <v>0</v>
      </c>
      <c r="AA231" s="24">
        <v>0</v>
      </c>
      <c r="AB231" s="24">
        <v>0</v>
      </c>
      <c r="AC231" s="24">
        <v>0</v>
      </c>
      <c r="AD231" s="24">
        <v>0</v>
      </c>
      <c r="AE231" s="24">
        <v>0</v>
      </c>
      <c r="AF231" s="24">
        <v>0</v>
      </c>
      <c r="AG231" s="24">
        <v>0</v>
      </c>
      <c r="AH231" s="24">
        <v>0</v>
      </c>
      <c r="AI231" s="24">
        <v>1</v>
      </c>
      <c r="AJ231" s="24">
        <v>0</v>
      </c>
      <c r="AK231" s="24">
        <v>0</v>
      </c>
      <c r="XL231" s="24" t="s">
        <v>843</v>
      </c>
      <c r="XN231" s="24">
        <v>100</v>
      </c>
      <c r="XO231" s="24">
        <v>100</v>
      </c>
      <c r="XP231" s="24">
        <v>0</v>
      </c>
      <c r="XQ231" s="24">
        <v>0</v>
      </c>
      <c r="XS231" s="24" t="s">
        <v>877</v>
      </c>
      <c r="XV231" s="24" t="s">
        <v>848</v>
      </c>
      <c r="AAB231" s="24" t="s">
        <v>848</v>
      </c>
      <c r="AAN231" s="24" t="s">
        <v>848</v>
      </c>
      <c r="AAW231" s="24" t="s">
        <v>848</v>
      </c>
      <c r="ABJ231" s="24" t="s">
        <v>848</v>
      </c>
      <c r="ABX231" s="26">
        <v>167495980</v>
      </c>
      <c r="ABY231" s="24">
        <v>44280.491423611107</v>
      </c>
      <c r="ACA231" s="24" t="s">
        <v>859</v>
      </c>
      <c r="ACB231" s="24" t="s">
        <v>860</v>
      </c>
      <c r="ACE231" s="24">
        <v>285</v>
      </c>
    </row>
    <row r="232" spans="1:759" x14ac:dyDescent="0.3">
      <c r="A232" s="24" t="s">
        <v>1909</v>
      </c>
      <c r="B232" s="26">
        <v>44279.421796296301</v>
      </c>
      <c r="C232" s="26">
        <v>44279.422493229169</v>
      </c>
      <c r="D232" s="26">
        <v>44279</v>
      </c>
      <c r="E232" s="24" t="s">
        <v>862</v>
      </c>
      <c r="F232" s="24" t="s">
        <v>863</v>
      </c>
      <c r="G232" s="26">
        <v>44279</v>
      </c>
      <c r="H232" s="24" t="s">
        <v>864</v>
      </c>
      <c r="I232" s="24" t="s">
        <v>864</v>
      </c>
      <c r="J232" s="24" t="s">
        <v>1879</v>
      </c>
      <c r="K232" s="24" t="s">
        <v>864</v>
      </c>
      <c r="L232" s="24" t="s">
        <v>840</v>
      </c>
      <c r="M232" s="24" t="s">
        <v>890</v>
      </c>
      <c r="N232" s="24" t="s">
        <v>990</v>
      </c>
      <c r="O232" s="24">
        <v>0</v>
      </c>
      <c r="P232" s="24">
        <v>0</v>
      </c>
      <c r="Q232" s="24">
        <v>0</v>
      </c>
      <c r="R232" s="24">
        <v>0</v>
      </c>
      <c r="S232" s="24">
        <v>0</v>
      </c>
      <c r="T232" s="24">
        <v>0</v>
      </c>
      <c r="U232" s="24">
        <v>0</v>
      </c>
      <c r="V232" s="24">
        <v>0</v>
      </c>
      <c r="W232" s="24">
        <v>0</v>
      </c>
      <c r="X232" s="24">
        <v>0</v>
      </c>
      <c r="Y232" s="24">
        <v>0</v>
      </c>
      <c r="Z232" s="24">
        <v>0</v>
      </c>
      <c r="AA232" s="24">
        <v>0</v>
      </c>
      <c r="AB232" s="24">
        <v>0</v>
      </c>
      <c r="AC232" s="24">
        <v>0</v>
      </c>
      <c r="AD232" s="24">
        <v>0</v>
      </c>
      <c r="AE232" s="24">
        <v>0</v>
      </c>
      <c r="AF232" s="24">
        <v>0</v>
      </c>
      <c r="AG232" s="24">
        <v>0</v>
      </c>
      <c r="AH232" s="24">
        <v>0</v>
      </c>
      <c r="AI232" s="24">
        <v>1</v>
      </c>
      <c r="AJ232" s="24">
        <v>0</v>
      </c>
      <c r="AK232" s="24">
        <v>0</v>
      </c>
      <c r="XL232" s="24" t="s">
        <v>843</v>
      </c>
      <c r="XN232" s="24">
        <v>100</v>
      </c>
      <c r="XO232" s="24">
        <v>100</v>
      </c>
      <c r="XP232" s="24">
        <v>0</v>
      </c>
      <c r="XQ232" s="24">
        <v>0</v>
      </c>
      <c r="XS232" s="24" t="s">
        <v>877</v>
      </c>
      <c r="XV232" s="24" t="s">
        <v>848</v>
      </c>
      <c r="AAB232" s="24" t="s">
        <v>848</v>
      </c>
      <c r="AAN232" s="24" t="s">
        <v>848</v>
      </c>
      <c r="AAW232" s="24" t="s">
        <v>848</v>
      </c>
      <c r="ABJ232" s="24" t="s">
        <v>848</v>
      </c>
      <c r="ABX232" s="26">
        <v>167496004</v>
      </c>
      <c r="ABY232" s="24">
        <v>44280.491469907407</v>
      </c>
      <c r="ACA232" s="24" t="s">
        <v>859</v>
      </c>
      <c r="ACB232" s="24" t="s">
        <v>860</v>
      </c>
      <c r="ACE232" s="24">
        <v>286</v>
      </c>
    </row>
    <row r="233" spans="1:759" x14ac:dyDescent="0.3">
      <c r="A233" s="24" t="s">
        <v>1910</v>
      </c>
      <c r="B233" s="26">
        <v>44279.422683124998</v>
      </c>
      <c r="C233" s="26">
        <v>44279.423403854162</v>
      </c>
      <c r="D233" s="26">
        <v>44279</v>
      </c>
      <c r="E233" s="24" t="s">
        <v>862</v>
      </c>
      <c r="F233" s="24" t="s">
        <v>863</v>
      </c>
      <c r="G233" s="26">
        <v>44279</v>
      </c>
      <c r="H233" s="24" t="s">
        <v>864</v>
      </c>
      <c r="I233" s="24" t="s">
        <v>864</v>
      </c>
      <c r="J233" s="24" t="s">
        <v>1879</v>
      </c>
      <c r="K233" s="24" t="s">
        <v>864</v>
      </c>
      <c r="L233" s="24" t="s">
        <v>840</v>
      </c>
      <c r="M233" s="24" t="s">
        <v>890</v>
      </c>
      <c r="N233" s="24" t="s">
        <v>990</v>
      </c>
      <c r="O233" s="24">
        <v>0</v>
      </c>
      <c r="P233" s="24">
        <v>0</v>
      </c>
      <c r="Q233" s="24">
        <v>0</v>
      </c>
      <c r="R233" s="24">
        <v>0</v>
      </c>
      <c r="S233" s="24">
        <v>0</v>
      </c>
      <c r="T233" s="24">
        <v>0</v>
      </c>
      <c r="U233" s="24">
        <v>0</v>
      </c>
      <c r="V233" s="24">
        <v>0</v>
      </c>
      <c r="W233" s="24">
        <v>0</v>
      </c>
      <c r="X233" s="24">
        <v>0</v>
      </c>
      <c r="Y233" s="24">
        <v>0</v>
      </c>
      <c r="Z233" s="24">
        <v>0</v>
      </c>
      <c r="AA233" s="24">
        <v>0</v>
      </c>
      <c r="AB233" s="24">
        <v>0</v>
      </c>
      <c r="AC233" s="24">
        <v>0</v>
      </c>
      <c r="AD233" s="24">
        <v>0</v>
      </c>
      <c r="AE233" s="24">
        <v>0</v>
      </c>
      <c r="AF233" s="24">
        <v>0</v>
      </c>
      <c r="AG233" s="24">
        <v>0</v>
      </c>
      <c r="AH233" s="24">
        <v>0</v>
      </c>
      <c r="AI233" s="24">
        <v>1</v>
      </c>
      <c r="AJ233" s="24">
        <v>0</v>
      </c>
      <c r="AK233" s="24">
        <v>0</v>
      </c>
      <c r="XL233" s="24" t="s">
        <v>843</v>
      </c>
      <c r="XN233" s="24">
        <v>100</v>
      </c>
      <c r="XO233" s="24">
        <v>100</v>
      </c>
      <c r="XP233" s="24">
        <v>0</v>
      </c>
      <c r="XQ233" s="24">
        <v>0</v>
      </c>
      <c r="XS233" s="24" t="s">
        <v>877</v>
      </c>
      <c r="XV233" s="24" t="s">
        <v>848</v>
      </c>
      <c r="AAB233" s="24" t="s">
        <v>848</v>
      </c>
      <c r="AAN233" s="24" t="s">
        <v>848</v>
      </c>
      <c r="AAW233" s="24" t="s">
        <v>848</v>
      </c>
      <c r="ABJ233" s="24" t="s">
        <v>848</v>
      </c>
      <c r="ABX233" s="26">
        <v>167496014</v>
      </c>
      <c r="ABY233" s="24">
        <v>44280.491493055553</v>
      </c>
      <c r="ACA233" s="24" t="s">
        <v>859</v>
      </c>
      <c r="ACB233" s="24" t="s">
        <v>860</v>
      </c>
      <c r="ACE233" s="24">
        <v>287</v>
      </c>
    </row>
    <row r="234" spans="1:759" x14ac:dyDescent="0.3">
      <c r="A234" s="24" t="s">
        <v>1911</v>
      </c>
      <c r="B234" s="26">
        <v>44279.423472430557</v>
      </c>
      <c r="C234" s="26">
        <v>44279.424485682874</v>
      </c>
      <c r="D234" s="26">
        <v>44279</v>
      </c>
      <c r="E234" s="24" t="s">
        <v>862</v>
      </c>
      <c r="F234" s="24" t="s">
        <v>863</v>
      </c>
      <c r="G234" s="26">
        <v>44279</v>
      </c>
      <c r="H234" s="24" t="s">
        <v>864</v>
      </c>
      <c r="I234" s="24" t="s">
        <v>864</v>
      </c>
      <c r="J234" s="24" t="s">
        <v>1879</v>
      </c>
      <c r="K234" s="24" t="s">
        <v>864</v>
      </c>
      <c r="L234" s="24" t="s">
        <v>840</v>
      </c>
      <c r="M234" s="24" t="s">
        <v>866</v>
      </c>
      <c r="N234" s="24" t="s">
        <v>1912</v>
      </c>
      <c r="O234" s="24">
        <v>0</v>
      </c>
      <c r="P234" s="24">
        <v>0</v>
      </c>
      <c r="Q234" s="24">
        <v>0</v>
      </c>
      <c r="R234" s="24">
        <v>0</v>
      </c>
      <c r="S234" s="24">
        <v>0</v>
      </c>
      <c r="T234" s="24">
        <v>0</v>
      </c>
      <c r="U234" s="24">
        <v>0</v>
      </c>
      <c r="V234" s="24">
        <v>0</v>
      </c>
      <c r="W234" s="24">
        <v>0</v>
      </c>
      <c r="X234" s="24">
        <v>0</v>
      </c>
      <c r="Y234" s="24">
        <v>0</v>
      </c>
      <c r="Z234" s="24">
        <v>0</v>
      </c>
      <c r="AA234" s="24">
        <v>0</v>
      </c>
      <c r="AB234" s="24">
        <v>0</v>
      </c>
      <c r="AC234" s="24">
        <v>0</v>
      </c>
      <c r="AD234" s="24">
        <v>0</v>
      </c>
      <c r="AE234" s="24">
        <v>0</v>
      </c>
      <c r="AF234" s="24">
        <v>0</v>
      </c>
      <c r="AG234" s="24">
        <v>0</v>
      </c>
      <c r="AH234" s="24">
        <v>0</v>
      </c>
      <c r="AI234" s="24">
        <v>1</v>
      </c>
      <c r="AJ234" s="24">
        <v>0</v>
      </c>
      <c r="AK234" s="24">
        <v>1</v>
      </c>
      <c r="XL234" s="24" t="s">
        <v>843</v>
      </c>
      <c r="XN234" s="24">
        <v>100</v>
      </c>
      <c r="XO234" s="24">
        <v>100</v>
      </c>
      <c r="XP234" s="24">
        <v>0</v>
      </c>
      <c r="XQ234" s="24">
        <v>0</v>
      </c>
      <c r="XS234" s="24" t="s">
        <v>877</v>
      </c>
      <c r="XV234" s="24" t="s">
        <v>848</v>
      </c>
      <c r="ZR234" s="24" t="s">
        <v>843</v>
      </c>
      <c r="ZT234" s="24" t="s">
        <v>848</v>
      </c>
      <c r="AAB234" s="24" t="s">
        <v>848</v>
      </c>
      <c r="AAN234" s="24" t="s">
        <v>848</v>
      </c>
      <c r="AAW234" s="24" t="s">
        <v>848</v>
      </c>
      <c r="ABJ234" s="24" t="s">
        <v>848</v>
      </c>
      <c r="ABX234" s="26">
        <v>167496026</v>
      </c>
      <c r="ABY234" s="24">
        <v>44280.491527777784</v>
      </c>
      <c r="ACA234" s="24" t="s">
        <v>859</v>
      </c>
      <c r="ACB234" s="24" t="s">
        <v>860</v>
      </c>
      <c r="ACE234" s="24">
        <v>288</v>
      </c>
    </row>
    <row r="235" spans="1:759" x14ac:dyDescent="0.3">
      <c r="A235" s="24" t="s">
        <v>1913</v>
      </c>
      <c r="B235" s="26">
        <v>44279.424562870372</v>
      </c>
      <c r="C235" s="26">
        <v>44279.425505659718</v>
      </c>
      <c r="D235" s="26">
        <v>44279</v>
      </c>
      <c r="E235" s="24" t="s">
        <v>862</v>
      </c>
      <c r="F235" s="24" t="s">
        <v>863</v>
      </c>
      <c r="G235" s="26">
        <v>44279</v>
      </c>
      <c r="H235" s="24" t="s">
        <v>864</v>
      </c>
      <c r="I235" s="24" t="s">
        <v>864</v>
      </c>
      <c r="J235" s="24" t="s">
        <v>1879</v>
      </c>
      <c r="K235" s="24" t="s">
        <v>864</v>
      </c>
      <c r="L235" s="24" t="s">
        <v>840</v>
      </c>
      <c r="M235" s="24" t="s">
        <v>866</v>
      </c>
      <c r="N235" s="24" t="s">
        <v>1912</v>
      </c>
      <c r="O235" s="24">
        <v>0</v>
      </c>
      <c r="P235" s="24">
        <v>0</v>
      </c>
      <c r="Q235" s="24">
        <v>0</v>
      </c>
      <c r="R235" s="24">
        <v>0</v>
      </c>
      <c r="S235" s="24">
        <v>0</v>
      </c>
      <c r="T235" s="24">
        <v>0</v>
      </c>
      <c r="U235" s="24">
        <v>0</v>
      </c>
      <c r="V235" s="24">
        <v>0</v>
      </c>
      <c r="W235" s="24">
        <v>0</v>
      </c>
      <c r="X235" s="24">
        <v>0</v>
      </c>
      <c r="Y235" s="24">
        <v>0</v>
      </c>
      <c r="Z235" s="24">
        <v>0</v>
      </c>
      <c r="AA235" s="24">
        <v>0</v>
      </c>
      <c r="AB235" s="24">
        <v>0</v>
      </c>
      <c r="AC235" s="24">
        <v>0</v>
      </c>
      <c r="AD235" s="24">
        <v>0</v>
      </c>
      <c r="AE235" s="24">
        <v>0</v>
      </c>
      <c r="AF235" s="24">
        <v>0</v>
      </c>
      <c r="AG235" s="24">
        <v>0</v>
      </c>
      <c r="AH235" s="24">
        <v>0</v>
      </c>
      <c r="AI235" s="24">
        <v>1</v>
      </c>
      <c r="AJ235" s="24">
        <v>0</v>
      </c>
      <c r="AK235" s="24">
        <v>1</v>
      </c>
      <c r="XL235" s="24" t="s">
        <v>843</v>
      </c>
      <c r="XN235" s="24">
        <v>100</v>
      </c>
      <c r="XO235" s="24">
        <v>100</v>
      </c>
      <c r="XP235" s="24">
        <v>0</v>
      </c>
      <c r="XQ235" s="24">
        <v>0</v>
      </c>
      <c r="XS235" s="24" t="s">
        <v>877</v>
      </c>
      <c r="XV235" s="24" t="s">
        <v>848</v>
      </c>
      <c r="ZR235" s="24" t="s">
        <v>843</v>
      </c>
      <c r="ZT235" s="24" t="s">
        <v>848</v>
      </c>
      <c r="AAB235" s="24" t="s">
        <v>848</v>
      </c>
      <c r="AAN235" s="24" t="s">
        <v>848</v>
      </c>
      <c r="AAW235" s="24" t="s">
        <v>848</v>
      </c>
      <c r="ABJ235" s="24" t="s">
        <v>848</v>
      </c>
      <c r="ABX235" s="26">
        <v>167496037</v>
      </c>
      <c r="ABY235" s="24">
        <v>44280.49155092593</v>
      </c>
      <c r="ACA235" s="24" t="s">
        <v>859</v>
      </c>
      <c r="ACB235" s="24" t="s">
        <v>860</v>
      </c>
      <c r="ACE235" s="24">
        <v>289</v>
      </c>
    </row>
    <row r="236" spans="1:759" x14ac:dyDescent="0.3">
      <c r="A236" s="24" t="s">
        <v>1914</v>
      </c>
      <c r="B236" s="26">
        <v>44279.425603321761</v>
      </c>
      <c r="C236" s="26">
        <v>44279.698755648147</v>
      </c>
      <c r="D236" s="26">
        <v>44279</v>
      </c>
      <c r="E236" s="24" t="s">
        <v>862</v>
      </c>
      <c r="F236" s="24" t="s">
        <v>863</v>
      </c>
      <c r="G236" s="26">
        <v>44279</v>
      </c>
      <c r="H236" s="24" t="s">
        <v>864</v>
      </c>
      <c r="I236" s="24" t="s">
        <v>864</v>
      </c>
      <c r="J236" s="24" t="s">
        <v>1879</v>
      </c>
      <c r="K236" s="24" t="s">
        <v>864</v>
      </c>
      <c r="L236" s="24" t="s">
        <v>840</v>
      </c>
      <c r="M236" s="24" t="s">
        <v>866</v>
      </c>
      <c r="N236" s="24" t="s">
        <v>1912</v>
      </c>
      <c r="O236" s="24">
        <v>0</v>
      </c>
      <c r="P236" s="24">
        <v>0</v>
      </c>
      <c r="Q236" s="24">
        <v>0</v>
      </c>
      <c r="R236" s="24">
        <v>0</v>
      </c>
      <c r="S236" s="24">
        <v>0</v>
      </c>
      <c r="T236" s="24">
        <v>0</v>
      </c>
      <c r="U236" s="24">
        <v>0</v>
      </c>
      <c r="V236" s="24">
        <v>0</v>
      </c>
      <c r="W236" s="24">
        <v>0</v>
      </c>
      <c r="X236" s="24">
        <v>0</v>
      </c>
      <c r="Y236" s="24">
        <v>0</v>
      </c>
      <c r="Z236" s="24">
        <v>0</v>
      </c>
      <c r="AA236" s="24">
        <v>0</v>
      </c>
      <c r="AB236" s="24">
        <v>0</v>
      </c>
      <c r="AC236" s="24">
        <v>0</v>
      </c>
      <c r="AD236" s="24">
        <v>0</v>
      </c>
      <c r="AE236" s="24">
        <v>0</v>
      </c>
      <c r="AF236" s="24">
        <v>0</v>
      </c>
      <c r="AG236" s="24">
        <v>0</v>
      </c>
      <c r="AH236" s="24">
        <v>0</v>
      </c>
      <c r="AI236" s="24">
        <v>1</v>
      </c>
      <c r="AJ236" s="24">
        <v>0</v>
      </c>
      <c r="AK236" s="24">
        <v>1</v>
      </c>
      <c r="XL236" s="24" t="s">
        <v>843</v>
      </c>
      <c r="XN236" s="24">
        <v>100</v>
      </c>
      <c r="XO236" s="24">
        <v>100</v>
      </c>
      <c r="XP236" s="24">
        <v>0</v>
      </c>
      <c r="XQ236" s="24">
        <v>0</v>
      </c>
      <c r="XS236" s="24" t="s">
        <v>877</v>
      </c>
      <c r="XV236" s="24" t="s">
        <v>848</v>
      </c>
      <c r="ZR236" s="24" t="s">
        <v>843</v>
      </c>
      <c r="ZT236" s="24" t="s">
        <v>848</v>
      </c>
      <c r="AAB236" s="24" t="s">
        <v>848</v>
      </c>
      <c r="AAN236" s="24" t="s">
        <v>848</v>
      </c>
      <c r="AAW236" s="24" t="s">
        <v>848</v>
      </c>
      <c r="ABJ236" s="24" t="s">
        <v>848</v>
      </c>
      <c r="ABX236" s="26">
        <v>167496048</v>
      </c>
      <c r="ABY236" s="24">
        <v>44280.491574074069</v>
      </c>
      <c r="ACA236" s="24" t="s">
        <v>859</v>
      </c>
      <c r="ACB236" s="24" t="s">
        <v>860</v>
      </c>
      <c r="ACE236" s="24">
        <v>290</v>
      </c>
    </row>
    <row r="237" spans="1:759" x14ac:dyDescent="0.3">
      <c r="A237" s="24" t="s">
        <v>1915</v>
      </c>
      <c r="B237" s="26">
        <v>44279.426581469903</v>
      </c>
      <c r="C237" s="26">
        <v>44279.427364143521</v>
      </c>
      <c r="D237" s="26">
        <v>44279</v>
      </c>
      <c r="E237" s="24" t="s">
        <v>862</v>
      </c>
      <c r="F237" s="24" t="s">
        <v>863</v>
      </c>
      <c r="G237" s="26">
        <v>44279</v>
      </c>
      <c r="H237" s="24" t="s">
        <v>864</v>
      </c>
      <c r="I237" s="24" t="s">
        <v>864</v>
      </c>
      <c r="J237" s="24" t="s">
        <v>1879</v>
      </c>
      <c r="K237" s="24" t="s">
        <v>864</v>
      </c>
      <c r="L237" s="24" t="s">
        <v>840</v>
      </c>
      <c r="M237" s="24" t="s">
        <v>866</v>
      </c>
      <c r="N237" s="24" t="s">
        <v>1041</v>
      </c>
      <c r="O237" s="24">
        <v>0</v>
      </c>
      <c r="P237" s="24">
        <v>0</v>
      </c>
      <c r="Q237" s="24">
        <v>0</v>
      </c>
      <c r="R237" s="24">
        <v>0</v>
      </c>
      <c r="S237" s="24">
        <v>0</v>
      </c>
      <c r="T237" s="24">
        <v>0</v>
      </c>
      <c r="U237" s="24">
        <v>0</v>
      </c>
      <c r="V237" s="24">
        <v>0</v>
      </c>
      <c r="W237" s="24">
        <v>0</v>
      </c>
      <c r="X237" s="24">
        <v>0</v>
      </c>
      <c r="Y237" s="24">
        <v>0</v>
      </c>
      <c r="Z237" s="24">
        <v>0</v>
      </c>
      <c r="AA237" s="24">
        <v>0</v>
      </c>
      <c r="AB237" s="24">
        <v>0</v>
      </c>
      <c r="AC237" s="24">
        <v>0</v>
      </c>
      <c r="AD237" s="24">
        <v>0</v>
      </c>
      <c r="AE237" s="24">
        <v>0</v>
      </c>
      <c r="AF237" s="24">
        <v>0</v>
      </c>
      <c r="AG237" s="24">
        <v>0</v>
      </c>
      <c r="AH237" s="24">
        <v>0</v>
      </c>
      <c r="AI237" s="24">
        <v>0</v>
      </c>
      <c r="AJ237" s="24">
        <v>0</v>
      </c>
      <c r="AK237" s="24">
        <v>1</v>
      </c>
      <c r="ZR237" s="24" t="s">
        <v>843</v>
      </c>
      <c r="ZT237" s="24" t="s">
        <v>848</v>
      </c>
      <c r="AAB237" s="24" t="s">
        <v>848</v>
      </c>
      <c r="AAN237" s="24" t="s">
        <v>848</v>
      </c>
      <c r="AAW237" s="24" t="s">
        <v>848</v>
      </c>
      <c r="ABJ237" s="24" t="s">
        <v>848</v>
      </c>
      <c r="ABX237" s="26">
        <v>167496065</v>
      </c>
      <c r="ABY237" s="24">
        <v>44280.491608796292</v>
      </c>
      <c r="ACA237" s="24" t="s">
        <v>859</v>
      </c>
      <c r="ACB237" s="24" t="s">
        <v>860</v>
      </c>
      <c r="ACE237" s="24">
        <v>291</v>
      </c>
    </row>
    <row r="238" spans="1:759" x14ac:dyDescent="0.3">
      <c r="A238" s="24" t="s">
        <v>1916</v>
      </c>
      <c r="B238" s="26">
        <v>44279.42751444444</v>
      </c>
      <c r="C238" s="26">
        <v>44279.428215057873</v>
      </c>
      <c r="D238" s="26">
        <v>44279</v>
      </c>
      <c r="E238" s="24" t="s">
        <v>862</v>
      </c>
      <c r="F238" s="24" t="s">
        <v>863</v>
      </c>
      <c r="G238" s="26">
        <v>44279</v>
      </c>
      <c r="H238" s="24" t="s">
        <v>864</v>
      </c>
      <c r="I238" s="24" t="s">
        <v>864</v>
      </c>
      <c r="J238" s="24" t="s">
        <v>1879</v>
      </c>
      <c r="K238" s="24" t="s">
        <v>864</v>
      </c>
      <c r="L238" s="24" t="s">
        <v>840</v>
      </c>
      <c r="M238" s="24" t="s">
        <v>866</v>
      </c>
      <c r="N238" s="24" t="s">
        <v>1041</v>
      </c>
      <c r="O238" s="24">
        <v>0</v>
      </c>
      <c r="P238" s="24">
        <v>0</v>
      </c>
      <c r="Q238" s="24">
        <v>0</v>
      </c>
      <c r="R238" s="24">
        <v>0</v>
      </c>
      <c r="S238" s="24">
        <v>0</v>
      </c>
      <c r="T238" s="24">
        <v>0</v>
      </c>
      <c r="U238" s="24">
        <v>0</v>
      </c>
      <c r="V238" s="24">
        <v>0</v>
      </c>
      <c r="W238" s="24">
        <v>0</v>
      </c>
      <c r="X238" s="24">
        <v>0</v>
      </c>
      <c r="Y238" s="24">
        <v>0</v>
      </c>
      <c r="Z238" s="24">
        <v>0</v>
      </c>
      <c r="AA238" s="24">
        <v>0</v>
      </c>
      <c r="AB238" s="24">
        <v>0</v>
      </c>
      <c r="AC238" s="24">
        <v>0</v>
      </c>
      <c r="AD238" s="24">
        <v>0</v>
      </c>
      <c r="AE238" s="24">
        <v>0</v>
      </c>
      <c r="AF238" s="24">
        <v>0</v>
      </c>
      <c r="AG238" s="24">
        <v>0</v>
      </c>
      <c r="AH238" s="24">
        <v>0</v>
      </c>
      <c r="AI238" s="24">
        <v>0</v>
      </c>
      <c r="AJ238" s="24">
        <v>0</v>
      </c>
      <c r="AK238" s="24">
        <v>1</v>
      </c>
      <c r="ZR238" s="24" t="s">
        <v>843</v>
      </c>
      <c r="ZT238" s="24" t="s">
        <v>848</v>
      </c>
      <c r="AAB238" s="24" t="s">
        <v>848</v>
      </c>
      <c r="AAN238" s="24" t="s">
        <v>848</v>
      </c>
      <c r="AAW238" s="24" t="s">
        <v>848</v>
      </c>
      <c r="ABJ238" s="24" t="s">
        <v>848</v>
      </c>
      <c r="ABX238" s="26">
        <v>167496083</v>
      </c>
      <c r="ABY238" s="24">
        <v>44280.491631944453</v>
      </c>
      <c r="ACA238" s="24" t="s">
        <v>859</v>
      </c>
      <c r="ACB238" s="24" t="s">
        <v>860</v>
      </c>
      <c r="ACE238" s="24">
        <v>292</v>
      </c>
    </row>
    <row r="239" spans="1:759" x14ac:dyDescent="0.3">
      <c r="A239" s="24" t="s">
        <v>1917</v>
      </c>
      <c r="B239" s="26">
        <v>44279.428313587967</v>
      </c>
      <c r="C239" s="26">
        <v>44279.429098043976</v>
      </c>
      <c r="D239" s="26">
        <v>44279</v>
      </c>
      <c r="E239" s="24" t="s">
        <v>862</v>
      </c>
      <c r="F239" s="24" t="s">
        <v>863</v>
      </c>
      <c r="G239" s="26">
        <v>44279</v>
      </c>
      <c r="H239" s="24" t="s">
        <v>864</v>
      </c>
      <c r="I239" s="24" t="s">
        <v>864</v>
      </c>
      <c r="J239" s="24" t="s">
        <v>1879</v>
      </c>
      <c r="K239" s="24" t="s">
        <v>864</v>
      </c>
      <c r="L239" s="24" t="s">
        <v>840</v>
      </c>
      <c r="M239" s="24" t="s">
        <v>866</v>
      </c>
      <c r="N239" s="24" t="s">
        <v>1041</v>
      </c>
      <c r="O239" s="24">
        <v>0</v>
      </c>
      <c r="P239" s="24">
        <v>0</v>
      </c>
      <c r="Q239" s="24">
        <v>0</v>
      </c>
      <c r="R239" s="24">
        <v>0</v>
      </c>
      <c r="S239" s="24">
        <v>0</v>
      </c>
      <c r="T239" s="24">
        <v>0</v>
      </c>
      <c r="U239" s="24">
        <v>0</v>
      </c>
      <c r="V239" s="24">
        <v>0</v>
      </c>
      <c r="W239" s="24">
        <v>0</v>
      </c>
      <c r="X239" s="24">
        <v>0</v>
      </c>
      <c r="Y239" s="24">
        <v>0</v>
      </c>
      <c r="Z239" s="24">
        <v>0</v>
      </c>
      <c r="AA239" s="24">
        <v>0</v>
      </c>
      <c r="AB239" s="24">
        <v>0</v>
      </c>
      <c r="AC239" s="24">
        <v>0</v>
      </c>
      <c r="AD239" s="24">
        <v>0</v>
      </c>
      <c r="AE239" s="24">
        <v>0</v>
      </c>
      <c r="AF239" s="24">
        <v>0</v>
      </c>
      <c r="AG239" s="24">
        <v>0</v>
      </c>
      <c r="AH239" s="24">
        <v>0</v>
      </c>
      <c r="AI239" s="24">
        <v>0</v>
      </c>
      <c r="AJ239" s="24">
        <v>0</v>
      </c>
      <c r="AK239" s="24">
        <v>1</v>
      </c>
      <c r="ZR239" s="24" t="s">
        <v>843</v>
      </c>
      <c r="ZT239" s="24" t="s">
        <v>848</v>
      </c>
      <c r="AAB239" s="24" t="s">
        <v>848</v>
      </c>
      <c r="AAN239" s="24" t="s">
        <v>848</v>
      </c>
      <c r="AAW239" s="24" t="s">
        <v>848</v>
      </c>
      <c r="ABJ239" s="24" t="s">
        <v>848</v>
      </c>
      <c r="ABX239" s="26">
        <v>167496100</v>
      </c>
      <c r="ABY239" s="24">
        <v>44280.491655092592</v>
      </c>
      <c r="ACA239" s="24" t="s">
        <v>859</v>
      </c>
      <c r="ACB239" s="24" t="s">
        <v>860</v>
      </c>
      <c r="ACE239" s="24">
        <v>293</v>
      </c>
    </row>
    <row r="240" spans="1:759" x14ac:dyDescent="0.3">
      <c r="A240" s="24" t="s">
        <v>1918</v>
      </c>
      <c r="B240" s="26">
        <v>44279.429234166673</v>
      </c>
      <c r="C240" s="26">
        <v>44279.429953310188</v>
      </c>
      <c r="D240" s="26">
        <v>44279</v>
      </c>
      <c r="E240" s="24" t="s">
        <v>862</v>
      </c>
      <c r="F240" s="24" t="s">
        <v>863</v>
      </c>
      <c r="G240" s="26">
        <v>44279</v>
      </c>
      <c r="H240" s="24" t="s">
        <v>864</v>
      </c>
      <c r="I240" s="24" t="s">
        <v>864</v>
      </c>
      <c r="J240" s="24" t="s">
        <v>1879</v>
      </c>
      <c r="K240" s="24" t="s">
        <v>864</v>
      </c>
      <c r="L240" s="24" t="s">
        <v>840</v>
      </c>
      <c r="M240" s="24" t="s">
        <v>866</v>
      </c>
      <c r="N240" s="24" t="s">
        <v>1041</v>
      </c>
      <c r="O240" s="24">
        <v>0</v>
      </c>
      <c r="P240" s="24">
        <v>0</v>
      </c>
      <c r="Q240" s="24">
        <v>0</v>
      </c>
      <c r="R240" s="24">
        <v>0</v>
      </c>
      <c r="S240" s="24">
        <v>0</v>
      </c>
      <c r="T240" s="24">
        <v>0</v>
      </c>
      <c r="U240" s="24">
        <v>0</v>
      </c>
      <c r="V240" s="24">
        <v>0</v>
      </c>
      <c r="W240" s="24">
        <v>0</v>
      </c>
      <c r="X240" s="24">
        <v>0</v>
      </c>
      <c r="Y240" s="24">
        <v>0</v>
      </c>
      <c r="Z240" s="24">
        <v>0</v>
      </c>
      <c r="AA240" s="24">
        <v>0</v>
      </c>
      <c r="AB240" s="24">
        <v>0</v>
      </c>
      <c r="AC240" s="24">
        <v>0</v>
      </c>
      <c r="AD240" s="24">
        <v>0</v>
      </c>
      <c r="AE240" s="24">
        <v>0</v>
      </c>
      <c r="AF240" s="24">
        <v>0</v>
      </c>
      <c r="AG240" s="24">
        <v>0</v>
      </c>
      <c r="AH240" s="24">
        <v>0</v>
      </c>
      <c r="AI240" s="24">
        <v>0</v>
      </c>
      <c r="AJ240" s="24">
        <v>0</v>
      </c>
      <c r="AK240" s="24">
        <v>1</v>
      </c>
      <c r="ZR240" s="24" t="s">
        <v>843</v>
      </c>
      <c r="ZT240" s="24" t="s">
        <v>848</v>
      </c>
      <c r="AAB240" s="24" t="s">
        <v>848</v>
      </c>
      <c r="AAN240" s="24" t="s">
        <v>848</v>
      </c>
      <c r="AAW240" s="24" t="s">
        <v>848</v>
      </c>
      <c r="ABJ240" s="24" t="s">
        <v>848</v>
      </c>
      <c r="ABX240" s="26">
        <v>167496114</v>
      </c>
      <c r="ABY240" s="24">
        <v>44280.491689814822</v>
      </c>
      <c r="ACA240" s="24" t="s">
        <v>859</v>
      </c>
      <c r="ACB240" s="24" t="s">
        <v>860</v>
      </c>
      <c r="ACE240" s="24">
        <v>294</v>
      </c>
    </row>
    <row r="241" spans="1:759" x14ac:dyDescent="0.3">
      <c r="A241" s="24" t="s">
        <v>1919</v>
      </c>
      <c r="B241" s="26">
        <v>44279.430423784732</v>
      </c>
      <c r="C241" s="26">
        <v>44279.431564942133</v>
      </c>
      <c r="D241" s="26">
        <v>44279</v>
      </c>
      <c r="E241" s="24" t="s">
        <v>862</v>
      </c>
      <c r="F241" s="24" t="s">
        <v>863</v>
      </c>
      <c r="G241" s="26">
        <v>44279</v>
      </c>
      <c r="H241" s="24" t="s">
        <v>864</v>
      </c>
      <c r="I241" s="24" t="s">
        <v>864</v>
      </c>
      <c r="J241" s="24" t="s">
        <v>1879</v>
      </c>
      <c r="K241" s="24" t="s">
        <v>864</v>
      </c>
      <c r="L241" s="24" t="s">
        <v>840</v>
      </c>
      <c r="M241" s="24" t="s">
        <v>866</v>
      </c>
      <c r="N241" s="24" t="s">
        <v>927</v>
      </c>
      <c r="O241" s="24">
        <v>0</v>
      </c>
      <c r="P241" s="24">
        <v>0</v>
      </c>
      <c r="Q241" s="24">
        <v>0</v>
      </c>
      <c r="R241" s="24">
        <v>0</v>
      </c>
      <c r="S241" s="24">
        <v>0</v>
      </c>
      <c r="T241" s="24">
        <v>0</v>
      </c>
      <c r="U241" s="24">
        <v>0</v>
      </c>
      <c r="V241" s="24">
        <v>0</v>
      </c>
      <c r="W241" s="24">
        <v>0</v>
      </c>
      <c r="X241" s="24">
        <v>0</v>
      </c>
      <c r="Y241" s="24">
        <v>0</v>
      </c>
      <c r="Z241" s="24">
        <v>0</v>
      </c>
      <c r="AA241" s="24">
        <v>0</v>
      </c>
      <c r="AB241" s="24">
        <v>0</v>
      </c>
      <c r="AC241" s="24">
        <v>0</v>
      </c>
      <c r="AD241" s="24">
        <v>0</v>
      </c>
      <c r="AE241" s="24">
        <v>0</v>
      </c>
      <c r="AF241" s="24">
        <v>0</v>
      </c>
      <c r="AG241" s="24">
        <v>0</v>
      </c>
      <c r="AH241" s="24">
        <v>0</v>
      </c>
      <c r="AI241" s="24">
        <v>0</v>
      </c>
      <c r="AJ241" s="24">
        <v>1</v>
      </c>
      <c r="AK241" s="24">
        <v>0</v>
      </c>
      <c r="YN241" s="24" t="s">
        <v>843</v>
      </c>
      <c r="YP241" s="24">
        <v>900</v>
      </c>
      <c r="YQ241" s="24">
        <v>900</v>
      </c>
      <c r="YS241" s="24">
        <v>900</v>
      </c>
      <c r="YT241" s="24">
        <v>0</v>
      </c>
      <c r="YU241" s="24">
        <v>0</v>
      </c>
      <c r="YW241" s="24" t="s">
        <v>844</v>
      </c>
      <c r="YY241" s="24" t="s">
        <v>845</v>
      </c>
      <c r="YZ241" s="24" t="s">
        <v>848</v>
      </c>
      <c r="AAB241" s="24" t="s">
        <v>848</v>
      </c>
      <c r="AAN241" s="24" t="s">
        <v>848</v>
      </c>
      <c r="AAW241" s="24" t="s">
        <v>848</v>
      </c>
      <c r="ABJ241" s="24" t="s">
        <v>848</v>
      </c>
      <c r="ABX241" s="26">
        <v>167496131</v>
      </c>
      <c r="ABY241" s="24">
        <v>44280.491712962961</v>
      </c>
      <c r="ACA241" s="24" t="s">
        <v>859</v>
      </c>
      <c r="ACB241" s="24" t="s">
        <v>860</v>
      </c>
      <c r="ACE241" s="24">
        <v>295</v>
      </c>
    </row>
    <row r="242" spans="1:759" x14ac:dyDescent="0.3">
      <c r="A242" s="24" t="s">
        <v>1920</v>
      </c>
      <c r="B242" s="26">
        <v>44279.431851562498</v>
      </c>
      <c r="C242" s="26">
        <v>44279.432655405093</v>
      </c>
      <c r="D242" s="26">
        <v>44279</v>
      </c>
      <c r="E242" s="24" t="s">
        <v>862</v>
      </c>
      <c r="F242" s="24" t="s">
        <v>863</v>
      </c>
      <c r="G242" s="26">
        <v>44279</v>
      </c>
      <c r="H242" s="24" t="s">
        <v>864</v>
      </c>
      <c r="I242" s="24" t="s">
        <v>864</v>
      </c>
      <c r="J242" s="24" t="s">
        <v>1879</v>
      </c>
      <c r="K242" s="24" t="s">
        <v>864</v>
      </c>
      <c r="L242" s="24" t="s">
        <v>840</v>
      </c>
      <c r="M242" s="24" t="s">
        <v>866</v>
      </c>
      <c r="N242" s="24" t="s">
        <v>927</v>
      </c>
      <c r="O242" s="24">
        <v>0</v>
      </c>
      <c r="P242" s="24">
        <v>0</v>
      </c>
      <c r="Q242" s="24">
        <v>0</v>
      </c>
      <c r="R242" s="24">
        <v>0</v>
      </c>
      <c r="S242" s="24">
        <v>0</v>
      </c>
      <c r="T242" s="24">
        <v>0</v>
      </c>
      <c r="U242" s="24">
        <v>0</v>
      </c>
      <c r="V242" s="24">
        <v>0</v>
      </c>
      <c r="W242" s="24">
        <v>0</v>
      </c>
      <c r="X242" s="24">
        <v>0</v>
      </c>
      <c r="Y242" s="24">
        <v>0</v>
      </c>
      <c r="Z242" s="24">
        <v>0</v>
      </c>
      <c r="AA242" s="24">
        <v>0</v>
      </c>
      <c r="AB242" s="24">
        <v>0</v>
      </c>
      <c r="AC242" s="24">
        <v>0</v>
      </c>
      <c r="AD242" s="24">
        <v>0</v>
      </c>
      <c r="AE242" s="24">
        <v>0</v>
      </c>
      <c r="AF242" s="24">
        <v>0</v>
      </c>
      <c r="AG242" s="24">
        <v>0</v>
      </c>
      <c r="AH242" s="24">
        <v>0</v>
      </c>
      <c r="AI242" s="24">
        <v>0</v>
      </c>
      <c r="AJ242" s="24">
        <v>1</v>
      </c>
      <c r="AK242" s="24">
        <v>0</v>
      </c>
      <c r="YN242" s="24" t="s">
        <v>843</v>
      </c>
      <c r="YP242" s="24">
        <v>900</v>
      </c>
      <c r="YQ242" s="24">
        <v>900</v>
      </c>
      <c r="YS242" s="24">
        <v>900</v>
      </c>
      <c r="YT242" s="24">
        <v>0</v>
      </c>
      <c r="YU242" s="24">
        <v>0</v>
      </c>
      <c r="YW242" s="24" t="s">
        <v>844</v>
      </c>
      <c r="YY242" s="24" t="s">
        <v>845</v>
      </c>
      <c r="YZ242" s="24" t="s">
        <v>848</v>
      </c>
      <c r="AAB242" s="24" t="s">
        <v>848</v>
      </c>
      <c r="AAN242" s="24" t="s">
        <v>848</v>
      </c>
      <c r="AAW242" s="24" t="s">
        <v>848</v>
      </c>
      <c r="ABJ242" s="24" t="s">
        <v>848</v>
      </c>
      <c r="ABX242" s="26">
        <v>167496144</v>
      </c>
      <c r="ABY242" s="24">
        <v>44280.491736111122</v>
      </c>
      <c r="ACA242" s="24" t="s">
        <v>859</v>
      </c>
      <c r="ACB242" s="24" t="s">
        <v>860</v>
      </c>
      <c r="ACE242" s="24">
        <v>296</v>
      </c>
    </row>
    <row r="243" spans="1:759" x14ac:dyDescent="0.3">
      <c r="A243" s="24" t="s">
        <v>1921</v>
      </c>
      <c r="B243" s="26">
        <v>44279.432734155103</v>
      </c>
      <c r="C243" s="26">
        <v>44279.434889918979</v>
      </c>
      <c r="D243" s="26">
        <v>44279</v>
      </c>
      <c r="E243" s="24" t="s">
        <v>862</v>
      </c>
      <c r="F243" s="24" t="s">
        <v>863</v>
      </c>
      <c r="G243" s="26">
        <v>44279</v>
      </c>
      <c r="H243" s="24" t="s">
        <v>864</v>
      </c>
      <c r="I243" s="24" t="s">
        <v>864</v>
      </c>
      <c r="J243" s="24" t="s">
        <v>1879</v>
      </c>
      <c r="K243" s="24" t="s">
        <v>864</v>
      </c>
      <c r="L243" s="24" t="s">
        <v>840</v>
      </c>
      <c r="M243" s="24" t="s">
        <v>866</v>
      </c>
      <c r="N243" s="24" t="s">
        <v>927</v>
      </c>
      <c r="O243" s="24">
        <v>0</v>
      </c>
      <c r="P243" s="24">
        <v>0</v>
      </c>
      <c r="Q243" s="24">
        <v>0</v>
      </c>
      <c r="R243" s="24">
        <v>0</v>
      </c>
      <c r="S243" s="24">
        <v>0</v>
      </c>
      <c r="T243" s="24">
        <v>0</v>
      </c>
      <c r="U243" s="24">
        <v>0</v>
      </c>
      <c r="V243" s="24">
        <v>0</v>
      </c>
      <c r="W243" s="24">
        <v>0</v>
      </c>
      <c r="X243" s="24">
        <v>0</v>
      </c>
      <c r="Y243" s="24">
        <v>0</v>
      </c>
      <c r="Z243" s="24">
        <v>0</v>
      </c>
      <c r="AA243" s="24">
        <v>0</v>
      </c>
      <c r="AB243" s="24">
        <v>0</v>
      </c>
      <c r="AC243" s="24">
        <v>0</v>
      </c>
      <c r="AD243" s="24">
        <v>0</v>
      </c>
      <c r="AE243" s="24">
        <v>0</v>
      </c>
      <c r="AF243" s="24">
        <v>0</v>
      </c>
      <c r="AG243" s="24">
        <v>0</v>
      </c>
      <c r="AH243" s="24">
        <v>0</v>
      </c>
      <c r="AI243" s="24">
        <v>0</v>
      </c>
      <c r="AJ243" s="24">
        <v>1</v>
      </c>
      <c r="AK243" s="24">
        <v>0</v>
      </c>
      <c r="YN243" s="24" t="s">
        <v>843</v>
      </c>
      <c r="YP243" s="24">
        <v>900</v>
      </c>
      <c r="YQ243" s="24">
        <v>900</v>
      </c>
      <c r="YS243" s="24">
        <v>900</v>
      </c>
      <c r="YT243" s="24">
        <v>0</v>
      </c>
      <c r="YU243" s="24">
        <v>0</v>
      </c>
      <c r="YW243" s="24" t="s">
        <v>844</v>
      </c>
      <c r="YY243" s="24" t="s">
        <v>845</v>
      </c>
      <c r="YZ243" s="24" t="s">
        <v>848</v>
      </c>
      <c r="AAB243" s="24" t="s">
        <v>848</v>
      </c>
      <c r="AAN243" s="24" t="s">
        <v>848</v>
      </c>
      <c r="AAW243" s="24" t="s">
        <v>848</v>
      </c>
      <c r="ABJ243" s="24" t="s">
        <v>848</v>
      </c>
      <c r="ABX243" s="26">
        <v>167496159</v>
      </c>
      <c r="ABY243" s="24">
        <v>44280.491759259261</v>
      </c>
      <c r="ACA243" s="24" t="s">
        <v>859</v>
      </c>
      <c r="ACB243" s="24" t="s">
        <v>860</v>
      </c>
      <c r="ACE243" s="24">
        <v>297</v>
      </c>
    </row>
    <row r="244" spans="1:759" x14ac:dyDescent="0.3">
      <c r="A244" s="24" t="s">
        <v>1922</v>
      </c>
      <c r="B244" s="26">
        <v>44279.435243275468</v>
      </c>
      <c r="C244" s="26">
        <v>44279.436691006937</v>
      </c>
      <c r="D244" s="26">
        <v>44279</v>
      </c>
      <c r="E244" s="24" t="s">
        <v>862</v>
      </c>
      <c r="F244" s="24" t="s">
        <v>863</v>
      </c>
      <c r="G244" s="26">
        <v>44279</v>
      </c>
      <c r="H244" s="24" t="s">
        <v>864</v>
      </c>
      <c r="I244" s="24" t="s">
        <v>864</v>
      </c>
      <c r="J244" s="24" t="s">
        <v>1879</v>
      </c>
      <c r="K244" s="24" t="s">
        <v>864</v>
      </c>
      <c r="L244" s="24" t="s">
        <v>840</v>
      </c>
      <c r="M244" s="24" t="s">
        <v>866</v>
      </c>
      <c r="N244" s="24" t="s">
        <v>927</v>
      </c>
      <c r="O244" s="24">
        <v>0</v>
      </c>
      <c r="P244" s="24">
        <v>0</v>
      </c>
      <c r="Q244" s="24">
        <v>0</v>
      </c>
      <c r="R244" s="24">
        <v>0</v>
      </c>
      <c r="S244" s="24">
        <v>0</v>
      </c>
      <c r="T244" s="24">
        <v>0</v>
      </c>
      <c r="U244" s="24">
        <v>0</v>
      </c>
      <c r="V244" s="24">
        <v>0</v>
      </c>
      <c r="W244" s="24">
        <v>0</v>
      </c>
      <c r="X244" s="24">
        <v>0</v>
      </c>
      <c r="Y244" s="24">
        <v>0</v>
      </c>
      <c r="Z244" s="24">
        <v>0</v>
      </c>
      <c r="AA244" s="24">
        <v>0</v>
      </c>
      <c r="AB244" s="24">
        <v>0</v>
      </c>
      <c r="AC244" s="24">
        <v>0</v>
      </c>
      <c r="AD244" s="24">
        <v>0</v>
      </c>
      <c r="AE244" s="24">
        <v>0</v>
      </c>
      <c r="AF244" s="24">
        <v>0</v>
      </c>
      <c r="AG244" s="24">
        <v>0</v>
      </c>
      <c r="AH244" s="24">
        <v>0</v>
      </c>
      <c r="AI244" s="24">
        <v>0</v>
      </c>
      <c r="AJ244" s="24">
        <v>1</v>
      </c>
      <c r="AK244" s="24">
        <v>0</v>
      </c>
      <c r="YN244" s="24" t="s">
        <v>843</v>
      </c>
      <c r="YP244" s="24">
        <v>900</v>
      </c>
      <c r="YQ244" s="24">
        <v>900</v>
      </c>
      <c r="YS244" s="24">
        <v>900</v>
      </c>
      <c r="YT244" s="24">
        <v>0</v>
      </c>
      <c r="YU244" s="24">
        <v>0</v>
      </c>
      <c r="YW244" s="24" t="s">
        <v>844</v>
      </c>
      <c r="YY244" s="24" t="s">
        <v>845</v>
      </c>
      <c r="YZ244" s="24" t="s">
        <v>848</v>
      </c>
      <c r="AAB244" s="24" t="s">
        <v>848</v>
      </c>
      <c r="AAN244" s="24" t="s">
        <v>848</v>
      </c>
      <c r="AAW244" s="24" t="s">
        <v>848</v>
      </c>
      <c r="ABJ244" s="24" t="s">
        <v>848</v>
      </c>
      <c r="ABX244" s="26">
        <v>167496168</v>
      </c>
      <c r="ABY244" s="24">
        <v>44280.491793981477</v>
      </c>
      <c r="ACA244" s="24" t="s">
        <v>859</v>
      </c>
      <c r="ACB244" s="24" t="s">
        <v>860</v>
      </c>
      <c r="ACE244" s="24">
        <v>298</v>
      </c>
    </row>
    <row r="245" spans="1:759" x14ac:dyDescent="0.3">
      <c r="A245" s="24" t="s">
        <v>1923</v>
      </c>
      <c r="B245" s="26">
        <v>44279.43710362268</v>
      </c>
      <c r="C245" s="26">
        <v>44279.438586759257</v>
      </c>
      <c r="D245" s="26">
        <v>44279</v>
      </c>
      <c r="E245" s="24" t="s">
        <v>862</v>
      </c>
      <c r="F245" s="24" t="s">
        <v>863</v>
      </c>
      <c r="G245" s="26">
        <v>44279</v>
      </c>
      <c r="H245" s="24" t="s">
        <v>864</v>
      </c>
      <c r="I245" s="24" t="s">
        <v>864</v>
      </c>
      <c r="J245" s="24" t="s">
        <v>1879</v>
      </c>
      <c r="K245" s="24" t="s">
        <v>864</v>
      </c>
      <c r="L245" s="24" t="s">
        <v>840</v>
      </c>
      <c r="M245" s="24" t="s">
        <v>866</v>
      </c>
      <c r="N245" s="24" t="s">
        <v>927</v>
      </c>
      <c r="O245" s="24">
        <v>0</v>
      </c>
      <c r="P245" s="24">
        <v>0</v>
      </c>
      <c r="Q245" s="24">
        <v>0</v>
      </c>
      <c r="R245" s="24">
        <v>0</v>
      </c>
      <c r="S245" s="24">
        <v>0</v>
      </c>
      <c r="T245" s="24">
        <v>0</v>
      </c>
      <c r="U245" s="24">
        <v>0</v>
      </c>
      <c r="V245" s="24">
        <v>0</v>
      </c>
      <c r="W245" s="24">
        <v>0</v>
      </c>
      <c r="X245" s="24">
        <v>0</v>
      </c>
      <c r="Y245" s="24">
        <v>0</v>
      </c>
      <c r="Z245" s="24">
        <v>0</v>
      </c>
      <c r="AA245" s="24">
        <v>0</v>
      </c>
      <c r="AB245" s="24">
        <v>0</v>
      </c>
      <c r="AC245" s="24">
        <v>0</v>
      </c>
      <c r="AD245" s="24">
        <v>0</v>
      </c>
      <c r="AE245" s="24">
        <v>0</v>
      </c>
      <c r="AF245" s="24">
        <v>0</v>
      </c>
      <c r="AG245" s="24">
        <v>0</v>
      </c>
      <c r="AH245" s="24">
        <v>0</v>
      </c>
      <c r="AI245" s="24">
        <v>0</v>
      </c>
      <c r="AJ245" s="24">
        <v>1</v>
      </c>
      <c r="AK245" s="24">
        <v>0</v>
      </c>
      <c r="YN245" s="24" t="s">
        <v>843</v>
      </c>
      <c r="YP245" s="24">
        <v>900</v>
      </c>
      <c r="YQ245" s="24">
        <v>900</v>
      </c>
      <c r="YS245" s="24">
        <v>900</v>
      </c>
      <c r="YT245" s="24">
        <v>0</v>
      </c>
      <c r="YU245" s="24">
        <v>0</v>
      </c>
      <c r="YW245" s="24" t="s">
        <v>844</v>
      </c>
      <c r="YY245" s="24" t="s">
        <v>845</v>
      </c>
      <c r="YZ245" s="24" t="s">
        <v>848</v>
      </c>
      <c r="AAB245" s="24" t="s">
        <v>848</v>
      </c>
      <c r="AAN245" s="24" t="s">
        <v>848</v>
      </c>
      <c r="AAW245" s="24" t="s">
        <v>848</v>
      </c>
      <c r="ABJ245" s="24" t="s">
        <v>848</v>
      </c>
      <c r="ABX245" s="26">
        <v>167496181</v>
      </c>
      <c r="ABY245" s="24">
        <v>44280.49181712963</v>
      </c>
      <c r="ACA245" s="24" t="s">
        <v>859</v>
      </c>
      <c r="ACB245" s="24" t="s">
        <v>860</v>
      </c>
      <c r="ACE245" s="24">
        <v>299</v>
      </c>
    </row>
    <row r="246" spans="1:759" x14ac:dyDescent="0.3">
      <c r="A246" s="24" t="s">
        <v>1924</v>
      </c>
      <c r="B246" s="26">
        <v>44279.438665787042</v>
      </c>
      <c r="C246" s="26">
        <v>44279.440511307868</v>
      </c>
      <c r="D246" s="26">
        <v>44279</v>
      </c>
      <c r="E246" s="24" t="s">
        <v>862</v>
      </c>
      <c r="F246" s="24" t="s">
        <v>863</v>
      </c>
      <c r="G246" s="26">
        <v>44279</v>
      </c>
      <c r="H246" s="24" t="s">
        <v>864</v>
      </c>
      <c r="I246" s="24" t="s">
        <v>864</v>
      </c>
      <c r="J246" s="24" t="s">
        <v>1879</v>
      </c>
      <c r="K246" s="24" t="s">
        <v>864</v>
      </c>
      <c r="L246" s="24" t="s">
        <v>840</v>
      </c>
      <c r="M246" s="24" t="s">
        <v>866</v>
      </c>
      <c r="N246" s="24" t="s">
        <v>927</v>
      </c>
      <c r="O246" s="24">
        <v>0</v>
      </c>
      <c r="P246" s="24">
        <v>0</v>
      </c>
      <c r="Q246" s="24">
        <v>0</v>
      </c>
      <c r="R246" s="24">
        <v>0</v>
      </c>
      <c r="S246" s="24">
        <v>0</v>
      </c>
      <c r="T246" s="24">
        <v>0</v>
      </c>
      <c r="U246" s="24">
        <v>0</v>
      </c>
      <c r="V246" s="24">
        <v>0</v>
      </c>
      <c r="W246" s="24">
        <v>0</v>
      </c>
      <c r="X246" s="24">
        <v>0</v>
      </c>
      <c r="Y246" s="24">
        <v>0</v>
      </c>
      <c r="Z246" s="24">
        <v>0</v>
      </c>
      <c r="AA246" s="24">
        <v>0</v>
      </c>
      <c r="AB246" s="24">
        <v>0</v>
      </c>
      <c r="AC246" s="24">
        <v>0</v>
      </c>
      <c r="AD246" s="24">
        <v>0</v>
      </c>
      <c r="AE246" s="24">
        <v>0</v>
      </c>
      <c r="AF246" s="24">
        <v>0</v>
      </c>
      <c r="AG246" s="24">
        <v>0</v>
      </c>
      <c r="AH246" s="24">
        <v>0</v>
      </c>
      <c r="AI246" s="24">
        <v>0</v>
      </c>
      <c r="AJ246" s="24">
        <v>1</v>
      </c>
      <c r="AK246" s="24">
        <v>0</v>
      </c>
      <c r="YN246" s="24" t="s">
        <v>843</v>
      </c>
      <c r="YP246" s="24">
        <v>900</v>
      </c>
      <c r="YQ246" s="24">
        <v>900</v>
      </c>
      <c r="YS246" s="24">
        <v>900</v>
      </c>
      <c r="YT246" s="24">
        <v>0</v>
      </c>
      <c r="YU246" s="24">
        <v>0</v>
      </c>
      <c r="YW246" s="24" t="s">
        <v>844</v>
      </c>
      <c r="YY246" s="24" t="s">
        <v>845</v>
      </c>
      <c r="YZ246" s="24" t="s">
        <v>848</v>
      </c>
      <c r="AAB246" s="24" t="s">
        <v>848</v>
      </c>
      <c r="AAN246" s="24" t="s">
        <v>848</v>
      </c>
      <c r="AAW246" s="24" t="s">
        <v>848</v>
      </c>
      <c r="ABJ246" s="24" t="s">
        <v>848</v>
      </c>
      <c r="ABX246" s="26">
        <v>167496197</v>
      </c>
      <c r="ABY246" s="24">
        <v>44280.491840277777</v>
      </c>
      <c r="ACA246" s="24" t="s">
        <v>859</v>
      </c>
      <c r="ACB246" s="24" t="s">
        <v>860</v>
      </c>
      <c r="ACE246" s="24">
        <v>300</v>
      </c>
    </row>
    <row r="247" spans="1:759" x14ac:dyDescent="0.3">
      <c r="A247" s="24" t="s">
        <v>1925</v>
      </c>
      <c r="B247" s="26">
        <v>44279.440587835648</v>
      </c>
      <c r="C247" s="26">
        <v>44279.44243383102</v>
      </c>
      <c r="D247" s="26">
        <v>44279</v>
      </c>
      <c r="E247" s="24" t="s">
        <v>862</v>
      </c>
      <c r="F247" s="24" t="s">
        <v>863</v>
      </c>
      <c r="G247" s="26">
        <v>44279</v>
      </c>
      <c r="H247" s="24" t="s">
        <v>864</v>
      </c>
      <c r="I247" s="24" t="s">
        <v>864</v>
      </c>
      <c r="J247" s="24" t="s">
        <v>1879</v>
      </c>
      <c r="K247" s="24" t="s">
        <v>864</v>
      </c>
      <c r="L247" s="24" t="s">
        <v>840</v>
      </c>
      <c r="M247" s="24" t="s">
        <v>890</v>
      </c>
      <c r="N247" s="24" t="s">
        <v>1926</v>
      </c>
      <c r="O247" s="24">
        <v>0</v>
      </c>
      <c r="P247" s="24">
        <v>0</v>
      </c>
      <c r="Q247" s="24">
        <v>0</v>
      </c>
      <c r="R247" s="24">
        <v>0</v>
      </c>
      <c r="S247" s="24">
        <v>0</v>
      </c>
      <c r="T247" s="24">
        <v>0</v>
      </c>
      <c r="U247" s="24">
        <v>0</v>
      </c>
      <c r="V247" s="24">
        <v>0</v>
      </c>
      <c r="W247" s="24">
        <v>1</v>
      </c>
      <c r="X247" s="24">
        <v>1</v>
      </c>
      <c r="Y247" s="24">
        <v>0</v>
      </c>
      <c r="Z247" s="24">
        <v>0</v>
      </c>
      <c r="AA247" s="24">
        <v>1</v>
      </c>
      <c r="AB247" s="24">
        <v>0</v>
      </c>
      <c r="AC247" s="24">
        <v>0</v>
      </c>
      <c r="AD247" s="24">
        <v>0</v>
      </c>
      <c r="AE247" s="24">
        <v>0</v>
      </c>
      <c r="AF247" s="24">
        <v>0</v>
      </c>
      <c r="AG247" s="24">
        <v>0</v>
      </c>
      <c r="AH247" s="24">
        <v>0</v>
      </c>
      <c r="AI247" s="24">
        <v>0</v>
      </c>
      <c r="AJ247" s="24">
        <v>0</v>
      </c>
      <c r="AK247" s="24">
        <v>0</v>
      </c>
      <c r="JP247" s="24" t="s">
        <v>852</v>
      </c>
      <c r="JR247" s="24">
        <v>125</v>
      </c>
      <c r="JS247" s="24">
        <v>125</v>
      </c>
      <c r="JU247" s="24">
        <v>125</v>
      </c>
      <c r="JV247" s="24">
        <v>0</v>
      </c>
      <c r="JW247" s="24">
        <v>0</v>
      </c>
      <c r="JY247" s="24" t="s">
        <v>953</v>
      </c>
      <c r="KB247" s="24" t="s">
        <v>848</v>
      </c>
      <c r="KT247" s="24" t="s">
        <v>852</v>
      </c>
      <c r="KV247" s="24">
        <v>150</v>
      </c>
      <c r="KW247" s="24">
        <v>150</v>
      </c>
      <c r="KY247" s="24">
        <v>150</v>
      </c>
      <c r="KZ247" s="24">
        <v>0</v>
      </c>
      <c r="LA247" s="24">
        <v>0</v>
      </c>
      <c r="LC247" s="24" t="s">
        <v>953</v>
      </c>
      <c r="LF247" s="24" t="s">
        <v>848</v>
      </c>
      <c r="PJ247" s="24" t="s">
        <v>852</v>
      </c>
      <c r="PL247" s="24">
        <v>150</v>
      </c>
      <c r="PM247" s="24">
        <v>150</v>
      </c>
      <c r="PO247" s="24">
        <v>150</v>
      </c>
      <c r="PP247" s="24">
        <v>0</v>
      </c>
      <c r="PQ247" s="24">
        <v>0</v>
      </c>
      <c r="PS247" s="24" t="s">
        <v>953</v>
      </c>
      <c r="PV247" s="24" t="s">
        <v>848</v>
      </c>
      <c r="AAB247" s="24" t="s">
        <v>848</v>
      </c>
      <c r="AAN247" s="24" t="s">
        <v>848</v>
      </c>
      <c r="AAW247" s="24" t="s">
        <v>848</v>
      </c>
      <c r="ABJ247" s="24" t="s">
        <v>848</v>
      </c>
      <c r="ABX247" s="26">
        <v>167496208</v>
      </c>
      <c r="ABY247" s="24">
        <v>44280.491863425923</v>
      </c>
      <c r="ACA247" s="24" t="s">
        <v>859</v>
      </c>
      <c r="ACB247" s="24" t="s">
        <v>860</v>
      </c>
      <c r="ACE247" s="24">
        <v>301</v>
      </c>
    </row>
    <row r="248" spans="1:759" x14ac:dyDescent="0.3">
      <c r="A248" s="24" t="s">
        <v>1927</v>
      </c>
      <c r="B248" s="26">
        <v>44279.442542546298</v>
      </c>
      <c r="C248" s="26">
        <v>44279.446196539357</v>
      </c>
      <c r="D248" s="26">
        <v>44279</v>
      </c>
      <c r="E248" s="24" t="s">
        <v>862</v>
      </c>
      <c r="F248" s="24" t="s">
        <v>863</v>
      </c>
      <c r="G248" s="26">
        <v>44279</v>
      </c>
      <c r="H248" s="24" t="s">
        <v>864</v>
      </c>
      <c r="I248" s="24" t="s">
        <v>864</v>
      </c>
      <c r="J248" s="24" t="s">
        <v>1879</v>
      </c>
      <c r="K248" s="24" t="s">
        <v>864</v>
      </c>
      <c r="L248" s="24" t="s">
        <v>840</v>
      </c>
      <c r="M248" s="24" t="s">
        <v>890</v>
      </c>
      <c r="N248" s="24" t="s">
        <v>1928</v>
      </c>
      <c r="O248" s="24">
        <v>0</v>
      </c>
      <c r="P248" s="24">
        <v>0</v>
      </c>
      <c r="Q248" s="24">
        <v>0</v>
      </c>
      <c r="R248" s="24">
        <v>0</v>
      </c>
      <c r="S248" s="24">
        <v>0</v>
      </c>
      <c r="T248" s="24">
        <v>0</v>
      </c>
      <c r="U248" s="24">
        <v>0</v>
      </c>
      <c r="V248" s="24">
        <v>0</v>
      </c>
      <c r="W248" s="24">
        <v>1</v>
      </c>
      <c r="X248" s="24">
        <v>1</v>
      </c>
      <c r="Y248" s="24">
        <v>0</v>
      </c>
      <c r="Z248" s="24">
        <v>1</v>
      </c>
      <c r="AA248" s="24">
        <v>1</v>
      </c>
      <c r="AB248" s="24">
        <v>0</v>
      </c>
      <c r="AC248" s="24">
        <v>0</v>
      </c>
      <c r="AD248" s="24">
        <v>0</v>
      </c>
      <c r="AE248" s="24">
        <v>0</v>
      </c>
      <c r="AF248" s="24">
        <v>0</v>
      </c>
      <c r="AG248" s="24">
        <v>0</v>
      </c>
      <c r="AH248" s="24">
        <v>0</v>
      </c>
      <c r="AI248" s="24">
        <v>0</v>
      </c>
      <c r="AJ248" s="24">
        <v>0</v>
      </c>
      <c r="AK248" s="24">
        <v>0</v>
      </c>
      <c r="JP248" s="24" t="s">
        <v>852</v>
      </c>
      <c r="JR248" s="24">
        <v>125</v>
      </c>
      <c r="JS248" s="24">
        <v>125</v>
      </c>
      <c r="JU248" s="24">
        <v>125</v>
      </c>
      <c r="JV248" s="24">
        <v>0</v>
      </c>
      <c r="JW248" s="24">
        <v>0</v>
      </c>
      <c r="JY248" s="24" t="s">
        <v>953</v>
      </c>
      <c r="KB248" s="24" t="s">
        <v>848</v>
      </c>
      <c r="KT248" s="24" t="s">
        <v>852</v>
      </c>
      <c r="KV248" s="24">
        <v>150</v>
      </c>
      <c r="KW248" s="24">
        <v>150</v>
      </c>
      <c r="KY248" s="24">
        <v>150</v>
      </c>
      <c r="KZ248" s="24">
        <v>0</v>
      </c>
      <c r="LA248" s="24">
        <v>0</v>
      </c>
      <c r="LC248" s="24" t="s">
        <v>953</v>
      </c>
      <c r="LF248" s="24" t="s">
        <v>848</v>
      </c>
      <c r="OF248" s="24" t="s">
        <v>852</v>
      </c>
      <c r="OH248" s="24">
        <v>400</v>
      </c>
      <c r="OI248" s="24">
        <v>400</v>
      </c>
      <c r="OK248" s="24">
        <v>400</v>
      </c>
      <c r="OL248" s="24">
        <v>0</v>
      </c>
      <c r="OM248" s="24">
        <v>0</v>
      </c>
      <c r="OO248" s="24" t="s">
        <v>953</v>
      </c>
      <c r="OR248" s="24" t="s">
        <v>848</v>
      </c>
      <c r="PJ248" s="24" t="s">
        <v>852</v>
      </c>
      <c r="PL248" s="24">
        <v>150</v>
      </c>
      <c r="PM248" s="24">
        <v>150</v>
      </c>
      <c r="PO248" s="24">
        <v>150</v>
      </c>
      <c r="PP248" s="24">
        <v>0</v>
      </c>
      <c r="PQ248" s="24">
        <v>0</v>
      </c>
      <c r="PS248" s="24" t="s">
        <v>953</v>
      </c>
      <c r="PV248" s="24" t="s">
        <v>848</v>
      </c>
      <c r="AAB248" s="24" t="s">
        <v>848</v>
      </c>
      <c r="AAN248" s="24" t="s">
        <v>848</v>
      </c>
      <c r="AAW248" s="24" t="s">
        <v>848</v>
      </c>
      <c r="ABJ248" s="24" t="s">
        <v>848</v>
      </c>
      <c r="ABX248" s="26">
        <v>167496224</v>
      </c>
      <c r="ABY248" s="24">
        <v>44280.491898148153</v>
      </c>
      <c r="ACA248" s="24" t="s">
        <v>859</v>
      </c>
      <c r="ACB248" s="24" t="s">
        <v>860</v>
      </c>
      <c r="ACE248" s="24">
        <v>302</v>
      </c>
    </row>
    <row r="249" spans="1:759" x14ac:dyDescent="0.3">
      <c r="A249" s="24" t="s">
        <v>1929</v>
      </c>
      <c r="B249" s="26">
        <v>44279.44631402778</v>
      </c>
      <c r="C249" s="26">
        <v>44279.448080590279</v>
      </c>
      <c r="D249" s="26">
        <v>44279</v>
      </c>
      <c r="E249" s="24" t="s">
        <v>862</v>
      </c>
      <c r="F249" s="24" t="s">
        <v>863</v>
      </c>
      <c r="G249" s="26">
        <v>44279</v>
      </c>
      <c r="H249" s="24" t="s">
        <v>864</v>
      </c>
      <c r="I249" s="24" t="s">
        <v>864</v>
      </c>
      <c r="J249" s="24" t="s">
        <v>1879</v>
      </c>
      <c r="K249" s="24" t="s">
        <v>864</v>
      </c>
      <c r="L249" s="24" t="s">
        <v>840</v>
      </c>
      <c r="M249" s="24" t="s">
        <v>890</v>
      </c>
      <c r="N249" s="24" t="s">
        <v>1930</v>
      </c>
      <c r="O249" s="24">
        <v>0</v>
      </c>
      <c r="P249" s="24">
        <v>0</v>
      </c>
      <c r="Q249" s="24">
        <v>0</v>
      </c>
      <c r="R249" s="24">
        <v>0</v>
      </c>
      <c r="S249" s="24">
        <v>0</v>
      </c>
      <c r="T249" s="24">
        <v>0</v>
      </c>
      <c r="U249" s="24">
        <v>0</v>
      </c>
      <c r="V249" s="24">
        <v>0</v>
      </c>
      <c r="W249" s="24">
        <v>1</v>
      </c>
      <c r="X249" s="24">
        <v>1</v>
      </c>
      <c r="Y249" s="24">
        <v>0</v>
      </c>
      <c r="Z249" s="24">
        <v>1</v>
      </c>
      <c r="AA249" s="24">
        <v>1</v>
      </c>
      <c r="AB249" s="24">
        <v>0</v>
      </c>
      <c r="AC249" s="24">
        <v>0</v>
      </c>
      <c r="AD249" s="24">
        <v>0</v>
      </c>
      <c r="AE249" s="24">
        <v>0</v>
      </c>
      <c r="AF249" s="24">
        <v>0</v>
      </c>
      <c r="AG249" s="24">
        <v>0</v>
      </c>
      <c r="AH249" s="24">
        <v>0</v>
      </c>
      <c r="AI249" s="24">
        <v>0</v>
      </c>
      <c r="AJ249" s="24">
        <v>0</v>
      </c>
      <c r="AK249" s="24">
        <v>0</v>
      </c>
      <c r="JP249" s="24" t="s">
        <v>852</v>
      </c>
      <c r="JR249" s="24">
        <v>125</v>
      </c>
      <c r="JS249" s="24">
        <v>125</v>
      </c>
      <c r="JU249" s="24">
        <v>125</v>
      </c>
      <c r="JV249" s="24">
        <v>0</v>
      </c>
      <c r="JW249" s="24">
        <v>0</v>
      </c>
      <c r="JY249" s="24" t="s">
        <v>953</v>
      </c>
      <c r="KB249" s="24" t="s">
        <v>848</v>
      </c>
      <c r="KT249" s="24" t="s">
        <v>852</v>
      </c>
      <c r="KV249" s="24">
        <v>150</v>
      </c>
      <c r="KW249" s="24">
        <v>150</v>
      </c>
      <c r="KY249" s="24">
        <v>150</v>
      </c>
      <c r="KZ249" s="24">
        <v>0</v>
      </c>
      <c r="LA249" s="24">
        <v>0</v>
      </c>
      <c r="LC249" s="24" t="s">
        <v>953</v>
      </c>
      <c r="LF249" s="24" t="s">
        <v>848</v>
      </c>
      <c r="OF249" s="24" t="s">
        <v>852</v>
      </c>
      <c r="OH249" s="24">
        <v>400</v>
      </c>
      <c r="OI249" s="24">
        <v>400</v>
      </c>
      <c r="OK249" s="24">
        <v>400</v>
      </c>
      <c r="OL249" s="24">
        <v>0</v>
      </c>
      <c r="OM249" s="24">
        <v>0</v>
      </c>
      <c r="OO249" s="24" t="s">
        <v>953</v>
      </c>
      <c r="OR249" s="24" t="s">
        <v>848</v>
      </c>
      <c r="PJ249" s="24" t="s">
        <v>852</v>
      </c>
      <c r="PL249" s="24">
        <v>150</v>
      </c>
      <c r="PM249" s="24">
        <v>150</v>
      </c>
      <c r="PO249" s="24">
        <v>150</v>
      </c>
      <c r="PP249" s="24">
        <v>0</v>
      </c>
      <c r="PQ249" s="24">
        <v>0</v>
      </c>
      <c r="PS249" s="24" t="s">
        <v>953</v>
      </c>
      <c r="PV249" s="24" t="s">
        <v>848</v>
      </c>
      <c r="AAB249" s="24" t="s">
        <v>848</v>
      </c>
      <c r="AAN249" s="24" t="s">
        <v>848</v>
      </c>
      <c r="AAW249" s="24" t="s">
        <v>848</v>
      </c>
      <c r="ABJ249" s="24" t="s">
        <v>848</v>
      </c>
      <c r="ABX249" s="26">
        <v>167496238</v>
      </c>
      <c r="ABY249" s="24">
        <v>44280.4919212963</v>
      </c>
      <c r="ACA249" s="24" t="s">
        <v>859</v>
      </c>
      <c r="ACB249" s="24" t="s">
        <v>860</v>
      </c>
      <c r="ACE249" s="24">
        <v>303</v>
      </c>
    </row>
    <row r="250" spans="1:759" x14ac:dyDescent="0.3">
      <c r="A250" s="24" t="s">
        <v>1931</v>
      </c>
      <c r="B250" s="26">
        <v>44279.448159432868</v>
      </c>
      <c r="C250" s="26">
        <v>44279.449759027782</v>
      </c>
      <c r="D250" s="26">
        <v>44279</v>
      </c>
      <c r="E250" s="24" t="s">
        <v>862</v>
      </c>
      <c r="F250" s="24" t="s">
        <v>863</v>
      </c>
      <c r="G250" s="26">
        <v>44279</v>
      </c>
      <c r="H250" s="24" t="s">
        <v>864</v>
      </c>
      <c r="I250" s="24" t="s">
        <v>864</v>
      </c>
      <c r="J250" s="24" t="s">
        <v>1879</v>
      </c>
      <c r="K250" s="24" t="s">
        <v>864</v>
      </c>
      <c r="L250" s="24" t="s">
        <v>840</v>
      </c>
      <c r="M250" s="24" t="s">
        <v>890</v>
      </c>
      <c r="N250" s="24" t="s">
        <v>1932</v>
      </c>
      <c r="O250" s="24">
        <v>0</v>
      </c>
      <c r="P250" s="24">
        <v>0</v>
      </c>
      <c r="Q250" s="24">
        <v>0</v>
      </c>
      <c r="R250" s="24">
        <v>0</v>
      </c>
      <c r="S250" s="24">
        <v>0</v>
      </c>
      <c r="T250" s="24">
        <v>0</v>
      </c>
      <c r="U250" s="24">
        <v>0</v>
      </c>
      <c r="V250" s="24">
        <v>0</v>
      </c>
      <c r="W250" s="24">
        <v>1</v>
      </c>
      <c r="X250" s="24">
        <v>0</v>
      </c>
      <c r="Y250" s="24">
        <v>0</v>
      </c>
      <c r="Z250" s="24">
        <v>1</v>
      </c>
      <c r="AA250" s="24">
        <v>1</v>
      </c>
      <c r="AB250" s="24">
        <v>0</v>
      </c>
      <c r="AC250" s="24">
        <v>0</v>
      </c>
      <c r="AD250" s="24">
        <v>0</v>
      </c>
      <c r="AE250" s="24">
        <v>0</v>
      </c>
      <c r="AF250" s="24">
        <v>0</v>
      </c>
      <c r="AG250" s="24">
        <v>0</v>
      </c>
      <c r="AH250" s="24">
        <v>0</v>
      </c>
      <c r="AI250" s="24">
        <v>0</v>
      </c>
      <c r="AJ250" s="24">
        <v>0</v>
      </c>
      <c r="AK250" s="24">
        <v>0</v>
      </c>
      <c r="JP250" s="24" t="s">
        <v>852</v>
      </c>
      <c r="JR250" s="24">
        <v>125</v>
      </c>
      <c r="JS250" s="24">
        <v>125</v>
      </c>
      <c r="JU250" s="24">
        <v>125</v>
      </c>
      <c r="JV250" s="24">
        <v>0</v>
      </c>
      <c r="JW250" s="24">
        <v>0</v>
      </c>
      <c r="JY250" s="24" t="s">
        <v>953</v>
      </c>
      <c r="KB250" s="24" t="s">
        <v>848</v>
      </c>
      <c r="OF250" s="24" t="s">
        <v>852</v>
      </c>
      <c r="OH250" s="24">
        <v>400</v>
      </c>
      <c r="OI250" s="24">
        <v>400</v>
      </c>
      <c r="OK250" s="24">
        <v>400</v>
      </c>
      <c r="OL250" s="24">
        <v>0</v>
      </c>
      <c r="OM250" s="24">
        <v>0</v>
      </c>
      <c r="OO250" s="24" t="s">
        <v>953</v>
      </c>
      <c r="OR250" s="24" t="s">
        <v>848</v>
      </c>
      <c r="PJ250" s="24" t="s">
        <v>852</v>
      </c>
      <c r="PL250" s="24">
        <v>150</v>
      </c>
      <c r="PM250" s="24">
        <v>150</v>
      </c>
      <c r="PO250" s="24">
        <v>150</v>
      </c>
      <c r="PP250" s="24">
        <v>0</v>
      </c>
      <c r="PQ250" s="24">
        <v>0</v>
      </c>
      <c r="PS250" s="24" t="s">
        <v>953</v>
      </c>
      <c r="PV250" s="24" t="s">
        <v>848</v>
      </c>
      <c r="AAB250" s="24" t="s">
        <v>848</v>
      </c>
      <c r="AAN250" s="24" t="s">
        <v>848</v>
      </c>
      <c r="AAW250" s="24" t="s">
        <v>848</v>
      </c>
      <c r="ABJ250" s="24" t="s">
        <v>848</v>
      </c>
      <c r="ABX250" s="26">
        <v>167496255</v>
      </c>
      <c r="ABY250" s="24">
        <v>44280.491944444453</v>
      </c>
      <c r="ACA250" s="24" t="s">
        <v>859</v>
      </c>
      <c r="ACB250" s="24" t="s">
        <v>860</v>
      </c>
      <c r="ACE250" s="24">
        <v>304</v>
      </c>
    </row>
    <row r="251" spans="1:759" x14ac:dyDescent="0.3">
      <c r="A251" s="24" t="s">
        <v>1933</v>
      </c>
      <c r="B251" s="26">
        <v>44279.450039780102</v>
      </c>
      <c r="C251" s="26">
        <v>44279.451819351852</v>
      </c>
      <c r="D251" s="26">
        <v>44279</v>
      </c>
      <c r="E251" s="24" t="s">
        <v>862</v>
      </c>
      <c r="F251" s="24" t="s">
        <v>863</v>
      </c>
      <c r="G251" s="26">
        <v>44279</v>
      </c>
      <c r="H251" s="24" t="s">
        <v>864</v>
      </c>
      <c r="I251" s="24" t="s">
        <v>864</v>
      </c>
      <c r="J251" s="24" t="s">
        <v>1879</v>
      </c>
      <c r="K251" s="24" t="s">
        <v>864</v>
      </c>
      <c r="L251" s="24" t="s">
        <v>840</v>
      </c>
      <c r="M251" s="24" t="s">
        <v>890</v>
      </c>
      <c r="N251" s="24" t="s">
        <v>1934</v>
      </c>
      <c r="O251" s="24">
        <v>0</v>
      </c>
      <c r="P251" s="24">
        <v>0</v>
      </c>
      <c r="Q251" s="24">
        <v>0</v>
      </c>
      <c r="R251" s="24">
        <v>0</v>
      </c>
      <c r="S251" s="24">
        <v>0</v>
      </c>
      <c r="T251" s="24">
        <v>0</v>
      </c>
      <c r="U251" s="24">
        <v>0</v>
      </c>
      <c r="V251" s="24">
        <v>0</v>
      </c>
      <c r="W251" s="24">
        <v>0</v>
      </c>
      <c r="X251" s="24">
        <v>0</v>
      </c>
      <c r="Y251" s="24">
        <v>0</v>
      </c>
      <c r="Z251" s="24">
        <v>1</v>
      </c>
      <c r="AA251" s="24">
        <v>1</v>
      </c>
      <c r="AB251" s="24">
        <v>0</v>
      </c>
      <c r="AC251" s="24">
        <v>0</v>
      </c>
      <c r="AD251" s="24">
        <v>0</v>
      </c>
      <c r="AE251" s="24">
        <v>0</v>
      </c>
      <c r="AF251" s="24">
        <v>0</v>
      </c>
      <c r="AG251" s="24">
        <v>0</v>
      </c>
      <c r="AH251" s="24">
        <v>0</v>
      </c>
      <c r="AI251" s="24">
        <v>0</v>
      </c>
      <c r="AJ251" s="24">
        <v>0</v>
      </c>
      <c r="AK251" s="24">
        <v>0</v>
      </c>
      <c r="OF251" s="24" t="s">
        <v>852</v>
      </c>
      <c r="OH251" s="24">
        <v>400</v>
      </c>
      <c r="OI251" s="24">
        <v>400</v>
      </c>
      <c r="OK251" s="24">
        <v>400</v>
      </c>
      <c r="OL251" s="24">
        <v>0</v>
      </c>
      <c r="OM251" s="24">
        <v>0</v>
      </c>
      <c r="OO251" s="24" t="s">
        <v>953</v>
      </c>
      <c r="OR251" s="24" t="s">
        <v>848</v>
      </c>
      <c r="PJ251" s="24" t="s">
        <v>852</v>
      </c>
      <c r="PL251" s="24">
        <v>150</v>
      </c>
      <c r="PM251" s="24">
        <v>150</v>
      </c>
      <c r="PO251" s="24">
        <v>150</v>
      </c>
      <c r="PP251" s="24">
        <v>0</v>
      </c>
      <c r="PQ251" s="24">
        <v>0</v>
      </c>
      <c r="PS251" s="24" t="s">
        <v>953</v>
      </c>
      <c r="PV251" s="24" t="s">
        <v>848</v>
      </c>
      <c r="AAB251" s="24" t="s">
        <v>848</v>
      </c>
      <c r="AAN251" s="24" t="s">
        <v>848</v>
      </c>
      <c r="AAW251" s="24" t="s">
        <v>848</v>
      </c>
      <c r="ABJ251" s="24" t="s">
        <v>848</v>
      </c>
      <c r="ABX251" s="26">
        <v>167496270</v>
      </c>
      <c r="ABY251" s="24">
        <v>44280.491979166662</v>
      </c>
      <c r="ACA251" s="24" t="s">
        <v>859</v>
      </c>
      <c r="ACB251" s="24" t="s">
        <v>860</v>
      </c>
      <c r="ACE251" s="24">
        <v>305</v>
      </c>
    </row>
    <row r="252" spans="1:759" x14ac:dyDescent="0.3">
      <c r="A252" s="24" t="s">
        <v>1935</v>
      </c>
      <c r="B252" s="26">
        <v>44279.45235994213</v>
      </c>
      <c r="C252" s="26">
        <v>44279.454251400457</v>
      </c>
      <c r="D252" s="26">
        <v>44279</v>
      </c>
      <c r="E252" s="24" t="s">
        <v>862</v>
      </c>
      <c r="F252" s="24" t="s">
        <v>863</v>
      </c>
      <c r="G252" s="26">
        <v>44279</v>
      </c>
      <c r="H252" s="24" t="s">
        <v>864</v>
      </c>
      <c r="I252" s="24" t="s">
        <v>864</v>
      </c>
      <c r="J252" s="24" t="s">
        <v>1879</v>
      </c>
      <c r="K252" s="24" t="s">
        <v>864</v>
      </c>
      <c r="L252" s="24" t="s">
        <v>840</v>
      </c>
      <c r="M252" s="24" t="s">
        <v>890</v>
      </c>
      <c r="N252" s="24" t="s">
        <v>1936</v>
      </c>
      <c r="O252" s="24">
        <v>0</v>
      </c>
      <c r="P252" s="24">
        <v>0</v>
      </c>
      <c r="Q252" s="24">
        <v>0</v>
      </c>
      <c r="R252" s="24">
        <v>0</v>
      </c>
      <c r="S252" s="24">
        <v>0</v>
      </c>
      <c r="T252" s="24">
        <v>0</v>
      </c>
      <c r="U252" s="24">
        <v>0</v>
      </c>
      <c r="V252" s="24">
        <v>0</v>
      </c>
      <c r="W252" s="24">
        <v>1</v>
      </c>
      <c r="X252" s="24">
        <v>1</v>
      </c>
      <c r="Y252" s="24">
        <v>1</v>
      </c>
      <c r="Z252" s="24">
        <v>0</v>
      </c>
      <c r="AA252" s="24">
        <v>0</v>
      </c>
      <c r="AB252" s="24">
        <v>0</v>
      </c>
      <c r="AC252" s="24">
        <v>0</v>
      </c>
      <c r="AD252" s="24">
        <v>0</v>
      </c>
      <c r="AE252" s="24">
        <v>0</v>
      </c>
      <c r="AF252" s="24">
        <v>0</v>
      </c>
      <c r="AG252" s="24">
        <v>0</v>
      </c>
      <c r="AH252" s="24">
        <v>0</v>
      </c>
      <c r="AI252" s="24">
        <v>0</v>
      </c>
      <c r="AJ252" s="24">
        <v>0</v>
      </c>
      <c r="AK252" s="24">
        <v>0</v>
      </c>
      <c r="JP252" s="24" t="s">
        <v>852</v>
      </c>
      <c r="JR252" s="24">
        <v>125</v>
      </c>
      <c r="JS252" s="24">
        <v>125</v>
      </c>
      <c r="JU252" s="24">
        <v>125</v>
      </c>
      <c r="JV252" s="24">
        <v>0</v>
      </c>
      <c r="JW252" s="24">
        <v>0</v>
      </c>
      <c r="JY252" s="24" t="s">
        <v>953</v>
      </c>
      <c r="KB252" s="24" t="s">
        <v>848</v>
      </c>
      <c r="KT252" s="24" t="s">
        <v>852</v>
      </c>
      <c r="KV252" s="24">
        <v>150</v>
      </c>
      <c r="KW252" s="24">
        <v>150</v>
      </c>
      <c r="KY252" s="24">
        <v>150</v>
      </c>
      <c r="KZ252" s="24">
        <v>0</v>
      </c>
      <c r="LA252" s="24">
        <v>0</v>
      </c>
      <c r="LC252" s="24" t="s">
        <v>953</v>
      </c>
      <c r="LF252" s="24" t="s">
        <v>848</v>
      </c>
      <c r="LX252" s="24" t="s">
        <v>954</v>
      </c>
      <c r="LY252" s="24">
        <v>500</v>
      </c>
      <c r="LZ252" s="24">
        <v>500</v>
      </c>
      <c r="MA252" s="24">
        <v>500</v>
      </c>
      <c r="MC252" s="24">
        <v>500</v>
      </c>
      <c r="MD252" s="24">
        <v>0</v>
      </c>
      <c r="ME252" s="24">
        <v>0</v>
      </c>
      <c r="MG252" s="24" t="s">
        <v>953</v>
      </c>
      <c r="MJ252" s="24" t="s">
        <v>848</v>
      </c>
      <c r="AAB252" s="24" t="s">
        <v>848</v>
      </c>
      <c r="AAN252" s="24" t="s">
        <v>848</v>
      </c>
      <c r="AAW252" s="24" t="s">
        <v>848</v>
      </c>
      <c r="ABJ252" s="24" t="s">
        <v>848</v>
      </c>
      <c r="ABX252" s="26">
        <v>167496280</v>
      </c>
      <c r="ABY252" s="24">
        <v>44280.492002314822</v>
      </c>
      <c r="ACA252" s="24" t="s">
        <v>859</v>
      </c>
      <c r="ACB252" s="24" t="s">
        <v>860</v>
      </c>
      <c r="ACE252" s="24">
        <v>306</v>
      </c>
    </row>
    <row r="253" spans="1:759" x14ac:dyDescent="0.3">
      <c r="A253" s="24" t="s">
        <v>1937</v>
      </c>
      <c r="B253" s="26">
        <v>44279.454707939818</v>
      </c>
      <c r="C253" s="26">
        <v>44279.457924594913</v>
      </c>
      <c r="D253" s="26">
        <v>44279</v>
      </c>
      <c r="E253" s="24" t="s">
        <v>862</v>
      </c>
      <c r="F253" s="24" t="s">
        <v>863</v>
      </c>
      <c r="G253" s="26">
        <v>44279</v>
      </c>
      <c r="H253" s="24" t="s">
        <v>864</v>
      </c>
      <c r="I253" s="24" t="s">
        <v>864</v>
      </c>
      <c r="J253" s="24" t="s">
        <v>1879</v>
      </c>
      <c r="K253" s="24" t="s">
        <v>864</v>
      </c>
      <c r="L253" s="24" t="s">
        <v>840</v>
      </c>
      <c r="M253" s="24" t="s">
        <v>890</v>
      </c>
      <c r="N253" s="24" t="s">
        <v>1938</v>
      </c>
      <c r="O253" s="24">
        <v>0</v>
      </c>
      <c r="P253" s="24">
        <v>0</v>
      </c>
      <c r="Q253" s="24">
        <v>0</v>
      </c>
      <c r="R253" s="24">
        <v>0</v>
      </c>
      <c r="S253" s="24">
        <v>0</v>
      </c>
      <c r="T253" s="24">
        <v>0</v>
      </c>
      <c r="U253" s="24">
        <v>0</v>
      </c>
      <c r="V253" s="24">
        <v>0</v>
      </c>
      <c r="W253" s="24">
        <v>0</v>
      </c>
      <c r="X253" s="24">
        <v>0</v>
      </c>
      <c r="Y253" s="24">
        <v>1</v>
      </c>
      <c r="Z253" s="24">
        <v>1</v>
      </c>
      <c r="AA253" s="24">
        <v>1</v>
      </c>
      <c r="AB253" s="24">
        <v>0</v>
      </c>
      <c r="AC253" s="24">
        <v>0</v>
      </c>
      <c r="AD253" s="24">
        <v>0</v>
      </c>
      <c r="AE253" s="24">
        <v>0</v>
      </c>
      <c r="AF253" s="24">
        <v>0</v>
      </c>
      <c r="AG253" s="24">
        <v>0</v>
      </c>
      <c r="AH253" s="24">
        <v>0</v>
      </c>
      <c r="AI253" s="24">
        <v>0</v>
      </c>
      <c r="AJ253" s="24">
        <v>0</v>
      </c>
      <c r="AK253" s="24">
        <v>0</v>
      </c>
      <c r="LX253" s="24" t="s">
        <v>954</v>
      </c>
      <c r="LY253" s="24">
        <v>500</v>
      </c>
      <c r="LZ253" s="24">
        <v>500</v>
      </c>
      <c r="MA253" s="24">
        <v>500</v>
      </c>
      <c r="MC253" s="24">
        <v>500</v>
      </c>
      <c r="MD253" s="24">
        <v>0</v>
      </c>
      <c r="ME253" s="24">
        <v>0</v>
      </c>
      <c r="MG253" s="24" t="s">
        <v>844</v>
      </c>
      <c r="MI253" s="24" t="s">
        <v>845</v>
      </c>
      <c r="MJ253" s="24" t="s">
        <v>848</v>
      </c>
      <c r="OF253" s="24" t="s">
        <v>852</v>
      </c>
      <c r="OH253" s="24">
        <v>400</v>
      </c>
      <c r="OI253" s="24">
        <v>400</v>
      </c>
      <c r="OK253" s="24">
        <v>400</v>
      </c>
      <c r="OL253" s="24">
        <v>0</v>
      </c>
      <c r="OM253" s="24">
        <v>0</v>
      </c>
      <c r="OO253" s="24" t="s">
        <v>844</v>
      </c>
      <c r="OQ253" s="24" t="s">
        <v>845</v>
      </c>
      <c r="OR253" s="24" t="s">
        <v>848</v>
      </c>
      <c r="PJ253" s="24" t="s">
        <v>852</v>
      </c>
      <c r="PL253" s="24">
        <v>150</v>
      </c>
      <c r="PM253" s="24">
        <v>150</v>
      </c>
      <c r="PO253" s="24">
        <v>150</v>
      </c>
      <c r="PP253" s="24">
        <v>0</v>
      </c>
      <c r="PQ253" s="24">
        <v>0</v>
      </c>
      <c r="PS253" s="24" t="s">
        <v>844</v>
      </c>
      <c r="PU253" s="24" t="s">
        <v>1181</v>
      </c>
      <c r="PV253" s="24" t="s">
        <v>848</v>
      </c>
      <c r="AAB253" s="24" t="s">
        <v>848</v>
      </c>
      <c r="AAN253" s="24" t="s">
        <v>848</v>
      </c>
      <c r="AAW253" s="24" t="s">
        <v>848</v>
      </c>
      <c r="ABJ253" s="24" t="s">
        <v>848</v>
      </c>
      <c r="ABX253" s="26">
        <v>167496291</v>
      </c>
      <c r="ABY253" s="24">
        <v>44280.492025462961</v>
      </c>
      <c r="ACA253" s="24" t="s">
        <v>859</v>
      </c>
      <c r="ACB253" s="24" t="s">
        <v>860</v>
      </c>
      <c r="ACE253" s="24">
        <v>307</v>
      </c>
    </row>
    <row r="254" spans="1:759" x14ac:dyDescent="0.3">
      <c r="A254" s="24" t="s">
        <v>1939</v>
      </c>
      <c r="B254" s="26">
        <v>44279.458122777782</v>
      </c>
      <c r="C254" s="26">
        <v>44279.459634143517</v>
      </c>
      <c r="D254" s="26">
        <v>44279</v>
      </c>
      <c r="E254" s="24" t="s">
        <v>862</v>
      </c>
      <c r="F254" s="24" t="s">
        <v>863</v>
      </c>
      <c r="G254" s="26">
        <v>44279</v>
      </c>
      <c r="H254" s="24" t="s">
        <v>864</v>
      </c>
      <c r="I254" s="24" t="s">
        <v>864</v>
      </c>
      <c r="J254" s="24" t="s">
        <v>1879</v>
      </c>
      <c r="K254" s="24" t="s">
        <v>864</v>
      </c>
      <c r="L254" s="24" t="s">
        <v>840</v>
      </c>
      <c r="M254" s="24" t="s">
        <v>866</v>
      </c>
      <c r="N254" s="24" t="s">
        <v>1751</v>
      </c>
      <c r="O254" s="24">
        <v>0</v>
      </c>
      <c r="P254" s="24">
        <v>0</v>
      </c>
      <c r="Q254" s="24">
        <v>0</v>
      </c>
      <c r="R254" s="24">
        <v>0</v>
      </c>
      <c r="S254" s="24">
        <v>0</v>
      </c>
      <c r="T254" s="24">
        <v>0</v>
      </c>
      <c r="U254" s="24">
        <v>0</v>
      </c>
      <c r="V254" s="24">
        <v>0</v>
      </c>
      <c r="W254" s="24">
        <v>1</v>
      </c>
      <c r="X254" s="24">
        <v>1</v>
      </c>
      <c r="Y254" s="24">
        <v>0</v>
      </c>
      <c r="Z254" s="24">
        <v>0</v>
      </c>
      <c r="AA254" s="24">
        <v>0</v>
      </c>
      <c r="AB254" s="24">
        <v>0</v>
      </c>
      <c r="AC254" s="24">
        <v>0</v>
      </c>
      <c r="AD254" s="24">
        <v>0</v>
      </c>
      <c r="AE254" s="24">
        <v>0</v>
      </c>
      <c r="AF254" s="24">
        <v>0</v>
      </c>
      <c r="AG254" s="24">
        <v>0</v>
      </c>
      <c r="AH254" s="24">
        <v>0</v>
      </c>
      <c r="AI254" s="24">
        <v>0</v>
      </c>
      <c r="AJ254" s="24">
        <v>0</v>
      </c>
      <c r="AK254" s="24">
        <v>0</v>
      </c>
      <c r="JP254" s="24" t="s">
        <v>852</v>
      </c>
      <c r="JR254" s="24">
        <v>125</v>
      </c>
      <c r="JS254" s="24">
        <v>125</v>
      </c>
      <c r="JU254" s="24">
        <v>125</v>
      </c>
      <c r="JV254" s="24">
        <v>0</v>
      </c>
      <c r="JW254" s="24">
        <v>0</v>
      </c>
      <c r="JY254" s="24" t="s">
        <v>953</v>
      </c>
      <c r="KB254" s="24" t="s">
        <v>848</v>
      </c>
      <c r="KT254" s="24" t="s">
        <v>852</v>
      </c>
      <c r="KV254" s="24">
        <v>150</v>
      </c>
      <c r="KW254" s="24">
        <v>150</v>
      </c>
      <c r="KY254" s="24">
        <v>150</v>
      </c>
      <c r="KZ254" s="24">
        <v>0</v>
      </c>
      <c r="LA254" s="24">
        <v>0</v>
      </c>
      <c r="LC254" s="24" t="s">
        <v>953</v>
      </c>
      <c r="LF254" s="24" t="s">
        <v>848</v>
      </c>
      <c r="AAB254" s="24" t="s">
        <v>848</v>
      </c>
      <c r="AAN254" s="24" t="s">
        <v>848</v>
      </c>
      <c r="AAW254" s="24" t="s">
        <v>848</v>
      </c>
      <c r="ABJ254" s="24" t="s">
        <v>848</v>
      </c>
      <c r="ABX254" s="26">
        <v>167496304</v>
      </c>
      <c r="ABY254" s="24">
        <v>44280.492060185192</v>
      </c>
      <c r="ACA254" s="24" t="s">
        <v>859</v>
      </c>
      <c r="ACB254" s="24" t="s">
        <v>860</v>
      </c>
      <c r="ACE254" s="24">
        <v>308</v>
      </c>
    </row>
    <row r="255" spans="1:759" x14ac:dyDescent="0.3">
      <c r="A255" s="24" t="s">
        <v>1940</v>
      </c>
      <c r="B255" s="26">
        <v>44279.461081030102</v>
      </c>
      <c r="C255" s="26">
        <v>44279.463816469914</v>
      </c>
      <c r="D255" s="26">
        <v>44279</v>
      </c>
      <c r="E255" s="24" t="s">
        <v>862</v>
      </c>
      <c r="F255" s="24" t="s">
        <v>863</v>
      </c>
      <c r="G255" s="26">
        <v>44279</v>
      </c>
      <c r="H255" s="24" t="s">
        <v>864</v>
      </c>
      <c r="I255" s="24" t="s">
        <v>864</v>
      </c>
      <c r="J255" s="24" t="s">
        <v>1879</v>
      </c>
      <c r="K255" s="24" t="s">
        <v>864</v>
      </c>
      <c r="L255" s="24" t="s">
        <v>840</v>
      </c>
      <c r="M255" s="24" t="s">
        <v>866</v>
      </c>
      <c r="N255" s="24" t="s">
        <v>1898</v>
      </c>
      <c r="O255" s="24">
        <v>0</v>
      </c>
      <c r="P255" s="24">
        <v>0</v>
      </c>
      <c r="Q255" s="24">
        <v>0</v>
      </c>
      <c r="R255" s="24">
        <v>0</v>
      </c>
      <c r="S255" s="24">
        <v>0</v>
      </c>
      <c r="T255" s="24">
        <v>0</v>
      </c>
      <c r="U255" s="24">
        <v>0</v>
      </c>
      <c r="V255" s="24">
        <v>0</v>
      </c>
      <c r="W255" s="24">
        <v>0</v>
      </c>
      <c r="X255" s="24">
        <v>0</v>
      </c>
      <c r="Y255" s="24">
        <v>0</v>
      </c>
      <c r="Z255" s="24">
        <v>0</v>
      </c>
      <c r="AA255" s="24">
        <v>0</v>
      </c>
      <c r="AB255" s="24">
        <v>1</v>
      </c>
      <c r="AC255" s="24">
        <v>1</v>
      </c>
      <c r="AD255" s="24">
        <v>0</v>
      </c>
      <c r="AE255" s="24">
        <v>1</v>
      </c>
      <c r="AF255" s="24">
        <v>1</v>
      </c>
      <c r="AG255" s="24">
        <v>0</v>
      </c>
      <c r="AH255" s="24">
        <v>0</v>
      </c>
      <c r="AI255" s="24">
        <v>0</v>
      </c>
      <c r="AJ255" s="24">
        <v>0</v>
      </c>
      <c r="AK255" s="24">
        <v>0</v>
      </c>
      <c r="QN255" s="24" t="s">
        <v>843</v>
      </c>
      <c r="QP255" s="24">
        <v>1100</v>
      </c>
      <c r="QQ255" s="24">
        <v>1100</v>
      </c>
      <c r="QS255" s="24">
        <v>1200</v>
      </c>
      <c r="QT255" s="24">
        <v>-8.3333333333333321</v>
      </c>
      <c r="QU255" s="24">
        <v>-100</v>
      </c>
      <c r="QW255" s="24" t="s">
        <v>844</v>
      </c>
      <c r="QY255" s="24" t="s">
        <v>845</v>
      </c>
      <c r="QZ255" s="24" t="s">
        <v>848</v>
      </c>
      <c r="RR255" s="24" t="s">
        <v>954</v>
      </c>
      <c r="RS255" s="24">
        <v>1000</v>
      </c>
      <c r="RT255" s="24">
        <v>1000</v>
      </c>
      <c r="RU255" s="24">
        <v>200</v>
      </c>
      <c r="RW255" s="24">
        <v>200</v>
      </c>
      <c r="RX255" s="24">
        <v>0</v>
      </c>
      <c r="RY255" s="24">
        <v>0</v>
      </c>
      <c r="SA255" s="24" t="s">
        <v>844</v>
      </c>
      <c r="SC255" s="24" t="s">
        <v>845</v>
      </c>
      <c r="SD255" s="24" t="s">
        <v>848</v>
      </c>
      <c r="SV255" s="24" t="s">
        <v>852</v>
      </c>
      <c r="SX255" s="24">
        <v>200</v>
      </c>
      <c r="SY255" s="24">
        <v>200</v>
      </c>
      <c r="TA255" s="24">
        <v>214</v>
      </c>
      <c r="TB255" s="24">
        <v>-6.5420560747663554</v>
      </c>
      <c r="TC255" s="24">
        <v>-14</v>
      </c>
      <c r="TE255" s="24" t="s">
        <v>844</v>
      </c>
      <c r="TG255" s="24" t="s">
        <v>845</v>
      </c>
      <c r="TH255" s="24" t="s">
        <v>848</v>
      </c>
      <c r="TZ255" s="24" t="s">
        <v>843</v>
      </c>
      <c r="UB255" s="24">
        <v>200</v>
      </c>
      <c r="UC255" s="24">
        <v>200</v>
      </c>
      <c r="UE255" s="24">
        <v>200</v>
      </c>
      <c r="UF255" s="24">
        <v>0</v>
      </c>
      <c r="UG255" s="24">
        <v>0</v>
      </c>
      <c r="UI255" s="24" t="s">
        <v>844</v>
      </c>
      <c r="UK255" s="24" t="s">
        <v>845</v>
      </c>
      <c r="UL255" s="24" t="s">
        <v>848</v>
      </c>
      <c r="AAB255" s="24" t="s">
        <v>848</v>
      </c>
      <c r="AAN255" s="24" t="s">
        <v>848</v>
      </c>
      <c r="AAW255" s="24" t="s">
        <v>848</v>
      </c>
      <c r="ABJ255" s="24" t="s">
        <v>848</v>
      </c>
      <c r="ABX255" s="26">
        <v>167496321</v>
      </c>
      <c r="ABY255" s="24">
        <v>44280.492083333331</v>
      </c>
      <c r="ACA255" s="24" t="s">
        <v>859</v>
      </c>
      <c r="ACB255" s="24" t="s">
        <v>860</v>
      </c>
      <c r="ACE255" s="24">
        <v>309</v>
      </c>
    </row>
    <row r="256" spans="1:759" x14ac:dyDescent="0.3">
      <c r="A256" s="24" t="s">
        <v>1941</v>
      </c>
      <c r="B256" s="26">
        <v>44279.464949976857</v>
      </c>
      <c r="C256" s="26">
        <v>44279.467294560192</v>
      </c>
      <c r="D256" s="26">
        <v>44279</v>
      </c>
      <c r="E256" s="24" t="s">
        <v>862</v>
      </c>
      <c r="F256" s="24" t="s">
        <v>863</v>
      </c>
      <c r="G256" s="26">
        <v>44279</v>
      </c>
      <c r="H256" s="24" t="s">
        <v>864</v>
      </c>
      <c r="I256" s="24" t="s">
        <v>864</v>
      </c>
      <c r="J256" s="24" t="s">
        <v>1879</v>
      </c>
      <c r="K256" s="24" t="s">
        <v>864</v>
      </c>
      <c r="L256" s="24" t="s">
        <v>840</v>
      </c>
      <c r="M256" s="24" t="s">
        <v>890</v>
      </c>
      <c r="N256" s="24" t="s">
        <v>1942</v>
      </c>
      <c r="O256" s="24">
        <v>0</v>
      </c>
      <c r="P256" s="24">
        <v>0</v>
      </c>
      <c r="Q256" s="24">
        <v>0</v>
      </c>
      <c r="R256" s="24">
        <v>0</v>
      </c>
      <c r="S256" s="24">
        <v>0</v>
      </c>
      <c r="T256" s="24">
        <v>0</v>
      </c>
      <c r="U256" s="24">
        <v>0</v>
      </c>
      <c r="V256" s="24">
        <v>0</v>
      </c>
      <c r="W256" s="24">
        <v>1</v>
      </c>
      <c r="X256" s="24">
        <v>1</v>
      </c>
      <c r="Y256" s="24">
        <v>1</v>
      </c>
      <c r="Z256" s="24">
        <v>1</v>
      </c>
      <c r="AA256" s="24">
        <v>1</v>
      </c>
      <c r="AB256" s="24">
        <v>0</v>
      </c>
      <c r="AC256" s="24">
        <v>0</v>
      </c>
      <c r="AD256" s="24">
        <v>0</v>
      </c>
      <c r="AE256" s="24">
        <v>0</v>
      </c>
      <c r="AF256" s="24">
        <v>0</v>
      </c>
      <c r="AG256" s="24">
        <v>0</v>
      </c>
      <c r="AH256" s="24">
        <v>0</v>
      </c>
      <c r="AI256" s="24">
        <v>0</v>
      </c>
      <c r="AJ256" s="24">
        <v>0</v>
      </c>
      <c r="AK256" s="24">
        <v>0</v>
      </c>
      <c r="JP256" s="24" t="s">
        <v>852</v>
      </c>
      <c r="JR256" s="24">
        <v>125</v>
      </c>
      <c r="JS256" s="24">
        <v>125</v>
      </c>
      <c r="JU256" s="24">
        <v>125</v>
      </c>
      <c r="JV256" s="24">
        <v>0</v>
      </c>
      <c r="JW256" s="24">
        <v>0</v>
      </c>
      <c r="JY256" s="24" t="s">
        <v>953</v>
      </c>
      <c r="KB256" s="24" t="s">
        <v>848</v>
      </c>
      <c r="KT256" s="24" t="s">
        <v>852</v>
      </c>
      <c r="KV256" s="24">
        <v>150</v>
      </c>
      <c r="KW256" s="24">
        <v>150</v>
      </c>
      <c r="KY256" s="24">
        <v>150</v>
      </c>
      <c r="KZ256" s="24">
        <v>0</v>
      </c>
      <c r="LA256" s="24">
        <v>0</v>
      </c>
      <c r="LC256" s="24" t="s">
        <v>953</v>
      </c>
      <c r="LF256" s="24" t="s">
        <v>848</v>
      </c>
      <c r="LX256" s="24" t="s">
        <v>954</v>
      </c>
      <c r="LY256" s="24">
        <v>400</v>
      </c>
      <c r="LZ256" s="24">
        <v>400</v>
      </c>
      <c r="MA256" s="24">
        <v>500</v>
      </c>
      <c r="MC256" s="24">
        <v>500</v>
      </c>
      <c r="MD256" s="24">
        <v>0</v>
      </c>
      <c r="ME256" s="24">
        <v>0</v>
      </c>
      <c r="MG256" s="24" t="s">
        <v>844</v>
      </c>
      <c r="MI256" s="24" t="s">
        <v>845</v>
      </c>
      <c r="MJ256" s="24" t="s">
        <v>848</v>
      </c>
      <c r="OF256" s="24" t="s">
        <v>852</v>
      </c>
      <c r="OH256" s="24">
        <v>400</v>
      </c>
      <c r="OI256" s="24">
        <v>400</v>
      </c>
      <c r="OK256" s="24">
        <v>400</v>
      </c>
      <c r="OL256" s="24">
        <v>0</v>
      </c>
      <c r="OM256" s="24">
        <v>0</v>
      </c>
      <c r="OO256" s="24" t="s">
        <v>844</v>
      </c>
      <c r="OQ256" s="24" t="s">
        <v>1181</v>
      </c>
      <c r="OR256" s="24" t="s">
        <v>848</v>
      </c>
      <c r="PJ256" s="24" t="s">
        <v>852</v>
      </c>
      <c r="PL256" s="24">
        <v>150</v>
      </c>
      <c r="PM256" s="24">
        <v>150</v>
      </c>
      <c r="PO256" s="24">
        <v>150</v>
      </c>
      <c r="PP256" s="24">
        <v>0</v>
      </c>
      <c r="PQ256" s="24">
        <v>0</v>
      </c>
      <c r="PS256" s="24" t="s">
        <v>953</v>
      </c>
      <c r="PV256" s="24" t="s">
        <v>848</v>
      </c>
      <c r="AAB256" s="24" t="s">
        <v>848</v>
      </c>
      <c r="AAN256" s="24" t="s">
        <v>848</v>
      </c>
      <c r="AAW256" s="24" t="s">
        <v>848</v>
      </c>
      <c r="ABJ256" s="24" t="s">
        <v>848</v>
      </c>
      <c r="ABX256" s="26">
        <v>167496330</v>
      </c>
      <c r="ABY256" s="24">
        <v>44280.492106481477</v>
      </c>
      <c r="ACA256" s="24" t="s">
        <v>859</v>
      </c>
      <c r="ACB256" s="24" t="s">
        <v>860</v>
      </c>
      <c r="ACE256" s="24">
        <v>310</v>
      </c>
    </row>
    <row r="257" spans="1:759" x14ac:dyDescent="0.3">
      <c r="A257" s="24" t="s">
        <v>1943</v>
      </c>
      <c r="B257" s="26">
        <v>44279.467367268517</v>
      </c>
      <c r="C257" s="26">
        <v>44279.470860659727</v>
      </c>
      <c r="D257" s="26">
        <v>44279</v>
      </c>
      <c r="E257" s="24" t="s">
        <v>862</v>
      </c>
      <c r="F257" s="24" t="s">
        <v>863</v>
      </c>
      <c r="G257" s="26">
        <v>44279</v>
      </c>
      <c r="H257" s="24" t="s">
        <v>864</v>
      </c>
      <c r="I257" s="24" t="s">
        <v>864</v>
      </c>
      <c r="J257" s="24" t="s">
        <v>1879</v>
      </c>
      <c r="K257" s="24" t="s">
        <v>864</v>
      </c>
      <c r="L257" s="24" t="s">
        <v>840</v>
      </c>
      <c r="M257" s="24" t="s">
        <v>866</v>
      </c>
      <c r="N257" s="24" t="s">
        <v>1944</v>
      </c>
      <c r="O257" s="24">
        <v>0</v>
      </c>
      <c r="P257" s="24">
        <v>0</v>
      </c>
      <c r="Q257" s="24">
        <v>0</v>
      </c>
      <c r="R257" s="24">
        <v>0</v>
      </c>
      <c r="S257" s="24">
        <v>1</v>
      </c>
      <c r="T257" s="24">
        <v>0</v>
      </c>
      <c r="U257" s="24">
        <v>1</v>
      </c>
      <c r="V257" s="24">
        <v>1</v>
      </c>
      <c r="W257" s="24">
        <v>0</v>
      </c>
      <c r="X257" s="24">
        <v>0</v>
      </c>
      <c r="Y257" s="24">
        <v>0</v>
      </c>
      <c r="Z257" s="24">
        <v>0</v>
      </c>
      <c r="AA257" s="24">
        <v>0</v>
      </c>
      <c r="AB257" s="24">
        <v>0</v>
      </c>
      <c r="AC257" s="24">
        <v>0</v>
      </c>
      <c r="AD257" s="24">
        <v>0</v>
      </c>
      <c r="AE257" s="24">
        <v>0</v>
      </c>
      <c r="AF257" s="24">
        <v>0</v>
      </c>
      <c r="AG257" s="24">
        <v>1</v>
      </c>
      <c r="AH257" s="24">
        <v>1</v>
      </c>
      <c r="AI257" s="24">
        <v>0</v>
      </c>
      <c r="AJ257" s="24">
        <v>0</v>
      </c>
      <c r="AK257" s="24">
        <v>0</v>
      </c>
      <c r="FB257" s="24" t="s">
        <v>843</v>
      </c>
      <c r="FD257" s="24">
        <v>2000</v>
      </c>
      <c r="FE257" s="24">
        <v>2000</v>
      </c>
      <c r="FG257" s="24">
        <v>2000</v>
      </c>
      <c r="FH257" s="24">
        <v>0</v>
      </c>
      <c r="FI257" s="24">
        <v>0</v>
      </c>
      <c r="FK257" s="24" t="s">
        <v>844</v>
      </c>
      <c r="FM257" s="24" t="s">
        <v>845</v>
      </c>
      <c r="FN257" s="24" t="s">
        <v>848</v>
      </c>
      <c r="HH257" s="24" t="s">
        <v>843</v>
      </c>
      <c r="HJ257" s="24">
        <v>3500</v>
      </c>
      <c r="HK257" s="24">
        <v>3500</v>
      </c>
      <c r="HM257" s="24">
        <v>3500</v>
      </c>
      <c r="HN257" s="24">
        <v>0</v>
      </c>
      <c r="HO257" s="24">
        <v>0</v>
      </c>
      <c r="HQ257" s="24" t="s">
        <v>844</v>
      </c>
      <c r="HS257" s="24" t="s">
        <v>845</v>
      </c>
      <c r="HT257" s="24" t="s">
        <v>848</v>
      </c>
      <c r="IL257" s="24" t="s">
        <v>843</v>
      </c>
      <c r="IN257" s="24">
        <v>6000</v>
      </c>
      <c r="IO257" s="24">
        <v>6000</v>
      </c>
      <c r="IQ257" s="24">
        <v>6000</v>
      </c>
      <c r="IR257" s="24">
        <v>0</v>
      </c>
      <c r="IS257" s="24">
        <v>0</v>
      </c>
      <c r="IU257" s="24" t="s">
        <v>844</v>
      </c>
      <c r="IW257" s="24" t="s">
        <v>845</v>
      </c>
      <c r="IX257" s="24" t="s">
        <v>848</v>
      </c>
      <c r="VD257" s="24" t="s">
        <v>843</v>
      </c>
      <c r="VF257" s="24">
        <v>1000</v>
      </c>
      <c r="VG257" s="24">
        <v>1000</v>
      </c>
      <c r="VI257" s="24">
        <v>1000</v>
      </c>
      <c r="VJ257" s="24">
        <v>0</v>
      </c>
      <c r="VK257" s="24">
        <v>0</v>
      </c>
      <c r="VM257" s="24" t="s">
        <v>844</v>
      </c>
      <c r="VO257" s="24" t="s">
        <v>845</v>
      </c>
      <c r="VP257" s="24" t="s">
        <v>848</v>
      </c>
      <c r="WH257" s="24" t="s">
        <v>843</v>
      </c>
      <c r="WJ257" s="24">
        <v>2500</v>
      </c>
      <c r="WK257" s="24">
        <v>2500</v>
      </c>
      <c r="WM257" s="24">
        <v>2500</v>
      </c>
      <c r="WN257" s="24">
        <v>0</v>
      </c>
      <c r="WO257" s="24">
        <v>0</v>
      </c>
      <c r="WQ257" s="24" t="s">
        <v>844</v>
      </c>
      <c r="WS257" s="24" t="s">
        <v>845</v>
      </c>
      <c r="WT257" s="24" t="s">
        <v>848</v>
      </c>
      <c r="AAB257" s="24" t="s">
        <v>848</v>
      </c>
      <c r="AAN257" s="24" t="s">
        <v>848</v>
      </c>
      <c r="AAW257" s="24" t="s">
        <v>848</v>
      </c>
      <c r="ABJ257" s="24" t="s">
        <v>848</v>
      </c>
      <c r="ABX257" s="26">
        <v>167496343</v>
      </c>
      <c r="ABY257" s="24">
        <v>44280.492141203707</v>
      </c>
      <c r="ACA257" s="24" t="s">
        <v>859</v>
      </c>
      <c r="ACB257" s="24" t="s">
        <v>860</v>
      </c>
      <c r="ACE257" s="24">
        <v>311</v>
      </c>
    </row>
    <row r="258" spans="1:759" x14ac:dyDescent="0.3">
      <c r="A258" s="24" t="s">
        <v>1945</v>
      </c>
      <c r="B258" s="26">
        <v>44280.403667638893</v>
      </c>
      <c r="C258" s="26">
        <v>44280.406015706023</v>
      </c>
      <c r="D258" s="26">
        <v>44280</v>
      </c>
      <c r="E258" s="24" t="s">
        <v>862</v>
      </c>
      <c r="F258" s="24" t="s">
        <v>863</v>
      </c>
      <c r="G258" s="26">
        <v>44280</v>
      </c>
      <c r="H258" s="24" t="s">
        <v>864</v>
      </c>
      <c r="I258" s="24" t="s">
        <v>864</v>
      </c>
      <c r="J258" s="24" t="s">
        <v>865</v>
      </c>
      <c r="K258" s="24" t="s">
        <v>864</v>
      </c>
      <c r="L258" s="24" t="s">
        <v>840</v>
      </c>
      <c r="M258" s="24" t="s">
        <v>866</v>
      </c>
      <c r="N258" s="24" t="s">
        <v>1946</v>
      </c>
      <c r="O258" s="24">
        <v>1</v>
      </c>
      <c r="P258" s="24">
        <v>1</v>
      </c>
      <c r="Q258" s="24">
        <v>0</v>
      </c>
      <c r="R258" s="24">
        <v>0</v>
      </c>
      <c r="S258" s="24">
        <v>0</v>
      </c>
      <c r="T258" s="24">
        <v>1</v>
      </c>
      <c r="U258" s="24">
        <v>0</v>
      </c>
      <c r="V258" s="24">
        <v>0</v>
      </c>
      <c r="W258" s="24">
        <v>0</v>
      </c>
      <c r="X258" s="24">
        <v>0</v>
      </c>
      <c r="Y258" s="24">
        <v>0</v>
      </c>
      <c r="Z258" s="24">
        <v>0</v>
      </c>
      <c r="AA258" s="24">
        <v>0</v>
      </c>
      <c r="AB258" s="24">
        <v>0</v>
      </c>
      <c r="AC258" s="24">
        <v>0</v>
      </c>
      <c r="AD258" s="24">
        <v>0</v>
      </c>
      <c r="AE258" s="24">
        <v>0</v>
      </c>
      <c r="AF258" s="24">
        <v>0</v>
      </c>
      <c r="AG258" s="24">
        <v>0</v>
      </c>
      <c r="AH258" s="24">
        <v>0</v>
      </c>
      <c r="AI258" s="24">
        <v>0</v>
      </c>
      <c r="AJ258" s="24">
        <v>0</v>
      </c>
      <c r="AK258" s="24">
        <v>0</v>
      </c>
      <c r="AL258" s="24" t="s">
        <v>843</v>
      </c>
      <c r="AN258" s="24">
        <v>1500</v>
      </c>
      <c r="AO258" s="24">
        <v>1500</v>
      </c>
      <c r="AQ258" s="24">
        <v>1500</v>
      </c>
      <c r="AR258" s="24">
        <v>0</v>
      </c>
      <c r="AS258" s="24">
        <v>0</v>
      </c>
      <c r="AU258" s="24" t="s">
        <v>844</v>
      </c>
      <c r="AW258" s="24" t="s">
        <v>845</v>
      </c>
      <c r="AX258" s="24" t="s">
        <v>848</v>
      </c>
      <c r="BP258" s="24" t="s">
        <v>843</v>
      </c>
      <c r="BR258" s="24">
        <v>1500</v>
      </c>
      <c r="BS258" s="24">
        <v>1500</v>
      </c>
      <c r="BU258" s="24">
        <v>1750</v>
      </c>
      <c r="BV258" s="24">
        <v>-14.28571428571429</v>
      </c>
      <c r="BW258" s="24">
        <v>-250</v>
      </c>
      <c r="BX258" s="24" t="s">
        <v>888</v>
      </c>
      <c r="BY258" s="24" t="s">
        <v>844</v>
      </c>
      <c r="CA258" s="24" t="s">
        <v>845</v>
      </c>
      <c r="CB258" s="24" t="s">
        <v>848</v>
      </c>
      <c r="GF258" s="24" t="s">
        <v>843</v>
      </c>
      <c r="GH258" s="24">
        <v>15000</v>
      </c>
      <c r="GI258" s="24">
        <v>15000</v>
      </c>
      <c r="GJ258" s="24">
        <v>0</v>
      </c>
      <c r="GK258" s="24">
        <v>0</v>
      </c>
      <c r="GM258" s="24" t="s">
        <v>844</v>
      </c>
      <c r="GO258" s="24" t="s">
        <v>845</v>
      </c>
      <c r="GP258" s="24" t="s">
        <v>848</v>
      </c>
      <c r="AAB258" s="24" t="s">
        <v>848</v>
      </c>
      <c r="AAN258" s="24" t="s">
        <v>848</v>
      </c>
      <c r="AAW258" s="24" t="s">
        <v>848</v>
      </c>
      <c r="ABJ258" s="24" t="s">
        <v>848</v>
      </c>
      <c r="ABX258" s="26">
        <v>167496353</v>
      </c>
      <c r="ABY258" s="24">
        <v>44280.492164351846</v>
      </c>
      <c r="ACA258" s="24" t="s">
        <v>859</v>
      </c>
      <c r="ACB258" s="24" t="s">
        <v>860</v>
      </c>
      <c r="ACE258" s="24">
        <v>312</v>
      </c>
    </row>
    <row r="259" spans="1:759" x14ac:dyDescent="0.3">
      <c r="A259" s="24" t="s">
        <v>1947</v>
      </c>
      <c r="B259" s="26">
        <v>44280.406094178237</v>
      </c>
      <c r="C259" s="26">
        <v>44280.4077602662</v>
      </c>
      <c r="D259" s="26">
        <v>44280</v>
      </c>
      <c r="E259" s="24" t="s">
        <v>862</v>
      </c>
      <c r="F259" s="24" t="s">
        <v>863</v>
      </c>
      <c r="G259" s="26">
        <v>44280</v>
      </c>
      <c r="H259" s="24" t="s">
        <v>864</v>
      </c>
      <c r="I259" s="24" t="s">
        <v>864</v>
      </c>
      <c r="J259" s="24" t="s">
        <v>865</v>
      </c>
      <c r="K259" s="24" t="s">
        <v>864</v>
      </c>
      <c r="L259" s="24" t="s">
        <v>840</v>
      </c>
      <c r="M259" s="24" t="s">
        <v>866</v>
      </c>
      <c r="N259" s="24" t="s">
        <v>1946</v>
      </c>
      <c r="O259" s="24">
        <v>1</v>
      </c>
      <c r="P259" s="24">
        <v>1</v>
      </c>
      <c r="Q259" s="24">
        <v>0</v>
      </c>
      <c r="R259" s="24">
        <v>0</v>
      </c>
      <c r="S259" s="24">
        <v>0</v>
      </c>
      <c r="T259" s="24">
        <v>1</v>
      </c>
      <c r="U259" s="24">
        <v>0</v>
      </c>
      <c r="V259" s="24">
        <v>0</v>
      </c>
      <c r="W259" s="24">
        <v>0</v>
      </c>
      <c r="X259" s="24">
        <v>0</v>
      </c>
      <c r="Y259" s="24">
        <v>0</v>
      </c>
      <c r="Z259" s="24">
        <v>0</v>
      </c>
      <c r="AA259" s="24">
        <v>0</v>
      </c>
      <c r="AB259" s="24">
        <v>0</v>
      </c>
      <c r="AC259" s="24">
        <v>0</v>
      </c>
      <c r="AD259" s="24">
        <v>0</v>
      </c>
      <c r="AE259" s="24">
        <v>0</v>
      </c>
      <c r="AF259" s="24">
        <v>0</v>
      </c>
      <c r="AG259" s="24">
        <v>0</v>
      </c>
      <c r="AH259" s="24">
        <v>0</v>
      </c>
      <c r="AI259" s="24">
        <v>0</v>
      </c>
      <c r="AJ259" s="24">
        <v>0</v>
      </c>
      <c r="AK259" s="24">
        <v>0</v>
      </c>
      <c r="AL259" s="24" t="s">
        <v>843</v>
      </c>
      <c r="AN259" s="24">
        <v>1500</v>
      </c>
      <c r="AO259" s="24">
        <v>1500</v>
      </c>
      <c r="AQ259" s="24">
        <v>1500</v>
      </c>
      <c r="AR259" s="24">
        <v>0</v>
      </c>
      <c r="AS259" s="24">
        <v>0</v>
      </c>
      <c r="AU259" s="24" t="s">
        <v>844</v>
      </c>
      <c r="AW259" s="24" t="s">
        <v>845</v>
      </c>
      <c r="AX259" s="24" t="s">
        <v>848</v>
      </c>
      <c r="BP259" s="24" t="s">
        <v>843</v>
      </c>
      <c r="BR259" s="24">
        <v>1200</v>
      </c>
      <c r="BS259" s="24">
        <v>1200</v>
      </c>
      <c r="BU259" s="24">
        <v>1750</v>
      </c>
      <c r="BV259" s="24">
        <v>-31.428571428571431</v>
      </c>
      <c r="BW259" s="24">
        <v>-550</v>
      </c>
      <c r="BX259" s="24" t="s">
        <v>888</v>
      </c>
      <c r="BY259" s="24" t="s">
        <v>844</v>
      </c>
      <c r="CA259" s="24" t="s">
        <v>845</v>
      </c>
      <c r="CB259" s="24" t="s">
        <v>848</v>
      </c>
      <c r="GF259" s="24" t="s">
        <v>843</v>
      </c>
      <c r="GH259" s="24">
        <v>15000</v>
      </c>
      <c r="GI259" s="24">
        <v>15000</v>
      </c>
      <c r="GJ259" s="24">
        <v>0</v>
      </c>
      <c r="GK259" s="24">
        <v>0</v>
      </c>
      <c r="GM259" s="24" t="s">
        <v>844</v>
      </c>
      <c r="GO259" s="24" t="s">
        <v>845</v>
      </c>
      <c r="GP259" s="24" t="s">
        <v>848</v>
      </c>
      <c r="AAB259" s="24" t="s">
        <v>848</v>
      </c>
      <c r="AAN259" s="24" t="s">
        <v>848</v>
      </c>
      <c r="AAW259" s="24" t="s">
        <v>848</v>
      </c>
      <c r="ABJ259" s="24" t="s">
        <v>848</v>
      </c>
      <c r="ABX259" s="26">
        <v>167496360</v>
      </c>
      <c r="ABY259" s="24">
        <v>44280.4921875</v>
      </c>
      <c r="ACA259" s="24" t="s">
        <v>859</v>
      </c>
      <c r="ACB259" s="24" t="s">
        <v>860</v>
      </c>
      <c r="ACE259" s="24">
        <v>313</v>
      </c>
    </row>
    <row r="260" spans="1:759" x14ac:dyDescent="0.3">
      <c r="A260" s="24" t="s">
        <v>1948</v>
      </c>
      <c r="B260" s="26">
        <v>44280.407857743063</v>
      </c>
      <c r="C260" s="26">
        <v>44280.409030543982</v>
      </c>
      <c r="D260" s="26">
        <v>44280</v>
      </c>
      <c r="E260" s="24" t="s">
        <v>862</v>
      </c>
      <c r="F260" s="24" t="s">
        <v>863</v>
      </c>
      <c r="G260" s="26">
        <v>44280</v>
      </c>
      <c r="H260" s="24" t="s">
        <v>864</v>
      </c>
      <c r="I260" s="24" t="s">
        <v>864</v>
      </c>
      <c r="J260" s="24" t="s">
        <v>865</v>
      </c>
      <c r="K260" s="24" t="s">
        <v>864</v>
      </c>
      <c r="L260" s="24" t="s">
        <v>840</v>
      </c>
      <c r="M260" s="24" t="s">
        <v>866</v>
      </c>
      <c r="N260" s="24" t="s">
        <v>1946</v>
      </c>
      <c r="O260" s="24">
        <v>1</v>
      </c>
      <c r="P260" s="24">
        <v>1</v>
      </c>
      <c r="Q260" s="24">
        <v>0</v>
      </c>
      <c r="R260" s="24">
        <v>0</v>
      </c>
      <c r="S260" s="24">
        <v>0</v>
      </c>
      <c r="T260" s="24">
        <v>1</v>
      </c>
      <c r="U260" s="24">
        <v>0</v>
      </c>
      <c r="V260" s="24">
        <v>0</v>
      </c>
      <c r="W260" s="24">
        <v>0</v>
      </c>
      <c r="X260" s="24">
        <v>0</v>
      </c>
      <c r="Y260" s="24">
        <v>0</v>
      </c>
      <c r="Z260" s="24">
        <v>0</v>
      </c>
      <c r="AA260" s="24">
        <v>0</v>
      </c>
      <c r="AB260" s="24">
        <v>0</v>
      </c>
      <c r="AC260" s="24">
        <v>0</v>
      </c>
      <c r="AD260" s="24">
        <v>0</v>
      </c>
      <c r="AE260" s="24">
        <v>0</v>
      </c>
      <c r="AF260" s="24">
        <v>0</v>
      </c>
      <c r="AG260" s="24">
        <v>0</v>
      </c>
      <c r="AH260" s="24">
        <v>0</v>
      </c>
      <c r="AI260" s="24">
        <v>0</v>
      </c>
      <c r="AJ260" s="24">
        <v>0</v>
      </c>
      <c r="AK260" s="24">
        <v>0</v>
      </c>
      <c r="AL260" s="24" t="s">
        <v>843</v>
      </c>
      <c r="AN260" s="24">
        <v>1500</v>
      </c>
      <c r="AO260" s="24">
        <v>1500</v>
      </c>
      <c r="AQ260" s="24">
        <v>1500</v>
      </c>
      <c r="AR260" s="24">
        <v>0</v>
      </c>
      <c r="AS260" s="24">
        <v>0</v>
      </c>
      <c r="AU260" s="24" t="s">
        <v>844</v>
      </c>
      <c r="AW260" s="24" t="s">
        <v>845</v>
      </c>
      <c r="AX260" s="24" t="s">
        <v>848</v>
      </c>
      <c r="BP260" s="24" t="s">
        <v>843</v>
      </c>
      <c r="BR260" s="24">
        <v>1200</v>
      </c>
      <c r="BS260" s="24">
        <v>1200</v>
      </c>
      <c r="BU260" s="24">
        <v>1750</v>
      </c>
      <c r="BV260" s="24">
        <v>-31.428571428571431</v>
      </c>
      <c r="BW260" s="24">
        <v>-550</v>
      </c>
      <c r="BX260" s="24" t="s">
        <v>888</v>
      </c>
      <c r="BY260" s="24" t="s">
        <v>844</v>
      </c>
      <c r="CA260" s="24" t="s">
        <v>845</v>
      </c>
      <c r="CB260" s="24" t="s">
        <v>848</v>
      </c>
      <c r="GF260" s="24" t="s">
        <v>843</v>
      </c>
      <c r="GH260" s="24">
        <v>15000</v>
      </c>
      <c r="GI260" s="24">
        <v>15000</v>
      </c>
      <c r="GJ260" s="24">
        <v>0</v>
      </c>
      <c r="GK260" s="24">
        <v>0</v>
      </c>
      <c r="GM260" s="24" t="s">
        <v>844</v>
      </c>
      <c r="GO260" s="24" t="s">
        <v>845</v>
      </c>
      <c r="GP260" s="24" t="s">
        <v>848</v>
      </c>
      <c r="AAB260" s="24" t="s">
        <v>848</v>
      </c>
      <c r="AAN260" s="24" t="s">
        <v>848</v>
      </c>
      <c r="AAW260" s="24" t="s">
        <v>848</v>
      </c>
      <c r="ABJ260" s="24" t="s">
        <v>848</v>
      </c>
      <c r="ABX260" s="26">
        <v>167496377</v>
      </c>
      <c r="ABY260" s="24">
        <v>44280.492245370369</v>
      </c>
      <c r="ACA260" s="24" t="s">
        <v>859</v>
      </c>
      <c r="ACB260" s="24" t="s">
        <v>860</v>
      </c>
      <c r="ACE260" s="24">
        <v>314</v>
      </c>
    </row>
    <row r="261" spans="1:759" x14ac:dyDescent="0.3">
      <c r="A261" s="24" t="s">
        <v>1949</v>
      </c>
      <c r="B261" s="26">
        <v>44280.409181979172</v>
      </c>
      <c r="C261" s="26">
        <v>44280.410929108803</v>
      </c>
      <c r="D261" s="26">
        <v>44280</v>
      </c>
      <c r="E261" s="24" t="s">
        <v>862</v>
      </c>
      <c r="F261" s="24" t="s">
        <v>863</v>
      </c>
      <c r="G261" s="26">
        <v>44280</v>
      </c>
      <c r="H261" s="24" t="s">
        <v>864</v>
      </c>
      <c r="I261" s="24" t="s">
        <v>864</v>
      </c>
      <c r="J261" s="24" t="s">
        <v>865</v>
      </c>
      <c r="K261" s="24" t="s">
        <v>864</v>
      </c>
      <c r="L261" s="24" t="s">
        <v>840</v>
      </c>
      <c r="M261" s="24" t="s">
        <v>866</v>
      </c>
      <c r="N261" s="24" t="s">
        <v>1950</v>
      </c>
      <c r="O261" s="24">
        <v>0</v>
      </c>
      <c r="P261" s="24">
        <v>0</v>
      </c>
      <c r="Q261" s="24">
        <v>0</v>
      </c>
      <c r="R261" s="24">
        <v>1</v>
      </c>
      <c r="S261" s="24">
        <v>1</v>
      </c>
      <c r="T261" s="24">
        <v>0</v>
      </c>
      <c r="U261" s="24">
        <v>0</v>
      </c>
      <c r="V261" s="24">
        <v>0</v>
      </c>
      <c r="W261" s="24">
        <v>0</v>
      </c>
      <c r="X261" s="24">
        <v>0</v>
      </c>
      <c r="Y261" s="24">
        <v>0</v>
      </c>
      <c r="Z261" s="24">
        <v>0</v>
      </c>
      <c r="AA261" s="24">
        <v>0</v>
      </c>
      <c r="AB261" s="24">
        <v>0</v>
      </c>
      <c r="AC261" s="24">
        <v>0</v>
      </c>
      <c r="AD261" s="24">
        <v>0</v>
      </c>
      <c r="AE261" s="24">
        <v>0</v>
      </c>
      <c r="AF261" s="24">
        <v>0</v>
      </c>
      <c r="AG261" s="24">
        <v>1</v>
      </c>
      <c r="AH261" s="24">
        <v>0</v>
      </c>
      <c r="AI261" s="24">
        <v>0</v>
      </c>
      <c r="AJ261" s="24">
        <v>0</v>
      </c>
      <c r="AK261" s="24">
        <v>0</v>
      </c>
      <c r="DX261" s="24" t="s">
        <v>843</v>
      </c>
      <c r="DZ261" s="24">
        <v>3500</v>
      </c>
      <c r="EA261" s="24">
        <v>3500</v>
      </c>
      <c r="EC261" s="24">
        <v>3500</v>
      </c>
      <c r="ED261" s="24">
        <v>0</v>
      </c>
      <c r="EE261" s="24">
        <v>0</v>
      </c>
      <c r="EG261" s="24" t="s">
        <v>844</v>
      </c>
      <c r="EI261" s="24" t="s">
        <v>845</v>
      </c>
      <c r="EJ261" s="24" t="s">
        <v>848</v>
      </c>
      <c r="FB261" s="24" t="s">
        <v>843</v>
      </c>
      <c r="FD261" s="24">
        <v>2500</v>
      </c>
      <c r="FE261" s="24">
        <v>2500</v>
      </c>
      <c r="FG261" s="24">
        <v>3250</v>
      </c>
      <c r="FH261" s="24">
        <v>-23.07692307692308</v>
      </c>
      <c r="FI261" s="24">
        <v>-750</v>
      </c>
      <c r="FJ261" s="24" t="s">
        <v>888</v>
      </c>
      <c r="FK261" s="24" t="s">
        <v>844</v>
      </c>
      <c r="FM261" s="24" t="s">
        <v>845</v>
      </c>
      <c r="FN261" s="24" t="s">
        <v>848</v>
      </c>
      <c r="VD261" s="24" t="s">
        <v>843</v>
      </c>
      <c r="VF261" s="24">
        <v>1000</v>
      </c>
      <c r="VG261" s="24">
        <v>1000</v>
      </c>
      <c r="VI261" s="24">
        <v>1500</v>
      </c>
      <c r="VJ261" s="24">
        <v>-33.333333333333329</v>
      </c>
      <c r="VK261" s="24">
        <v>-500</v>
      </c>
      <c r="VL261" s="24" t="s">
        <v>888</v>
      </c>
      <c r="VM261" s="24" t="s">
        <v>844</v>
      </c>
      <c r="VO261" s="24" t="s">
        <v>845</v>
      </c>
      <c r="VP261" s="24" t="s">
        <v>848</v>
      </c>
      <c r="AAB261" s="24" t="s">
        <v>848</v>
      </c>
      <c r="AAN261" s="24" t="s">
        <v>848</v>
      </c>
      <c r="AAW261" s="24" t="s">
        <v>848</v>
      </c>
      <c r="ABJ261" s="24" t="s">
        <v>848</v>
      </c>
      <c r="ABX261" s="26">
        <v>167496386</v>
      </c>
      <c r="ABY261" s="24">
        <v>44280.492268518523</v>
      </c>
      <c r="ACA261" s="24" t="s">
        <v>859</v>
      </c>
      <c r="ACB261" s="24" t="s">
        <v>860</v>
      </c>
      <c r="ACE261" s="24">
        <v>315</v>
      </c>
    </row>
    <row r="262" spans="1:759" x14ac:dyDescent="0.3">
      <c r="A262" s="24" t="s">
        <v>1951</v>
      </c>
      <c r="B262" s="26">
        <v>44280.41109760417</v>
      </c>
      <c r="C262" s="26">
        <v>44280.412906296297</v>
      </c>
      <c r="D262" s="26">
        <v>44280</v>
      </c>
      <c r="E262" s="24" t="s">
        <v>862</v>
      </c>
      <c r="F262" s="24" t="s">
        <v>863</v>
      </c>
      <c r="G262" s="26">
        <v>44280</v>
      </c>
      <c r="H262" s="24" t="s">
        <v>864</v>
      </c>
      <c r="I262" s="24" t="s">
        <v>864</v>
      </c>
      <c r="J262" s="24" t="s">
        <v>865</v>
      </c>
      <c r="K262" s="24" t="s">
        <v>864</v>
      </c>
      <c r="L262" s="24" t="s">
        <v>840</v>
      </c>
      <c r="M262" s="24" t="s">
        <v>866</v>
      </c>
      <c r="N262" s="24" t="s">
        <v>1952</v>
      </c>
      <c r="O262" s="24">
        <v>1</v>
      </c>
      <c r="P262" s="24">
        <v>1</v>
      </c>
      <c r="Q262" s="24">
        <v>0</v>
      </c>
      <c r="R262" s="24">
        <v>0</v>
      </c>
      <c r="S262" s="24">
        <v>1</v>
      </c>
      <c r="T262" s="24">
        <v>1</v>
      </c>
      <c r="U262" s="24">
        <v>0</v>
      </c>
      <c r="V262" s="24">
        <v>0</v>
      </c>
      <c r="W262" s="24">
        <v>0</v>
      </c>
      <c r="X262" s="24">
        <v>0</v>
      </c>
      <c r="Y262" s="24">
        <v>0</v>
      </c>
      <c r="Z262" s="24">
        <v>0</v>
      </c>
      <c r="AA262" s="24">
        <v>0</v>
      </c>
      <c r="AB262" s="24">
        <v>0</v>
      </c>
      <c r="AC262" s="24">
        <v>0</v>
      </c>
      <c r="AD262" s="24">
        <v>0</v>
      </c>
      <c r="AE262" s="24">
        <v>0</v>
      </c>
      <c r="AF262" s="24">
        <v>0</v>
      </c>
      <c r="AG262" s="24">
        <v>0</v>
      </c>
      <c r="AH262" s="24">
        <v>0</v>
      </c>
      <c r="AI262" s="24">
        <v>0</v>
      </c>
      <c r="AJ262" s="24">
        <v>0</v>
      </c>
      <c r="AK262" s="24">
        <v>0</v>
      </c>
      <c r="AL262" s="24" t="s">
        <v>843</v>
      </c>
      <c r="AN262" s="24">
        <v>1500</v>
      </c>
      <c r="AO262" s="24">
        <v>1500</v>
      </c>
      <c r="AQ262" s="24">
        <v>1500</v>
      </c>
      <c r="AR262" s="24">
        <v>0</v>
      </c>
      <c r="AS262" s="24">
        <v>0</v>
      </c>
      <c r="AU262" s="24" t="s">
        <v>844</v>
      </c>
      <c r="AW262" s="24" t="s">
        <v>845</v>
      </c>
      <c r="AX262" s="24" t="s">
        <v>848</v>
      </c>
      <c r="BP262" s="24" t="s">
        <v>843</v>
      </c>
      <c r="BR262" s="24">
        <v>1000</v>
      </c>
      <c r="BS262" s="24">
        <v>1000</v>
      </c>
      <c r="BU262" s="24">
        <v>1750</v>
      </c>
      <c r="BV262" s="24">
        <v>-42.857142857142847</v>
      </c>
      <c r="BW262" s="24">
        <v>-750</v>
      </c>
      <c r="BX262" s="24" t="s">
        <v>888</v>
      </c>
      <c r="BY262" s="24" t="s">
        <v>844</v>
      </c>
      <c r="CA262" s="24" t="s">
        <v>845</v>
      </c>
      <c r="CB262" s="24" t="s">
        <v>848</v>
      </c>
      <c r="FB262" s="24" t="s">
        <v>843</v>
      </c>
      <c r="FD262" s="24">
        <v>3000</v>
      </c>
      <c r="FE262" s="24">
        <v>3000</v>
      </c>
      <c r="FG262" s="24">
        <v>3250</v>
      </c>
      <c r="FH262" s="24">
        <v>-7.6923076923076934</v>
      </c>
      <c r="FI262" s="24">
        <v>-250</v>
      </c>
      <c r="FK262" s="24" t="s">
        <v>844</v>
      </c>
      <c r="FM262" s="24" t="s">
        <v>845</v>
      </c>
      <c r="FN262" s="24" t="s">
        <v>848</v>
      </c>
      <c r="GF262" s="24" t="s">
        <v>843</v>
      </c>
      <c r="GH262" s="24">
        <v>15000</v>
      </c>
      <c r="GI262" s="24">
        <v>15000</v>
      </c>
      <c r="GJ262" s="24">
        <v>0</v>
      </c>
      <c r="GK262" s="24">
        <v>0</v>
      </c>
      <c r="GM262" s="24" t="s">
        <v>844</v>
      </c>
      <c r="GO262" s="24" t="s">
        <v>845</v>
      </c>
      <c r="GP262" s="24" t="s">
        <v>848</v>
      </c>
      <c r="AAB262" s="24" t="s">
        <v>848</v>
      </c>
      <c r="AAN262" s="24" t="s">
        <v>848</v>
      </c>
      <c r="AAW262" s="24" t="s">
        <v>848</v>
      </c>
      <c r="ABJ262" s="24" t="s">
        <v>848</v>
      </c>
      <c r="ABX262" s="26">
        <v>167496400</v>
      </c>
      <c r="ABY262" s="24">
        <v>44280.492291666669</v>
      </c>
      <c r="ACA262" s="24" t="s">
        <v>859</v>
      </c>
      <c r="ACB262" s="24" t="s">
        <v>860</v>
      </c>
      <c r="ACE262" s="24">
        <v>316</v>
      </c>
    </row>
    <row r="263" spans="1:759" x14ac:dyDescent="0.3">
      <c r="A263" s="24" t="s">
        <v>1953</v>
      </c>
      <c r="B263" s="26">
        <v>44280.412983009257</v>
      </c>
      <c r="C263" s="26">
        <v>44280.414801030092</v>
      </c>
      <c r="D263" s="26">
        <v>44280</v>
      </c>
      <c r="E263" s="24" t="s">
        <v>862</v>
      </c>
      <c r="F263" s="24" t="s">
        <v>863</v>
      </c>
      <c r="G263" s="26">
        <v>44280</v>
      </c>
      <c r="H263" s="24" t="s">
        <v>864</v>
      </c>
      <c r="I263" s="24" t="s">
        <v>864</v>
      </c>
      <c r="J263" s="24" t="s">
        <v>865</v>
      </c>
      <c r="K263" s="24" t="s">
        <v>864</v>
      </c>
      <c r="L263" s="24" t="s">
        <v>840</v>
      </c>
      <c r="M263" s="24" t="s">
        <v>866</v>
      </c>
      <c r="N263" s="24" t="s">
        <v>1954</v>
      </c>
      <c r="O263" s="24">
        <v>1</v>
      </c>
      <c r="P263" s="24">
        <v>1</v>
      </c>
      <c r="Q263" s="24">
        <v>0</v>
      </c>
      <c r="R263" s="24">
        <v>0</v>
      </c>
      <c r="S263" s="24">
        <v>1</v>
      </c>
      <c r="T263" s="24">
        <v>1</v>
      </c>
      <c r="U263" s="24">
        <v>0</v>
      </c>
      <c r="V263" s="24">
        <v>0</v>
      </c>
      <c r="W263" s="24">
        <v>0</v>
      </c>
      <c r="X263" s="24">
        <v>0</v>
      </c>
      <c r="Y263" s="24">
        <v>0</v>
      </c>
      <c r="Z263" s="24">
        <v>0</v>
      </c>
      <c r="AA263" s="24">
        <v>0</v>
      </c>
      <c r="AB263" s="24">
        <v>0</v>
      </c>
      <c r="AC263" s="24">
        <v>0</v>
      </c>
      <c r="AD263" s="24">
        <v>0</v>
      </c>
      <c r="AE263" s="24">
        <v>0</v>
      </c>
      <c r="AF263" s="24">
        <v>0</v>
      </c>
      <c r="AG263" s="24">
        <v>0</v>
      </c>
      <c r="AH263" s="24">
        <v>1</v>
      </c>
      <c r="AI263" s="24">
        <v>0</v>
      </c>
      <c r="AJ263" s="24">
        <v>0</v>
      </c>
      <c r="AK263" s="24">
        <v>0</v>
      </c>
      <c r="AL263" s="24" t="s">
        <v>843</v>
      </c>
      <c r="AN263" s="24">
        <v>1500</v>
      </c>
      <c r="AO263" s="24">
        <v>1500</v>
      </c>
      <c r="AQ263" s="24">
        <v>1500</v>
      </c>
      <c r="AR263" s="24">
        <v>0</v>
      </c>
      <c r="AS263" s="24">
        <v>0</v>
      </c>
      <c r="AU263" s="24" t="s">
        <v>844</v>
      </c>
      <c r="AW263" s="24" t="s">
        <v>845</v>
      </c>
      <c r="AX263" s="24" t="s">
        <v>848</v>
      </c>
      <c r="BP263" s="24" t="s">
        <v>843</v>
      </c>
      <c r="BR263" s="24">
        <v>1000</v>
      </c>
      <c r="BS263" s="24">
        <v>1000</v>
      </c>
      <c r="BU263" s="24">
        <v>1750</v>
      </c>
      <c r="BV263" s="24">
        <v>-42.857142857142847</v>
      </c>
      <c r="BW263" s="24">
        <v>-750</v>
      </c>
      <c r="BX263" s="24" t="s">
        <v>888</v>
      </c>
      <c r="BY263" s="24" t="s">
        <v>844</v>
      </c>
      <c r="CA263" s="24" t="s">
        <v>845</v>
      </c>
      <c r="CB263" s="24" t="s">
        <v>848</v>
      </c>
      <c r="FB263" s="24" t="s">
        <v>843</v>
      </c>
      <c r="FD263" s="24">
        <v>3000</v>
      </c>
      <c r="FE263" s="24">
        <v>3000</v>
      </c>
      <c r="FG263" s="24">
        <v>3250</v>
      </c>
      <c r="FH263" s="24">
        <v>-7.6923076923076934</v>
      </c>
      <c r="FI263" s="24">
        <v>-250</v>
      </c>
      <c r="FK263" s="24" t="s">
        <v>844</v>
      </c>
      <c r="FM263" s="24" t="s">
        <v>845</v>
      </c>
      <c r="FN263" s="24" t="s">
        <v>848</v>
      </c>
      <c r="GF263" s="24" t="s">
        <v>843</v>
      </c>
      <c r="GH263" s="24">
        <v>15000</v>
      </c>
      <c r="GI263" s="24">
        <v>15000</v>
      </c>
      <c r="GJ263" s="24">
        <v>0</v>
      </c>
      <c r="GK263" s="24">
        <v>0</v>
      </c>
      <c r="GM263" s="24" t="s">
        <v>844</v>
      </c>
      <c r="GO263" s="24" t="s">
        <v>845</v>
      </c>
      <c r="GP263" s="24" t="s">
        <v>848</v>
      </c>
      <c r="WH263" s="24" t="s">
        <v>843</v>
      </c>
      <c r="WJ263" s="24">
        <v>2500</v>
      </c>
      <c r="WK263" s="24">
        <v>2500</v>
      </c>
      <c r="WM263" s="24">
        <v>2750</v>
      </c>
      <c r="WN263" s="24">
        <v>-9.0909090909090917</v>
      </c>
      <c r="WO263" s="24">
        <v>-250</v>
      </c>
      <c r="WQ263" s="24" t="s">
        <v>844</v>
      </c>
      <c r="WS263" s="24" t="s">
        <v>845</v>
      </c>
      <c r="WT263" s="24" t="s">
        <v>848</v>
      </c>
      <c r="AAB263" s="24" t="s">
        <v>848</v>
      </c>
      <c r="AAN263" s="24" t="s">
        <v>848</v>
      </c>
      <c r="AAW263" s="24" t="s">
        <v>848</v>
      </c>
      <c r="ABJ263" s="24" t="s">
        <v>848</v>
      </c>
      <c r="ABX263" s="26">
        <v>167496415</v>
      </c>
      <c r="ABY263" s="24">
        <v>44280.492314814823</v>
      </c>
      <c r="ACA263" s="24" t="s">
        <v>859</v>
      </c>
      <c r="ACB263" s="24" t="s">
        <v>860</v>
      </c>
      <c r="ACE263" s="24">
        <v>317</v>
      </c>
    </row>
    <row r="264" spans="1:759" x14ac:dyDescent="0.3">
      <c r="A264" s="24" t="s">
        <v>1955</v>
      </c>
      <c r="B264" s="26">
        <v>44280.414872083333</v>
      </c>
      <c r="C264" s="26">
        <v>44280.416568217603</v>
      </c>
      <c r="D264" s="26">
        <v>44280</v>
      </c>
      <c r="E264" s="24" t="s">
        <v>862</v>
      </c>
      <c r="F264" s="24" t="s">
        <v>863</v>
      </c>
      <c r="G264" s="26">
        <v>44280</v>
      </c>
      <c r="H264" s="24" t="s">
        <v>864</v>
      </c>
      <c r="I264" s="24" t="s">
        <v>864</v>
      </c>
      <c r="J264" s="24" t="s">
        <v>865</v>
      </c>
      <c r="K264" s="24" t="s">
        <v>864</v>
      </c>
      <c r="L264" s="24" t="s">
        <v>840</v>
      </c>
      <c r="M264" s="24" t="s">
        <v>866</v>
      </c>
      <c r="N264" s="24" t="s">
        <v>1956</v>
      </c>
      <c r="O264" s="24">
        <v>1</v>
      </c>
      <c r="P264" s="24">
        <v>1</v>
      </c>
      <c r="Q264" s="24">
        <v>0</v>
      </c>
      <c r="R264" s="24">
        <v>0</v>
      </c>
      <c r="S264" s="24">
        <v>1</v>
      </c>
      <c r="T264" s="24">
        <v>0</v>
      </c>
      <c r="U264" s="24">
        <v>0</v>
      </c>
      <c r="V264" s="24">
        <v>0</v>
      </c>
      <c r="W264" s="24">
        <v>0</v>
      </c>
      <c r="X264" s="24">
        <v>0</v>
      </c>
      <c r="Y264" s="24">
        <v>0</v>
      </c>
      <c r="Z264" s="24">
        <v>0</v>
      </c>
      <c r="AA264" s="24">
        <v>0</v>
      </c>
      <c r="AB264" s="24">
        <v>0</v>
      </c>
      <c r="AC264" s="24">
        <v>0</v>
      </c>
      <c r="AD264" s="24">
        <v>0</v>
      </c>
      <c r="AE264" s="24">
        <v>0</v>
      </c>
      <c r="AF264" s="24">
        <v>0</v>
      </c>
      <c r="AG264" s="24">
        <v>1</v>
      </c>
      <c r="AH264" s="24">
        <v>1</v>
      </c>
      <c r="AI264" s="24">
        <v>0</v>
      </c>
      <c r="AJ264" s="24">
        <v>0</v>
      </c>
      <c r="AK264" s="24">
        <v>0</v>
      </c>
      <c r="AL264" s="24" t="s">
        <v>843</v>
      </c>
      <c r="AN264" s="24">
        <v>1500</v>
      </c>
      <c r="AO264" s="24">
        <v>1500</v>
      </c>
      <c r="AQ264" s="24">
        <v>1500</v>
      </c>
      <c r="AR264" s="24">
        <v>0</v>
      </c>
      <c r="AS264" s="24">
        <v>0</v>
      </c>
      <c r="AU264" s="24" t="s">
        <v>844</v>
      </c>
      <c r="AW264" s="24" t="s">
        <v>845</v>
      </c>
      <c r="AX264" s="24" t="s">
        <v>848</v>
      </c>
      <c r="BP264" s="24" t="s">
        <v>843</v>
      </c>
      <c r="BR264" s="24">
        <v>1000</v>
      </c>
      <c r="BS264" s="24">
        <v>1000</v>
      </c>
      <c r="BU264" s="24">
        <v>1750</v>
      </c>
      <c r="BV264" s="24">
        <v>-42.857142857142847</v>
      </c>
      <c r="BW264" s="24">
        <v>-750</v>
      </c>
      <c r="BX264" s="24" t="s">
        <v>888</v>
      </c>
      <c r="BY264" s="24" t="s">
        <v>844</v>
      </c>
      <c r="CA264" s="24" t="s">
        <v>845</v>
      </c>
      <c r="CB264" s="24" t="s">
        <v>848</v>
      </c>
      <c r="FB264" s="24" t="s">
        <v>843</v>
      </c>
      <c r="FD264" s="24">
        <v>3000</v>
      </c>
      <c r="FE264" s="24">
        <v>3000</v>
      </c>
      <c r="FG264" s="24">
        <v>3250</v>
      </c>
      <c r="FH264" s="24">
        <v>-7.6923076923076934</v>
      </c>
      <c r="FI264" s="24">
        <v>-250</v>
      </c>
      <c r="FK264" s="24" t="s">
        <v>844</v>
      </c>
      <c r="FM264" s="24" t="s">
        <v>845</v>
      </c>
      <c r="FN264" s="24" t="s">
        <v>848</v>
      </c>
      <c r="VD264" s="24" t="s">
        <v>843</v>
      </c>
      <c r="VF264" s="24">
        <v>1000</v>
      </c>
      <c r="VG264" s="24">
        <v>1000</v>
      </c>
      <c r="VI264" s="24">
        <v>1500</v>
      </c>
      <c r="VJ264" s="24">
        <v>-33.333333333333329</v>
      </c>
      <c r="VK264" s="24">
        <v>-500</v>
      </c>
      <c r="VL264" s="24" t="s">
        <v>888</v>
      </c>
      <c r="VM264" s="24" t="s">
        <v>844</v>
      </c>
      <c r="VO264" s="24" t="s">
        <v>845</v>
      </c>
      <c r="VP264" s="24" t="s">
        <v>848</v>
      </c>
      <c r="WH264" s="24" t="s">
        <v>843</v>
      </c>
      <c r="WJ264" s="24">
        <v>2500</v>
      </c>
      <c r="WK264" s="24">
        <v>2500</v>
      </c>
      <c r="WM264" s="24">
        <v>2750</v>
      </c>
      <c r="WN264" s="24">
        <v>-9.0909090909090917</v>
      </c>
      <c r="WO264" s="24">
        <v>-250</v>
      </c>
      <c r="WQ264" s="24" t="s">
        <v>844</v>
      </c>
      <c r="WS264" s="24" t="s">
        <v>845</v>
      </c>
      <c r="WT264" s="24" t="s">
        <v>848</v>
      </c>
      <c r="AAB264" s="24" t="s">
        <v>848</v>
      </c>
      <c r="AAN264" s="24" t="s">
        <v>848</v>
      </c>
      <c r="AAW264" s="24" t="s">
        <v>848</v>
      </c>
      <c r="ABJ264" s="24" t="s">
        <v>848</v>
      </c>
      <c r="ABX264" s="26">
        <v>167496433</v>
      </c>
      <c r="ABY264" s="24">
        <v>44280.492349537039</v>
      </c>
      <c r="ACA264" s="24" t="s">
        <v>859</v>
      </c>
      <c r="ACB264" s="24" t="s">
        <v>860</v>
      </c>
      <c r="ACE264" s="24">
        <v>318</v>
      </c>
    </row>
    <row r="265" spans="1:759" x14ac:dyDescent="0.3">
      <c r="A265" s="24" t="s">
        <v>1957</v>
      </c>
      <c r="B265" s="26">
        <v>44280.416648611113</v>
      </c>
      <c r="C265" s="26">
        <v>44280.418699907408</v>
      </c>
      <c r="D265" s="26">
        <v>44280</v>
      </c>
      <c r="E265" s="24" t="s">
        <v>862</v>
      </c>
      <c r="F265" s="24" t="s">
        <v>863</v>
      </c>
      <c r="G265" s="26">
        <v>44280</v>
      </c>
      <c r="H265" s="24" t="s">
        <v>864</v>
      </c>
      <c r="I265" s="24" t="s">
        <v>864</v>
      </c>
      <c r="J265" s="24" t="s">
        <v>865</v>
      </c>
      <c r="K265" s="24" t="s">
        <v>864</v>
      </c>
      <c r="L265" s="24" t="s">
        <v>840</v>
      </c>
      <c r="M265" s="24" t="s">
        <v>866</v>
      </c>
      <c r="N265" s="24" t="s">
        <v>1958</v>
      </c>
      <c r="O265" s="24">
        <v>1</v>
      </c>
      <c r="P265" s="24">
        <v>1</v>
      </c>
      <c r="Q265" s="24">
        <v>0</v>
      </c>
      <c r="R265" s="24">
        <v>0</v>
      </c>
      <c r="S265" s="24">
        <v>1</v>
      </c>
      <c r="T265" s="24">
        <v>1</v>
      </c>
      <c r="U265" s="24">
        <v>0</v>
      </c>
      <c r="V265" s="24">
        <v>0</v>
      </c>
      <c r="W265" s="24">
        <v>0</v>
      </c>
      <c r="X265" s="24">
        <v>0</v>
      </c>
      <c r="Y265" s="24">
        <v>0</v>
      </c>
      <c r="Z265" s="24">
        <v>0</v>
      </c>
      <c r="AA265" s="24">
        <v>0</v>
      </c>
      <c r="AB265" s="24">
        <v>0</v>
      </c>
      <c r="AC265" s="24">
        <v>0</v>
      </c>
      <c r="AD265" s="24">
        <v>0</v>
      </c>
      <c r="AE265" s="24">
        <v>0</v>
      </c>
      <c r="AF265" s="24">
        <v>0</v>
      </c>
      <c r="AG265" s="24">
        <v>1</v>
      </c>
      <c r="AH265" s="24">
        <v>1</v>
      </c>
      <c r="AI265" s="24">
        <v>0</v>
      </c>
      <c r="AJ265" s="24">
        <v>0</v>
      </c>
      <c r="AK265" s="24">
        <v>0</v>
      </c>
      <c r="AL265" s="24" t="s">
        <v>843</v>
      </c>
      <c r="AN265" s="24">
        <v>1500</v>
      </c>
      <c r="AO265" s="24">
        <v>1500</v>
      </c>
      <c r="AQ265" s="24">
        <v>1500</v>
      </c>
      <c r="AR265" s="24">
        <v>0</v>
      </c>
      <c r="AS265" s="24">
        <v>0</v>
      </c>
      <c r="AU265" s="24" t="s">
        <v>844</v>
      </c>
      <c r="AW265" s="24" t="s">
        <v>845</v>
      </c>
      <c r="AX265" s="24" t="s">
        <v>848</v>
      </c>
      <c r="BP265" s="24" t="s">
        <v>843</v>
      </c>
      <c r="BR265" s="24">
        <v>1000</v>
      </c>
      <c r="BS265" s="24">
        <v>1000</v>
      </c>
      <c r="BU265" s="24">
        <v>1750</v>
      </c>
      <c r="BV265" s="24">
        <v>-42.857142857142847</v>
      </c>
      <c r="BW265" s="24">
        <v>-750</v>
      </c>
      <c r="BX265" s="24" t="s">
        <v>888</v>
      </c>
      <c r="BY265" s="24" t="s">
        <v>844</v>
      </c>
      <c r="CA265" s="24" t="s">
        <v>845</v>
      </c>
      <c r="CB265" s="24" t="s">
        <v>848</v>
      </c>
      <c r="FB265" s="24" t="s">
        <v>843</v>
      </c>
      <c r="FD265" s="24">
        <v>3000</v>
      </c>
      <c r="FE265" s="24">
        <v>3000</v>
      </c>
      <c r="FG265" s="24">
        <v>3250</v>
      </c>
      <c r="FH265" s="24">
        <v>-7.6923076923076934</v>
      </c>
      <c r="FI265" s="24">
        <v>-250</v>
      </c>
      <c r="FK265" s="24" t="s">
        <v>844</v>
      </c>
      <c r="FM265" s="24" t="s">
        <v>845</v>
      </c>
      <c r="FN265" s="24" t="s">
        <v>848</v>
      </c>
      <c r="GF265" s="24" t="s">
        <v>843</v>
      </c>
      <c r="GH265" s="24">
        <v>15000</v>
      </c>
      <c r="GI265" s="24">
        <v>15000</v>
      </c>
      <c r="GJ265" s="24">
        <v>0</v>
      </c>
      <c r="GK265" s="24">
        <v>0</v>
      </c>
      <c r="GM265" s="24" t="s">
        <v>844</v>
      </c>
      <c r="GO265" s="24" t="s">
        <v>845</v>
      </c>
      <c r="GP265" s="24" t="s">
        <v>848</v>
      </c>
      <c r="VD265" s="24" t="s">
        <v>843</v>
      </c>
      <c r="VF265" s="24">
        <v>1000</v>
      </c>
      <c r="VG265" s="24">
        <v>1000</v>
      </c>
      <c r="VI265" s="24">
        <v>1500</v>
      </c>
      <c r="VJ265" s="24">
        <v>-33.333333333333329</v>
      </c>
      <c r="VK265" s="24">
        <v>-500</v>
      </c>
      <c r="VL265" s="24" t="s">
        <v>888</v>
      </c>
      <c r="VM265" s="24" t="s">
        <v>844</v>
      </c>
      <c r="VO265" s="24" t="s">
        <v>845</v>
      </c>
      <c r="VP265" s="24" t="s">
        <v>848</v>
      </c>
      <c r="WH265" s="24" t="s">
        <v>843</v>
      </c>
      <c r="WJ265" s="24">
        <v>2500</v>
      </c>
      <c r="WK265" s="24">
        <v>2500</v>
      </c>
      <c r="WM265" s="24">
        <v>2750</v>
      </c>
      <c r="WN265" s="24">
        <v>-9.0909090909090917</v>
      </c>
      <c r="WO265" s="24">
        <v>-250</v>
      </c>
      <c r="WQ265" s="24" t="s">
        <v>844</v>
      </c>
      <c r="WS265" s="24" t="s">
        <v>845</v>
      </c>
      <c r="WT265" s="24" t="s">
        <v>848</v>
      </c>
      <c r="AAB265" s="24" t="s">
        <v>848</v>
      </c>
      <c r="AAN265" s="24" t="s">
        <v>848</v>
      </c>
      <c r="AAW265" s="24" t="s">
        <v>848</v>
      </c>
      <c r="ABJ265" s="24" t="s">
        <v>848</v>
      </c>
      <c r="ABX265" s="26">
        <v>167496447</v>
      </c>
      <c r="ABY265" s="24">
        <v>44280.492372685192</v>
      </c>
      <c r="ACA265" s="24" t="s">
        <v>859</v>
      </c>
      <c r="ACB265" s="24" t="s">
        <v>860</v>
      </c>
      <c r="ACE265" s="24">
        <v>319</v>
      </c>
    </row>
    <row r="266" spans="1:759" x14ac:dyDescent="0.3">
      <c r="A266" s="24" t="s">
        <v>1959</v>
      </c>
      <c r="B266" s="26">
        <v>44280.41878054398</v>
      </c>
      <c r="C266" s="26">
        <v>44280.420512384262</v>
      </c>
      <c r="D266" s="26">
        <v>44280</v>
      </c>
      <c r="E266" s="24" t="s">
        <v>862</v>
      </c>
      <c r="F266" s="24" t="s">
        <v>863</v>
      </c>
      <c r="G266" s="26">
        <v>44280</v>
      </c>
      <c r="H266" s="24" t="s">
        <v>864</v>
      </c>
      <c r="I266" s="24" t="s">
        <v>864</v>
      </c>
      <c r="J266" s="24" t="s">
        <v>865</v>
      </c>
      <c r="K266" s="24" t="s">
        <v>864</v>
      </c>
      <c r="L266" s="24" t="s">
        <v>840</v>
      </c>
      <c r="M266" s="24" t="s">
        <v>866</v>
      </c>
      <c r="N266" s="24" t="s">
        <v>1952</v>
      </c>
      <c r="O266" s="24">
        <v>1</v>
      </c>
      <c r="P266" s="24">
        <v>1</v>
      </c>
      <c r="Q266" s="24">
        <v>0</v>
      </c>
      <c r="R266" s="24">
        <v>0</v>
      </c>
      <c r="S266" s="24">
        <v>1</v>
      </c>
      <c r="T266" s="24">
        <v>1</v>
      </c>
      <c r="U266" s="24">
        <v>0</v>
      </c>
      <c r="V266" s="24">
        <v>0</v>
      </c>
      <c r="W266" s="24">
        <v>0</v>
      </c>
      <c r="X266" s="24">
        <v>0</v>
      </c>
      <c r="Y266" s="24">
        <v>0</v>
      </c>
      <c r="Z266" s="24">
        <v>0</v>
      </c>
      <c r="AA266" s="24">
        <v>0</v>
      </c>
      <c r="AB266" s="24">
        <v>0</v>
      </c>
      <c r="AC266" s="24">
        <v>0</v>
      </c>
      <c r="AD266" s="24">
        <v>0</v>
      </c>
      <c r="AE266" s="24">
        <v>0</v>
      </c>
      <c r="AF266" s="24">
        <v>0</v>
      </c>
      <c r="AG266" s="24">
        <v>0</v>
      </c>
      <c r="AH266" s="24">
        <v>0</v>
      </c>
      <c r="AI266" s="24">
        <v>0</v>
      </c>
      <c r="AJ266" s="24">
        <v>0</v>
      </c>
      <c r="AK266" s="24">
        <v>0</v>
      </c>
      <c r="AL266" s="24" t="s">
        <v>843</v>
      </c>
      <c r="AN266" s="24">
        <v>1500</v>
      </c>
      <c r="AO266" s="24">
        <v>1500</v>
      </c>
      <c r="AQ266" s="24">
        <v>1500</v>
      </c>
      <c r="AR266" s="24">
        <v>0</v>
      </c>
      <c r="AS266" s="24">
        <v>0</v>
      </c>
      <c r="AU266" s="24" t="s">
        <v>844</v>
      </c>
      <c r="AW266" s="24" t="s">
        <v>845</v>
      </c>
      <c r="AX266" s="24" t="s">
        <v>848</v>
      </c>
      <c r="BP266" s="24" t="s">
        <v>843</v>
      </c>
      <c r="BR266" s="24">
        <v>1000</v>
      </c>
      <c r="BS266" s="24">
        <v>1000</v>
      </c>
      <c r="BU266" s="24">
        <v>1750</v>
      </c>
      <c r="BV266" s="24">
        <v>-42.857142857142847</v>
      </c>
      <c r="BW266" s="24">
        <v>-750</v>
      </c>
      <c r="BX266" s="24" t="s">
        <v>888</v>
      </c>
      <c r="BY266" s="24" t="s">
        <v>844</v>
      </c>
      <c r="CA266" s="24" t="s">
        <v>845</v>
      </c>
      <c r="CB266" s="24" t="s">
        <v>848</v>
      </c>
      <c r="FB266" s="24" t="s">
        <v>843</v>
      </c>
      <c r="FD266" s="24">
        <v>3000</v>
      </c>
      <c r="FE266" s="24">
        <v>3000</v>
      </c>
      <c r="FG266" s="24">
        <v>3250</v>
      </c>
      <c r="FH266" s="24">
        <v>-7.6923076923076934</v>
      </c>
      <c r="FI266" s="24">
        <v>-250</v>
      </c>
      <c r="FK266" s="24" t="s">
        <v>844</v>
      </c>
      <c r="FM266" s="24" t="s">
        <v>845</v>
      </c>
      <c r="FN266" s="24" t="s">
        <v>848</v>
      </c>
      <c r="GF266" s="24" t="s">
        <v>843</v>
      </c>
      <c r="GH266" s="24">
        <v>15000</v>
      </c>
      <c r="GI266" s="24">
        <v>15000</v>
      </c>
      <c r="GJ266" s="24">
        <v>0</v>
      </c>
      <c r="GK266" s="24">
        <v>0</v>
      </c>
      <c r="GM266" s="24" t="s">
        <v>844</v>
      </c>
      <c r="GO266" s="24" t="s">
        <v>845</v>
      </c>
      <c r="GP266" s="24" t="s">
        <v>848</v>
      </c>
      <c r="AAB266" s="24" t="s">
        <v>848</v>
      </c>
      <c r="AAN266" s="24" t="s">
        <v>848</v>
      </c>
      <c r="AAW266" s="24" t="s">
        <v>848</v>
      </c>
      <c r="ABJ266" s="24" t="s">
        <v>848</v>
      </c>
      <c r="ABX266" s="26">
        <v>167496462</v>
      </c>
      <c r="ABY266" s="24">
        <v>44280.492407407408</v>
      </c>
      <c r="ACA266" s="24" t="s">
        <v>859</v>
      </c>
      <c r="ACB266" s="24" t="s">
        <v>860</v>
      </c>
      <c r="ACE266" s="24">
        <v>320</v>
      </c>
    </row>
    <row r="267" spans="1:759" x14ac:dyDescent="0.3">
      <c r="A267" s="24" t="s">
        <v>1960</v>
      </c>
      <c r="B267" s="26">
        <v>44280.420719421287</v>
      </c>
      <c r="C267" s="26">
        <v>44280.424072615737</v>
      </c>
      <c r="D267" s="26">
        <v>44280</v>
      </c>
      <c r="E267" s="24" t="s">
        <v>862</v>
      </c>
      <c r="F267" s="24" t="s">
        <v>863</v>
      </c>
      <c r="G267" s="26">
        <v>44280</v>
      </c>
      <c r="H267" s="24" t="s">
        <v>864</v>
      </c>
      <c r="I267" s="24" t="s">
        <v>864</v>
      </c>
      <c r="J267" s="24" t="s">
        <v>865</v>
      </c>
      <c r="K267" s="24" t="s">
        <v>864</v>
      </c>
      <c r="L267" s="24" t="s">
        <v>840</v>
      </c>
      <c r="M267" s="24" t="s">
        <v>890</v>
      </c>
      <c r="N267" s="24" t="s">
        <v>1961</v>
      </c>
      <c r="O267" s="24">
        <v>0</v>
      </c>
      <c r="P267" s="24">
        <v>0</v>
      </c>
      <c r="Q267" s="24">
        <v>0</v>
      </c>
      <c r="R267" s="24">
        <v>0</v>
      </c>
      <c r="S267" s="24">
        <v>0</v>
      </c>
      <c r="T267" s="24">
        <v>0</v>
      </c>
      <c r="U267" s="24">
        <v>0</v>
      </c>
      <c r="V267" s="24">
        <v>0</v>
      </c>
      <c r="W267" s="24">
        <v>0</v>
      </c>
      <c r="X267" s="24">
        <v>0</v>
      </c>
      <c r="Y267" s="24">
        <v>1</v>
      </c>
      <c r="Z267" s="24">
        <v>1</v>
      </c>
      <c r="AA267" s="24">
        <v>1</v>
      </c>
      <c r="AB267" s="24">
        <v>0</v>
      </c>
      <c r="AC267" s="24">
        <v>1</v>
      </c>
      <c r="AD267" s="24">
        <v>0</v>
      </c>
      <c r="AE267" s="24">
        <v>0</v>
      </c>
      <c r="AF267" s="24">
        <v>0</v>
      </c>
      <c r="AG267" s="24">
        <v>0</v>
      </c>
      <c r="AH267" s="24">
        <v>0</v>
      </c>
      <c r="AI267" s="24">
        <v>0</v>
      </c>
      <c r="AJ267" s="24">
        <v>0</v>
      </c>
      <c r="AK267" s="24">
        <v>0</v>
      </c>
      <c r="LX267" s="24" t="s">
        <v>852</v>
      </c>
      <c r="LZ267" s="24">
        <v>350</v>
      </c>
      <c r="MA267" s="24">
        <v>350</v>
      </c>
      <c r="MC267" s="24">
        <v>350</v>
      </c>
      <c r="MD267" s="24">
        <v>0</v>
      </c>
      <c r="ME267" s="24">
        <v>0</v>
      </c>
      <c r="MG267" s="24" t="s">
        <v>844</v>
      </c>
      <c r="MI267" s="24" t="s">
        <v>845</v>
      </c>
      <c r="MJ267" s="24" t="s">
        <v>848</v>
      </c>
      <c r="OF267" s="24" t="s">
        <v>852</v>
      </c>
      <c r="OH267" s="24">
        <v>400</v>
      </c>
      <c r="OI267" s="24">
        <v>400</v>
      </c>
      <c r="OK267" s="24">
        <v>400</v>
      </c>
      <c r="OL267" s="24">
        <v>0</v>
      </c>
      <c r="OM267" s="24">
        <v>0</v>
      </c>
      <c r="OO267" s="24" t="s">
        <v>844</v>
      </c>
      <c r="OQ267" s="24" t="s">
        <v>845</v>
      </c>
      <c r="OR267" s="24" t="s">
        <v>848</v>
      </c>
      <c r="PJ267" s="24" t="s">
        <v>954</v>
      </c>
      <c r="PK267" s="24">
        <v>150</v>
      </c>
      <c r="PL267" s="24">
        <v>150</v>
      </c>
      <c r="PM267" s="24">
        <v>150</v>
      </c>
      <c r="PO267" s="24">
        <v>100</v>
      </c>
      <c r="PP267" s="24">
        <v>50</v>
      </c>
      <c r="PQ267" s="24">
        <v>50</v>
      </c>
      <c r="PR267" s="24" t="s">
        <v>1962</v>
      </c>
      <c r="PS267" s="24" t="s">
        <v>844</v>
      </c>
      <c r="PU267" s="24" t="s">
        <v>845</v>
      </c>
      <c r="PV267" s="24" t="s">
        <v>848</v>
      </c>
      <c r="SV267" s="24" t="s">
        <v>954</v>
      </c>
      <c r="SW267" s="24">
        <v>150</v>
      </c>
      <c r="SX267" s="24">
        <v>150</v>
      </c>
      <c r="SY267" s="24">
        <v>150</v>
      </c>
      <c r="TA267" s="24">
        <v>100</v>
      </c>
      <c r="TB267" s="24">
        <v>50</v>
      </c>
      <c r="TC267" s="24">
        <v>50</v>
      </c>
      <c r="TD267" s="24" t="s">
        <v>1962</v>
      </c>
      <c r="TE267" s="24" t="s">
        <v>844</v>
      </c>
      <c r="TG267" s="24" t="s">
        <v>845</v>
      </c>
      <c r="TH267" s="24" t="s">
        <v>848</v>
      </c>
      <c r="AAB267" s="24" t="s">
        <v>848</v>
      </c>
      <c r="AAN267" s="24" t="s">
        <v>848</v>
      </c>
      <c r="AAW267" s="24" t="s">
        <v>848</v>
      </c>
      <c r="ABJ267" s="24" t="s">
        <v>848</v>
      </c>
      <c r="ABX267" s="26">
        <v>167496484</v>
      </c>
      <c r="ABY267" s="24">
        <v>44280.492430555547</v>
      </c>
      <c r="ACA267" s="24" t="s">
        <v>859</v>
      </c>
      <c r="ACB267" s="24" t="s">
        <v>860</v>
      </c>
      <c r="ACE267" s="24">
        <v>321</v>
      </c>
    </row>
    <row r="268" spans="1:759" x14ac:dyDescent="0.3">
      <c r="A268" s="24" t="s">
        <v>1963</v>
      </c>
      <c r="B268" s="26">
        <v>44280.424213611113</v>
      </c>
      <c r="C268" s="26">
        <v>44280.427832754627</v>
      </c>
      <c r="D268" s="26">
        <v>44280</v>
      </c>
      <c r="E268" s="24" t="s">
        <v>862</v>
      </c>
      <c r="F268" s="24" t="s">
        <v>863</v>
      </c>
      <c r="G268" s="26">
        <v>44280</v>
      </c>
      <c r="H268" s="24" t="s">
        <v>864</v>
      </c>
      <c r="I268" s="24" t="s">
        <v>864</v>
      </c>
      <c r="J268" s="24" t="s">
        <v>865</v>
      </c>
      <c r="K268" s="24" t="s">
        <v>864</v>
      </c>
      <c r="L268" s="24" t="s">
        <v>840</v>
      </c>
      <c r="M268" s="24" t="s">
        <v>890</v>
      </c>
      <c r="N268" s="24" t="s">
        <v>1964</v>
      </c>
      <c r="O268" s="24">
        <v>0</v>
      </c>
      <c r="P268" s="24">
        <v>0</v>
      </c>
      <c r="Q268" s="24">
        <v>0</v>
      </c>
      <c r="R268" s="24">
        <v>0</v>
      </c>
      <c r="S268" s="24">
        <v>0</v>
      </c>
      <c r="T268" s="24">
        <v>0</v>
      </c>
      <c r="U268" s="24">
        <v>0</v>
      </c>
      <c r="V268" s="24">
        <v>0</v>
      </c>
      <c r="W268" s="24">
        <v>0</v>
      </c>
      <c r="X268" s="24">
        <v>0</v>
      </c>
      <c r="Y268" s="24">
        <v>1</v>
      </c>
      <c r="Z268" s="24">
        <v>1</v>
      </c>
      <c r="AA268" s="24">
        <v>1</v>
      </c>
      <c r="AB268" s="24">
        <v>0</v>
      </c>
      <c r="AC268" s="24">
        <v>1</v>
      </c>
      <c r="AD268" s="24">
        <v>0</v>
      </c>
      <c r="AE268" s="24">
        <v>0</v>
      </c>
      <c r="AF268" s="24">
        <v>0</v>
      </c>
      <c r="AG268" s="24">
        <v>0</v>
      </c>
      <c r="AH268" s="24">
        <v>0</v>
      </c>
      <c r="AI268" s="24">
        <v>0</v>
      </c>
      <c r="AJ268" s="24">
        <v>0</v>
      </c>
      <c r="AK268" s="24">
        <v>0</v>
      </c>
      <c r="LX268" s="24" t="s">
        <v>954</v>
      </c>
      <c r="LY268" s="24">
        <v>400</v>
      </c>
      <c r="LZ268" s="24">
        <v>400</v>
      </c>
      <c r="MA268" s="24">
        <v>500</v>
      </c>
      <c r="MC268" s="24">
        <v>350</v>
      </c>
      <c r="MD268" s="24">
        <v>42.857142857142847</v>
      </c>
      <c r="ME268" s="24">
        <v>150</v>
      </c>
      <c r="MF268" s="24" t="s">
        <v>1962</v>
      </c>
      <c r="MG268" s="24" t="s">
        <v>844</v>
      </c>
      <c r="MI268" s="24" t="s">
        <v>845</v>
      </c>
      <c r="MJ268" s="24" t="s">
        <v>848</v>
      </c>
      <c r="OF268" s="24" t="s">
        <v>852</v>
      </c>
      <c r="OH268" s="24">
        <v>400</v>
      </c>
      <c r="OI268" s="24">
        <v>400</v>
      </c>
      <c r="OK268" s="24">
        <v>400</v>
      </c>
      <c r="OL268" s="24">
        <v>0</v>
      </c>
      <c r="OM268" s="24">
        <v>0</v>
      </c>
      <c r="OO268" s="24" t="s">
        <v>844</v>
      </c>
      <c r="OQ268" s="24" t="s">
        <v>845</v>
      </c>
      <c r="OR268" s="24" t="s">
        <v>848</v>
      </c>
      <c r="PJ268" s="24" t="s">
        <v>852</v>
      </c>
      <c r="PL268" s="24">
        <v>100</v>
      </c>
      <c r="PM268" s="24">
        <v>100</v>
      </c>
      <c r="PO268" s="24">
        <v>100</v>
      </c>
      <c r="PP268" s="24">
        <v>0</v>
      </c>
      <c r="PQ268" s="24">
        <v>0</v>
      </c>
      <c r="PS268" s="24" t="s">
        <v>844</v>
      </c>
      <c r="PU268" s="24" t="s">
        <v>845</v>
      </c>
      <c r="PV268" s="24" t="s">
        <v>848</v>
      </c>
      <c r="SV268" s="24" t="s">
        <v>852</v>
      </c>
      <c r="SX268" s="24">
        <v>100</v>
      </c>
      <c r="SY268" s="24">
        <v>100</v>
      </c>
      <c r="TA268" s="24">
        <v>100</v>
      </c>
      <c r="TB268" s="24">
        <v>0</v>
      </c>
      <c r="TC268" s="24">
        <v>0</v>
      </c>
      <c r="TE268" s="24" t="s">
        <v>844</v>
      </c>
      <c r="TG268" s="24" t="s">
        <v>845</v>
      </c>
      <c r="TH268" s="24" t="s">
        <v>848</v>
      </c>
      <c r="AAB268" s="24" t="s">
        <v>848</v>
      </c>
      <c r="AAN268" s="24" t="s">
        <v>848</v>
      </c>
      <c r="AAW268" s="24" t="s">
        <v>848</v>
      </c>
      <c r="ABJ268" s="24" t="s">
        <v>848</v>
      </c>
      <c r="ABX268" s="26">
        <v>167496507</v>
      </c>
      <c r="ABY268" s="24">
        <v>44280.492465277777</v>
      </c>
      <c r="ACA268" s="24" t="s">
        <v>859</v>
      </c>
      <c r="ACB268" s="24" t="s">
        <v>860</v>
      </c>
      <c r="ACE268" s="24">
        <v>322</v>
      </c>
    </row>
    <row r="269" spans="1:759" x14ac:dyDescent="0.3">
      <c r="A269" s="24" t="s">
        <v>1965</v>
      </c>
      <c r="B269" s="26">
        <v>44280.427905138888</v>
      </c>
      <c r="C269" s="26">
        <v>44280.429757893522</v>
      </c>
      <c r="D269" s="26">
        <v>44280</v>
      </c>
      <c r="E269" s="24" t="s">
        <v>862</v>
      </c>
      <c r="F269" s="24" t="s">
        <v>863</v>
      </c>
      <c r="G269" s="26">
        <v>44280</v>
      </c>
      <c r="H269" s="24" t="s">
        <v>864</v>
      </c>
      <c r="I269" s="24" t="s">
        <v>864</v>
      </c>
      <c r="J269" s="24" t="s">
        <v>865</v>
      </c>
      <c r="K269" s="24" t="s">
        <v>864</v>
      </c>
      <c r="L269" s="24" t="s">
        <v>840</v>
      </c>
      <c r="M269" s="24" t="s">
        <v>866</v>
      </c>
      <c r="N269" s="24" t="s">
        <v>1966</v>
      </c>
      <c r="O269" s="24">
        <v>0</v>
      </c>
      <c r="P269" s="24">
        <v>0</v>
      </c>
      <c r="Q269" s="24">
        <v>0</v>
      </c>
      <c r="R269" s="24">
        <v>0</v>
      </c>
      <c r="S269" s="24">
        <v>0</v>
      </c>
      <c r="T269" s="24">
        <v>0</v>
      </c>
      <c r="U269" s="24">
        <v>0</v>
      </c>
      <c r="V269" s="24">
        <v>0</v>
      </c>
      <c r="W269" s="24">
        <v>0</v>
      </c>
      <c r="X269" s="24">
        <v>0</v>
      </c>
      <c r="Y269" s="24">
        <v>1</v>
      </c>
      <c r="Z269" s="24">
        <v>1</v>
      </c>
      <c r="AA269" s="24">
        <v>1</v>
      </c>
      <c r="AB269" s="24">
        <v>0</v>
      </c>
      <c r="AC269" s="24">
        <v>1</v>
      </c>
      <c r="AD269" s="24">
        <v>0</v>
      </c>
      <c r="AE269" s="24">
        <v>0</v>
      </c>
      <c r="AF269" s="24">
        <v>0</v>
      </c>
      <c r="AG269" s="24">
        <v>0</v>
      </c>
      <c r="AH269" s="24">
        <v>0</v>
      </c>
      <c r="AI269" s="24">
        <v>0</v>
      </c>
      <c r="AJ269" s="24">
        <v>0</v>
      </c>
      <c r="AK269" s="24">
        <v>0</v>
      </c>
      <c r="LX269" s="24" t="s">
        <v>852</v>
      </c>
      <c r="LZ269" s="24">
        <v>350</v>
      </c>
      <c r="MA269" s="24">
        <v>350</v>
      </c>
      <c r="MC269" s="24">
        <v>350</v>
      </c>
      <c r="MD269" s="24">
        <v>0</v>
      </c>
      <c r="ME269" s="24">
        <v>0</v>
      </c>
      <c r="MG269" s="24" t="s">
        <v>844</v>
      </c>
      <c r="MI269" s="24" t="s">
        <v>845</v>
      </c>
      <c r="MJ269" s="24" t="s">
        <v>848</v>
      </c>
      <c r="OF269" s="24" t="s">
        <v>852</v>
      </c>
      <c r="OH269" s="24">
        <v>400</v>
      </c>
      <c r="OI269" s="24">
        <v>400</v>
      </c>
      <c r="OK269" s="24">
        <v>400</v>
      </c>
      <c r="OL269" s="24">
        <v>0</v>
      </c>
      <c r="OM269" s="24">
        <v>0</v>
      </c>
      <c r="OO269" s="24" t="s">
        <v>844</v>
      </c>
      <c r="OQ269" s="24" t="s">
        <v>845</v>
      </c>
      <c r="OR269" s="24" t="s">
        <v>848</v>
      </c>
      <c r="PJ269" s="24" t="s">
        <v>852</v>
      </c>
      <c r="PL269" s="24">
        <v>100</v>
      </c>
      <c r="PM269" s="24">
        <v>100</v>
      </c>
      <c r="PO269" s="24">
        <v>100</v>
      </c>
      <c r="PP269" s="24">
        <v>0</v>
      </c>
      <c r="PQ269" s="24">
        <v>0</v>
      </c>
      <c r="PS269" s="24" t="s">
        <v>844</v>
      </c>
      <c r="PU269" s="24" t="s">
        <v>845</v>
      </c>
      <c r="PV269" s="24" t="s">
        <v>848</v>
      </c>
      <c r="SV269" s="24" t="s">
        <v>852</v>
      </c>
      <c r="SX269" s="24">
        <v>100</v>
      </c>
      <c r="SY269" s="24">
        <v>100</v>
      </c>
      <c r="TA269" s="24">
        <v>100</v>
      </c>
      <c r="TB269" s="24">
        <v>0</v>
      </c>
      <c r="TC269" s="24">
        <v>0</v>
      </c>
      <c r="TE269" s="24" t="s">
        <v>844</v>
      </c>
      <c r="TG269" s="24" t="s">
        <v>845</v>
      </c>
      <c r="TH269" s="24" t="s">
        <v>848</v>
      </c>
      <c r="AAB269" s="24" t="s">
        <v>848</v>
      </c>
      <c r="AAN269" s="24" t="s">
        <v>848</v>
      </c>
      <c r="AAW269" s="24" t="s">
        <v>848</v>
      </c>
      <c r="ABJ269" s="24" t="s">
        <v>848</v>
      </c>
      <c r="ABX269" s="26">
        <v>167496525</v>
      </c>
      <c r="ABY269" s="24">
        <v>44280.492488425924</v>
      </c>
      <c r="ACA269" s="24" t="s">
        <v>859</v>
      </c>
      <c r="ACB269" s="24" t="s">
        <v>860</v>
      </c>
      <c r="ACE269" s="24">
        <v>323</v>
      </c>
    </row>
    <row r="270" spans="1:759" x14ac:dyDescent="0.3">
      <c r="A270" s="24" t="s">
        <v>1967</v>
      </c>
      <c r="B270" s="26">
        <v>44280.430001793982</v>
      </c>
      <c r="C270" s="26">
        <v>44280.43149570602</v>
      </c>
      <c r="D270" s="26">
        <v>44280</v>
      </c>
      <c r="E270" s="24" t="s">
        <v>862</v>
      </c>
      <c r="F270" s="24" t="s">
        <v>863</v>
      </c>
      <c r="G270" s="26">
        <v>44280</v>
      </c>
      <c r="H270" s="24" t="s">
        <v>864</v>
      </c>
      <c r="I270" s="24" t="s">
        <v>864</v>
      </c>
      <c r="J270" s="24" t="s">
        <v>865</v>
      </c>
      <c r="K270" s="24" t="s">
        <v>864</v>
      </c>
      <c r="L270" s="24" t="s">
        <v>840</v>
      </c>
      <c r="M270" s="24" t="s">
        <v>890</v>
      </c>
      <c r="N270" s="24" t="s">
        <v>1968</v>
      </c>
      <c r="O270" s="24">
        <v>0</v>
      </c>
      <c r="P270" s="24">
        <v>0</v>
      </c>
      <c r="Q270" s="24">
        <v>0</v>
      </c>
      <c r="R270" s="24">
        <v>0</v>
      </c>
      <c r="S270" s="24">
        <v>0</v>
      </c>
      <c r="T270" s="24">
        <v>0</v>
      </c>
      <c r="U270" s="24">
        <v>0</v>
      </c>
      <c r="V270" s="24">
        <v>0</v>
      </c>
      <c r="W270" s="24">
        <v>0</v>
      </c>
      <c r="X270" s="24">
        <v>0</v>
      </c>
      <c r="Y270" s="24">
        <v>1</v>
      </c>
      <c r="Z270" s="24">
        <v>1</v>
      </c>
      <c r="AA270" s="24">
        <v>0</v>
      </c>
      <c r="AB270" s="24">
        <v>0</v>
      </c>
      <c r="AC270" s="24">
        <v>1</v>
      </c>
      <c r="AD270" s="24">
        <v>0</v>
      </c>
      <c r="AE270" s="24">
        <v>0</v>
      </c>
      <c r="AF270" s="24">
        <v>0</v>
      </c>
      <c r="AG270" s="24">
        <v>0</v>
      </c>
      <c r="AH270" s="24">
        <v>0</v>
      </c>
      <c r="AI270" s="24">
        <v>0</v>
      </c>
      <c r="AJ270" s="24">
        <v>0</v>
      </c>
      <c r="AK270" s="24">
        <v>0</v>
      </c>
      <c r="LX270" s="24" t="s">
        <v>852</v>
      </c>
      <c r="LZ270" s="24">
        <v>350</v>
      </c>
      <c r="MA270" s="24">
        <v>350</v>
      </c>
      <c r="MC270" s="24">
        <v>350</v>
      </c>
      <c r="MD270" s="24">
        <v>0</v>
      </c>
      <c r="ME270" s="24">
        <v>0</v>
      </c>
      <c r="MG270" s="24" t="s">
        <v>844</v>
      </c>
      <c r="MI270" s="24" t="s">
        <v>845</v>
      </c>
      <c r="MJ270" s="24" t="s">
        <v>848</v>
      </c>
      <c r="OF270" s="24" t="s">
        <v>852</v>
      </c>
      <c r="OH270" s="24">
        <v>400</v>
      </c>
      <c r="OI270" s="24">
        <v>400</v>
      </c>
      <c r="OK270" s="24">
        <v>400</v>
      </c>
      <c r="OL270" s="24">
        <v>0</v>
      </c>
      <c r="OM270" s="24">
        <v>0</v>
      </c>
      <c r="OO270" s="24" t="s">
        <v>844</v>
      </c>
      <c r="OQ270" s="24" t="s">
        <v>845</v>
      </c>
      <c r="OR270" s="24" t="s">
        <v>848</v>
      </c>
      <c r="SV270" s="24" t="s">
        <v>852</v>
      </c>
      <c r="SX270" s="24">
        <v>100</v>
      </c>
      <c r="SY270" s="24">
        <v>100</v>
      </c>
      <c r="TA270" s="24">
        <v>100</v>
      </c>
      <c r="TB270" s="24">
        <v>0</v>
      </c>
      <c r="TC270" s="24">
        <v>0</v>
      </c>
      <c r="TE270" s="24" t="s">
        <v>844</v>
      </c>
      <c r="TG270" s="24" t="s">
        <v>845</v>
      </c>
      <c r="TH270" s="24" t="s">
        <v>848</v>
      </c>
      <c r="AAB270" s="24" t="s">
        <v>848</v>
      </c>
      <c r="AAN270" s="24" t="s">
        <v>848</v>
      </c>
      <c r="AAW270" s="24" t="s">
        <v>848</v>
      </c>
      <c r="ABJ270" s="24" t="s">
        <v>848</v>
      </c>
      <c r="ABX270" s="26">
        <v>167496540</v>
      </c>
      <c r="ABY270" s="24">
        <v>44280.492511574077</v>
      </c>
      <c r="ACA270" s="24" t="s">
        <v>859</v>
      </c>
      <c r="ACB270" s="24" t="s">
        <v>860</v>
      </c>
      <c r="ACE270" s="24">
        <v>324</v>
      </c>
    </row>
    <row r="271" spans="1:759" x14ac:dyDescent="0.3">
      <c r="A271" s="24" t="s">
        <v>1969</v>
      </c>
      <c r="B271" s="26">
        <v>44280.435565868058</v>
      </c>
      <c r="C271" s="26">
        <v>44280.437632442132</v>
      </c>
      <c r="D271" s="26">
        <v>44280</v>
      </c>
      <c r="E271" s="24" t="s">
        <v>862</v>
      </c>
      <c r="F271" s="24" t="s">
        <v>863</v>
      </c>
      <c r="G271" s="26">
        <v>44280</v>
      </c>
      <c r="H271" s="24" t="s">
        <v>864</v>
      </c>
      <c r="I271" s="24" t="s">
        <v>864</v>
      </c>
      <c r="J271" s="24" t="s">
        <v>865</v>
      </c>
      <c r="K271" s="24" t="s">
        <v>864</v>
      </c>
      <c r="L271" s="24" t="s">
        <v>840</v>
      </c>
      <c r="M271" s="24" t="s">
        <v>890</v>
      </c>
      <c r="N271" s="24" t="s">
        <v>1970</v>
      </c>
      <c r="O271" s="24">
        <v>0</v>
      </c>
      <c r="P271" s="24">
        <v>0</v>
      </c>
      <c r="Q271" s="24">
        <v>0</v>
      </c>
      <c r="R271" s="24">
        <v>0</v>
      </c>
      <c r="S271" s="24">
        <v>0</v>
      </c>
      <c r="T271" s="24">
        <v>0</v>
      </c>
      <c r="U271" s="24">
        <v>0</v>
      </c>
      <c r="V271" s="24">
        <v>0</v>
      </c>
      <c r="W271" s="24">
        <v>1</v>
      </c>
      <c r="X271" s="24">
        <v>1</v>
      </c>
      <c r="Y271" s="24">
        <v>0</v>
      </c>
      <c r="Z271" s="24">
        <v>0</v>
      </c>
      <c r="AA271" s="24">
        <v>1</v>
      </c>
      <c r="AB271" s="24">
        <v>0</v>
      </c>
      <c r="AC271" s="24">
        <v>0</v>
      </c>
      <c r="AD271" s="24">
        <v>0</v>
      </c>
      <c r="AE271" s="24">
        <v>0</v>
      </c>
      <c r="AF271" s="24">
        <v>0</v>
      </c>
      <c r="AG271" s="24">
        <v>0</v>
      </c>
      <c r="AH271" s="24">
        <v>0</v>
      </c>
      <c r="AI271" s="24">
        <v>0</v>
      </c>
      <c r="AJ271" s="24">
        <v>0</v>
      </c>
      <c r="AK271" s="24">
        <v>0</v>
      </c>
      <c r="JP271" s="24" t="s">
        <v>852</v>
      </c>
      <c r="JR271" s="24">
        <v>150</v>
      </c>
      <c r="JS271" s="24">
        <v>150</v>
      </c>
      <c r="JU271" s="24">
        <v>150</v>
      </c>
      <c r="JV271" s="24">
        <v>0</v>
      </c>
      <c r="JW271" s="24">
        <v>0</v>
      </c>
      <c r="JY271" s="24" t="s">
        <v>844</v>
      </c>
      <c r="KB271" s="24" t="s">
        <v>848</v>
      </c>
      <c r="KT271" s="24" t="s">
        <v>852</v>
      </c>
      <c r="KV271" s="24">
        <v>200</v>
      </c>
      <c r="KW271" s="24">
        <v>200</v>
      </c>
      <c r="KY271" s="24">
        <v>200</v>
      </c>
      <c r="KZ271" s="24">
        <v>0</v>
      </c>
      <c r="LA271" s="24">
        <v>0</v>
      </c>
      <c r="LC271" s="24" t="s">
        <v>844</v>
      </c>
      <c r="LF271" s="24" t="s">
        <v>848</v>
      </c>
      <c r="PJ271" s="24" t="s">
        <v>852</v>
      </c>
      <c r="PL271" s="24">
        <v>100</v>
      </c>
      <c r="PM271" s="24">
        <v>100</v>
      </c>
      <c r="PO271" s="24">
        <v>100</v>
      </c>
      <c r="PP271" s="24">
        <v>0</v>
      </c>
      <c r="PQ271" s="24">
        <v>0</v>
      </c>
      <c r="PS271" s="24" t="s">
        <v>844</v>
      </c>
      <c r="PV271" s="24" t="s">
        <v>848</v>
      </c>
      <c r="AAB271" s="24" t="s">
        <v>848</v>
      </c>
      <c r="AAN271" s="24" t="s">
        <v>848</v>
      </c>
      <c r="AAW271" s="24" t="s">
        <v>848</v>
      </c>
      <c r="ABJ271" s="24" t="s">
        <v>848</v>
      </c>
      <c r="ABX271" s="26">
        <v>167496559</v>
      </c>
      <c r="ABY271" s="24">
        <v>44280.492534722223</v>
      </c>
      <c r="ACA271" s="24" t="s">
        <v>859</v>
      </c>
      <c r="ACB271" s="24" t="s">
        <v>860</v>
      </c>
      <c r="ACE271" s="24">
        <v>325</v>
      </c>
    </row>
    <row r="272" spans="1:759" x14ac:dyDescent="0.3">
      <c r="A272" s="24" t="s">
        <v>1971</v>
      </c>
      <c r="B272" s="26">
        <v>44280.437716284723</v>
      </c>
      <c r="C272" s="26">
        <v>44280.438851134262</v>
      </c>
      <c r="D272" s="26">
        <v>44280</v>
      </c>
      <c r="E272" s="24" t="s">
        <v>862</v>
      </c>
      <c r="F272" s="24" t="s">
        <v>863</v>
      </c>
      <c r="G272" s="26">
        <v>44280</v>
      </c>
      <c r="H272" s="24" t="s">
        <v>864</v>
      </c>
      <c r="I272" s="24" t="s">
        <v>864</v>
      </c>
      <c r="J272" s="24" t="s">
        <v>865</v>
      </c>
      <c r="K272" s="24" t="s">
        <v>864</v>
      </c>
      <c r="L272" s="24" t="s">
        <v>840</v>
      </c>
      <c r="M272" s="24" t="s">
        <v>890</v>
      </c>
      <c r="N272" s="24" t="s">
        <v>1894</v>
      </c>
      <c r="O272" s="24">
        <v>0</v>
      </c>
      <c r="P272" s="24">
        <v>0</v>
      </c>
      <c r="Q272" s="24">
        <v>0</v>
      </c>
      <c r="R272" s="24">
        <v>0</v>
      </c>
      <c r="S272" s="24">
        <v>0</v>
      </c>
      <c r="T272" s="24">
        <v>0</v>
      </c>
      <c r="U272" s="24">
        <v>0</v>
      </c>
      <c r="V272" s="24">
        <v>0</v>
      </c>
      <c r="W272" s="24">
        <v>1</v>
      </c>
      <c r="X272" s="24">
        <v>1</v>
      </c>
      <c r="Y272" s="24">
        <v>0</v>
      </c>
      <c r="Z272" s="24">
        <v>0</v>
      </c>
      <c r="AA272" s="24">
        <v>1</v>
      </c>
      <c r="AB272" s="24">
        <v>0</v>
      </c>
      <c r="AC272" s="24">
        <v>0</v>
      </c>
      <c r="AD272" s="24">
        <v>0</v>
      </c>
      <c r="AE272" s="24">
        <v>0</v>
      </c>
      <c r="AF272" s="24">
        <v>0</v>
      </c>
      <c r="AG272" s="24">
        <v>0</v>
      </c>
      <c r="AH272" s="24">
        <v>0</v>
      </c>
      <c r="AI272" s="24">
        <v>0</v>
      </c>
      <c r="AJ272" s="24">
        <v>0</v>
      </c>
      <c r="AK272" s="24">
        <v>0</v>
      </c>
      <c r="JP272" s="24" t="s">
        <v>852</v>
      </c>
      <c r="JR272" s="24">
        <v>150</v>
      </c>
      <c r="JS272" s="24">
        <v>150</v>
      </c>
      <c r="JU272" s="24">
        <v>150</v>
      </c>
      <c r="JV272" s="24">
        <v>0</v>
      </c>
      <c r="JW272" s="24">
        <v>0</v>
      </c>
      <c r="JY272" s="24" t="s">
        <v>844</v>
      </c>
      <c r="KB272" s="24" t="s">
        <v>848</v>
      </c>
      <c r="KT272" s="24" t="s">
        <v>852</v>
      </c>
      <c r="KV272" s="24">
        <v>200</v>
      </c>
      <c r="KW272" s="24">
        <v>200</v>
      </c>
      <c r="KY272" s="24">
        <v>200</v>
      </c>
      <c r="KZ272" s="24">
        <v>0</v>
      </c>
      <c r="LA272" s="24">
        <v>0</v>
      </c>
      <c r="LC272" s="24" t="s">
        <v>844</v>
      </c>
      <c r="LF272" s="24" t="s">
        <v>848</v>
      </c>
      <c r="PJ272" s="24" t="s">
        <v>852</v>
      </c>
      <c r="PL272" s="24">
        <v>100</v>
      </c>
      <c r="PM272" s="24">
        <v>100</v>
      </c>
      <c r="PO272" s="24">
        <v>100</v>
      </c>
      <c r="PP272" s="24">
        <v>0</v>
      </c>
      <c r="PQ272" s="24">
        <v>0</v>
      </c>
      <c r="PV272" s="24" t="s">
        <v>848</v>
      </c>
      <c r="AAB272" s="24" t="s">
        <v>848</v>
      </c>
      <c r="AAN272" s="24" t="s">
        <v>848</v>
      </c>
      <c r="AAW272" s="24" t="s">
        <v>848</v>
      </c>
      <c r="ABJ272" s="24" t="s">
        <v>848</v>
      </c>
      <c r="ABX272" s="26">
        <v>167496572</v>
      </c>
      <c r="ABY272" s="24">
        <v>44280.492569444439</v>
      </c>
      <c r="ACA272" s="24" t="s">
        <v>859</v>
      </c>
      <c r="ACB272" s="24" t="s">
        <v>860</v>
      </c>
      <c r="ACE272" s="24">
        <v>326</v>
      </c>
    </row>
    <row r="273" spans="1:759" x14ac:dyDescent="0.3">
      <c r="A273" s="24" t="s">
        <v>1972</v>
      </c>
      <c r="B273" s="26">
        <v>44280.438919826389</v>
      </c>
      <c r="C273" s="26">
        <v>44280.440126516201</v>
      </c>
      <c r="D273" s="26">
        <v>44280</v>
      </c>
      <c r="E273" s="24" t="s">
        <v>862</v>
      </c>
      <c r="F273" s="24" t="s">
        <v>863</v>
      </c>
      <c r="G273" s="26">
        <v>44280</v>
      </c>
      <c r="H273" s="24" t="s">
        <v>864</v>
      </c>
      <c r="I273" s="24" t="s">
        <v>864</v>
      </c>
      <c r="J273" s="24" t="s">
        <v>865</v>
      </c>
      <c r="K273" s="24" t="s">
        <v>864</v>
      </c>
      <c r="L273" s="24" t="s">
        <v>840</v>
      </c>
      <c r="M273" s="24" t="s">
        <v>890</v>
      </c>
      <c r="N273" s="24" t="s">
        <v>1928</v>
      </c>
      <c r="O273" s="24">
        <v>0</v>
      </c>
      <c r="P273" s="24">
        <v>0</v>
      </c>
      <c r="Q273" s="24">
        <v>0</v>
      </c>
      <c r="R273" s="24">
        <v>0</v>
      </c>
      <c r="S273" s="24">
        <v>0</v>
      </c>
      <c r="T273" s="24">
        <v>0</v>
      </c>
      <c r="U273" s="24">
        <v>0</v>
      </c>
      <c r="V273" s="24">
        <v>0</v>
      </c>
      <c r="W273" s="24">
        <v>1</v>
      </c>
      <c r="X273" s="24">
        <v>1</v>
      </c>
      <c r="Y273" s="24">
        <v>0</v>
      </c>
      <c r="Z273" s="24">
        <v>1</v>
      </c>
      <c r="AA273" s="24">
        <v>1</v>
      </c>
      <c r="AB273" s="24">
        <v>0</v>
      </c>
      <c r="AC273" s="24">
        <v>0</v>
      </c>
      <c r="AD273" s="24">
        <v>0</v>
      </c>
      <c r="AE273" s="24">
        <v>0</v>
      </c>
      <c r="AF273" s="24">
        <v>0</v>
      </c>
      <c r="AG273" s="24">
        <v>0</v>
      </c>
      <c r="AH273" s="24">
        <v>0</v>
      </c>
      <c r="AI273" s="24">
        <v>0</v>
      </c>
      <c r="AJ273" s="24">
        <v>0</v>
      </c>
      <c r="AK273" s="24">
        <v>0</v>
      </c>
      <c r="JP273" s="24" t="s">
        <v>852</v>
      </c>
      <c r="JR273" s="24">
        <v>150</v>
      </c>
      <c r="JS273" s="24">
        <v>150</v>
      </c>
      <c r="JU273" s="24">
        <v>150</v>
      </c>
      <c r="JV273" s="24">
        <v>0</v>
      </c>
      <c r="JW273" s="24">
        <v>0</v>
      </c>
      <c r="KB273" s="24" t="s">
        <v>848</v>
      </c>
      <c r="KT273" s="24" t="s">
        <v>852</v>
      </c>
      <c r="KV273" s="24">
        <v>200</v>
      </c>
      <c r="KW273" s="24">
        <v>200</v>
      </c>
      <c r="KY273" s="24">
        <v>200</v>
      </c>
      <c r="KZ273" s="24">
        <v>0</v>
      </c>
      <c r="LA273" s="24">
        <v>0</v>
      </c>
      <c r="LF273" s="24" t="s">
        <v>848</v>
      </c>
      <c r="OF273" s="24" t="s">
        <v>852</v>
      </c>
      <c r="OH273" s="24">
        <v>400</v>
      </c>
      <c r="OI273" s="24">
        <v>400</v>
      </c>
      <c r="OK273" s="24">
        <v>400</v>
      </c>
      <c r="OL273" s="24">
        <v>0</v>
      </c>
      <c r="OM273" s="24">
        <v>0</v>
      </c>
      <c r="OR273" s="24" t="s">
        <v>848</v>
      </c>
      <c r="PJ273" s="24" t="s">
        <v>852</v>
      </c>
      <c r="PL273" s="24">
        <v>100</v>
      </c>
      <c r="PM273" s="24">
        <v>100</v>
      </c>
      <c r="PO273" s="24">
        <v>100</v>
      </c>
      <c r="PP273" s="24">
        <v>0</v>
      </c>
      <c r="PQ273" s="24">
        <v>0</v>
      </c>
      <c r="PS273" s="24" t="s">
        <v>844</v>
      </c>
      <c r="PV273" s="24" t="s">
        <v>848</v>
      </c>
      <c r="AAB273" s="24" t="s">
        <v>848</v>
      </c>
      <c r="AAN273" s="24" t="s">
        <v>848</v>
      </c>
      <c r="AAW273" s="24" t="s">
        <v>848</v>
      </c>
      <c r="ABJ273" s="24" t="s">
        <v>848</v>
      </c>
      <c r="ABX273" s="26">
        <v>167496582</v>
      </c>
      <c r="ABY273" s="24">
        <v>44280.492592592593</v>
      </c>
      <c r="ACA273" s="24" t="s">
        <v>859</v>
      </c>
      <c r="ACB273" s="24" t="s">
        <v>860</v>
      </c>
      <c r="ACE273" s="24">
        <v>327</v>
      </c>
    </row>
    <row r="274" spans="1:759" x14ac:dyDescent="0.3">
      <c r="A274" s="24" t="s">
        <v>1973</v>
      </c>
      <c r="B274" s="26">
        <v>44280.440204629631</v>
      </c>
      <c r="C274" s="26">
        <v>44280.441764432871</v>
      </c>
      <c r="D274" s="26">
        <v>44280</v>
      </c>
      <c r="E274" s="24" t="s">
        <v>862</v>
      </c>
      <c r="F274" s="24" t="s">
        <v>863</v>
      </c>
      <c r="G274" s="26">
        <v>44280</v>
      </c>
      <c r="H274" s="24" t="s">
        <v>864</v>
      </c>
      <c r="I274" s="24" t="s">
        <v>864</v>
      </c>
      <c r="J274" s="24" t="s">
        <v>865</v>
      </c>
      <c r="K274" s="24" t="s">
        <v>864</v>
      </c>
      <c r="L274" s="24" t="s">
        <v>840</v>
      </c>
      <c r="M274" s="24" t="s">
        <v>890</v>
      </c>
      <c r="N274" s="24" t="s">
        <v>875</v>
      </c>
      <c r="O274" s="24">
        <v>0</v>
      </c>
      <c r="P274" s="24">
        <v>0</v>
      </c>
      <c r="Q274" s="24">
        <v>0</v>
      </c>
      <c r="R274" s="24">
        <v>0</v>
      </c>
      <c r="S274" s="24">
        <v>0</v>
      </c>
      <c r="T274" s="24">
        <v>0</v>
      </c>
      <c r="U274" s="24">
        <v>0</v>
      </c>
      <c r="V274" s="24">
        <v>0</v>
      </c>
      <c r="W274" s="24">
        <v>1</v>
      </c>
      <c r="X274" s="24">
        <v>1</v>
      </c>
      <c r="Y274" s="24">
        <v>1</v>
      </c>
      <c r="Z274" s="24">
        <v>1</v>
      </c>
      <c r="AA274" s="24">
        <v>0</v>
      </c>
      <c r="AB274" s="24">
        <v>0</v>
      </c>
      <c r="AC274" s="24">
        <v>0</v>
      </c>
      <c r="AD274" s="24">
        <v>0</v>
      </c>
      <c r="AE274" s="24">
        <v>0</v>
      </c>
      <c r="AF274" s="24">
        <v>0</v>
      </c>
      <c r="AG274" s="24">
        <v>0</v>
      </c>
      <c r="AH274" s="24">
        <v>0</v>
      </c>
      <c r="AI274" s="24">
        <v>0</v>
      </c>
      <c r="AJ274" s="24">
        <v>0</v>
      </c>
      <c r="AK274" s="24">
        <v>0</v>
      </c>
      <c r="JP274" s="24" t="s">
        <v>852</v>
      </c>
      <c r="JR274" s="24">
        <v>150</v>
      </c>
      <c r="JS274" s="24">
        <v>150</v>
      </c>
      <c r="JU274" s="24">
        <v>150</v>
      </c>
      <c r="JV274" s="24">
        <v>0</v>
      </c>
      <c r="JW274" s="24">
        <v>0</v>
      </c>
      <c r="KB274" s="24" t="s">
        <v>848</v>
      </c>
      <c r="KT274" s="24" t="s">
        <v>852</v>
      </c>
      <c r="KV274" s="24">
        <v>200</v>
      </c>
      <c r="KW274" s="24">
        <v>200</v>
      </c>
      <c r="KY274" s="24">
        <v>200</v>
      </c>
      <c r="KZ274" s="24">
        <v>0</v>
      </c>
      <c r="LA274" s="24">
        <v>0</v>
      </c>
      <c r="LF274" s="24" t="s">
        <v>848</v>
      </c>
      <c r="LX274" s="24" t="s">
        <v>852</v>
      </c>
      <c r="LZ274" s="24">
        <v>350</v>
      </c>
      <c r="MA274" s="24">
        <v>350</v>
      </c>
      <c r="MC274" s="24">
        <v>350</v>
      </c>
      <c r="MD274" s="24">
        <v>0</v>
      </c>
      <c r="ME274" s="24">
        <v>0</v>
      </c>
      <c r="MJ274" s="24" t="s">
        <v>848</v>
      </c>
      <c r="OF274" s="24" t="s">
        <v>852</v>
      </c>
      <c r="OH274" s="24">
        <v>400</v>
      </c>
      <c r="OI274" s="24">
        <v>400</v>
      </c>
      <c r="OK274" s="24">
        <v>400</v>
      </c>
      <c r="OL274" s="24">
        <v>0</v>
      </c>
      <c r="OM274" s="24">
        <v>0</v>
      </c>
      <c r="OR274" s="24" t="s">
        <v>848</v>
      </c>
      <c r="AAB274" s="24" t="s">
        <v>848</v>
      </c>
      <c r="AAN274" s="24" t="s">
        <v>848</v>
      </c>
      <c r="AAW274" s="24" t="s">
        <v>848</v>
      </c>
      <c r="ABJ274" s="24" t="s">
        <v>848</v>
      </c>
      <c r="ABX274" s="26">
        <v>167496589</v>
      </c>
      <c r="ABY274" s="24">
        <v>44280.492615740739</v>
      </c>
      <c r="ACA274" s="24" t="s">
        <v>859</v>
      </c>
      <c r="ACB274" s="24" t="s">
        <v>860</v>
      </c>
      <c r="ACE274" s="24">
        <v>328</v>
      </c>
    </row>
    <row r="275" spans="1:759" x14ac:dyDescent="0.3">
      <c r="A275" s="24" t="s">
        <v>1974</v>
      </c>
      <c r="B275" s="26">
        <v>44280.441834490739</v>
      </c>
      <c r="C275" s="26">
        <v>44280.444054930558</v>
      </c>
      <c r="D275" s="26">
        <v>44280</v>
      </c>
      <c r="E275" s="24" t="s">
        <v>862</v>
      </c>
      <c r="F275" s="24" t="s">
        <v>863</v>
      </c>
      <c r="G275" s="26">
        <v>44280</v>
      </c>
      <c r="H275" s="24" t="s">
        <v>864</v>
      </c>
      <c r="I275" s="24" t="s">
        <v>864</v>
      </c>
      <c r="J275" s="24" t="s">
        <v>865</v>
      </c>
      <c r="K275" s="24" t="s">
        <v>864</v>
      </c>
      <c r="L275" s="24" t="s">
        <v>840</v>
      </c>
      <c r="M275" s="24" t="s">
        <v>866</v>
      </c>
      <c r="N275" s="24" t="s">
        <v>1975</v>
      </c>
      <c r="O275" s="24">
        <v>0</v>
      </c>
      <c r="P275" s="24">
        <v>0</v>
      </c>
      <c r="Q275" s="24">
        <v>0</v>
      </c>
      <c r="R275" s="24">
        <v>0</v>
      </c>
      <c r="S275" s="24">
        <v>0</v>
      </c>
      <c r="T275" s="24">
        <v>0</v>
      </c>
      <c r="U275" s="24">
        <v>0</v>
      </c>
      <c r="V275" s="24">
        <v>0</v>
      </c>
      <c r="W275" s="24">
        <v>0</v>
      </c>
      <c r="X275" s="24">
        <v>0</v>
      </c>
      <c r="Y275" s="24">
        <v>1</v>
      </c>
      <c r="Z275" s="24">
        <v>0</v>
      </c>
      <c r="AA275" s="24">
        <v>0</v>
      </c>
      <c r="AB275" s="24">
        <v>1</v>
      </c>
      <c r="AC275" s="24">
        <v>1</v>
      </c>
      <c r="AD275" s="24">
        <v>0</v>
      </c>
      <c r="AE275" s="24">
        <v>1</v>
      </c>
      <c r="AF275" s="24">
        <v>0</v>
      </c>
      <c r="AG275" s="24">
        <v>0</v>
      </c>
      <c r="AH275" s="24">
        <v>0</v>
      </c>
      <c r="AI275" s="24">
        <v>0</v>
      </c>
      <c r="AJ275" s="24">
        <v>0</v>
      </c>
      <c r="AK275" s="24">
        <v>0</v>
      </c>
      <c r="LX275" s="24" t="s">
        <v>852</v>
      </c>
      <c r="LZ275" s="24">
        <v>350</v>
      </c>
      <c r="MA275" s="24">
        <v>350</v>
      </c>
      <c r="MC275" s="24">
        <v>350</v>
      </c>
      <c r="MD275" s="24">
        <v>0</v>
      </c>
      <c r="ME275" s="24">
        <v>0</v>
      </c>
      <c r="MJ275" s="24" t="s">
        <v>848</v>
      </c>
      <c r="QN275" s="24" t="s">
        <v>843</v>
      </c>
      <c r="QP275" s="24">
        <v>1100</v>
      </c>
      <c r="QQ275" s="24">
        <v>1100</v>
      </c>
      <c r="QS275" s="24">
        <v>1100</v>
      </c>
      <c r="QT275" s="24">
        <v>0</v>
      </c>
      <c r="QU275" s="24">
        <v>0</v>
      </c>
      <c r="QZ275" s="24" t="s">
        <v>848</v>
      </c>
      <c r="RR275" s="24" t="s">
        <v>954</v>
      </c>
      <c r="RS275" s="24">
        <v>1000</v>
      </c>
      <c r="RT275" s="24">
        <v>1100</v>
      </c>
      <c r="RU275" s="24">
        <v>220</v>
      </c>
      <c r="RW275" s="24">
        <v>250</v>
      </c>
      <c r="RX275" s="24">
        <v>-12</v>
      </c>
      <c r="RY275" s="24">
        <v>-30</v>
      </c>
      <c r="RZ275" s="24" t="s">
        <v>1976</v>
      </c>
      <c r="SD275" s="24" t="s">
        <v>848</v>
      </c>
      <c r="SV275" s="24" t="s">
        <v>852</v>
      </c>
      <c r="SX275" s="24">
        <v>100</v>
      </c>
      <c r="SY275" s="24">
        <v>100</v>
      </c>
      <c r="TA275" s="24">
        <v>100</v>
      </c>
      <c r="TB275" s="24">
        <v>0</v>
      </c>
      <c r="TC275" s="24">
        <v>0</v>
      </c>
      <c r="TH275" s="24" t="s">
        <v>848</v>
      </c>
      <c r="AAB275" s="24" t="s">
        <v>848</v>
      </c>
      <c r="AAN275" s="24" t="s">
        <v>848</v>
      </c>
      <c r="AAW275" s="24" t="s">
        <v>848</v>
      </c>
      <c r="ABJ275" s="24" t="s">
        <v>848</v>
      </c>
      <c r="ABX275" s="26">
        <v>167496599</v>
      </c>
      <c r="ABY275" s="24">
        <v>44280.492638888893</v>
      </c>
      <c r="ACA275" s="24" t="s">
        <v>859</v>
      </c>
      <c r="ACB275" s="24" t="s">
        <v>860</v>
      </c>
      <c r="ACE275" s="24">
        <v>329</v>
      </c>
    </row>
    <row r="276" spans="1:759" x14ac:dyDescent="0.3">
      <c r="A276" s="24" t="s">
        <v>1977</v>
      </c>
      <c r="B276" s="26">
        <v>44280.444166944442</v>
      </c>
      <c r="C276" s="26">
        <v>44280.445859108797</v>
      </c>
      <c r="D276" s="26">
        <v>44280</v>
      </c>
      <c r="E276" s="24" t="s">
        <v>862</v>
      </c>
      <c r="F276" s="24" t="s">
        <v>863</v>
      </c>
      <c r="G276" s="26">
        <v>44280</v>
      </c>
      <c r="H276" s="24" t="s">
        <v>864</v>
      </c>
      <c r="I276" s="24" t="s">
        <v>864</v>
      </c>
      <c r="J276" s="24" t="s">
        <v>865</v>
      </c>
      <c r="K276" s="24" t="s">
        <v>864</v>
      </c>
      <c r="L276" s="24" t="s">
        <v>840</v>
      </c>
      <c r="M276" s="24" t="s">
        <v>866</v>
      </c>
      <c r="N276" s="24" t="s">
        <v>1978</v>
      </c>
      <c r="O276" s="24">
        <v>0</v>
      </c>
      <c r="P276" s="24">
        <v>0</v>
      </c>
      <c r="Q276" s="24">
        <v>0</v>
      </c>
      <c r="R276" s="24">
        <v>0</v>
      </c>
      <c r="S276" s="24">
        <v>0</v>
      </c>
      <c r="T276" s="24">
        <v>0</v>
      </c>
      <c r="U276" s="24">
        <v>0</v>
      </c>
      <c r="V276" s="24">
        <v>0</v>
      </c>
      <c r="W276" s="24">
        <v>1</v>
      </c>
      <c r="X276" s="24">
        <v>1</v>
      </c>
      <c r="Y276" s="24">
        <v>1</v>
      </c>
      <c r="Z276" s="24">
        <v>1</v>
      </c>
      <c r="AA276" s="24">
        <v>1</v>
      </c>
      <c r="AB276" s="24">
        <v>0</v>
      </c>
      <c r="AC276" s="24">
        <v>0</v>
      </c>
      <c r="AD276" s="24">
        <v>0</v>
      </c>
      <c r="AE276" s="24">
        <v>0</v>
      </c>
      <c r="AF276" s="24">
        <v>0</v>
      </c>
      <c r="AG276" s="24">
        <v>0</v>
      </c>
      <c r="AH276" s="24">
        <v>0</v>
      </c>
      <c r="AI276" s="24">
        <v>0</v>
      </c>
      <c r="AJ276" s="24">
        <v>0</v>
      </c>
      <c r="AK276" s="24">
        <v>0</v>
      </c>
      <c r="JP276" s="24" t="s">
        <v>852</v>
      </c>
      <c r="JR276" s="24">
        <v>150</v>
      </c>
      <c r="JS276" s="24">
        <v>150</v>
      </c>
      <c r="JU276" s="24">
        <v>150</v>
      </c>
      <c r="JV276" s="24">
        <v>0</v>
      </c>
      <c r="JW276" s="24">
        <v>0</v>
      </c>
      <c r="KB276" s="24" t="s">
        <v>848</v>
      </c>
      <c r="KT276" s="24" t="s">
        <v>852</v>
      </c>
      <c r="KV276" s="24">
        <v>200</v>
      </c>
      <c r="KW276" s="24">
        <v>200</v>
      </c>
      <c r="KY276" s="24">
        <v>200</v>
      </c>
      <c r="KZ276" s="24">
        <v>0</v>
      </c>
      <c r="LA276" s="24">
        <v>0</v>
      </c>
      <c r="LF276" s="24" t="s">
        <v>848</v>
      </c>
      <c r="LX276" s="24" t="s">
        <v>852</v>
      </c>
      <c r="LZ276" s="24">
        <v>350</v>
      </c>
      <c r="MA276" s="24">
        <v>350</v>
      </c>
      <c r="MC276" s="24">
        <v>350</v>
      </c>
      <c r="MD276" s="24">
        <v>0</v>
      </c>
      <c r="ME276" s="24">
        <v>0</v>
      </c>
      <c r="MJ276" s="24" t="s">
        <v>848</v>
      </c>
      <c r="OF276" s="24" t="s">
        <v>852</v>
      </c>
      <c r="OH276" s="24">
        <v>400</v>
      </c>
      <c r="OI276" s="24">
        <v>400</v>
      </c>
      <c r="OK276" s="24">
        <v>400</v>
      </c>
      <c r="OL276" s="24">
        <v>0</v>
      </c>
      <c r="OM276" s="24">
        <v>0</v>
      </c>
      <c r="OO276" s="24" t="s">
        <v>844</v>
      </c>
      <c r="OR276" s="24" t="s">
        <v>848</v>
      </c>
      <c r="PJ276" s="24" t="s">
        <v>852</v>
      </c>
      <c r="PL276" s="24">
        <v>100</v>
      </c>
      <c r="PM276" s="24">
        <v>100</v>
      </c>
      <c r="PO276" s="24">
        <v>100</v>
      </c>
      <c r="PP276" s="24">
        <v>0</v>
      </c>
      <c r="PQ276" s="24">
        <v>0</v>
      </c>
      <c r="PV276" s="24" t="s">
        <v>848</v>
      </c>
      <c r="AAB276" s="24" t="s">
        <v>848</v>
      </c>
      <c r="AAN276" s="24" t="s">
        <v>848</v>
      </c>
      <c r="AAW276" s="24" t="s">
        <v>848</v>
      </c>
      <c r="ABJ276" s="24" t="s">
        <v>848</v>
      </c>
      <c r="ABX276" s="26">
        <v>167496610</v>
      </c>
      <c r="ABY276" s="24">
        <v>44280.492662037039</v>
      </c>
      <c r="ACA276" s="24" t="s">
        <v>859</v>
      </c>
      <c r="ACB276" s="24" t="s">
        <v>860</v>
      </c>
      <c r="ACE276" s="24">
        <v>330</v>
      </c>
    </row>
    <row r="277" spans="1:759" x14ac:dyDescent="0.3">
      <c r="A277" s="24" t="s">
        <v>1979</v>
      </c>
      <c r="B277" s="26">
        <v>44280.445963368053</v>
      </c>
      <c r="C277" s="26">
        <v>44280.447429097228</v>
      </c>
      <c r="D277" s="26">
        <v>44280</v>
      </c>
      <c r="E277" s="24" t="s">
        <v>862</v>
      </c>
      <c r="F277" s="24" t="s">
        <v>863</v>
      </c>
      <c r="G277" s="26">
        <v>44280</v>
      </c>
      <c r="H277" s="24" t="s">
        <v>864</v>
      </c>
      <c r="I277" s="24" t="s">
        <v>864</v>
      </c>
      <c r="J277" s="24" t="s">
        <v>865</v>
      </c>
      <c r="K277" s="24" t="s">
        <v>864</v>
      </c>
      <c r="L277" s="24" t="s">
        <v>840</v>
      </c>
      <c r="M277" s="24" t="s">
        <v>866</v>
      </c>
      <c r="N277" s="24" t="s">
        <v>1980</v>
      </c>
      <c r="O277" s="24">
        <v>0</v>
      </c>
      <c r="P277" s="24">
        <v>0</v>
      </c>
      <c r="Q277" s="24">
        <v>0</v>
      </c>
      <c r="R277" s="24">
        <v>0</v>
      </c>
      <c r="S277" s="24">
        <v>0</v>
      </c>
      <c r="T277" s="24">
        <v>0</v>
      </c>
      <c r="U277" s="24">
        <v>0</v>
      </c>
      <c r="V277" s="24">
        <v>0</v>
      </c>
      <c r="W277" s="24">
        <v>0</v>
      </c>
      <c r="X277" s="24">
        <v>0</v>
      </c>
      <c r="Y277" s="24">
        <v>0</v>
      </c>
      <c r="Z277" s="24">
        <v>0</v>
      </c>
      <c r="AA277" s="24">
        <v>0</v>
      </c>
      <c r="AB277" s="24">
        <v>1</v>
      </c>
      <c r="AC277" s="24">
        <v>0</v>
      </c>
      <c r="AD277" s="24">
        <v>0</v>
      </c>
      <c r="AE277" s="24">
        <v>0</v>
      </c>
      <c r="AF277" s="24">
        <v>1</v>
      </c>
      <c r="AG277" s="24">
        <v>1</v>
      </c>
      <c r="AH277" s="24">
        <v>1</v>
      </c>
      <c r="AI277" s="24">
        <v>0</v>
      </c>
      <c r="AJ277" s="24">
        <v>0</v>
      </c>
      <c r="AK277" s="24">
        <v>0</v>
      </c>
      <c r="RR277" s="24" t="s">
        <v>954</v>
      </c>
      <c r="RS277" s="24">
        <v>1000</v>
      </c>
      <c r="RT277" s="24">
        <v>1000</v>
      </c>
      <c r="RU277" s="24">
        <v>200</v>
      </c>
      <c r="RW277" s="24">
        <v>250</v>
      </c>
      <c r="RX277" s="24">
        <v>-20</v>
      </c>
      <c r="RY277" s="24">
        <v>-50</v>
      </c>
      <c r="RZ277" s="24" t="s">
        <v>1981</v>
      </c>
      <c r="SD277" s="24" t="s">
        <v>848</v>
      </c>
      <c r="TZ277" s="24" t="s">
        <v>843</v>
      </c>
      <c r="UB277" s="24">
        <v>200</v>
      </c>
      <c r="UC277" s="24">
        <v>200</v>
      </c>
      <c r="UE277" s="24">
        <v>200</v>
      </c>
      <c r="UF277" s="24">
        <v>0</v>
      </c>
      <c r="UG277" s="24">
        <v>0</v>
      </c>
      <c r="UL277" s="24" t="s">
        <v>848</v>
      </c>
      <c r="VD277" s="24" t="s">
        <v>843</v>
      </c>
      <c r="VF277" s="24">
        <v>1000</v>
      </c>
      <c r="VG277" s="24">
        <v>1000</v>
      </c>
      <c r="VI277" s="24">
        <v>1500</v>
      </c>
      <c r="VJ277" s="24">
        <v>-33.333333333333329</v>
      </c>
      <c r="VK277" s="24">
        <v>-500</v>
      </c>
      <c r="VL277" s="24" t="s">
        <v>1981</v>
      </c>
      <c r="VP277" s="24" t="s">
        <v>848</v>
      </c>
      <c r="WH277" s="24" t="s">
        <v>843</v>
      </c>
      <c r="WJ277" s="24">
        <v>2500</v>
      </c>
      <c r="WK277" s="24">
        <v>2500</v>
      </c>
      <c r="WM277" s="24">
        <v>2750</v>
      </c>
      <c r="WN277" s="24">
        <v>-9.0909090909090917</v>
      </c>
      <c r="WO277" s="24">
        <v>-250</v>
      </c>
      <c r="WT277" s="24" t="s">
        <v>848</v>
      </c>
      <c r="AAB277" s="24" t="s">
        <v>848</v>
      </c>
      <c r="AAN277" s="24" t="s">
        <v>848</v>
      </c>
      <c r="AAW277" s="24" t="s">
        <v>848</v>
      </c>
      <c r="ABJ277" s="24" t="s">
        <v>848</v>
      </c>
      <c r="ABX277" s="26">
        <v>167496631</v>
      </c>
      <c r="ABY277" s="24">
        <v>44280.492696759262</v>
      </c>
      <c r="ACA277" s="24" t="s">
        <v>859</v>
      </c>
      <c r="ACB277" s="24" t="s">
        <v>860</v>
      </c>
      <c r="ACE277" s="24">
        <v>331</v>
      </c>
    </row>
    <row r="278" spans="1:759" x14ac:dyDescent="0.3">
      <c r="A278" s="24" t="s">
        <v>1982</v>
      </c>
      <c r="B278" s="26">
        <v>44280.447495798609</v>
      </c>
      <c r="C278" s="26">
        <v>44280.449123587969</v>
      </c>
      <c r="D278" s="26">
        <v>44280</v>
      </c>
      <c r="E278" s="24" t="s">
        <v>862</v>
      </c>
      <c r="F278" s="24" t="s">
        <v>863</v>
      </c>
      <c r="G278" s="26">
        <v>44280</v>
      </c>
      <c r="H278" s="24" t="s">
        <v>864</v>
      </c>
      <c r="I278" s="24" t="s">
        <v>864</v>
      </c>
      <c r="J278" s="24" t="s">
        <v>865</v>
      </c>
      <c r="K278" s="24" t="s">
        <v>864</v>
      </c>
      <c r="L278" s="24" t="s">
        <v>840</v>
      </c>
      <c r="M278" s="24" t="s">
        <v>866</v>
      </c>
      <c r="N278" s="24" t="s">
        <v>1983</v>
      </c>
      <c r="O278" s="24">
        <v>0</v>
      </c>
      <c r="P278" s="24">
        <v>0</v>
      </c>
      <c r="Q278" s="24">
        <v>0</v>
      </c>
      <c r="R278" s="24">
        <v>0</v>
      </c>
      <c r="S278" s="24">
        <v>0</v>
      </c>
      <c r="T278" s="24">
        <v>0</v>
      </c>
      <c r="U278" s="24">
        <v>0</v>
      </c>
      <c r="V278" s="24">
        <v>0</v>
      </c>
      <c r="W278" s="24">
        <v>0</v>
      </c>
      <c r="X278" s="24">
        <v>0</v>
      </c>
      <c r="Y278" s="24">
        <v>0</v>
      </c>
      <c r="Z278" s="24">
        <v>0</v>
      </c>
      <c r="AA278" s="24">
        <v>0</v>
      </c>
      <c r="AB278" s="24">
        <v>1</v>
      </c>
      <c r="AC278" s="24">
        <v>1</v>
      </c>
      <c r="AD278" s="24">
        <v>0</v>
      </c>
      <c r="AE278" s="24">
        <v>1</v>
      </c>
      <c r="AF278" s="24">
        <v>1</v>
      </c>
      <c r="AG278" s="24">
        <v>1</v>
      </c>
      <c r="AH278" s="24">
        <v>0</v>
      </c>
      <c r="AI278" s="24">
        <v>0</v>
      </c>
      <c r="AJ278" s="24">
        <v>0</v>
      </c>
      <c r="AK278" s="24">
        <v>0</v>
      </c>
      <c r="QN278" s="24" t="s">
        <v>843</v>
      </c>
      <c r="QP278" s="24">
        <v>1100</v>
      </c>
      <c r="QQ278" s="24">
        <v>1100</v>
      </c>
      <c r="QS278" s="24">
        <v>1100</v>
      </c>
      <c r="QT278" s="24">
        <v>0</v>
      </c>
      <c r="QU278" s="24">
        <v>0</v>
      </c>
      <c r="QZ278" s="24" t="s">
        <v>848</v>
      </c>
      <c r="RR278" s="24" t="s">
        <v>954</v>
      </c>
      <c r="RS278" s="24">
        <v>1000</v>
      </c>
      <c r="RT278" s="24">
        <v>1000</v>
      </c>
      <c r="RU278" s="24">
        <v>200</v>
      </c>
      <c r="RW278" s="24">
        <v>250</v>
      </c>
      <c r="RX278" s="24">
        <v>-20</v>
      </c>
      <c r="RY278" s="24">
        <v>-50</v>
      </c>
      <c r="RZ278" s="24" t="s">
        <v>1981</v>
      </c>
      <c r="SD278" s="24" t="s">
        <v>848</v>
      </c>
      <c r="SV278" s="24" t="s">
        <v>852</v>
      </c>
      <c r="SX278" s="24">
        <v>100</v>
      </c>
      <c r="SY278" s="24">
        <v>100</v>
      </c>
      <c r="TA278" s="24">
        <v>100</v>
      </c>
      <c r="TB278" s="24">
        <v>0</v>
      </c>
      <c r="TC278" s="24">
        <v>0</v>
      </c>
      <c r="TH278" s="24" t="s">
        <v>848</v>
      </c>
      <c r="TZ278" s="24" t="s">
        <v>843</v>
      </c>
      <c r="UB278" s="24">
        <v>200</v>
      </c>
      <c r="UC278" s="24">
        <v>200</v>
      </c>
      <c r="UE278" s="24">
        <v>200</v>
      </c>
      <c r="UF278" s="24">
        <v>0</v>
      </c>
      <c r="UG278" s="24">
        <v>0</v>
      </c>
      <c r="UL278" s="24" t="s">
        <v>848</v>
      </c>
      <c r="VD278" s="24" t="s">
        <v>843</v>
      </c>
      <c r="VF278" s="24">
        <v>1000</v>
      </c>
      <c r="VG278" s="24">
        <v>1000</v>
      </c>
      <c r="VI278" s="24">
        <v>1500</v>
      </c>
      <c r="VJ278" s="24">
        <v>-33.333333333333329</v>
      </c>
      <c r="VK278" s="24">
        <v>-500</v>
      </c>
      <c r="VL278" s="24" t="s">
        <v>1981</v>
      </c>
      <c r="VP278" s="24" t="s">
        <v>848</v>
      </c>
      <c r="AAB278" s="24" t="s">
        <v>848</v>
      </c>
      <c r="AAN278" s="24" t="s">
        <v>848</v>
      </c>
      <c r="AAW278" s="24" t="s">
        <v>848</v>
      </c>
      <c r="ABJ278" s="24" t="s">
        <v>848</v>
      </c>
      <c r="ABX278" s="26">
        <v>167496650</v>
      </c>
      <c r="ABY278" s="24">
        <v>44280.492731481492</v>
      </c>
      <c r="ACA278" s="24" t="s">
        <v>859</v>
      </c>
      <c r="ACB278" s="24" t="s">
        <v>860</v>
      </c>
      <c r="ACE278" s="24">
        <v>332</v>
      </c>
    </row>
    <row r="279" spans="1:759" x14ac:dyDescent="0.3">
      <c r="A279" s="24" t="s">
        <v>1984</v>
      </c>
      <c r="B279" s="26">
        <v>44280.449350543982</v>
      </c>
      <c r="C279" s="26">
        <v>44280.451755000002</v>
      </c>
      <c r="D279" s="26">
        <v>44280</v>
      </c>
      <c r="E279" s="24" t="s">
        <v>862</v>
      </c>
      <c r="F279" s="24" t="s">
        <v>863</v>
      </c>
      <c r="G279" s="26">
        <v>44280</v>
      </c>
      <c r="H279" s="24" t="s">
        <v>864</v>
      </c>
      <c r="I279" s="24" t="s">
        <v>864</v>
      </c>
      <c r="J279" s="24" t="s">
        <v>865</v>
      </c>
      <c r="K279" s="24" t="s">
        <v>864</v>
      </c>
      <c r="L279" s="24" t="s">
        <v>840</v>
      </c>
      <c r="M279" s="24" t="s">
        <v>866</v>
      </c>
      <c r="N279" s="24" t="s">
        <v>1985</v>
      </c>
      <c r="O279" s="24">
        <v>0</v>
      </c>
      <c r="P279" s="24">
        <v>0</v>
      </c>
      <c r="Q279" s="24">
        <v>0</v>
      </c>
      <c r="R279" s="24">
        <v>0</v>
      </c>
      <c r="S279" s="24">
        <v>0</v>
      </c>
      <c r="T279" s="24">
        <v>0</v>
      </c>
      <c r="U279" s="24">
        <v>0</v>
      </c>
      <c r="V279" s="24">
        <v>0</v>
      </c>
      <c r="W279" s="24">
        <v>0</v>
      </c>
      <c r="X279" s="24">
        <v>0</v>
      </c>
      <c r="Y279" s="24">
        <v>0</v>
      </c>
      <c r="Z279" s="24">
        <v>0</v>
      </c>
      <c r="AA279" s="24">
        <v>0</v>
      </c>
      <c r="AB279" s="24">
        <v>1</v>
      </c>
      <c r="AC279" s="24">
        <v>1</v>
      </c>
      <c r="AD279" s="24">
        <v>0</v>
      </c>
      <c r="AE279" s="24">
        <v>1</v>
      </c>
      <c r="AF279" s="24">
        <v>1</v>
      </c>
      <c r="AG279" s="24">
        <v>1</v>
      </c>
      <c r="AH279" s="24">
        <v>1</v>
      </c>
      <c r="AI279" s="24">
        <v>0</v>
      </c>
      <c r="AJ279" s="24">
        <v>0</v>
      </c>
      <c r="AK279" s="24">
        <v>0</v>
      </c>
      <c r="QN279" s="24" t="s">
        <v>843</v>
      </c>
      <c r="QP279" s="24">
        <v>1100</v>
      </c>
      <c r="QQ279" s="24">
        <v>1100</v>
      </c>
      <c r="QS279" s="24">
        <v>1100</v>
      </c>
      <c r="QT279" s="24">
        <v>0</v>
      </c>
      <c r="QU279" s="24">
        <v>0</v>
      </c>
      <c r="QZ279" s="24" t="s">
        <v>848</v>
      </c>
      <c r="RR279" s="24" t="s">
        <v>954</v>
      </c>
      <c r="RS279" s="24">
        <v>1000</v>
      </c>
      <c r="RT279" s="24">
        <v>1000</v>
      </c>
      <c r="RU279" s="24">
        <v>200</v>
      </c>
      <c r="RW279" s="24">
        <v>250</v>
      </c>
      <c r="RX279" s="24">
        <v>-20</v>
      </c>
      <c r="RY279" s="24">
        <v>-50</v>
      </c>
      <c r="RZ279" s="24" t="s">
        <v>1981</v>
      </c>
      <c r="SD279" s="24" t="s">
        <v>848</v>
      </c>
      <c r="SV279" s="24" t="s">
        <v>852</v>
      </c>
      <c r="SX279" s="24">
        <v>100</v>
      </c>
      <c r="SY279" s="24">
        <v>100</v>
      </c>
      <c r="TA279" s="24">
        <v>100</v>
      </c>
      <c r="TB279" s="24">
        <v>0</v>
      </c>
      <c r="TC279" s="24">
        <v>0</v>
      </c>
      <c r="TH279" s="24" t="s">
        <v>848</v>
      </c>
      <c r="TZ279" s="24" t="s">
        <v>843</v>
      </c>
      <c r="UB279" s="24">
        <v>200</v>
      </c>
      <c r="UC279" s="24">
        <v>200</v>
      </c>
      <c r="UE279" s="24">
        <v>200</v>
      </c>
      <c r="UF279" s="24">
        <v>0</v>
      </c>
      <c r="UG279" s="24">
        <v>0</v>
      </c>
      <c r="UL279" s="24" t="s">
        <v>848</v>
      </c>
      <c r="VD279" s="24" t="s">
        <v>843</v>
      </c>
      <c r="VF279" s="24">
        <v>1000</v>
      </c>
      <c r="VG279" s="24">
        <v>1000</v>
      </c>
      <c r="VI279" s="24">
        <v>1500</v>
      </c>
      <c r="VJ279" s="24">
        <v>-33.333333333333329</v>
      </c>
      <c r="VK279" s="24">
        <v>-500</v>
      </c>
      <c r="VL279" s="24" t="s">
        <v>1981</v>
      </c>
      <c r="VP279" s="24" t="s">
        <v>848</v>
      </c>
      <c r="WH279" s="24" t="s">
        <v>843</v>
      </c>
      <c r="WJ279" s="24">
        <v>2500</v>
      </c>
      <c r="WK279" s="24">
        <v>2500</v>
      </c>
      <c r="WM279" s="24">
        <v>2750</v>
      </c>
      <c r="WN279" s="24">
        <v>-9.0909090909090917</v>
      </c>
      <c r="WO279" s="24">
        <v>-250</v>
      </c>
      <c r="WT279" s="24" t="s">
        <v>848</v>
      </c>
      <c r="AAB279" s="24" t="s">
        <v>848</v>
      </c>
      <c r="AAN279" s="24" t="s">
        <v>848</v>
      </c>
      <c r="AAW279" s="24" t="s">
        <v>848</v>
      </c>
      <c r="ABJ279" s="24" t="s">
        <v>848</v>
      </c>
      <c r="ABX279" s="26">
        <v>167496664</v>
      </c>
      <c r="ABY279" s="24">
        <v>44280.492754629631</v>
      </c>
      <c r="ACA279" s="24" t="s">
        <v>859</v>
      </c>
      <c r="ACB279" s="24" t="s">
        <v>860</v>
      </c>
      <c r="ACE279" s="24">
        <v>333</v>
      </c>
    </row>
    <row r="280" spans="1:759" x14ac:dyDescent="0.3">
      <c r="A280" s="24" t="s">
        <v>1986</v>
      </c>
      <c r="B280" s="26">
        <v>44280.451964282409</v>
      </c>
      <c r="C280" s="26">
        <v>44280.453653958342</v>
      </c>
      <c r="D280" s="26">
        <v>44280</v>
      </c>
      <c r="E280" s="24" t="s">
        <v>862</v>
      </c>
      <c r="F280" s="24" t="s">
        <v>863</v>
      </c>
      <c r="G280" s="26">
        <v>44280</v>
      </c>
      <c r="H280" s="24" t="s">
        <v>864</v>
      </c>
      <c r="I280" s="24" t="s">
        <v>864</v>
      </c>
      <c r="J280" s="24" t="s">
        <v>865</v>
      </c>
      <c r="K280" s="24" t="s">
        <v>864</v>
      </c>
      <c r="L280" s="24" t="s">
        <v>840</v>
      </c>
      <c r="M280" s="24" t="s">
        <v>866</v>
      </c>
      <c r="N280" s="24" t="s">
        <v>1987</v>
      </c>
      <c r="O280" s="24">
        <v>0</v>
      </c>
      <c r="P280" s="24">
        <v>0</v>
      </c>
      <c r="Q280" s="24">
        <v>0</v>
      </c>
      <c r="R280" s="24">
        <v>0</v>
      </c>
      <c r="S280" s="24">
        <v>0</v>
      </c>
      <c r="T280" s="24">
        <v>0</v>
      </c>
      <c r="U280" s="24">
        <v>0</v>
      </c>
      <c r="V280" s="24">
        <v>0</v>
      </c>
      <c r="W280" s="24">
        <v>0</v>
      </c>
      <c r="X280" s="24">
        <v>0</v>
      </c>
      <c r="Y280" s="24">
        <v>1</v>
      </c>
      <c r="Z280" s="24">
        <v>0</v>
      </c>
      <c r="AA280" s="24">
        <v>0</v>
      </c>
      <c r="AB280" s="24">
        <v>0</v>
      </c>
      <c r="AC280" s="24">
        <v>1</v>
      </c>
      <c r="AD280" s="24">
        <v>0</v>
      </c>
      <c r="AE280" s="24">
        <v>0</v>
      </c>
      <c r="AF280" s="24">
        <v>1</v>
      </c>
      <c r="AG280" s="24">
        <v>1</v>
      </c>
      <c r="AH280" s="24">
        <v>1</v>
      </c>
      <c r="AI280" s="24">
        <v>0</v>
      </c>
      <c r="AJ280" s="24">
        <v>0</v>
      </c>
      <c r="AK280" s="24">
        <v>0</v>
      </c>
      <c r="LX280" s="24" t="s">
        <v>852</v>
      </c>
      <c r="LZ280" s="24">
        <v>350</v>
      </c>
      <c r="MA280" s="24">
        <v>350</v>
      </c>
      <c r="MC280" s="24">
        <v>350</v>
      </c>
      <c r="MD280" s="24">
        <v>0</v>
      </c>
      <c r="ME280" s="24">
        <v>0</v>
      </c>
      <c r="MJ280" s="24" t="s">
        <v>848</v>
      </c>
      <c r="SV280" s="24" t="s">
        <v>852</v>
      </c>
      <c r="SX280" s="24">
        <v>100</v>
      </c>
      <c r="SY280" s="24">
        <v>100</v>
      </c>
      <c r="TA280" s="24">
        <v>100</v>
      </c>
      <c r="TB280" s="24">
        <v>0</v>
      </c>
      <c r="TC280" s="24">
        <v>0</v>
      </c>
      <c r="TH280" s="24" t="s">
        <v>848</v>
      </c>
      <c r="TZ280" s="24" t="s">
        <v>843</v>
      </c>
      <c r="UB280" s="24">
        <v>200</v>
      </c>
      <c r="UC280" s="24">
        <v>200</v>
      </c>
      <c r="UE280" s="24">
        <v>200</v>
      </c>
      <c r="UF280" s="24">
        <v>0</v>
      </c>
      <c r="UG280" s="24">
        <v>0</v>
      </c>
      <c r="UL280" s="24" t="s">
        <v>848</v>
      </c>
      <c r="VD280" s="24" t="s">
        <v>843</v>
      </c>
      <c r="VF280" s="24">
        <v>1000</v>
      </c>
      <c r="VG280" s="24">
        <v>1000</v>
      </c>
      <c r="VI280" s="24">
        <v>1500</v>
      </c>
      <c r="VJ280" s="24">
        <v>-33.333333333333329</v>
      </c>
      <c r="VK280" s="24">
        <v>-500</v>
      </c>
      <c r="VL280" s="24" t="s">
        <v>1981</v>
      </c>
      <c r="VP280" s="24" t="s">
        <v>848</v>
      </c>
      <c r="WH280" s="24" t="s">
        <v>843</v>
      </c>
      <c r="WJ280" s="24">
        <v>2500</v>
      </c>
      <c r="WK280" s="24">
        <v>2500</v>
      </c>
      <c r="WM280" s="24">
        <v>2750</v>
      </c>
      <c r="WN280" s="24">
        <v>-9.0909090909090917</v>
      </c>
      <c r="WO280" s="24">
        <v>-250</v>
      </c>
      <c r="WT280" s="24" t="s">
        <v>848</v>
      </c>
      <c r="AAB280" s="24" t="s">
        <v>848</v>
      </c>
      <c r="AAN280" s="24" t="s">
        <v>848</v>
      </c>
      <c r="AAW280" s="24" t="s">
        <v>848</v>
      </c>
      <c r="ABJ280" s="24" t="s">
        <v>848</v>
      </c>
      <c r="ABX280" s="26">
        <v>167496685</v>
      </c>
      <c r="ABY280" s="24">
        <v>44280.492777777778</v>
      </c>
      <c r="ACA280" s="24" t="s">
        <v>859</v>
      </c>
      <c r="ACB280" s="24" t="s">
        <v>860</v>
      </c>
      <c r="ACE280" s="24">
        <v>334</v>
      </c>
    </row>
    <row r="281" spans="1:759" x14ac:dyDescent="0.3">
      <c r="A281" s="24" t="s">
        <v>1988</v>
      </c>
      <c r="B281" s="26">
        <v>44281.390700659722</v>
      </c>
      <c r="C281" s="26">
        <v>44281.392700127311</v>
      </c>
      <c r="D281" s="26">
        <v>44281</v>
      </c>
      <c r="E281" s="24" t="s">
        <v>1260</v>
      </c>
      <c r="F281" s="24" t="s">
        <v>1178</v>
      </c>
      <c r="G281" s="26">
        <v>44281</v>
      </c>
      <c r="H281" s="24" t="s">
        <v>1261</v>
      </c>
      <c r="I281" s="24" t="s">
        <v>1262</v>
      </c>
      <c r="J281" s="24" t="s">
        <v>1262</v>
      </c>
      <c r="K281" s="24" t="s">
        <v>1263</v>
      </c>
      <c r="L281" s="24" t="s">
        <v>840</v>
      </c>
      <c r="M281" s="24" t="s">
        <v>1989</v>
      </c>
      <c r="N281" s="24" t="s">
        <v>1990</v>
      </c>
      <c r="O281" s="24">
        <v>1</v>
      </c>
      <c r="P281" s="24">
        <v>0</v>
      </c>
      <c r="Q281" s="24">
        <v>0</v>
      </c>
      <c r="R281" s="24">
        <v>0</v>
      </c>
      <c r="S281" s="24">
        <v>0</v>
      </c>
      <c r="T281" s="24">
        <v>0</v>
      </c>
      <c r="U281" s="24">
        <v>0</v>
      </c>
      <c r="V281" s="24">
        <v>0</v>
      </c>
      <c r="W281" s="24">
        <v>0</v>
      </c>
      <c r="X281" s="24">
        <v>0</v>
      </c>
      <c r="Y281" s="24">
        <v>0</v>
      </c>
      <c r="Z281" s="24">
        <v>0</v>
      </c>
      <c r="AA281" s="24">
        <v>0</v>
      </c>
      <c r="AB281" s="24">
        <v>0</v>
      </c>
      <c r="AC281" s="24">
        <v>0</v>
      </c>
      <c r="AD281" s="24">
        <v>0</v>
      </c>
      <c r="AE281" s="24">
        <v>0</v>
      </c>
      <c r="AF281" s="24">
        <v>1</v>
      </c>
      <c r="AG281" s="24">
        <v>0</v>
      </c>
      <c r="AH281" s="24">
        <v>0</v>
      </c>
      <c r="AI281" s="24">
        <v>0</v>
      </c>
      <c r="AJ281" s="24">
        <v>0</v>
      </c>
      <c r="AK281" s="24">
        <v>0</v>
      </c>
      <c r="AL281" s="24" t="s">
        <v>843</v>
      </c>
      <c r="AN281" s="24">
        <v>1000</v>
      </c>
      <c r="AO281" s="24">
        <v>1000</v>
      </c>
      <c r="AQ281" s="24">
        <v>1500</v>
      </c>
      <c r="AR281" s="24">
        <v>-33.333333333333329</v>
      </c>
      <c r="AS281" s="24">
        <v>-500</v>
      </c>
      <c r="AT281" s="24" t="s">
        <v>1991</v>
      </c>
      <c r="AU281" s="24" t="s">
        <v>953</v>
      </c>
      <c r="AX281" s="24" t="s">
        <v>848</v>
      </c>
      <c r="TZ281" s="24" t="s">
        <v>843</v>
      </c>
      <c r="UB281" s="24">
        <v>200</v>
      </c>
      <c r="UC281" s="24">
        <v>200</v>
      </c>
      <c r="UE281" s="24">
        <v>200</v>
      </c>
      <c r="UF281" s="24">
        <v>0</v>
      </c>
      <c r="UG281" s="24">
        <v>0</v>
      </c>
      <c r="UI281" s="24" t="s">
        <v>895</v>
      </c>
      <c r="UJ281" s="24" t="s">
        <v>950</v>
      </c>
      <c r="UL281" s="24" t="s">
        <v>843</v>
      </c>
      <c r="UM281" s="24" t="s">
        <v>1062</v>
      </c>
      <c r="UN281" s="24">
        <v>1</v>
      </c>
      <c r="UO281" s="24">
        <v>1</v>
      </c>
      <c r="UP281" s="24">
        <v>0</v>
      </c>
      <c r="UQ281" s="24">
        <v>0</v>
      </c>
      <c r="UR281" s="24">
        <v>0</v>
      </c>
      <c r="US281" s="24">
        <v>0</v>
      </c>
      <c r="UT281" s="24">
        <v>0</v>
      </c>
      <c r="UU281" s="24">
        <v>0</v>
      </c>
      <c r="UV281" s="24">
        <v>0</v>
      </c>
      <c r="UW281" s="24">
        <v>0</v>
      </c>
      <c r="UX281" s="24">
        <v>0</v>
      </c>
      <c r="UY281" s="24">
        <v>0</v>
      </c>
      <c r="UZ281" s="24">
        <v>0</v>
      </c>
      <c r="VA281" s="24">
        <v>0</v>
      </c>
      <c r="AAB281" s="24" t="s">
        <v>848</v>
      </c>
      <c r="AAN281" s="24" t="s">
        <v>848</v>
      </c>
      <c r="AAW281" s="24" t="s">
        <v>848</v>
      </c>
      <c r="ABJ281" s="24" t="s">
        <v>848</v>
      </c>
      <c r="ABW281" s="24" t="s">
        <v>909</v>
      </c>
      <c r="ABX281" s="26">
        <v>167728429</v>
      </c>
      <c r="ABY281" s="24">
        <v>44281.469791666663</v>
      </c>
      <c r="ACA281" s="24" t="s">
        <v>859</v>
      </c>
      <c r="ACB281" s="24" t="s">
        <v>860</v>
      </c>
      <c r="ACE281" s="24">
        <v>335</v>
      </c>
    </row>
    <row r="282" spans="1:759" x14ac:dyDescent="0.3">
      <c r="A282" s="24" t="s">
        <v>1992</v>
      </c>
      <c r="B282" s="26">
        <v>44281.395415868057</v>
      </c>
      <c r="C282" s="26">
        <v>44281.397759652777</v>
      </c>
      <c r="D282" s="26">
        <v>44281</v>
      </c>
      <c r="E282" s="24" t="s">
        <v>1260</v>
      </c>
      <c r="F282" s="24" t="s">
        <v>1178</v>
      </c>
      <c r="G282" s="26">
        <v>44281</v>
      </c>
      <c r="H282" s="24" t="s">
        <v>1261</v>
      </c>
      <c r="I282" s="24" t="s">
        <v>1262</v>
      </c>
      <c r="J282" s="24" t="s">
        <v>1262</v>
      </c>
      <c r="K282" s="24" t="s">
        <v>1263</v>
      </c>
      <c r="L282" s="24" t="s">
        <v>840</v>
      </c>
      <c r="M282" s="24" t="s">
        <v>1993</v>
      </c>
      <c r="N282" s="24" t="s">
        <v>1709</v>
      </c>
      <c r="O282" s="24">
        <v>1</v>
      </c>
      <c r="P282" s="24">
        <v>0</v>
      </c>
      <c r="Q282" s="24">
        <v>0</v>
      </c>
      <c r="R282" s="24">
        <v>0</v>
      </c>
      <c r="S282" s="24">
        <v>0</v>
      </c>
      <c r="T282" s="24">
        <v>0</v>
      </c>
      <c r="U282" s="24">
        <v>0</v>
      </c>
      <c r="V282" s="24">
        <v>0</v>
      </c>
      <c r="W282" s="24">
        <v>0</v>
      </c>
      <c r="X282" s="24">
        <v>0</v>
      </c>
      <c r="Y282" s="24">
        <v>0</v>
      </c>
      <c r="Z282" s="24">
        <v>0</v>
      </c>
      <c r="AA282" s="24">
        <v>0</v>
      </c>
      <c r="AB282" s="24">
        <v>0</v>
      </c>
      <c r="AC282" s="24">
        <v>0</v>
      </c>
      <c r="AD282" s="24">
        <v>0</v>
      </c>
      <c r="AE282" s="24">
        <v>0</v>
      </c>
      <c r="AF282" s="24">
        <v>0</v>
      </c>
      <c r="AG282" s="24">
        <v>0</v>
      </c>
      <c r="AH282" s="24">
        <v>0</v>
      </c>
      <c r="AI282" s="24">
        <v>0</v>
      </c>
      <c r="AJ282" s="24">
        <v>0</v>
      </c>
      <c r="AK282" s="24">
        <v>0</v>
      </c>
      <c r="AL282" s="24" t="s">
        <v>843</v>
      </c>
      <c r="AN282" s="24">
        <v>750</v>
      </c>
      <c r="AO282" s="24">
        <v>750</v>
      </c>
      <c r="AQ282" s="24">
        <v>1500</v>
      </c>
      <c r="AR282" s="24">
        <v>-50</v>
      </c>
      <c r="AS282" s="24">
        <v>-750</v>
      </c>
      <c r="AT282" s="24" t="s">
        <v>1994</v>
      </c>
      <c r="AU282" s="24" t="s">
        <v>953</v>
      </c>
      <c r="AX282" s="24" t="s">
        <v>843</v>
      </c>
      <c r="AY282" s="24" t="s">
        <v>981</v>
      </c>
      <c r="AZ282" s="24">
        <v>0</v>
      </c>
      <c r="BA282" s="24">
        <v>0</v>
      </c>
      <c r="BB282" s="24">
        <v>0</v>
      </c>
      <c r="BC282" s="24">
        <v>0</v>
      </c>
      <c r="BD282" s="24">
        <v>0</v>
      </c>
      <c r="BE282" s="24">
        <v>0</v>
      </c>
      <c r="BF282" s="24">
        <v>0</v>
      </c>
      <c r="BG282" s="24">
        <v>0</v>
      </c>
      <c r="BH282" s="24">
        <v>0</v>
      </c>
      <c r="BI282" s="24">
        <v>0</v>
      </c>
      <c r="BJ282" s="24">
        <v>1</v>
      </c>
      <c r="BK282" s="24">
        <v>0</v>
      </c>
      <c r="BL282" s="24">
        <v>0</v>
      </c>
      <c r="BM282" s="24">
        <v>0</v>
      </c>
      <c r="AAB282" s="24" t="s">
        <v>843</v>
      </c>
      <c r="AAC282" s="24" t="s">
        <v>1034</v>
      </c>
      <c r="AAD282" s="24">
        <v>0</v>
      </c>
      <c r="AAE282" s="24">
        <v>0</v>
      </c>
      <c r="AAF282" s="24">
        <v>0</v>
      </c>
      <c r="AAG282" s="24">
        <v>0</v>
      </c>
      <c r="AAH282" s="24">
        <v>0</v>
      </c>
      <c r="AAI282" s="24">
        <v>1</v>
      </c>
      <c r="AAJ282" s="24">
        <v>0</v>
      </c>
      <c r="AAK282" s="24">
        <v>0</v>
      </c>
      <c r="AAL282" s="24">
        <v>0</v>
      </c>
      <c r="AAN282" s="24" t="s">
        <v>848</v>
      </c>
      <c r="AAW282" s="24" t="s">
        <v>848</v>
      </c>
      <c r="ABJ282" s="24" t="s">
        <v>848</v>
      </c>
      <c r="ABW282" s="24" t="s">
        <v>909</v>
      </c>
      <c r="ABX282" s="26">
        <v>167728457</v>
      </c>
      <c r="ABY282" s="24">
        <v>44281.469837962963</v>
      </c>
      <c r="ACA282" s="24" t="s">
        <v>859</v>
      </c>
      <c r="ACB282" s="24" t="s">
        <v>860</v>
      </c>
      <c r="ACE282" s="24">
        <v>336</v>
      </c>
    </row>
    <row r="283" spans="1:759" x14ac:dyDescent="0.3">
      <c r="A283" s="24" t="s">
        <v>1995</v>
      </c>
      <c r="B283" s="26">
        <v>44281.398528113423</v>
      </c>
      <c r="C283" s="26">
        <v>44281.401039421296</v>
      </c>
      <c r="D283" s="26">
        <v>44281</v>
      </c>
      <c r="E283" s="24" t="s">
        <v>1260</v>
      </c>
      <c r="F283" s="24" t="s">
        <v>1178</v>
      </c>
      <c r="G283" s="26">
        <v>44281</v>
      </c>
      <c r="H283" s="24" t="s">
        <v>1261</v>
      </c>
      <c r="I283" s="24" t="s">
        <v>1262</v>
      </c>
      <c r="J283" s="24" t="s">
        <v>1262</v>
      </c>
      <c r="K283" s="24" t="s">
        <v>1263</v>
      </c>
      <c r="L283" s="24" t="s">
        <v>840</v>
      </c>
      <c r="M283" s="24" t="s">
        <v>1996</v>
      </c>
      <c r="N283" s="24" t="s">
        <v>1997</v>
      </c>
      <c r="O283" s="24">
        <v>1</v>
      </c>
      <c r="P283" s="24">
        <v>0</v>
      </c>
      <c r="Q283" s="24">
        <v>1</v>
      </c>
      <c r="R283" s="24">
        <v>1</v>
      </c>
      <c r="S283" s="24">
        <v>0</v>
      </c>
      <c r="T283" s="24">
        <v>0</v>
      </c>
      <c r="U283" s="24">
        <v>0</v>
      </c>
      <c r="V283" s="24">
        <v>0</v>
      </c>
      <c r="W283" s="24">
        <v>0</v>
      </c>
      <c r="X283" s="24">
        <v>0</v>
      </c>
      <c r="Y283" s="24">
        <v>0</v>
      </c>
      <c r="Z283" s="24">
        <v>0</v>
      </c>
      <c r="AA283" s="24">
        <v>0</v>
      </c>
      <c r="AB283" s="24">
        <v>0</v>
      </c>
      <c r="AC283" s="24">
        <v>0</v>
      </c>
      <c r="AD283" s="24">
        <v>0</v>
      </c>
      <c r="AE283" s="24">
        <v>0</v>
      </c>
      <c r="AF283" s="24">
        <v>0</v>
      </c>
      <c r="AG283" s="24">
        <v>0</v>
      </c>
      <c r="AH283" s="24">
        <v>0</v>
      </c>
      <c r="AI283" s="24">
        <v>0</v>
      </c>
      <c r="AJ283" s="24">
        <v>0</v>
      </c>
      <c r="AK283" s="24">
        <v>0</v>
      </c>
      <c r="AL283" s="24" t="s">
        <v>843</v>
      </c>
      <c r="AN283" s="24">
        <v>750</v>
      </c>
      <c r="AO283" s="24">
        <v>750</v>
      </c>
      <c r="AQ283" s="24">
        <v>1500</v>
      </c>
      <c r="AR283" s="24">
        <v>-50</v>
      </c>
      <c r="AS283" s="24">
        <v>-750</v>
      </c>
      <c r="AT283" s="24" t="s">
        <v>1998</v>
      </c>
      <c r="AU283" s="24" t="s">
        <v>953</v>
      </c>
      <c r="AX283" s="24" t="s">
        <v>848</v>
      </c>
      <c r="CT283" s="24" t="s">
        <v>843</v>
      </c>
      <c r="CV283" s="24">
        <v>5000</v>
      </c>
      <c r="CW283" s="24">
        <v>5000</v>
      </c>
      <c r="CY283" s="24">
        <v>5000</v>
      </c>
      <c r="CZ283" s="24">
        <v>0</v>
      </c>
      <c r="DA283" s="24">
        <v>0</v>
      </c>
      <c r="DC283" s="24" t="s">
        <v>895</v>
      </c>
      <c r="DD283" s="24" t="s">
        <v>950</v>
      </c>
      <c r="DF283" s="24" t="s">
        <v>843</v>
      </c>
      <c r="DG283" s="24" t="s">
        <v>849</v>
      </c>
      <c r="DH283" s="24">
        <v>1</v>
      </c>
      <c r="DI283" s="24">
        <v>1</v>
      </c>
      <c r="DJ283" s="24">
        <v>0</v>
      </c>
      <c r="DK283" s="24">
        <v>1</v>
      </c>
      <c r="DL283" s="24">
        <v>0</v>
      </c>
      <c r="DM283" s="24">
        <v>0</v>
      </c>
      <c r="DN283" s="24">
        <v>0</v>
      </c>
      <c r="DO283" s="24">
        <v>0</v>
      </c>
      <c r="DP283" s="24">
        <v>0</v>
      </c>
      <c r="DQ283" s="24">
        <v>0</v>
      </c>
      <c r="DR283" s="24">
        <v>0</v>
      </c>
      <c r="DS283" s="24">
        <v>0</v>
      </c>
      <c r="DT283" s="24">
        <v>0</v>
      </c>
      <c r="DU283" s="24">
        <v>0</v>
      </c>
      <c r="DX283" s="24" t="s">
        <v>843</v>
      </c>
      <c r="DZ283" s="24">
        <v>6000</v>
      </c>
      <c r="EA283" s="24">
        <v>6000</v>
      </c>
      <c r="EC283" s="24">
        <v>6500</v>
      </c>
      <c r="ED283" s="24">
        <v>-7.6923076923076934</v>
      </c>
      <c r="EE283" s="24">
        <v>-500</v>
      </c>
      <c r="EG283" s="24" t="s">
        <v>895</v>
      </c>
      <c r="EH283" s="24" t="s">
        <v>950</v>
      </c>
      <c r="EJ283" s="24" t="s">
        <v>843</v>
      </c>
      <c r="EK283" s="24" t="s">
        <v>1999</v>
      </c>
      <c r="EL283" s="24">
        <v>1</v>
      </c>
      <c r="EM283" s="24">
        <v>1</v>
      </c>
      <c r="EN283" s="24">
        <v>0</v>
      </c>
      <c r="EO283" s="24">
        <v>1</v>
      </c>
      <c r="EP283" s="24">
        <v>0</v>
      </c>
      <c r="EQ283" s="24">
        <v>0</v>
      </c>
      <c r="ER283" s="24">
        <v>0</v>
      </c>
      <c r="ES283" s="24">
        <v>1</v>
      </c>
      <c r="ET283" s="24">
        <v>0</v>
      </c>
      <c r="EU283" s="24">
        <v>0</v>
      </c>
      <c r="EV283" s="24">
        <v>0</v>
      </c>
      <c r="EW283" s="24">
        <v>0</v>
      </c>
      <c r="EX283" s="24">
        <v>0</v>
      </c>
      <c r="EY283" s="24">
        <v>0</v>
      </c>
      <c r="AAB283" s="24" t="s">
        <v>843</v>
      </c>
      <c r="AAC283" s="24" t="s">
        <v>1034</v>
      </c>
      <c r="AAD283" s="24">
        <v>0</v>
      </c>
      <c r="AAE283" s="24">
        <v>0</v>
      </c>
      <c r="AAF283" s="24">
        <v>0</v>
      </c>
      <c r="AAG283" s="24">
        <v>0</v>
      </c>
      <c r="AAH283" s="24">
        <v>0</v>
      </c>
      <c r="AAI283" s="24">
        <v>1</v>
      </c>
      <c r="AAJ283" s="24">
        <v>0</v>
      </c>
      <c r="AAK283" s="24">
        <v>0</v>
      </c>
      <c r="AAL283" s="24">
        <v>0</v>
      </c>
      <c r="AAN283" s="24" t="s">
        <v>848</v>
      </c>
      <c r="AAW283" s="24" t="s">
        <v>848</v>
      </c>
      <c r="ABJ283" s="24" t="s">
        <v>848</v>
      </c>
      <c r="ABW283" s="24" t="s">
        <v>909</v>
      </c>
      <c r="ABX283" s="26">
        <v>167728481</v>
      </c>
      <c r="ABY283" s="24">
        <v>44281.469895833332</v>
      </c>
      <c r="ACA283" s="24" t="s">
        <v>859</v>
      </c>
      <c r="ACB283" s="24" t="s">
        <v>860</v>
      </c>
      <c r="ACE283" s="24">
        <v>337</v>
      </c>
    </row>
    <row r="284" spans="1:759" x14ac:dyDescent="0.3">
      <c r="A284" s="24" t="s">
        <v>2000</v>
      </c>
      <c r="B284" s="26">
        <v>44281.401416203713</v>
      </c>
      <c r="C284" s="26">
        <v>44281.404029039353</v>
      </c>
      <c r="D284" s="26">
        <v>44281</v>
      </c>
      <c r="E284" s="24" t="s">
        <v>1260</v>
      </c>
      <c r="F284" s="24" t="s">
        <v>1178</v>
      </c>
      <c r="G284" s="26">
        <v>44281</v>
      </c>
      <c r="H284" s="24" t="s">
        <v>1261</v>
      </c>
      <c r="I284" s="24" t="s">
        <v>1262</v>
      </c>
      <c r="J284" s="24" t="s">
        <v>1262</v>
      </c>
      <c r="K284" s="24" t="s">
        <v>1263</v>
      </c>
      <c r="L284" s="24" t="s">
        <v>840</v>
      </c>
      <c r="M284" s="24" t="s">
        <v>2001</v>
      </c>
      <c r="N284" s="24" t="s">
        <v>2002</v>
      </c>
      <c r="O284" s="24">
        <v>0</v>
      </c>
      <c r="P284" s="24">
        <v>0</v>
      </c>
      <c r="Q284" s="24">
        <v>1</v>
      </c>
      <c r="R284" s="24">
        <v>1</v>
      </c>
      <c r="S284" s="24">
        <v>0</v>
      </c>
      <c r="T284" s="24">
        <v>0</v>
      </c>
      <c r="U284" s="24">
        <v>0</v>
      </c>
      <c r="V284" s="24">
        <v>0</v>
      </c>
      <c r="W284" s="24">
        <v>0</v>
      </c>
      <c r="X284" s="24">
        <v>0</v>
      </c>
      <c r="Y284" s="24">
        <v>0</v>
      </c>
      <c r="Z284" s="24">
        <v>0</v>
      </c>
      <c r="AA284" s="24">
        <v>0</v>
      </c>
      <c r="AB284" s="24">
        <v>0</v>
      </c>
      <c r="AC284" s="24">
        <v>0</v>
      </c>
      <c r="AD284" s="24">
        <v>0</v>
      </c>
      <c r="AE284" s="24">
        <v>0</v>
      </c>
      <c r="AF284" s="24">
        <v>0</v>
      </c>
      <c r="AG284" s="24">
        <v>0</v>
      </c>
      <c r="AH284" s="24">
        <v>0</v>
      </c>
      <c r="AI284" s="24">
        <v>0</v>
      </c>
      <c r="AJ284" s="24">
        <v>0</v>
      </c>
      <c r="AK284" s="24">
        <v>0</v>
      </c>
      <c r="CT284" s="24" t="s">
        <v>843</v>
      </c>
      <c r="CV284" s="24">
        <v>5000</v>
      </c>
      <c r="CW284" s="24">
        <v>5000</v>
      </c>
      <c r="CY284" s="24">
        <v>5000</v>
      </c>
      <c r="CZ284" s="24">
        <v>0</v>
      </c>
      <c r="DA284" s="24">
        <v>0</v>
      </c>
      <c r="DC284" s="24" t="s">
        <v>844</v>
      </c>
      <c r="DE284" s="24" t="s">
        <v>1044</v>
      </c>
      <c r="DF284" s="24" t="s">
        <v>843</v>
      </c>
      <c r="DG284" s="24" t="s">
        <v>849</v>
      </c>
      <c r="DH284" s="24">
        <v>1</v>
      </c>
      <c r="DI284" s="24">
        <v>1</v>
      </c>
      <c r="DJ284" s="24">
        <v>0</v>
      </c>
      <c r="DK284" s="24">
        <v>1</v>
      </c>
      <c r="DL284" s="24">
        <v>0</v>
      </c>
      <c r="DM284" s="24">
        <v>0</v>
      </c>
      <c r="DN284" s="24">
        <v>0</v>
      </c>
      <c r="DO284" s="24">
        <v>0</v>
      </c>
      <c r="DP284" s="24">
        <v>0</v>
      </c>
      <c r="DQ284" s="24">
        <v>0</v>
      </c>
      <c r="DR284" s="24">
        <v>0</v>
      </c>
      <c r="DS284" s="24">
        <v>0</v>
      </c>
      <c r="DT284" s="24">
        <v>0</v>
      </c>
      <c r="DU284" s="24">
        <v>0</v>
      </c>
      <c r="DX284" s="24" t="s">
        <v>843</v>
      </c>
      <c r="DZ284" s="24">
        <v>6000</v>
      </c>
      <c r="EA284" s="24">
        <v>6000</v>
      </c>
      <c r="EC284" s="24">
        <v>6500</v>
      </c>
      <c r="ED284" s="24">
        <v>-7.6923076923076934</v>
      </c>
      <c r="EE284" s="24">
        <v>-500</v>
      </c>
      <c r="EG284" s="24" t="s">
        <v>844</v>
      </c>
      <c r="EI284" s="24" t="s">
        <v>1181</v>
      </c>
      <c r="EJ284" s="24" t="s">
        <v>843</v>
      </c>
      <c r="EK284" s="24" t="s">
        <v>846</v>
      </c>
      <c r="EL284" s="24">
        <v>1</v>
      </c>
      <c r="EM284" s="24">
        <v>0</v>
      </c>
      <c r="EN284" s="24">
        <v>0</v>
      </c>
      <c r="EO284" s="24">
        <v>0</v>
      </c>
      <c r="EP284" s="24">
        <v>0</v>
      </c>
      <c r="EQ284" s="24">
        <v>0</v>
      </c>
      <c r="ER284" s="24">
        <v>0</v>
      </c>
      <c r="ES284" s="24">
        <v>0</v>
      </c>
      <c r="ET284" s="24">
        <v>0</v>
      </c>
      <c r="EU284" s="24">
        <v>0</v>
      </c>
      <c r="EV284" s="24">
        <v>0</v>
      </c>
      <c r="EW284" s="24">
        <v>0</v>
      </c>
      <c r="EX284" s="24">
        <v>0</v>
      </c>
      <c r="EY284" s="24">
        <v>0</v>
      </c>
      <c r="AAB284" s="24" t="s">
        <v>843</v>
      </c>
      <c r="AAC284" s="24" t="s">
        <v>1034</v>
      </c>
      <c r="AAD284" s="24">
        <v>0</v>
      </c>
      <c r="AAE284" s="24">
        <v>0</v>
      </c>
      <c r="AAF284" s="24">
        <v>0</v>
      </c>
      <c r="AAG284" s="24">
        <v>0</v>
      </c>
      <c r="AAH284" s="24">
        <v>0</v>
      </c>
      <c r="AAI284" s="24">
        <v>1</v>
      </c>
      <c r="AAJ284" s="24">
        <v>0</v>
      </c>
      <c r="AAK284" s="24">
        <v>0</v>
      </c>
      <c r="AAL284" s="24">
        <v>0</v>
      </c>
      <c r="AAN284" s="24" t="s">
        <v>848</v>
      </c>
      <c r="AAW284" s="24" t="s">
        <v>848</v>
      </c>
      <c r="ABJ284" s="24" t="s">
        <v>848</v>
      </c>
      <c r="ABW284" s="24" t="s">
        <v>909</v>
      </c>
      <c r="ABX284" s="26">
        <v>167728517</v>
      </c>
      <c r="ABY284" s="24">
        <v>44281.469942129632</v>
      </c>
      <c r="ACA284" s="24" t="s">
        <v>859</v>
      </c>
      <c r="ACB284" s="24" t="s">
        <v>860</v>
      </c>
      <c r="ACE284" s="24">
        <v>338</v>
      </c>
    </row>
    <row r="285" spans="1:759" x14ac:dyDescent="0.3">
      <c r="A285" s="24" t="s">
        <v>2003</v>
      </c>
      <c r="B285" s="26">
        <v>44281.404569340273</v>
      </c>
      <c r="C285" s="26">
        <v>44281.406960972221</v>
      </c>
      <c r="D285" s="26">
        <v>44281</v>
      </c>
      <c r="E285" s="24" t="s">
        <v>1260</v>
      </c>
      <c r="F285" s="24" t="s">
        <v>1178</v>
      </c>
      <c r="G285" s="26">
        <v>44281</v>
      </c>
      <c r="H285" s="24" t="s">
        <v>1261</v>
      </c>
      <c r="I285" s="24" t="s">
        <v>1262</v>
      </c>
      <c r="J285" s="24" t="s">
        <v>1262</v>
      </c>
      <c r="K285" s="24" t="s">
        <v>1263</v>
      </c>
      <c r="L285" s="24" t="s">
        <v>873</v>
      </c>
      <c r="M285" s="24" t="s">
        <v>2004</v>
      </c>
      <c r="N285" s="24" t="s">
        <v>2005</v>
      </c>
      <c r="O285" s="24">
        <v>0</v>
      </c>
      <c r="P285" s="24">
        <v>0</v>
      </c>
      <c r="Q285" s="24">
        <v>1</v>
      </c>
      <c r="R285" s="24">
        <v>1</v>
      </c>
      <c r="S285" s="24">
        <v>0</v>
      </c>
      <c r="T285" s="24">
        <v>0</v>
      </c>
      <c r="U285" s="24">
        <v>0</v>
      </c>
      <c r="V285" s="24">
        <v>1</v>
      </c>
      <c r="W285" s="24">
        <v>0</v>
      </c>
      <c r="X285" s="24">
        <v>0</v>
      </c>
      <c r="Y285" s="24">
        <v>0</v>
      </c>
      <c r="Z285" s="24">
        <v>0</v>
      </c>
      <c r="AA285" s="24">
        <v>0</v>
      </c>
      <c r="AB285" s="24">
        <v>0</v>
      </c>
      <c r="AC285" s="24">
        <v>0</v>
      </c>
      <c r="AD285" s="24">
        <v>0</v>
      </c>
      <c r="AE285" s="24">
        <v>0</v>
      </c>
      <c r="AF285" s="24">
        <v>0</v>
      </c>
      <c r="AG285" s="24">
        <v>0</v>
      </c>
      <c r="AH285" s="24">
        <v>0</v>
      </c>
      <c r="AI285" s="24">
        <v>0</v>
      </c>
      <c r="AJ285" s="24">
        <v>0</v>
      </c>
      <c r="AK285" s="24">
        <v>0</v>
      </c>
      <c r="CT285" s="24" t="s">
        <v>843</v>
      </c>
      <c r="CV285" s="24">
        <v>5000</v>
      </c>
      <c r="CW285" s="24">
        <v>5000</v>
      </c>
      <c r="CY285" s="24">
        <v>5000</v>
      </c>
      <c r="CZ285" s="24">
        <v>0</v>
      </c>
      <c r="DA285" s="24">
        <v>0</v>
      </c>
      <c r="DC285" s="24" t="s">
        <v>895</v>
      </c>
      <c r="DD285" s="24" t="s">
        <v>950</v>
      </c>
      <c r="DF285" s="24" t="s">
        <v>843</v>
      </c>
      <c r="DG285" s="24" t="s">
        <v>846</v>
      </c>
      <c r="DH285" s="24">
        <v>1</v>
      </c>
      <c r="DI285" s="24">
        <v>0</v>
      </c>
      <c r="DJ285" s="24">
        <v>0</v>
      </c>
      <c r="DK285" s="24">
        <v>0</v>
      </c>
      <c r="DL285" s="24">
        <v>0</v>
      </c>
      <c r="DM285" s="24">
        <v>0</v>
      </c>
      <c r="DN285" s="24">
        <v>0</v>
      </c>
      <c r="DO285" s="24">
        <v>0</v>
      </c>
      <c r="DP285" s="24">
        <v>0</v>
      </c>
      <c r="DQ285" s="24">
        <v>0</v>
      </c>
      <c r="DR285" s="24">
        <v>0</v>
      </c>
      <c r="DS285" s="24">
        <v>0</v>
      </c>
      <c r="DT285" s="24">
        <v>0</v>
      </c>
      <c r="DU285" s="24">
        <v>0</v>
      </c>
      <c r="DX285" s="24" t="s">
        <v>843</v>
      </c>
      <c r="DZ285" s="24">
        <v>6000</v>
      </c>
      <c r="EA285" s="24">
        <v>6000</v>
      </c>
      <c r="EC285" s="24">
        <v>6500</v>
      </c>
      <c r="ED285" s="24">
        <v>-7.6923076923076934</v>
      </c>
      <c r="EE285" s="24">
        <v>-500</v>
      </c>
      <c r="EG285" s="24" t="s">
        <v>895</v>
      </c>
      <c r="EH285" s="24" t="s">
        <v>950</v>
      </c>
      <c r="EJ285" s="24" t="s">
        <v>843</v>
      </c>
      <c r="EK285" s="24" t="s">
        <v>846</v>
      </c>
      <c r="EL285" s="24">
        <v>1</v>
      </c>
      <c r="EM285" s="24">
        <v>0</v>
      </c>
      <c r="EN285" s="24">
        <v>0</v>
      </c>
      <c r="EO285" s="24">
        <v>0</v>
      </c>
      <c r="EP285" s="24">
        <v>0</v>
      </c>
      <c r="EQ285" s="24">
        <v>0</v>
      </c>
      <c r="ER285" s="24">
        <v>0</v>
      </c>
      <c r="ES285" s="24">
        <v>0</v>
      </c>
      <c r="ET285" s="24">
        <v>0</v>
      </c>
      <c r="EU285" s="24">
        <v>0</v>
      </c>
      <c r="EV285" s="24">
        <v>0</v>
      </c>
      <c r="EW285" s="24">
        <v>0</v>
      </c>
      <c r="EX285" s="24">
        <v>0</v>
      </c>
      <c r="EY285" s="24">
        <v>0</v>
      </c>
      <c r="IL285" s="24" t="s">
        <v>843</v>
      </c>
      <c r="IN285" s="24">
        <v>6500</v>
      </c>
      <c r="IO285" s="24">
        <v>6500</v>
      </c>
      <c r="IQ285" s="24">
        <v>5000</v>
      </c>
      <c r="IR285" s="24">
        <v>30</v>
      </c>
      <c r="IS285" s="24">
        <v>1500</v>
      </c>
      <c r="IT285" s="24" t="s">
        <v>2006</v>
      </c>
      <c r="IU285" s="24" t="s">
        <v>895</v>
      </c>
      <c r="IV285" s="24" t="s">
        <v>950</v>
      </c>
      <c r="IX285" s="24" t="s">
        <v>843</v>
      </c>
      <c r="IY285" s="24" t="s">
        <v>849</v>
      </c>
      <c r="IZ285" s="24">
        <v>1</v>
      </c>
      <c r="JA285" s="24">
        <v>1</v>
      </c>
      <c r="JB285" s="24">
        <v>0</v>
      </c>
      <c r="JC285" s="24">
        <v>1</v>
      </c>
      <c r="JD285" s="24">
        <v>0</v>
      </c>
      <c r="JE285" s="24">
        <v>0</v>
      </c>
      <c r="JF285" s="24">
        <v>0</v>
      </c>
      <c r="JG285" s="24">
        <v>0</v>
      </c>
      <c r="JH285" s="24">
        <v>0</v>
      </c>
      <c r="JI285" s="24">
        <v>0</v>
      </c>
      <c r="JJ285" s="24">
        <v>0</v>
      </c>
      <c r="JK285" s="24">
        <v>0</v>
      </c>
      <c r="JL285" s="24">
        <v>0</v>
      </c>
      <c r="JM285" s="24">
        <v>0</v>
      </c>
      <c r="AAB285" s="24" t="s">
        <v>843</v>
      </c>
      <c r="AAC285" s="24" t="s">
        <v>1034</v>
      </c>
      <c r="AAD285" s="24">
        <v>0</v>
      </c>
      <c r="AAE285" s="24">
        <v>0</v>
      </c>
      <c r="AAF285" s="24">
        <v>0</v>
      </c>
      <c r="AAG285" s="24">
        <v>0</v>
      </c>
      <c r="AAH285" s="24">
        <v>0</v>
      </c>
      <c r="AAI285" s="24">
        <v>1</v>
      </c>
      <c r="AAJ285" s="24">
        <v>0</v>
      </c>
      <c r="AAK285" s="24">
        <v>0</v>
      </c>
      <c r="AAL285" s="24">
        <v>0</v>
      </c>
      <c r="AAN285" s="24" t="s">
        <v>848</v>
      </c>
      <c r="AAW285" s="24" t="s">
        <v>848</v>
      </c>
      <c r="ABJ285" s="24" t="s">
        <v>848</v>
      </c>
      <c r="ABW285" s="24" t="s">
        <v>909</v>
      </c>
      <c r="ABX285" s="26">
        <v>167728553</v>
      </c>
      <c r="ABY285" s="24">
        <v>44281.469988425917</v>
      </c>
      <c r="ACA285" s="24" t="s">
        <v>859</v>
      </c>
      <c r="ACB285" s="24" t="s">
        <v>860</v>
      </c>
      <c r="ACE285" s="24">
        <v>339</v>
      </c>
    </row>
    <row r="286" spans="1:759" x14ac:dyDescent="0.3">
      <c r="A286" s="24" t="s">
        <v>2007</v>
      </c>
      <c r="B286" s="26">
        <v>44281.407417395843</v>
      </c>
      <c r="C286" s="26">
        <v>44281.408699675929</v>
      </c>
      <c r="D286" s="26">
        <v>44281</v>
      </c>
      <c r="E286" s="24" t="s">
        <v>1260</v>
      </c>
      <c r="F286" s="24" t="s">
        <v>1178</v>
      </c>
      <c r="G286" s="26">
        <v>44281</v>
      </c>
      <c r="H286" s="24" t="s">
        <v>1261</v>
      </c>
      <c r="I286" s="24" t="s">
        <v>1262</v>
      </c>
      <c r="J286" s="24" t="s">
        <v>1262</v>
      </c>
      <c r="K286" s="24" t="s">
        <v>1263</v>
      </c>
      <c r="L286" s="24" t="s">
        <v>873</v>
      </c>
      <c r="M286" s="24" t="s">
        <v>1639</v>
      </c>
      <c r="N286" s="24" t="s">
        <v>1605</v>
      </c>
      <c r="O286" s="24">
        <v>0</v>
      </c>
      <c r="P286" s="24">
        <v>0</v>
      </c>
      <c r="Q286" s="24">
        <v>0</v>
      </c>
      <c r="R286" s="24">
        <v>0</v>
      </c>
      <c r="S286" s="24">
        <v>0</v>
      </c>
      <c r="T286" s="24">
        <v>0</v>
      </c>
      <c r="U286" s="24">
        <v>0</v>
      </c>
      <c r="V286" s="24">
        <v>1</v>
      </c>
      <c r="W286" s="24">
        <v>0</v>
      </c>
      <c r="X286" s="24">
        <v>0</v>
      </c>
      <c r="Y286" s="24">
        <v>0</v>
      </c>
      <c r="Z286" s="24">
        <v>0</v>
      </c>
      <c r="AA286" s="24">
        <v>0</v>
      </c>
      <c r="AB286" s="24">
        <v>0</v>
      </c>
      <c r="AC286" s="24">
        <v>0</v>
      </c>
      <c r="AD286" s="24">
        <v>0</v>
      </c>
      <c r="AE286" s="24">
        <v>0</v>
      </c>
      <c r="AF286" s="24">
        <v>0</v>
      </c>
      <c r="AG286" s="24">
        <v>0</v>
      </c>
      <c r="AH286" s="24">
        <v>0</v>
      </c>
      <c r="AI286" s="24">
        <v>0</v>
      </c>
      <c r="AJ286" s="24">
        <v>0</v>
      </c>
      <c r="AK286" s="24">
        <v>0</v>
      </c>
      <c r="IL286" s="24" t="s">
        <v>843</v>
      </c>
      <c r="IN286" s="24">
        <v>6500</v>
      </c>
      <c r="IO286" s="24">
        <v>6500</v>
      </c>
      <c r="IQ286" s="24">
        <v>5000</v>
      </c>
      <c r="IR286" s="24">
        <v>30</v>
      </c>
      <c r="IS286" s="24">
        <v>1500</v>
      </c>
      <c r="IT286" s="24" t="s">
        <v>2008</v>
      </c>
      <c r="IU286" s="24" t="s">
        <v>895</v>
      </c>
      <c r="IV286" s="24" t="s">
        <v>950</v>
      </c>
      <c r="IX286" s="24" t="s">
        <v>843</v>
      </c>
      <c r="IY286" s="24" t="s">
        <v>2009</v>
      </c>
      <c r="IZ286" s="24">
        <v>1</v>
      </c>
      <c r="JA286" s="24">
        <v>1</v>
      </c>
      <c r="JB286" s="24">
        <v>0</v>
      </c>
      <c r="JC286" s="24">
        <v>1</v>
      </c>
      <c r="JD286" s="24">
        <v>0</v>
      </c>
      <c r="JE286" s="24">
        <v>0</v>
      </c>
      <c r="JF286" s="24">
        <v>0</v>
      </c>
      <c r="JG286" s="24">
        <v>1</v>
      </c>
      <c r="JH286" s="24">
        <v>0</v>
      </c>
      <c r="JI286" s="24">
        <v>0</v>
      </c>
      <c r="JJ286" s="24">
        <v>0</v>
      </c>
      <c r="JK286" s="24">
        <v>0</v>
      </c>
      <c r="JL286" s="24">
        <v>0</v>
      </c>
      <c r="JM286" s="24">
        <v>0</v>
      </c>
      <c r="AAB286" s="24" t="s">
        <v>843</v>
      </c>
      <c r="AAC286" s="24" t="s">
        <v>2010</v>
      </c>
      <c r="AAD286" s="24">
        <v>0</v>
      </c>
      <c r="AAE286" s="24">
        <v>0</v>
      </c>
      <c r="AAF286" s="24">
        <v>0</v>
      </c>
      <c r="AAG286" s="24">
        <v>0</v>
      </c>
      <c r="AAH286" s="24">
        <v>0</v>
      </c>
      <c r="AAI286" s="24">
        <v>1</v>
      </c>
      <c r="AAJ286" s="24">
        <v>1</v>
      </c>
      <c r="AAK286" s="24">
        <v>0</v>
      </c>
      <c r="AAL286" s="24">
        <v>0</v>
      </c>
      <c r="AAN286" s="24" t="s">
        <v>848</v>
      </c>
      <c r="AAW286" s="24" t="s">
        <v>848</v>
      </c>
      <c r="ABJ286" s="24" t="s">
        <v>848</v>
      </c>
      <c r="ABW286" s="24" t="s">
        <v>909</v>
      </c>
      <c r="ABX286" s="26">
        <v>167728594</v>
      </c>
      <c r="ABY286" s="24">
        <v>44281.470046296286</v>
      </c>
      <c r="ACA286" s="24" t="s">
        <v>859</v>
      </c>
      <c r="ACB286" s="24" t="s">
        <v>860</v>
      </c>
      <c r="ACE286" s="24">
        <v>340</v>
      </c>
    </row>
    <row r="287" spans="1:759" x14ac:dyDescent="0.3">
      <c r="A287" s="24" t="s">
        <v>2011</v>
      </c>
      <c r="B287" s="26">
        <v>44281.409055937504</v>
      </c>
      <c r="C287" s="26">
        <v>44281.409976087962</v>
      </c>
      <c r="D287" s="26">
        <v>44281</v>
      </c>
      <c r="E287" s="24" t="s">
        <v>1260</v>
      </c>
      <c r="F287" s="24" t="s">
        <v>1178</v>
      </c>
      <c r="G287" s="26">
        <v>44281</v>
      </c>
      <c r="H287" s="24" t="s">
        <v>1261</v>
      </c>
      <c r="I287" s="24" t="s">
        <v>1262</v>
      </c>
      <c r="J287" s="24" t="s">
        <v>1262</v>
      </c>
      <c r="K287" s="24" t="s">
        <v>1263</v>
      </c>
      <c r="L287" s="24" t="s">
        <v>873</v>
      </c>
      <c r="M287" s="24" t="s">
        <v>2012</v>
      </c>
      <c r="N287" s="24" t="s">
        <v>1605</v>
      </c>
      <c r="O287" s="24">
        <v>0</v>
      </c>
      <c r="P287" s="24">
        <v>0</v>
      </c>
      <c r="Q287" s="24">
        <v>0</v>
      </c>
      <c r="R287" s="24">
        <v>0</v>
      </c>
      <c r="S287" s="24">
        <v>0</v>
      </c>
      <c r="T287" s="24">
        <v>0</v>
      </c>
      <c r="U287" s="24">
        <v>0</v>
      </c>
      <c r="V287" s="24">
        <v>1</v>
      </c>
      <c r="W287" s="24">
        <v>0</v>
      </c>
      <c r="X287" s="24">
        <v>0</v>
      </c>
      <c r="Y287" s="24">
        <v>0</v>
      </c>
      <c r="Z287" s="24">
        <v>0</v>
      </c>
      <c r="AA287" s="24">
        <v>0</v>
      </c>
      <c r="AB287" s="24">
        <v>0</v>
      </c>
      <c r="AC287" s="24">
        <v>0</v>
      </c>
      <c r="AD287" s="24">
        <v>0</v>
      </c>
      <c r="AE287" s="24">
        <v>0</v>
      </c>
      <c r="AF287" s="24">
        <v>0</v>
      </c>
      <c r="AG287" s="24">
        <v>0</v>
      </c>
      <c r="AH287" s="24">
        <v>0</v>
      </c>
      <c r="AI287" s="24">
        <v>0</v>
      </c>
      <c r="AJ287" s="24">
        <v>0</v>
      </c>
      <c r="AK287" s="24">
        <v>0</v>
      </c>
      <c r="IL287" s="24" t="s">
        <v>843</v>
      </c>
      <c r="IN287" s="24">
        <v>6500</v>
      </c>
      <c r="IO287" s="24">
        <v>6500</v>
      </c>
      <c r="IQ287" s="24">
        <v>5000</v>
      </c>
      <c r="IR287" s="24">
        <v>30</v>
      </c>
      <c r="IS287" s="24">
        <v>1500</v>
      </c>
      <c r="IT287" s="24" t="s">
        <v>2013</v>
      </c>
      <c r="IU287" s="24" t="s">
        <v>895</v>
      </c>
      <c r="IV287" s="24" t="s">
        <v>950</v>
      </c>
      <c r="IX287" s="24" t="s">
        <v>843</v>
      </c>
      <c r="IY287" s="24" t="s">
        <v>2009</v>
      </c>
      <c r="IZ287" s="24">
        <v>1</v>
      </c>
      <c r="JA287" s="24">
        <v>1</v>
      </c>
      <c r="JB287" s="24">
        <v>0</v>
      </c>
      <c r="JC287" s="24">
        <v>1</v>
      </c>
      <c r="JD287" s="24">
        <v>0</v>
      </c>
      <c r="JE287" s="24">
        <v>0</v>
      </c>
      <c r="JF287" s="24">
        <v>0</v>
      </c>
      <c r="JG287" s="24">
        <v>1</v>
      </c>
      <c r="JH287" s="24">
        <v>0</v>
      </c>
      <c r="JI287" s="24">
        <v>0</v>
      </c>
      <c r="JJ287" s="24">
        <v>0</v>
      </c>
      <c r="JK287" s="24">
        <v>0</v>
      </c>
      <c r="JL287" s="24">
        <v>0</v>
      </c>
      <c r="JM287" s="24">
        <v>0</v>
      </c>
      <c r="AAB287" s="24" t="s">
        <v>848</v>
      </c>
      <c r="AAN287" s="24" t="s">
        <v>848</v>
      </c>
      <c r="AAW287" s="24" t="s">
        <v>848</v>
      </c>
      <c r="ABJ287" s="24" t="s">
        <v>848</v>
      </c>
      <c r="ABW287" s="24" t="s">
        <v>909</v>
      </c>
      <c r="ABX287" s="26">
        <v>167728611</v>
      </c>
      <c r="ABY287" s="24">
        <v>44281.470081018517</v>
      </c>
      <c r="ACA287" s="24" t="s">
        <v>859</v>
      </c>
      <c r="ACB287" s="24" t="s">
        <v>860</v>
      </c>
      <c r="ACE287" s="24">
        <v>341</v>
      </c>
    </row>
    <row r="288" spans="1:759" x14ac:dyDescent="0.3">
      <c r="A288" s="24" t="s">
        <v>2014</v>
      </c>
      <c r="B288" s="26">
        <v>44281.315769259258</v>
      </c>
      <c r="C288" s="26">
        <v>44281.324775671303</v>
      </c>
      <c r="D288" s="26">
        <v>44281</v>
      </c>
      <c r="E288" s="24" t="s">
        <v>2015</v>
      </c>
      <c r="F288" s="24" t="s">
        <v>870</v>
      </c>
      <c r="G288" s="26">
        <v>44281</v>
      </c>
      <c r="H288" s="24" t="s">
        <v>2016</v>
      </c>
      <c r="I288" s="24" t="s">
        <v>2017</v>
      </c>
      <c r="J288" s="24" t="s">
        <v>2017</v>
      </c>
      <c r="K288" s="24" t="s">
        <v>2017</v>
      </c>
      <c r="L288" s="24" t="s">
        <v>840</v>
      </c>
      <c r="M288" s="24" t="s">
        <v>2018</v>
      </c>
      <c r="N288" s="24" t="s">
        <v>2019</v>
      </c>
      <c r="O288" s="24">
        <v>1</v>
      </c>
      <c r="P288" s="24">
        <v>1</v>
      </c>
      <c r="Q288" s="24">
        <v>1</v>
      </c>
      <c r="R288" s="24">
        <v>1</v>
      </c>
      <c r="S288" s="24">
        <v>1</v>
      </c>
      <c r="T288" s="24">
        <v>0</v>
      </c>
      <c r="U288" s="24">
        <v>1</v>
      </c>
      <c r="V288" s="24">
        <v>1</v>
      </c>
      <c r="W288" s="24">
        <v>0</v>
      </c>
      <c r="X288" s="24">
        <v>0</v>
      </c>
      <c r="Y288" s="24">
        <v>0</v>
      </c>
      <c r="Z288" s="24">
        <v>0</v>
      </c>
      <c r="AA288" s="24">
        <v>0</v>
      </c>
      <c r="AB288" s="24">
        <v>0</v>
      </c>
      <c r="AC288" s="24">
        <v>0</v>
      </c>
      <c r="AD288" s="24">
        <v>0</v>
      </c>
      <c r="AE288" s="24">
        <v>0</v>
      </c>
      <c r="AF288" s="24">
        <v>1</v>
      </c>
      <c r="AG288" s="24">
        <v>1</v>
      </c>
      <c r="AH288" s="24">
        <v>1</v>
      </c>
      <c r="AI288" s="24">
        <v>0</v>
      </c>
      <c r="AJ288" s="24">
        <v>1</v>
      </c>
      <c r="AK288" s="24">
        <v>1</v>
      </c>
      <c r="AL288" s="24" t="s">
        <v>843</v>
      </c>
      <c r="AN288" s="24">
        <v>1000</v>
      </c>
      <c r="AO288" s="24">
        <v>1000</v>
      </c>
      <c r="AQ288" s="24">
        <v>1000</v>
      </c>
      <c r="AR288" s="24">
        <v>0</v>
      </c>
      <c r="AS288" s="24">
        <v>0</v>
      </c>
      <c r="AU288" s="24" t="s">
        <v>895</v>
      </c>
      <c r="AV288" s="24" t="s">
        <v>950</v>
      </c>
      <c r="AX288" s="24" t="s">
        <v>843</v>
      </c>
      <c r="AY288" s="24" t="s">
        <v>1062</v>
      </c>
      <c r="AZ288" s="24">
        <v>1</v>
      </c>
      <c r="BA288" s="24">
        <v>1</v>
      </c>
      <c r="BB288" s="24">
        <v>0</v>
      </c>
      <c r="BC288" s="24">
        <v>0</v>
      </c>
      <c r="BD288" s="24">
        <v>0</v>
      </c>
      <c r="BE288" s="24">
        <v>0</v>
      </c>
      <c r="BF288" s="24">
        <v>0</v>
      </c>
      <c r="BG288" s="24">
        <v>0</v>
      </c>
      <c r="BH288" s="24">
        <v>0</v>
      </c>
      <c r="BI288" s="24">
        <v>0</v>
      </c>
      <c r="BJ288" s="24">
        <v>0</v>
      </c>
      <c r="BK288" s="24">
        <v>0</v>
      </c>
      <c r="BL288" s="24">
        <v>0</v>
      </c>
      <c r="BM288" s="24">
        <v>0</v>
      </c>
      <c r="BP288" s="24" t="s">
        <v>843</v>
      </c>
      <c r="BR288" s="24">
        <v>3500</v>
      </c>
      <c r="BS288" s="24">
        <v>3500</v>
      </c>
      <c r="BU288" s="24">
        <v>3500</v>
      </c>
      <c r="BV288" s="24">
        <v>0</v>
      </c>
      <c r="BW288" s="24">
        <v>0</v>
      </c>
      <c r="BY288" s="24" t="s">
        <v>895</v>
      </c>
      <c r="BZ288" s="24" t="s">
        <v>950</v>
      </c>
      <c r="CB288" s="24" t="s">
        <v>843</v>
      </c>
      <c r="CC288" s="24" t="s">
        <v>851</v>
      </c>
      <c r="CD288" s="24">
        <v>1</v>
      </c>
      <c r="CE288" s="24">
        <v>1</v>
      </c>
      <c r="CF288" s="24">
        <v>0</v>
      </c>
      <c r="CG288" s="24">
        <v>0</v>
      </c>
      <c r="CH288" s="24">
        <v>0</v>
      </c>
      <c r="CI288" s="24">
        <v>0</v>
      </c>
      <c r="CJ288" s="24">
        <v>0</v>
      </c>
      <c r="CK288" s="24">
        <v>0</v>
      </c>
      <c r="CL288" s="24">
        <v>0</v>
      </c>
      <c r="CM288" s="24">
        <v>0</v>
      </c>
      <c r="CN288" s="24">
        <v>0</v>
      </c>
      <c r="CO288" s="24">
        <v>0</v>
      </c>
      <c r="CP288" s="24">
        <v>0</v>
      </c>
      <c r="CQ288" s="24">
        <v>0</v>
      </c>
      <c r="CT288" s="24" t="s">
        <v>843</v>
      </c>
      <c r="CV288" s="24">
        <v>5000</v>
      </c>
      <c r="CW288" s="24">
        <v>5000</v>
      </c>
      <c r="CY288" s="24">
        <v>5000</v>
      </c>
      <c r="CZ288" s="24">
        <v>0</v>
      </c>
      <c r="DA288" s="24">
        <v>0</v>
      </c>
      <c r="DC288" s="24" t="s">
        <v>895</v>
      </c>
      <c r="DD288" s="24" t="s">
        <v>950</v>
      </c>
      <c r="DF288" s="24" t="s">
        <v>843</v>
      </c>
      <c r="DG288" s="24" t="s">
        <v>851</v>
      </c>
      <c r="DH288" s="24">
        <v>1</v>
      </c>
      <c r="DI288" s="24">
        <v>1</v>
      </c>
      <c r="DJ288" s="24">
        <v>0</v>
      </c>
      <c r="DK288" s="24">
        <v>0</v>
      </c>
      <c r="DL288" s="24">
        <v>0</v>
      </c>
      <c r="DM288" s="24">
        <v>0</v>
      </c>
      <c r="DN288" s="24">
        <v>0</v>
      </c>
      <c r="DO288" s="24">
        <v>0</v>
      </c>
      <c r="DP288" s="24">
        <v>0</v>
      </c>
      <c r="DQ288" s="24">
        <v>0</v>
      </c>
      <c r="DR288" s="24">
        <v>0</v>
      </c>
      <c r="DS288" s="24">
        <v>0</v>
      </c>
      <c r="DT288" s="24">
        <v>0</v>
      </c>
      <c r="DU288" s="24">
        <v>0</v>
      </c>
      <c r="DX288" s="24" t="s">
        <v>843</v>
      </c>
      <c r="DZ288" s="24">
        <v>10000</v>
      </c>
      <c r="EA288" s="24">
        <v>10000</v>
      </c>
      <c r="EC288" s="24">
        <v>10000</v>
      </c>
      <c r="ED288" s="24">
        <v>0</v>
      </c>
      <c r="EE288" s="24">
        <v>0</v>
      </c>
      <c r="EG288" s="24" t="s">
        <v>895</v>
      </c>
      <c r="EH288" s="24" t="s">
        <v>950</v>
      </c>
      <c r="EJ288" s="24" t="s">
        <v>843</v>
      </c>
      <c r="EK288" s="24" t="s">
        <v>1320</v>
      </c>
      <c r="EL288" s="24">
        <v>0</v>
      </c>
      <c r="EM288" s="24">
        <v>1</v>
      </c>
      <c r="EN288" s="24">
        <v>0</v>
      </c>
      <c r="EO288" s="24">
        <v>0</v>
      </c>
      <c r="EP288" s="24">
        <v>0</v>
      </c>
      <c r="EQ288" s="24">
        <v>0</v>
      </c>
      <c r="ER288" s="24">
        <v>0</v>
      </c>
      <c r="ES288" s="24">
        <v>0</v>
      </c>
      <c r="ET288" s="24">
        <v>0</v>
      </c>
      <c r="EU288" s="24">
        <v>0</v>
      </c>
      <c r="EV288" s="24">
        <v>0</v>
      </c>
      <c r="EW288" s="24">
        <v>0</v>
      </c>
      <c r="EX288" s="24">
        <v>0</v>
      </c>
      <c r="EY288" s="24">
        <v>0</v>
      </c>
      <c r="FB288" s="24" t="s">
        <v>843</v>
      </c>
      <c r="FD288" s="24">
        <v>5000</v>
      </c>
      <c r="FE288" s="24">
        <v>5000</v>
      </c>
      <c r="FG288" s="24">
        <v>5000</v>
      </c>
      <c r="FH288" s="24">
        <v>0</v>
      </c>
      <c r="FI288" s="24">
        <v>0</v>
      </c>
      <c r="FK288" s="24" t="s">
        <v>895</v>
      </c>
      <c r="FL288" s="24" t="s">
        <v>950</v>
      </c>
      <c r="FN288" s="24" t="s">
        <v>843</v>
      </c>
      <c r="FO288" s="24" t="s">
        <v>851</v>
      </c>
      <c r="FP288" s="24">
        <v>1</v>
      </c>
      <c r="FQ288" s="24">
        <v>1</v>
      </c>
      <c r="FR288" s="24">
        <v>0</v>
      </c>
      <c r="FS288" s="24">
        <v>0</v>
      </c>
      <c r="FT288" s="24">
        <v>0</v>
      </c>
      <c r="FU288" s="24">
        <v>0</v>
      </c>
      <c r="FV288" s="24">
        <v>0</v>
      </c>
      <c r="FW288" s="24">
        <v>0</v>
      </c>
      <c r="FX288" s="24">
        <v>0</v>
      </c>
      <c r="FY288" s="24">
        <v>0</v>
      </c>
      <c r="FZ288" s="24">
        <v>0</v>
      </c>
      <c r="GA288" s="24">
        <v>0</v>
      </c>
      <c r="GB288" s="24">
        <v>0</v>
      </c>
      <c r="GC288" s="24">
        <v>0</v>
      </c>
      <c r="HH288" s="24" t="s">
        <v>843</v>
      </c>
      <c r="HJ288" s="24">
        <v>5000</v>
      </c>
      <c r="HK288" s="24">
        <v>5000</v>
      </c>
      <c r="HM288" s="24">
        <v>5000</v>
      </c>
      <c r="HN288" s="24">
        <v>0</v>
      </c>
      <c r="HO288" s="24">
        <v>0</v>
      </c>
      <c r="HQ288" s="24" t="s">
        <v>953</v>
      </c>
      <c r="HT288" s="24" t="s">
        <v>843</v>
      </c>
      <c r="HU288" s="24" t="s">
        <v>1062</v>
      </c>
      <c r="HV288" s="24">
        <v>1</v>
      </c>
      <c r="HW288" s="24">
        <v>1</v>
      </c>
      <c r="HX288" s="24">
        <v>0</v>
      </c>
      <c r="HY288" s="24">
        <v>0</v>
      </c>
      <c r="HZ288" s="24">
        <v>0</v>
      </c>
      <c r="IA288" s="24">
        <v>0</v>
      </c>
      <c r="IB288" s="24">
        <v>0</v>
      </c>
      <c r="IC288" s="24">
        <v>0</v>
      </c>
      <c r="ID288" s="24">
        <v>0</v>
      </c>
      <c r="IE288" s="24">
        <v>0</v>
      </c>
      <c r="IF288" s="24">
        <v>0</v>
      </c>
      <c r="IG288" s="24">
        <v>0</v>
      </c>
      <c r="IH288" s="24">
        <v>0</v>
      </c>
      <c r="II288" s="24">
        <v>0</v>
      </c>
      <c r="IL288" s="24" t="s">
        <v>843</v>
      </c>
      <c r="IN288" s="24">
        <v>10000</v>
      </c>
      <c r="IO288" s="24">
        <v>10000</v>
      </c>
      <c r="IQ288" s="24">
        <v>10000</v>
      </c>
      <c r="IR288" s="24">
        <v>0</v>
      </c>
      <c r="IS288" s="24">
        <v>0</v>
      </c>
      <c r="IU288" s="24" t="s">
        <v>895</v>
      </c>
      <c r="IV288" s="24" t="s">
        <v>950</v>
      </c>
      <c r="IX288" s="24" t="s">
        <v>843</v>
      </c>
      <c r="IY288" s="24" t="s">
        <v>851</v>
      </c>
      <c r="IZ288" s="24">
        <v>1</v>
      </c>
      <c r="JA288" s="24">
        <v>1</v>
      </c>
      <c r="JB288" s="24">
        <v>0</v>
      </c>
      <c r="JC288" s="24">
        <v>0</v>
      </c>
      <c r="JD288" s="24">
        <v>0</v>
      </c>
      <c r="JE288" s="24">
        <v>0</v>
      </c>
      <c r="JF288" s="24">
        <v>0</v>
      </c>
      <c r="JG288" s="24">
        <v>0</v>
      </c>
      <c r="JH288" s="24">
        <v>0</v>
      </c>
      <c r="JI288" s="24">
        <v>0</v>
      </c>
      <c r="JJ288" s="24">
        <v>0</v>
      </c>
      <c r="JK288" s="24">
        <v>0</v>
      </c>
      <c r="JL288" s="24">
        <v>0</v>
      </c>
      <c r="JM288" s="24">
        <v>0</v>
      </c>
      <c r="TZ288" s="24" t="s">
        <v>843</v>
      </c>
      <c r="UB288" s="24">
        <v>250</v>
      </c>
      <c r="UC288" s="24">
        <v>250</v>
      </c>
      <c r="UE288" s="24">
        <v>250</v>
      </c>
      <c r="UF288" s="24">
        <v>0</v>
      </c>
      <c r="UG288" s="24">
        <v>0</v>
      </c>
      <c r="UI288" s="24" t="s">
        <v>895</v>
      </c>
      <c r="UJ288" s="24" t="s">
        <v>950</v>
      </c>
      <c r="UL288" s="24" t="s">
        <v>843</v>
      </c>
      <c r="UM288" s="24" t="s">
        <v>851</v>
      </c>
      <c r="UN288" s="24">
        <v>1</v>
      </c>
      <c r="UO288" s="24">
        <v>1</v>
      </c>
      <c r="UP288" s="24">
        <v>0</v>
      </c>
      <c r="UQ288" s="24">
        <v>0</v>
      </c>
      <c r="UR288" s="24">
        <v>0</v>
      </c>
      <c r="US288" s="24">
        <v>0</v>
      </c>
      <c r="UT288" s="24">
        <v>0</v>
      </c>
      <c r="UU288" s="24">
        <v>0</v>
      </c>
      <c r="UV288" s="24">
        <v>0</v>
      </c>
      <c r="UW288" s="24">
        <v>0</v>
      </c>
      <c r="UX288" s="24">
        <v>0</v>
      </c>
      <c r="UY288" s="24">
        <v>0</v>
      </c>
      <c r="UZ288" s="24">
        <v>0</v>
      </c>
      <c r="VA288" s="24">
        <v>0</v>
      </c>
      <c r="VD288" s="24" t="s">
        <v>843</v>
      </c>
      <c r="VF288" s="24">
        <v>3500</v>
      </c>
      <c r="VG288" s="24">
        <v>3500</v>
      </c>
      <c r="VI288" s="24">
        <v>3500</v>
      </c>
      <c r="VJ288" s="24">
        <v>0</v>
      </c>
      <c r="VK288" s="24">
        <v>0</v>
      </c>
      <c r="VM288" s="24" t="s">
        <v>895</v>
      </c>
      <c r="VN288" s="24" t="s">
        <v>950</v>
      </c>
      <c r="VP288" s="24" t="s">
        <v>843</v>
      </c>
      <c r="VQ288" s="24" t="s">
        <v>851</v>
      </c>
      <c r="VR288" s="24">
        <v>1</v>
      </c>
      <c r="VS288" s="24">
        <v>1</v>
      </c>
      <c r="VT288" s="24">
        <v>0</v>
      </c>
      <c r="VU288" s="24">
        <v>0</v>
      </c>
      <c r="VV288" s="24">
        <v>0</v>
      </c>
      <c r="VW288" s="24">
        <v>0</v>
      </c>
      <c r="VX288" s="24">
        <v>0</v>
      </c>
      <c r="VY288" s="24">
        <v>0</v>
      </c>
      <c r="VZ288" s="24">
        <v>0</v>
      </c>
      <c r="WA288" s="24">
        <v>0</v>
      </c>
      <c r="WB288" s="24">
        <v>0</v>
      </c>
      <c r="WC288" s="24">
        <v>0</v>
      </c>
      <c r="WD288" s="24">
        <v>0</v>
      </c>
      <c r="WE288" s="24">
        <v>0</v>
      </c>
      <c r="WH288" s="24" t="s">
        <v>843</v>
      </c>
      <c r="WJ288" s="24">
        <v>5000</v>
      </c>
      <c r="WK288" s="24">
        <v>5000</v>
      </c>
      <c r="WM288" s="24">
        <v>5000</v>
      </c>
      <c r="WN288" s="24">
        <v>0</v>
      </c>
      <c r="WO288" s="24">
        <v>0</v>
      </c>
      <c r="WQ288" s="24" t="s">
        <v>895</v>
      </c>
      <c r="WR288" s="24" t="s">
        <v>950</v>
      </c>
      <c r="WT288" s="24" t="s">
        <v>843</v>
      </c>
      <c r="WU288" s="24" t="s">
        <v>851</v>
      </c>
      <c r="WV288" s="24">
        <v>1</v>
      </c>
      <c r="WW288" s="24">
        <v>1</v>
      </c>
      <c r="WX288" s="24">
        <v>0</v>
      </c>
      <c r="WY288" s="24">
        <v>0</v>
      </c>
      <c r="WZ288" s="24">
        <v>0</v>
      </c>
      <c r="XA288" s="24">
        <v>0</v>
      </c>
      <c r="XB288" s="24">
        <v>0</v>
      </c>
      <c r="XC288" s="24">
        <v>0</v>
      </c>
      <c r="XD288" s="24">
        <v>0</v>
      </c>
      <c r="XE288" s="24">
        <v>0</v>
      </c>
      <c r="XF288" s="24">
        <v>0</v>
      </c>
      <c r="XG288" s="24">
        <v>0</v>
      </c>
      <c r="XH288" s="24">
        <v>0</v>
      </c>
      <c r="XI288" s="24">
        <v>0</v>
      </c>
      <c r="YN288" s="24" t="s">
        <v>843</v>
      </c>
      <c r="YP288" s="24">
        <v>2000</v>
      </c>
      <c r="YQ288" s="24">
        <v>2000</v>
      </c>
      <c r="YS288" s="24">
        <v>2000</v>
      </c>
      <c r="YT288" s="24">
        <v>0</v>
      </c>
      <c r="YU288" s="24">
        <v>0</v>
      </c>
      <c r="YW288" s="24" t="s">
        <v>844</v>
      </c>
      <c r="YY288" s="24" t="s">
        <v>1594</v>
      </c>
      <c r="YZ288" s="24" t="s">
        <v>843</v>
      </c>
      <c r="ZA288" s="24" t="s">
        <v>2020</v>
      </c>
      <c r="ZB288" s="24">
        <v>0</v>
      </c>
      <c r="ZC288" s="24">
        <v>1</v>
      </c>
      <c r="ZD288" s="24">
        <v>0</v>
      </c>
      <c r="ZE288" s="24">
        <v>1</v>
      </c>
      <c r="ZF288" s="24">
        <v>0</v>
      </c>
      <c r="ZG288" s="24">
        <v>0</v>
      </c>
      <c r="ZH288" s="24">
        <v>0</v>
      </c>
      <c r="ZI288" s="24">
        <v>0</v>
      </c>
      <c r="ZJ288" s="24">
        <v>0</v>
      </c>
      <c r="ZK288" s="24">
        <v>0</v>
      </c>
      <c r="ZL288" s="24">
        <v>0</v>
      </c>
      <c r="ZM288" s="24">
        <v>0</v>
      </c>
      <c r="ZN288" s="24">
        <v>0</v>
      </c>
      <c r="ZO288" s="24">
        <v>0</v>
      </c>
      <c r="ZR288" s="24" t="s">
        <v>843</v>
      </c>
      <c r="ZT288" s="24" t="s">
        <v>848</v>
      </c>
      <c r="ZU288" s="24">
        <v>100</v>
      </c>
      <c r="ZV288" s="24">
        <v>100</v>
      </c>
      <c r="AAB288" s="24" t="s">
        <v>843</v>
      </c>
      <c r="AAC288" s="24" t="s">
        <v>929</v>
      </c>
      <c r="AAD288" s="24">
        <v>0</v>
      </c>
      <c r="AAE288" s="24">
        <v>0</v>
      </c>
      <c r="AAF288" s="24">
        <v>0</v>
      </c>
      <c r="AAG288" s="24">
        <v>1</v>
      </c>
      <c r="AAH288" s="24">
        <v>0</v>
      </c>
      <c r="AAI288" s="24">
        <v>0</v>
      </c>
      <c r="AAJ288" s="24">
        <v>0</v>
      </c>
      <c r="AAK288" s="24">
        <v>0</v>
      </c>
      <c r="AAL288" s="24">
        <v>0</v>
      </c>
      <c r="AAN288" s="24" t="s">
        <v>848</v>
      </c>
      <c r="AAW288" s="24" t="s">
        <v>843</v>
      </c>
      <c r="AAX288" s="24" t="s">
        <v>1417</v>
      </c>
      <c r="AAY288" s="24">
        <v>1</v>
      </c>
      <c r="AAZ288" s="24">
        <v>0</v>
      </c>
      <c r="ABA288" s="24">
        <v>0</v>
      </c>
      <c r="ABB288" s="24">
        <v>0</v>
      </c>
      <c r="ABC288" s="24">
        <v>0</v>
      </c>
      <c r="ABD288" s="24">
        <v>0</v>
      </c>
      <c r="ABE288" s="24">
        <v>0</v>
      </c>
      <c r="ABF288" s="24">
        <v>0</v>
      </c>
      <c r="ABG288" s="24">
        <v>0</v>
      </c>
      <c r="ABH288" s="24">
        <v>0</v>
      </c>
      <c r="ABJ288" s="24" t="s">
        <v>843</v>
      </c>
      <c r="ABK288" s="24" t="s">
        <v>1417</v>
      </c>
      <c r="ABL288" s="24">
        <v>1</v>
      </c>
      <c r="ABM288" s="24">
        <v>0</v>
      </c>
      <c r="ABN288" s="24">
        <v>0</v>
      </c>
      <c r="ABO288" s="24">
        <v>0</v>
      </c>
      <c r="ABP288" s="24">
        <v>0</v>
      </c>
      <c r="ABQ288" s="24">
        <v>0</v>
      </c>
      <c r="ABR288" s="24">
        <v>0</v>
      </c>
      <c r="ABS288" s="24">
        <v>0</v>
      </c>
      <c r="ABT288" s="24">
        <v>0</v>
      </c>
      <c r="ABU288" s="24">
        <v>0</v>
      </c>
      <c r="ABW288" s="24" t="s">
        <v>2021</v>
      </c>
      <c r="ABX288" s="26">
        <v>167729657</v>
      </c>
      <c r="ABY288" s="24">
        <v>44281.473634259259</v>
      </c>
      <c r="ACA288" s="24" t="s">
        <v>859</v>
      </c>
      <c r="ACB288" s="24" t="s">
        <v>860</v>
      </c>
      <c r="ACE288" s="24">
        <v>342</v>
      </c>
    </row>
    <row r="289" spans="1:759" x14ac:dyDescent="0.3">
      <c r="A289" s="24" t="s">
        <v>2022</v>
      </c>
      <c r="B289" s="26">
        <v>44281.3301731713</v>
      </c>
      <c r="C289" s="26">
        <v>44281.339037002312</v>
      </c>
      <c r="D289" s="26">
        <v>44281</v>
      </c>
      <c r="E289" s="24" t="s">
        <v>2015</v>
      </c>
      <c r="F289" s="24" t="s">
        <v>870</v>
      </c>
      <c r="G289" s="26">
        <v>44281</v>
      </c>
      <c r="H289" s="24" t="s">
        <v>2016</v>
      </c>
      <c r="I289" s="24" t="s">
        <v>2017</v>
      </c>
      <c r="J289" s="24" t="s">
        <v>2017</v>
      </c>
      <c r="K289" s="24" t="s">
        <v>2017</v>
      </c>
      <c r="L289" s="24" t="s">
        <v>840</v>
      </c>
      <c r="M289" s="24" t="s">
        <v>2023</v>
      </c>
      <c r="N289" s="24" t="s">
        <v>2024</v>
      </c>
      <c r="O289" s="24">
        <v>1</v>
      </c>
      <c r="P289" s="24">
        <v>1</v>
      </c>
      <c r="Q289" s="24">
        <v>1</v>
      </c>
      <c r="R289" s="24">
        <v>1</v>
      </c>
      <c r="S289" s="24">
        <v>1</v>
      </c>
      <c r="T289" s="24">
        <v>1</v>
      </c>
      <c r="U289" s="24">
        <v>1</v>
      </c>
      <c r="V289" s="24">
        <v>1</v>
      </c>
      <c r="W289" s="24">
        <v>0</v>
      </c>
      <c r="X289" s="24">
        <v>0</v>
      </c>
      <c r="Y289" s="24">
        <v>0</v>
      </c>
      <c r="Z289" s="24">
        <v>0</v>
      </c>
      <c r="AA289" s="24">
        <v>0</v>
      </c>
      <c r="AB289" s="24">
        <v>0</v>
      </c>
      <c r="AC289" s="24">
        <v>0</v>
      </c>
      <c r="AD289" s="24">
        <v>0</v>
      </c>
      <c r="AE289" s="24">
        <v>0</v>
      </c>
      <c r="AF289" s="24">
        <v>1</v>
      </c>
      <c r="AG289" s="24">
        <v>1</v>
      </c>
      <c r="AH289" s="24">
        <v>1</v>
      </c>
      <c r="AI289" s="24">
        <v>0</v>
      </c>
      <c r="AJ289" s="24">
        <v>1</v>
      </c>
      <c r="AK289" s="24">
        <v>1</v>
      </c>
      <c r="AL289" s="24" t="s">
        <v>843</v>
      </c>
      <c r="AN289" s="24">
        <v>1000</v>
      </c>
      <c r="AO289" s="24">
        <v>1000</v>
      </c>
      <c r="AQ289" s="24">
        <v>1000</v>
      </c>
      <c r="AR289" s="24">
        <v>0</v>
      </c>
      <c r="AS289" s="24">
        <v>0</v>
      </c>
      <c r="AU289" s="24" t="s">
        <v>895</v>
      </c>
      <c r="AV289" s="24" t="s">
        <v>2025</v>
      </c>
      <c r="AX289" s="24" t="s">
        <v>843</v>
      </c>
      <c r="AY289" s="24" t="s">
        <v>1320</v>
      </c>
      <c r="AZ289" s="24">
        <v>0</v>
      </c>
      <c r="BA289" s="24">
        <v>1</v>
      </c>
      <c r="BB289" s="24">
        <v>0</v>
      </c>
      <c r="BC289" s="24">
        <v>0</v>
      </c>
      <c r="BD289" s="24">
        <v>0</v>
      </c>
      <c r="BE289" s="24">
        <v>0</v>
      </c>
      <c r="BF289" s="24">
        <v>0</v>
      </c>
      <c r="BG289" s="24">
        <v>0</v>
      </c>
      <c r="BH289" s="24">
        <v>0</v>
      </c>
      <c r="BI289" s="24">
        <v>0</v>
      </c>
      <c r="BJ289" s="24">
        <v>0</v>
      </c>
      <c r="BK289" s="24">
        <v>0</v>
      </c>
      <c r="BL289" s="24">
        <v>0</v>
      </c>
      <c r="BM289" s="24">
        <v>0</v>
      </c>
      <c r="BP289" s="24" t="s">
        <v>843</v>
      </c>
      <c r="BR289" s="24">
        <v>3500</v>
      </c>
      <c r="BS289" s="24">
        <v>3500</v>
      </c>
      <c r="BU289" s="24">
        <v>3500</v>
      </c>
      <c r="BV289" s="24">
        <v>0</v>
      </c>
      <c r="BW289" s="24">
        <v>0</v>
      </c>
      <c r="BY289" s="24" t="s">
        <v>895</v>
      </c>
      <c r="BZ289" s="24" t="s">
        <v>950</v>
      </c>
      <c r="CB289" s="24" t="s">
        <v>843</v>
      </c>
      <c r="CC289" s="24" t="s">
        <v>1062</v>
      </c>
      <c r="CD289" s="24">
        <v>1</v>
      </c>
      <c r="CE289" s="24">
        <v>1</v>
      </c>
      <c r="CF289" s="24">
        <v>0</v>
      </c>
      <c r="CG289" s="24">
        <v>0</v>
      </c>
      <c r="CH289" s="24">
        <v>0</v>
      </c>
      <c r="CI289" s="24">
        <v>0</v>
      </c>
      <c r="CJ289" s="24">
        <v>0</v>
      </c>
      <c r="CK289" s="24">
        <v>0</v>
      </c>
      <c r="CL289" s="24">
        <v>0</v>
      </c>
      <c r="CM289" s="24">
        <v>0</v>
      </c>
      <c r="CN289" s="24">
        <v>0</v>
      </c>
      <c r="CO289" s="24">
        <v>0</v>
      </c>
      <c r="CP289" s="24">
        <v>0</v>
      </c>
      <c r="CQ289" s="24">
        <v>0</v>
      </c>
      <c r="CT289" s="24" t="s">
        <v>843</v>
      </c>
      <c r="CV289" s="24">
        <v>5000</v>
      </c>
      <c r="CW289" s="24">
        <v>5000</v>
      </c>
      <c r="CY289" s="24">
        <v>5000</v>
      </c>
      <c r="CZ289" s="24">
        <v>0</v>
      </c>
      <c r="DA289" s="24">
        <v>0</v>
      </c>
      <c r="DC289" s="24" t="s">
        <v>895</v>
      </c>
      <c r="DD289" s="24" t="s">
        <v>950</v>
      </c>
      <c r="DF289" s="24" t="s">
        <v>843</v>
      </c>
      <c r="DG289" s="24" t="s">
        <v>2026</v>
      </c>
      <c r="DH289" s="24">
        <v>1</v>
      </c>
      <c r="DI289" s="24">
        <v>1</v>
      </c>
      <c r="DJ289" s="24">
        <v>0</v>
      </c>
      <c r="DK289" s="24">
        <v>1</v>
      </c>
      <c r="DL289" s="24">
        <v>0</v>
      </c>
      <c r="DM289" s="24">
        <v>0</v>
      </c>
      <c r="DN289" s="24">
        <v>0</v>
      </c>
      <c r="DO289" s="24">
        <v>0</v>
      </c>
      <c r="DP289" s="24">
        <v>0</v>
      </c>
      <c r="DQ289" s="24">
        <v>0</v>
      </c>
      <c r="DR289" s="24">
        <v>0</v>
      </c>
      <c r="DS289" s="24">
        <v>0</v>
      </c>
      <c r="DT289" s="24">
        <v>0</v>
      </c>
      <c r="DU289" s="24">
        <v>0</v>
      </c>
      <c r="DX289" s="24" t="s">
        <v>843</v>
      </c>
      <c r="DZ289" s="24">
        <v>10000</v>
      </c>
      <c r="EA289" s="24">
        <v>10000</v>
      </c>
      <c r="EC289" s="24">
        <v>10000</v>
      </c>
      <c r="ED289" s="24">
        <v>0</v>
      </c>
      <c r="EE289" s="24">
        <v>0</v>
      </c>
      <c r="EG289" s="24" t="s">
        <v>844</v>
      </c>
      <c r="EI289" s="24" t="s">
        <v>1594</v>
      </c>
      <c r="EJ289" s="24" t="s">
        <v>843</v>
      </c>
      <c r="EK289" s="24" t="s">
        <v>1320</v>
      </c>
      <c r="EL289" s="24">
        <v>0</v>
      </c>
      <c r="EM289" s="24">
        <v>1</v>
      </c>
      <c r="EN289" s="24">
        <v>0</v>
      </c>
      <c r="EO289" s="24">
        <v>0</v>
      </c>
      <c r="EP289" s="24">
        <v>0</v>
      </c>
      <c r="EQ289" s="24">
        <v>0</v>
      </c>
      <c r="ER289" s="24">
        <v>0</v>
      </c>
      <c r="ES289" s="24">
        <v>0</v>
      </c>
      <c r="ET289" s="24">
        <v>0</v>
      </c>
      <c r="EU289" s="24">
        <v>0</v>
      </c>
      <c r="EV289" s="24">
        <v>0</v>
      </c>
      <c r="EW289" s="24">
        <v>0</v>
      </c>
      <c r="EX289" s="24">
        <v>0</v>
      </c>
      <c r="EY289" s="24">
        <v>0</v>
      </c>
      <c r="FB289" s="24" t="s">
        <v>843</v>
      </c>
      <c r="FD289" s="24">
        <v>5000</v>
      </c>
      <c r="FE289" s="24">
        <v>5000</v>
      </c>
      <c r="FG289" s="24">
        <v>5000</v>
      </c>
      <c r="FH289" s="24">
        <v>0</v>
      </c>
      <c r="FI289" s="24">
        <v>0</v>
      </c>
      <c r="FK289" s="24" t="s">
        <v>895</v>
      </c>
      <c r="FL289" s="24" t="s">
        <v>950</v>
      </c>
      <c r="FN289" s="24" t="s">
        <v>843</v>
      </c>
      <c r="FO289" s="24" t="s">
        <v>851</v>
      </c>
      <c r="FP289" s="24">
        <v>1</v>
      </c>
      <c r="FQ289" s="24">
        <v>1</v>
      </c>
      <c r="FR289" s="24">
        <v>0</v>
      </c>
      <c r="FS289" s="24">
        <v>0</v>
      </c>
      <c r="FT289" s="24">
        <v>0</v>
      </c>
      <c r="FU289" s="24">
        <v>0</v>
      </c>
      <c r="FV289" s="24">
        <v>0</v>
      </c>
      <c r="FW289" s="24">
        <v>0</v>
      </c>
      <c r="FX289" s="24">
        <v>0</v>
      </c>
      <c r="FY289" s="24">
        <v>0</v>
      </c>
      <c r="FZ289" s="24">
        <v>0</v>
      </c>
      <c r="GA289" s="24">
        <v>0</v>
      </c>
      <c r="GB289" s="24">
        <v>0</v>
      </c>
      <c r="GC289" s="24">
        <v>0</v>
      </c>
      <c r="GF289" s="24" t="s">
        <v>843</v>
      </c>
      <c r="GH289" s="24">
        <v>12000</v>
      </c>
      <c r="GI289" s="24">
        <v>15000</v>
      </c>
      <c r="GJ289" s="24">
        <v>-20</v>
      </c>
      <c r="GK289" s="24">
        <v>-3000</v>
      </c>
      <c r="GL289" s="24" t="s">
        <v>2027</v>
      </c>
      <c r="GM289" s="24" t="s">
        <v>895</v>
      </c>
      <c r="GN289" s="24" t="s">
        <v>950</v>
      </c>
      <c r="GP289" s="24" t="s">
        <v>843</v>
      </c>
      <c r="GQ289" s="24" t="s">
        <v>940</v>
      </c>
      <c r="GR289" s="24">
        <v>1</v>
      </c>
      <c r="GS289" s="24">
        <v>1</v>
      </c>
      <c r="GT289" s="24">
        <v>1</v>
      </c>
      <c r="GU289" s="24">
        <v>0</v>
      </c>
      <c r="GV289" s="24">
        <v>0</v>
      </c>
      <c r="GW289" s="24">
        <v>0</v>
      </c>
      <c r="GX289" s="24">
        <v>0</v>
      </c>
      <c r="GY289" s="24">
        <v>0</v>
      </c>
      <c r="GZ289" s="24">
        <v>0</v>
      </c>
      <c r="HA289" s="24">
        <v>0</v>
      </c>
      <c r="HB289" s="24">
        <v>0</v>
      </c>
      <c r="HC289" s="24">
        <v>0</v>
      </c>
      <c r="HD289" s="24">
        <v>0</v>
      </c>
      <c r="HE289" s="24">
        <v>0</v>
      </c>
      <c r="HF289" s="24" t="s">
        <v>2028</v>
      </c>
      <c r="HH289" s="24" t="s">
        <v>843</v>
      </c>
      <c r="HJ289" s="24">
        <v>5000</v>
      </c>
      <c r="HK289" s="24">
        <v>5000</v>
      </c>
      <c r="HM289" s="24">
        <v>5000</v>
      </c>
      <c r="HN289" s="24">
        <v>0</v>
      </c>
      <c r="HO289" s="24">
        <v>0</v>
      </c>
      <c r="HQ289" s="24" t="s">
        <v>895</v>
      </c>
      <c r="HR289" s="24" t="s">
        <v>950</v>
      </c>
      <c r="HT289" s="24" t="s">
        <v>843</v>
      </c>
      <c r="HU289" s="24" t="s">
        <v>851</v>
      </c>
      <c r="HV289" s="24">
        <v>1</v>
      </c>
      <c r="HW289" s="24">
        <v>1</v>
      </c>
      <c r="HX289" s="24">
        <v>0</v>
      </c>
      <c r="HY289" s="24">
        <v>0</v>
      </c>
      <c r="HZ289" s="24">
        <v>0</v>
      </c>
      <c r="IA289" s="24">
        <v>0</v>
      </c>
      <c r="IB289" s="24">
        <v>0</v>
      </c>
      <c r="IC289" s="24">
        <v>0</v>
      </c>
      <c r="ID289" s="24">
        <v>0</v>
      </c>
      <c r="IE289" s="24">
        <v>0</v>
      </c>
      <c r="IF289" s="24">
        <v>0</v>
      </c>
      <c r="IG289" s="24">
        <v>0</v>
      </c>
      <c r="IH289" s="24">
        <v>0</v>
      </c>
      <c r="II289" s="24">
        <v>0</v>
      </c>
      <c r="IL289" s="24" t="s">
        <v>843</v>
      </c>
      <c r="IN289" s="24">
        <v>10000</v>
      </c>
      <c r="IO289" s="24">
        <v>10000</v>
      </c>
      <c r="IQ289" s="24">
        <v>10000</v>
      </c>
      <c r="IR289" s="24">
        <v>0</v>
      </c>
      <c r="IS289" s="24">
        <v>0</v>
      </c>
      <c r="IU289" s="24" t="s">
        <v>895</v>
      </c>
      <c r="IV289" s="24" t="s">
        <v>950</v>
      </c>
      <c r="IX289" s="24" t="s">
        <v>843</v>
      </c>
      <c r="IY289" s="24" t="s">
        <v>1320</v>
      </c>
      <c r="IZ289" s="24">
        <v>0</v>
      </c>
      <c r="JA289" s="24">
        <v>1</v>
      </c>
      <c r="JB289" s="24">
        <v>0</v>
      </c>
      <c r="JC289" s="24">
        <v>0</v>
      </c>
      <c r="JD289" s="24">
        <v>0</v>
      </c>
      <c r="JE289" s="24">
        <v>0</v>
      </c>
      <c r="JF289" s="24">
        <v>0</v>
      </c>
      <c r="JG289" s="24">
        <v>0</v>
      </c>
      <c r="JH289" s="24">
        <v>0</v>
      </c>
      <c r="JI289" s="24">
        <v>0</v>
      </c>
      <c r="JJ289" s="24">
        <v>0</v>
      </c>
      <c r="JK289" s="24">
        <v>0</v>
      </c>
      <c r="JL289" s="24">
        <v>0</v>
      </c>
      <c r="JM289" s="24">
        <v>0</v>
      </c>
      <c r="TZ289" s="24" t="s">
        <v>843</v>
      </c>
      <c r="UB289" s="24">
        <v>250</v>
      </c>
      <c r="UC289" s="24">
        <v>250</v>
      </c>
      <c r="UE289" s="24">
        <v>250</v>
      </c>
      <c r="UF289" s="24">
        <v>0</v>
      </c>
      <c r="UG289" s="24">
        <v>0</v>
      </c>
      <c r="UI289" s="24" t="s">
        <v>895</v>
      </c>
      <c r="UJ289" s="24" t="s">
        <v>950</v>
      </c>
      <c r="UL289" s="24" t="s">
        <v>848</v>
      </c>
      <c r="VD289" s="24" t="s">
        <v>843</v>
      </c>
      <c r="VF289" s="24">
        <v>3500</v>
      </c>
      <c r="VG289" s="24">
        <v>3500</v>
      </c>
      <c r="VI289" s="24">
        <v>3500</v>
      </c>
      <c r="VJ289" s="24">
        <v>0</v>
      </c>
      <c r="VK289" s="24">
        <v>0</v>
      </c>
      <c r="VM289" s="24" t="s">
        <v>895</v>
      </c>
      <c r="VN289" s="24" t="s">
        <v>950</v>
      </c>
      <c r="VP289" s="24" t="s">
        <v>843</v>
      </c>
      <c r="VQ289" s="24" t="s">
        <v>1062</v>
      </c>
      <c r="VR289" s="24">
        <v>1</v>
      </c>
      <c r="VS289" s="24">
        <v>1</v>
      </c>
      <c r="VT289" s="24">
        <v>0</v>
      </c>
      <c r="VU289" s="24">
        <v>0</v>
      </c>
      <c r="VV289" s="24">
        <v>0</v>
      </c>
      <c r="VW289" s="24">
        <v>0</v>
      </c>
      <c r="VX289" s="24">
        <v>0</v>
      </c>
      <c r="VY289" s="24">
        <v>0</v>
      </c>
      <c r="VZ289" s="24">
        <v>0</v>
      </c>
      <c r="WA289" s="24">
        <v>0</v>
      </c>
      <c r="WB289" s="24">
        <v>0</v>
      </c>
      <c r="WC289" s="24">
        <v>0</v>
      </c>
      <c r="WD289" s="24">
        <v>0</v>
      </c>
      <c r="WE289" s="24">
        <v>0</v>
      </c>
      <c r="WH289" s="24" t="s">
        <v>843</v>
      </c>
      <c r="WJ289" s="24">
        <v>5000</v>
      </c>
      <c r="WK289" s="24">
        <v>5000</v>
      </c>
      <c r="WM289" s="24">
        <v>5000</v>
      </c>
      <c r="WN289" s="24">
        <v>0</v>
      </c>
      <c r="WO289" s="24">
        <v>0</v>
      </c>
      <c r="WQ289" s="24" t="s">
        <v>895</v>
      </c>
      <c r="WR289" s="24" t="s">
        <v>950</v>
      </c>
      <c r="WT289" s="24" t="s">
        <v>843</v>
      </c>
      <c r="WU289" s="24" t="s">
        <v>1320</v>
      </c>
      <c r="WV289" s="24">
        <v>0</v>
      </c>
      <c r="WW289" s="24">
        <v>1</v>
      </c>
      <c r="WX289" s="24">
        <v>0</v>
      </c>
      <c r="WY289" s="24">
        <v>0</v>
      </c>
      <c r="WZ289" s="24">
        <v>0</v>
      </c>
      <c r="XA289" s="24">
        <v>0</v>
      </c>
      <c r="XB289" s="24">
        <v>0</v>
      </c>
      <c r="XC289" s="24">
        <v>0</v>
      </c>
      <c r="XD289" s="24">
        <v>0</v>
      </c>
      <c r="XE289" s="24">
        <v>0</v>
      </c>
      <c r="XF289" s="24">
        <v>0</v>
      </c>
      <c r="XG289" s="24">
        <v>0</v>
      </c>
      <c r="XH289" s="24">
        <v>0</v>
      </c>
      <c r="XI289" s="24">
        <v>0</v>
      </c>
      <c r="YN289" s="24" t="s">
        <v>843</v>
      </c>
      <c r="YP289" s="24">
        <v>2000</v>
      </c>
      <c r="YQ289" s="24">
        <v>2000</v>
      </c>
      <c r="YS289" s="24">
        <v>2000</v>
      </c>
      <c r="YT289" s="24">
        <v>0</v>
      </c>
      <c r="YU289" s="24">
        <v>0</v>
      </c>
      <c r="YW289" s="24" t="s">
        <v>844</v>
      </c>
      <c r="YY289" s="24" t="s">
        <v>1594</v>
      </c>
      <c r="YZ289" s="24" t="s">
        <v>843</v>
      </c>
      <c r="ZA289" s="24" t="s">
        <v>849</v>
      </c>
      <c r="ZB289" s="24">
        <v>1</v>
      </c>
      <c r="ZC289" s="24">
        <v>1</v>
      </c>
      <c r="ZD289" s="24">
        <v>0</v>
      </c>
      <c r="ZE289" s="24">
        <v>1</v>
      </c>
      <c r="ZF289" s="24">
        <v>0</v>
      </c>
      <c r="ZG289" s="24">
        <v>0</v>
      </c>
      <c r="ZH289" s="24">
        <v>0</v>
      </c>
      <c r="ZI289" s="24">
        <v>0</v>
      </c>
      <c r="ZJ289" s="24">
        <v>0</v>
      </c>
      <c r="ZK289" s="24">
        <v>0</v>
      </c>
      <c r="ZL289" s="24">
        <v>0</v>
      </c>
      <c r="ZM289" s="24">
        <v>0</v>
      </c>
      <c r="ZN289" s="24">
        <v>0</v>
      </c>
      <c r="ZO289" s="24">
        <v>0</v>
      </c>
      <c r="ZR289" s="24" t="s">
        <v>843</v>
      </c>
      <c r="ZT289" s="24" t="s">
        <v>848</v>
      </c>
      <c r="ZU289" s="24">
        <v>100</v>
      </c>
      <c r="ZV289" s="24">
        <v>100</v>
      </c>
      <c r="AAB289" s="24" t="s">
        <v>843</v>
      </c>
      <c r="AAC289" s="24" t="s">
        <v>976</v>
      </c>
      <c r="AAD289" s="24">
        <v>0</v>
      </c>
      <c r="AAE289" s="24">
        <v>0</v>
      </c>
      <c r="AAF289" s="24">
        <v>1</v>
      </c>
      <c r="AAG289" s="24">
        <v>1</v>
      </c>
      <c r="AAH289" s="24">
        <v>0</v>
      </c>
      <c r="AAI289" s="24">
        <v>0</v>
      </c>
      <c r="AAJ289" s="24">
        <v>0</v>
      </c>
      <c r="AAK289" s="24">
        <v>0</v>
      </c>
      <c r="AAL289" s="24">
        <v>0</v>
      </c>
      <c r="AAN289" s="24" t="s">
        <v>843</v>
      </c>
      <c r="AAO289" s="24" t="s">
        <v>920</v>
      </c>
      <c r="AAP289" s="24">
        <v>0</v>
      </c>
      <c r="AAQ289" s="24">
        <v>0</v>
      </c>
      <c r="AAR289" s="24">
        <v>1</v>
      </c>
      <c r="AAS289" s="24">
        <v>0</v>
      </c>
      <c r="AAT289" s="24">
        <v>0</v>
      </c>
      <c r="AAU289" s="24">
        <v>0</v>
      </c>
      <c r="AAW289" s="24" t="s">
        <v>843</v>
      </c>
      <c r="AAX289" s="24" t="s">
        <v>2029</v>
      </c>
      <c r="AAY289" s="24">
        <v>1</v>
      </c>
      <c r="AAZ289" s="24">
        <v>0</v>
      </c>
      <c r="ABA289" s="24">
        <v>0</v>
      </c>
      <c r="ABB289" s="24">
        <v>1</v>
      </c>
      <c r="ABC289" s="24">
        <v>1</v>
      </c>
      <c r="ABD289" s="24">
        <v>0</v>
      </c>
      <c r="ABE289" s="24">
        <v>0</v>
      </c>
      <c r="ABF289" s="24">
        <v>0</v>
      </c>
      <c r="ABG289" s="24">
        <v>0</v>
      </c>
      <c r="ABH289" s="24">
        <v>0</v>
      </c>
      <c r="ABJ289" s="24" t="s">
        <v>885</v>
      </c>
      <c r="ABW289" s="24" t="s">
        <v>2030</v>
      </c>
      <c r="ABX289" s="26">
        <v>167729667</v>
      </c>
      <c r="ABY289" s="24">
        <v>44281.473668981482</v>
      </c>
      <c r="ACA289" s="24" t="s">
        <v>859</v>
      </c>
      <c r="ACB289" s="24" t="s">
        <v>860</v>
      </c>
      <c r="ACE289" s="24">
        <v>343</v>
      </c>
    </row>
    <row r="290" spans="1:759" x14ac:dyDescent="0.3">
      <c r="A290" s="24" t="s">
        <v>2031</v>
      </c>
      <c r="B290" s="26">
        <v>44281.339366273147</v>
      </c>
      <c r="C290" s="26">
        <v>44281.360284421302</v>
      </c>
      <c r="D290" s="26">
        <v>44281</v>
      </c>
      <c r="E290" s="24" t="s">
        <v>2015</v>
      </c>
      <c r="F290" s="24" t="s">
        <v>870</v>
      </c>
      <c r="G290" s="26">
        <v>44281</v>
      </c>
      <c r="H290" s="24" t="s">
        <v>2016</v>
      </c>
      <c r="I290" s="24" t="s">
        <v>2017</v>
      </c>
      <c r="J290" s="24" t="s">
        <v>2017</v>
      </c>
      <c r="K290" s="24" t="s">
        <v>2017</v>
      </c>
      <c r="L290" s="24" t="s">
        <v>840</v>
      </c>
      <c r="M290" s="24" t="s">
        <v>2032</v>
      </c>
      <c r="N290" s="24" t="s">
        <v>2033</v>
      </c>
      <c r="O290" s="24">
        <v>1</v>
      </c>
      <c r="P290" s="24">
        <v>1</v>
      </c>
      <c r="Q290" s="24">
        <v>1</v>
      </c>
      <c r="R290" s="24">
        <v>1</v>
      </c>
      <c r="S290" s="24">
        <v>1</v>
      </c>
      <c r="T290" s="24">
        <v>1</v>
      </c>
      <c r="U290" s="24">
        <v>1</v>
      </c>
      <c r="V290" s="24">
        <v>1</v>
      </c>
      <c r="W290" s="24">
        <v>0</v>
      </c>
      <c r="X290" s="24">
        <v>0</v>
      </c>
      <c r="Y290" s="24">
        <v>0</v>
      </c>
      <c r="Z290" s="24">
        <v>0</v>
      </c>
      <c r="AA290" s="24">
        <v>0</v>
      </c>
      <c r="AB290" s="24">
        <v>0</v>
      </c>
      <c r="AC290" s="24">
        <v>0</v>
      </c>
      <c r="AD290" s="24">
        <v>0</v>
      </c>
      <c r="AE290" s="24">
        <v>0</v>
      </c>
      <c r="AF290" s="24">
        <v>0</v>
      </c>
      <c r="AG290" s="24">
        <v>1</v>
      </c>
      <c r="AH290" s="24">
        <v>1</v>
      </c>
      <c r="AI290" s="24">
        <v>0</v>
      </c>
      <c r="AJ290" s="24">
        <v>1</v>
      </c>
      <c r="AK290" s="24">
        <v>1</v>
      </c>
      <c r="AL290" s="24" t="s">
        <v>843</v>
      </c>
      <c r="AN290" s="24">
        <v>1000</v>
      </c>
      <c r="AO290" s="24">
        <v>1000</v>
      </c>
      <c r="AQ290" s="24">
        <v>1000</v>
      </c>
      <c r="AR290" s="24">
        <v>0</v>
      </c>
      <c r="AS290" s="24">
        <v>0</v>
      </c>
      <c r="AU290" s="24" t="s">
        <v>895</v>
      </c>
      <c r="AV290" s="24" t="s">
        <v>2025</v>
      </c>
      <c r="AX290" s="24" t="s">
        <v>843</v>
      </c>
      <c r="AY290" s="24" t="s">
        <v>1320</v>
      </c>
      <c r="AZ290" s="24">
        <v>0</v>
      </c>
      <c r="BA290" s="24">
        <v>1</v>
      </c>
      <c r="BB290" s="24">
        <v>0</v>
      </c>
      <c r="BC290" s="24">
        <v>0</v>
      </c>
      <c r="BD290" s="24">
        <v>0</v>
      </c>
      <c r="BE290" s="24">
        <v>0</v>
      </c>
      <c r="BF290" s="24">
        <v>0</v>
      </c>
      <c r="BG290" s="24">
        <v>0</v>
      </c>
      <c r="BH290" s="24">
        <v>0</v>
      </c>
      <c r="BI290" s="24">
        <v>0</v>
      </c>
      <c r="BJ290" s="24">
        <v>0</v>
      </c>
      <c r="BK290" s="24">
        <v>0</v>
      </c>
      <c r="BL290" s="24">
        <v>0</v>
      </c>
      <c r="BM290" s="24">
        <v>0</v>
      </c>
      <c r="BP290" s="24" t="s">
        <v>843</v>
      </c>
      <c r="BR290" s="24">
        <v>3500</v>
      </c>
      <c r="BS290" s="24">
        <v>3500</v>
      </c>
      <c r="BU290" s="24">
        <v>3500</v>
      </c>
      <c r="BV290" s="24">
        <v>0</v>
      </c>
      <c r="BW290" s="24">
        <v>0</v>
      </c>
      <c r="BY290" s="24" t="s">
        <v>895</v>
      </c>
      <c r="BZ290" s="24" t="s">
        <v>2025</v>
      </c>
      <c r="CB290" s="24" t="s">
        <v>843</v>
      </c>
      <c r="CC290" s="24" t="s">
        <v>851</v>
      </c>
      <c r="CD290" s="24">
        <v>1</v>
      </c>
      <c r="CE290" s="24">
        <v>1</v>
      </c>
      <c r="CF290" s="24">
        <v>0</v>
      </c>
      <c r="CG290" s="24">
        <v>0</v>
      </c>
      <c r="CH290" s="24">
        <v>0</v>
      </c>
      <c r="CI290" s="24">
        <v>0</v>
      </c>
      <c r="CJ290" s="24">
        <v>0</v>
      </c>
      <c r="CK290" s="24">
        <v>0</v>
      </c>
      <c r="CL290" s="24">
        <v>0</v>
      </c>
      <c r="CM290" s="24">
        <v>0</v>
      </c>
      <c r="CN290" s="24">
        <v>0</v>
      </c>
      <c r="CO290" s="24">
        <v>0</v>
      </c>
      <c r="CP290" s="24">
        <v>0</v>
      </c>
      <c r="CQ290" s="24">
        <v>0</v>
      </c>
      <c r="CT290" s="24" t="s">
        <v>843</v>
      </c>
      <c r="CV290" s="24">
        <v>5000</v>
      </c>
      <c r="CW290" s="24">
        <v>5000</v>
      </c>
      <c r="CY290" s="24">
        <v>5000</v>
      </c>
      <c r="CZ290" s="24">
        <v>0</v>
      </c>
      <c r="DA290" s="24">
        <v>0</v>
      </c>
      <c r="DC290" s="24" t="s">
        <v>895</v>
      </c>
      <c r="DD290" s="24" t="s">
        <v>950</v>
      </c>
      <c r="DF290" s="24" t="s">
        <v>843</v>
      </c>
      <c r="DG290" s="24" t="s">
        <v>849</v>
      </c>
      <c r="DH290" s="24">
        <v>1</v>
      </c>
      <c r="DI290" s="24">
        <v>1</v>
      </c>
      <c r="DJ290" s="24">
        <v>0</v>
      </c>
      <c r="DK290" s="24">
        <v>1</v>
      </c>
      <c r="DL290" s="24">
        <v>0</v>
      </c>
      <c r="DM290" s="24">
        <v>0</v>
      </c>
      <c r="DN290" s="24">
        <v>0</v>
      </c>
      <c r="DO290" s="24">
        <v>0</v>
      </c>
      <c r="DP290" s="24">
        <v>0</v>
      </c>
      <c r="DQ290" s="24">
        <v>0</v>
      </c>
      <c r="DR290" s="24">
        <v>0</v>
      </c>
      <c r="DS290" s="24">
        <v>0</v>
      </c>
      <c r="DT290" s="24">
        <v>0</v>
      </c>
      <c r="DU290" s="24">
        <v>0</v>
      </c>
      <c r="DX290" s="24" t="s">
        <v>843</v>
      </c>
      <c r="DZ290" s="24">
        <v>10000</v>
      </c>
      <c r="EA290" s="24">
        <v>10000</v>
      </c>
      <c r="EC290" s="24">
        <v>10000</v>
      </c>
      <c r="ED290" s="24">
        <v>0</v>
      </c>
      <c r="EE290" s="24">
        <v>0</v>
      </c>
      <c r="EG290" s="24" t="s">
        <v>895</v>
      </c>
      <c r="EH290" s="24" t="s">
        <v>950</v>
      </c>
      <c r="EJ290" s="24" t="s">
        <v>843</v>
      </c>
      <c r="EK290" s="24" t="s">
        <v>851</v>
      </c>
      <c r="EL290" s="24">
        <v>1</v>
      </c>
      <c r="EM290" s="24">
        <v>1</v>
      </c>
      <c r="EN290" s="24">
        <v>0</v>
      </c>
      <c r="EO290" s="24">
        <v>0</v>
      </c>
      <c r="EP290" s="24">
        <v>0</v>
      </c>
      <c r="EQ290" s="24">
        <v>0</v>
      </c>
      <c r="ER290" s="24">
        <v>0</v>
      </c>
      <c r="ES290" s="24">
        <v>0</v>
      </c>
      <c r="ET290" s="24">
        <v>0</v>
      </c>
      <c r="EU290" s="24">
        <v>0</v>
      </c>
      <c r="EV290" s="24">
        <v>0</v>
      </c>
      <c r="EW290" s="24">
        <v>0</v>
      </c>
      <c r="EX290" s="24">
        <v>0</v>
      </c>
      <c r="EY290" s="24">
        <v>0</v>
      </c>
      <c r="FB290" s="24" t="s">
        <v>843</v>
      </c>
      <c r="FD290" s="24">
        <v>5000</v>
      </c>
      <c r="FE290" s="24">
        <v>5000</v>
      </c>
      <c r="FG290" s="24">
        <v>5000</v>
      </c>
      <c r="FH290" s="24">
        <v>0</v>
      </c>
      <c r="FI290" s="24">
        <v>0</v>
      </c>
      <c r="FK290" s="24" t="s">
        <v>895</v>
      </c>
      <c r="FL290" s="24" t="s">
        <v>950</v>
      </c>
      <c r="FN290" s="24" t="s">
        <v>843</v>
      </c>
      <c r="FO290" s="24" t="s">
        <v>851</v>
      </c>
      <c r="FP290" s="24">
        <v>1</v>
      </c>
      <c r="FQ290" s="24">
        <v>1</v>
      </c>
      <c r="FR290" s="24">
        <v>0</v>
      </c>
      <c r="FS290" s="24">
        <v>0</v>
      </c>
      <c r="FT290" s="24">
        <v>0</v>
      </c>
      <c r="FU290" s="24">
        <v>0</v>
      </c>
      <c r="FV290" s="24">
        <v>0</v>
      </c>
      <c r="FW290" s="24">
        <v>0</v>
      </c>
      <c r="FX290" s="24">
        <v>0</v>
      </c>
      <c r="FY290" s="24">
        <v>0</v>
      </c>
      <c r="FZ290" s="24">
        <v>0</v>
      </c>
      <c r="GA290" s="24">
        <v>0</v>
      </c>
      <c r="GB290" s="24">
        <v>0</v>
      </c>
      <c r="GC290" s="24">
        <v>0</v>
      </c>
      <c r="GF290" s="24" t="s">
        <v>843</v>
      </c>
      <c r="GH290" s="24">
        <v>12000</v>
      </c>
      <c r="GI290" s="24">
        <v>15000</v>
      </c>
      <c r="GJ290" s="24">
        <v>-20</v>
      </c>
      <c r="GK290" s="24">
        <v>-3000</v>
      </c>
      <c r="GL290" s="24" t="s">
        <v>2034</v>
      </c>
      <c r="GM290" s="24" t="s">
        <v>895</v>
      </c>
      <c r="GN290" s="24" t="s">
        <v>950</v>
      </c>
      <c r="GP290" s="24" t="s">
        <v>843</v>
      </c>
      <c r="GQ290" s="24" t="s">
        <v>849</v>
      </c>
      <c r="GR290" s="24">
        <v>1</v>
      </c>
      <c r="GS290" s="24">
        <v>1</v>
      </c>
      <c r="GT290" s="24">
        <v>0</v>
      </c>
      <c r="GU290" s="24">
        <v>1</v>
      </c>
      <c r="GV290" s="24">
        <v>0</v>
      </c>
      <c r="GW290" s="24">
        <v>0</v>
      </c>
      <c r="GX290" s="24">
        <v>0</v>
      </c>
      <c r="GY290" s="24">
        <v>0</v>
      </c>
      <c r="GZ290" s="24">
        <v>0</v>
      </c>
      <c r="HA290" s="24">
        <v>0</v>
      </c>
      <c r="HB290" s="24">
        <v>0</v>
      </c>
      <c r="HC290" s="24">
        <v>0</v>
      </c>
      <c r="HD290" s="24">
        <v>0</v>
      </c>
      <c r="HE290" s="24">
        <v>0</v>
      </c>
      <c r="HH290" s="24" t="s">
        <v>843</v>
      </c>
      <c r="HJ290" s="24">
        <v>5000</v>
      </c>
      <c r="HK290" s="24">
        <v>5000</v>
      </c>
      <c r="HM290" s="24">
        <v>5000</v>
      </c>
      <c r="HN290" s="24">
        <v>0</v>
      </c>
      <c r="HO290" s="24">
        <v>0</v>
      </c>
      <c r="HQ290" s="24" t="s">
        <v>895</v>
      </c>
      <c r="HR290" s="24" t="s">
        <v>950</v>
      </c>
      <c r="HT290" s="24" t="s">
        <v>843</v>
      </c>
      <c r="HU290" s="24" t="s">
        <v>1062</v>
      </c>
      <c r="HV290" s="24">
        <v>1</v>
      </c>
      <c r="HW290" s="24">
        <v>1</v>
      </c>
      <c r="HX290" s="24">
        <v>0</v>
      </c>
      <c r="HY290" s="24">
        <v>0</v>
      </c>
      <c r="HZ290" s="24">
        <v>0</v>
      </c>
      <c r="IA290" s="24">
        <v>0</v>
      </c>
      <c r="IB290" s="24">
        <v>0</v>
      </c>
      <c r="IC290" s="24">
        <v>0</v>
      </c>
      <c r="ID290" s="24">
        <v>0</v>
      </c>
      <c r="IE290" s="24">
        <v>0</v>
      </c>
      <c r="IF290" s="24">
        <v>0</v>
      </c>
      <c r="IG290" s="24">
        <v>0</v>
      </c>
      <c r="IH290" s="24">
        <v>0</v>
      </c>
      <c r="II290" s="24">
        <v>0</v>
      </c>
      <c r="IL290" s="24" t="s">
        <v>843</v>
      </c>
      <c r="IN290" s="24">
        <v>10000</v>
      </c>
      <c r="IO290" s="24">
        <v>10000</v>
      </c>
      <c r="IQ290" s="24">
        <v>10000</v>
      </c>
      <c r="IR290" s="24">
        <v>0</v>
      </c>
      <c r="IS290" s="24">
        <v>0</v>
      </c>
      <c r="IU290" s="24" t="s">
        <v>895</v>
      </c>
      <c r="IV290" s="24" t="s">
        <v>950</v>
      </c>
      <c r="IX290" s="24" t="s">
        <v>843</v>
      </c>
      <c r="IY290" s="24" t="s">
        <v>1874</v>
      </c>
      <c r="IZ290" s="24">
        <v>0</v>
      </c>
      <c r="JA290" s="24">
        <v>1</v>
      </c>
      <c r="JB290" s="24">
        <v>0</v>
      </c>
      <c r="JC290" s="24">
        <v>1</v>
      </c>
      <c r="JD290" s="24">
        <v>0</v>
      </c>
      <c r="JE290" s="24">
        <v>0</v>
      </c>
      <c r="JF290" s="24">
        <v>0</v>
      </c>
      <c r="JG290" s="24">
        <v>0</v>
      </c>
      <c r="JH290" s="24">
        <v>0</v>
      </c>
      <c r="JI290" s="24">
        <v>0</v>
      </c>
      <c r="JJ290" s="24">
        <v>0</v>
      </c>
      <c r="JK290" s="24">
        <v>0</v>
      </c>
      <c r="JL290" s="24">
        <v>0</v>
      </c>
      <c r="JM290" s="24">
        <v>0</v>
      </c>
      <c r="VD290" s="24" t="s">
        <v>843</v>
      </c>
      <c r="VF290" s="24">
        <v>3500</v>
      </c>
      <c r="VG290" s="24">
        <v>3500</v>
      </c>
      <c r="VI290" s="24">
        <v>3500</v>
      </c>
      <c r="VJ290" s="24">
        <v>0</v>
      </c>
      <c r="VK290" s="24">
        <v>0</v>
      </c>
      <c r="VM290" s="24" t="s">
        <v>895</v>
      </c>
      <c r="VN290" s="24" t="s">
        <v>950</v>
      </c>
      <c r="VP290" s="24" t="s">
        <v>843</v>
      </c>
      <c r="VQ290" s="24" t="s">
        <v>851</v>
      </c>
      <c r="VR290" s="24">
        <v>1</v>
      </c>
      <c r="VS290" s="24">
        <v>1</v>
      </c>
      <c r="VT290" s="24">
        <v>0</v>
      </c>
      <c r="VU290" s="24">
        <v>0</v>
      </c>
      <c r="VV290" s="24">
        <v>0</v>
      </c>
      <c r="VW290" s="24">
        <v>0</v>
      </c>
      <c r="VX290" s="24">
        <v>0</v>
      </c>
      <c r="VY290" s="24">
        <v>0</v>
      </c>
      <c r="VZ290" s="24">
        <v>0</v>
      </c>
      <c r="WA290" s="24">
        <v>0</v>
      </c>
      <c r="WB290" s="24">
        <v>0</v>
      </c>
      <c r="WC290" s="24">
        <v>0</v>
      </c>
      <c r="WD290" s="24">
        <v>0</v>
      </c>
      <c r="WE290" s="24">
        <v>0</v>
      </c>
      <c r="WH290" s="24" t="s">
        <v>843</v>
      </c>
      <c r="WJ290" s="24">
        <v>5000</v>
      </c>
      <c r="WK290" s="24">
        <v>5000</v>
      </c>
      <c r="WM290" s="24">
        <v>5000</v>
      </c>
      <c r="WN290" s="24">
        <v>0</v>
      </c>
      <c r="WO290" s="24">
        <v>0</v>
      </c>
      <c r="WQ290" s="24" t="s">
        <v>895</v>
      </c>
      <c r="WR290" s="24" t="s">
        <v>950</v>
      </c>
      <c r="WT290" s="24" t="s">
        <v>843</v>
      </c>
      <c r="WU290" s="24" t="s">
        <v>1320</v>
      </c>
      <c r="WV290" s="24">
        <v>0</v>
      </c>
      <c r="WW290" s="24">
        <v>1</v>
      </c>
      <c r="WX290" s="24">
        <v>0</v>
      </c>
      <c r="WY290" s="24">
        <v>0</v>
      </c>
      <c r="WZ290" s="24">
        <v>0</v>
      </c>
      <c r="XA290" s="24">
        <v>0</v>
      </c>
      <c r="XB290" s="24">
        <v>0</v>
      </c>
      <c r="XC290" s="24">
        <v>0</v>
      </c>
      <c r="XD290" s="24">
        <v>0</v>
      </c>
      <c r="XE290" s="24">
        <v>0</v>
      </c>
      <c r="XF290" s="24">
        <v>0</v>
      </c>
      <c r="XG290" s="24">
        <v>0</v>
      </c>
      <c r="XH290" s="24">
        <v>0</v>
      </c>
      <c r="XI290" s="24">
        <v>0</v>
      </c>
      <c r="YN290" s="24" t="s">
        <v>843</v>
      </c>
      <c r="YP290" s="24">
        <v>2000</v>
      </c>
      <c r="YQ290" s="24">
        <v>2000</v>
      </c>
      <c r="YS290" s="24">
        <v>2000</v>
      </c>
      <c r="YT290" s="24">
        <v>0</v>
      </c>
      <c r="YU290" s="24">
        <v>0</v>
      </c>
      <c r="YW290" s="24" t="s">
        <v>895</v>
      </c>
      <c r="YX290" s="24" t="s">
        <v>950</v>
      </c>
      <c r="YZ290" s="24" t="s">
        <v>843</v>
      </c>
      <c r="ZA290" s="24" t="s">
        <v>849</v>
      </c>
      <c r="ZB290" s="24">
        <v>1</v>
      </c>
      <c r="ZC290" s="24">
        <v>1</v>
      </c>
      <c r="ZD290" s="24">
        <v>0</v>
      </c>
      <c r="ZE290" s="24">
        <v>1</v>
      </c>
      <c r="ZF290" s="24">
        <v>0</v>
      </c>
      <c r="ZG290" s="24">
        <v>0</v>
      </c>
      <c r="ZH290" s="24">
        <v>0</v>
      </c>
      <c r="ZI290" s="24">
        <v>0</v>
      </c>
      <c r="ZJ290" s="24">
        <v>0</v>
      </c>
      <c r="ZK290" s="24">
        <v>0</v>
      </c>
      <c r="ZL290" s="24">
        <v>0</v>
      </c>
      <c r="ZM290" s="24">
        <v>0</v>
      </c>
      <c r="ZN290" s="24">
        <v>0</v>
      </c>
      <c r="ZO290" s="24">
        <v>0</v>
      </c>
      <c r="ZR290" s="24" t="s">
        <v>843</v>
      </c>
      <c r="ZT290" s="24" t="s">
        <v>848</v>
      </c>
      <c r="ZU290" s="24">
        <v>100</v>
      </c>
      <c r="ZV290" s="24">
        <v>100</v>
      </c>
      <c r="AAB290" s="24" t="s">
        <v>843</v>
      </c>
      <c r="AAC290" s="24" t="s">
        <v>976</v>
      </c>
      <c r="AAD290" s="24">
        <v>0</v>
      </c>
      <c r="AAE290" s="24">
        <v>0</v>
      </c>
      <c r="AAF290" s="24">
        <v>1</v>
      </c>
      <c r="AAG290" s="24">
        <v>1</v>
      </c>
      <c r="AAH290" s="24">
        <v>0</v>
      </c>
      <c r="AAI290" s="24">
        <v>0</v>
      </c>
      <c r="AAJ290" s="24">
        <v>0</v>
      </c>
      <c r="AAK290" s="24">
        <v>0</v>
      </c>
      <c r="AAL290" s="24">
        <v>0</v>
      </c>
      <c r="AAN290" s="24" t="s">
        <v>848</v>
      </c>
      <c r="AAW290" s="24" t="s">
        <v>843</v>
      </c>
      <c r="AAX290" s="24" t="s">
        <v>1417</v>
      </c>
      <c r="AAY290" s="24">
        <v>1</v>
      </c>
      <c r="AAZ290" s="24">
        <v>0</v>
      </c>
      <c r="ABA290" s="24">
        <v>0</v>
      </c>
      <c r="ABB290" s="24">
        <v>0</v>
      </c>
      <c r="ABC290" s="24">
        <v>0</v>
      </c>
      <c r="ABD290" s="24">
        <v>0</v>
      </c>
      <c r="ABE290" s="24">
        <v>0</v>
      </c>
      <c r="ABF290" s="24">
        <v>0</v>
      </c>
      <c r="ABG290" s="24">
        <v>0</v>
      </c>
      <c r="ABH290" s="24">
        <v>0</v>
      </c>
      <c r="ABJ290" s="24" t="s">
        <v>843</v>
      </c>
      <c r="ABK290" s="24" t="s">
        <v>1417</v>
      </c>
      <c r="ABL290" s="24">
        <v>1</v>
      </c>
      <c r="ABM290" s="24">
        <v>0</v>
      </c>
      <c r="ABN290" s="24">
        <v>0</v>
      </c>
      <c r="ABO290" s="24">
        <v>0</v>
      </c>
      <c r="ABP290" s="24">
        <v>0</v>
      </c>
      <c r="ABQ290" s="24">
        <v>0</v>
      </c>
      <c r="ABR290" s="24">
        <v>0</v>
      </c>
      <c r="ABS290" s="24">
        <v>0</v>
      </c>
      <c r="ABT290" s="24">
        <v>0</v>
      </c>
      <c r="ABU290" s="24">
        <v>0</v>
      </c>
      <c r="ABW290" s="24" t="s">
        <v>2035</v>
      </c>
      <c r="ABX290" s="26">
        <v>167729683</v>
      </c>
      <c r="ABY290" s="24">
        <v>44281.473692129628</v>
      </c>
      <c r="ACA290" s="24" t="s">
        <v>859</v>
      </c>
      <c r="ACB290" s="24" t="s">
        <v>860</v>
      </c>
      <c r="ACE290" s="24">
        <v>344</v>
      </c>
    </row>
    <row r="291" spans="1:759" x14ac:dyDescent="0.3">
      <c r="A291" s="24" t="s">
        <v>2036</v>
      </c>
      <c r="B291" s="26">
        <v>44281.365391967593</v>
      </c>
      <c r="C291" s="26">
        <v>44281.387564722223</v>
      </c>
      <c r="D291" s="26">
        <v>44281</v>
      </c>
      <c r="E291" s="24" t="s">
        <v>2015</v>
      </c>
      <c r="F291" s="24" t="s">
        <v>870</v>
      </c>
      <c r="G291" s="26">
        <v>44281</v>
      </c>
      <c r="H291" s="24" t="s">
        <v>2016</v>
      </c>
      <c r="I291" s="24" t="s">
        <v>2017</v>
      </c>
      <c r="J291" s="24" t="s">
        <v>2017</v>
      </c>
      <c r="K291" s="24" t="s">
        <v>2017</v>
      </c>
      <c r="L291" s="24" t="s">
        <v>873</v>
      </c>
      <c r="M291" s="24" t="s">
        <v>2037</v>
      </c>
      <c r="N291" s="24" t="s">
        <v>2038</v>
      </c>
      <c r="O291" s="24">
        <v>1</v>
      </c>
      <c r="P291" s="24">
        <v>1</v>
      </c>
      <c r="Q291" s="24">
        <v>1</v>
      </c>
      <c r="R291" s="24">
        <v>1</v>
      </c>
      <c r="S291" s="24">
        <v>1</v>
      </c>
      <c r="T291" s="24">
        <v>1</v>
      </c>
      <c r="U291" s="24">
        <v>1</v>
      </c>
      <c r="V291" s="24">
        <v>1</v>
      </c>
      <c r="W291" s="24">
        <v>0</v>
      </c>
      <c r="X291" s="24">
        <v>0</v>
      </c>
      <c r="Y291" s="24">
        <v>0</v>
      </c>
      <c r="Z291" s="24">
        <v>0</v>
      </c>
      <c r="AA291" s="24">
        <v>0</v>
      </c>
      <c r="AB291" s="24">
        <v>0</v>
      </c>
      <c r="AC291" s="24">
        <v>0</v>
      </c>
      <c r="AD291" s="24">
        <v>0</v>
      </c>
      <c r="AE291" s="24">
        <v>0</v>
      </c>
      <c r="AF291" s="24">
        <v>1</v>
      </c>
      <c r="AG291" s="24">
        <v>1</v>
      </c>
      <c r="AH291" s="24">
        <v>1</v>
      </c>
      <c r="AI291" s="24">
        <v>0</v>
      </c>
      <c r="AJ291" s="24">
        <v>1</v>
      </c>
      <c r="AK291" s="24">
        <v>1</v>
      </c>
      <c r="AL291" s="24" t="s">
        <v>843</v>
      </c>
      <c r="AN291" s="24">
        <v>1000</v>
      </c>
      <c r="AO291" s="24">
        <v>1000</v>
      </c>
      <c r="AQ291" s="24">
        <v>1000</v>
      </c>
      <c r="AR291" s="24">
        <v>0</v>
      </c>
      <c r="AS291" s="24">
        <v>0</v>
      </c>
      <c r="AU291" s="24" t="s">
        <v>895</v>
      </c>
      <c r="AV291" s="24" t="s">
        <v>950</v>
      </c>
      <c r="AX291" s="24" t="s">
        <v>843</v>
      </c>
      <c r="AY291" s="24" t="s">
        <v>851</v>
      </c>
      <c r="AZ291" s="24">
        <v>1</v>
      </c>
      <c r="BA291" s="24">
        <v>1</v>
      </c>
      <c r="BB291" s="24">
        <v>0</v>
      </c>
      <c r="BC291" s="24">
        <v>0</v>
      </c>
      <c r="BD291" s="24">
        <v>0</v>
      </c>
      <c r="BE291" s="24">
        <v>0</v>
      </c>
      <c r="BF291" s="24">
        <v>0</v>
      </c>
      <c r="BG291" s="24">
        <v>0</v>
      </c>
      <c r="BH291" s="24">
        <v>0</v>
      </c>
      <c r="BI291" s="24">
        <v>0</v>
      </c>
      <c r="BJ291" s="24">
        <v>0</v>
      </c>
      <c r="BK291" s="24">
        <v>0</v>
      </c>
      <c r="BL291" s="24">
        <v>0</v>
      </c>
      <c r="BM291" s="24">
        <v>0</v>
      </c>
      <c r="BP291" s="24" t="s">
        <v>843</v>
      </c>
      <c r="BR291" s="24">
        <v>3500</v>
      </c>
      <c r="BS291" s="24">
        <v>3500</v>
      </c>
      <c r="BU291" s="24">
        <v>3500</v>
      </c>
      <c r="BV291" s="24">
        <v>0</v>
      </c>
      <c r="BW291" s="24">
        <v>0</v>
      </c>
      <c r="BY291" s="24" t="s">
        <v>895</v>
      </c>
      <c r="BZ291" s="24" t="s">
        <v>950</v>
      </c>
      <c r="CB291" s="24" t="s">
        <v>843</v>
      </c>
      <c r="CC291" s="24" t="s">
        <v>851</v>
      </c>
      <c r="CD291" s="24">
        <v>1</v>
      </c>
      <c r="CE291" s="24">
        <v>1</v>
      </c>
      <c r="CF291" s="24">
        <v>0</v>
      </c>
      <c r="CG291" s="24">
        <v>0</v>
      </c>
      <c r="CH291" s="24">
        <v>0</v>
      </c>
      <c r="CI291" s="24">
        <v>0</v>
      </c>
      <c r="CJ291" s="24">
        <v>0</v>
      </c>
      <c r="CK291" s="24">
        <v>0</v>
      </c>
      <c r="CL291" s="24">
        <v>0</v>
      </c>
      <c r="CM291" s="24">
        <v>0</v>
      </c>
      <c r="CN291" s="24">
        <v>0</v>
      </c>
      <c r="CO291" s="24">
        <v>0</v>
      </c>
      <c r="CP291" s="24">
        <v>0</v>
      </c>
      <c r="CQ291" s="24">
        <v>0</v>
      </c>
      <c r="CT291" s="24" t="s">
        <v>843</v>
      </c>
      <c r="CV291" s="24">
        <v>5000</v>
      </c>
      <c r="CW291" s="24">
        <v>5000</v>
      </c>
      <c r="CY291" s="24">
        <v>5000</v>
      </c>
      <c r="CZ291" s="24">
        <v>0</v>
      </c>
      <c r="DA291" s="24">
        <v>0</v>
      </c>
      <c r="DC291" s="24" t="s">
        <v>895</v>
      </c>
      <c r="DD291" s="24" t="s">
        <v>950</v>
      </c>
      <c r="DF291" s="24" t="s">
        <v>843</v>
      </c>
      <c r="DG291" s="24" t="s">
        <v>2020</v>
      </c>
      <c r="DH291" s="24">
        <v>0</v>
      </c>
      <c r="DI291" s="24">
        <v>1</v>
      </c>
      <c r="DJ291" s="24">
        <v>0</v>
      </c>
      <c r="DK291" s="24">
        <v>1</v>
      </c>
      <c r="DL291" s="24">
        <v>0</v>
      </c>
      <c r="DM291" s="24">
        <v>0</v>
      </c>
      <c r="DN291" s="24">
        <v>0</v>
      </c>
      <c r="DO291" s="24">
        <v>0</v>
      </c>
      <c r="DP291" s="24">
        <v>0</v>
      </c>
      <c r="DQ291" s="24">
        <v>0</v>
      </c>
      <c r="DR291" s="24">
        <v>0</v>
      </c>
      <c r="DS291" s="24">
        <v>0</v>
      </c>
      <c r="DT291" s="24">
        <v>0</v>
      </c>
      <c r="DU291" s="24">
        <v>0</v>
      </c>
      <c r="DX291" s="24" t="s">
        <v>843</v>
      </c>
      <c r="DZ291" s="24">
        <v>10000</v>
      </c>
      <c r="EA291" s="24">
        <v>10000</v>
      </c>
      <c r="EC291" s="24">
        <v>10000</v>
      </c>
      <c r="ED291" s="24">
        <v>0</v>
      </c>
      <c r="EE291" s="24">
        <v>0</v>
      </c>
      <c r="EG291" s="24" t="s">
        <v>895</v>
      </c>
      <c r="EH291" s="24" t="s">
        <v>950</v>
      </c>
      <c r="EJ291" s="24" t="s">
        <v>843</v>
      </c>
      <c r="EK291" s="24" t="s">
        <v>2020</v>
      </c>
      <c r="EL291" s="24">
        <v>0</v>
      </c>
      <c r="EM291" s="24">
        <v>1</v>
      </c>
      <c r="EN291" s="24">
        <v>0</v>
      </c>
      <c r="EO291" s="24">
        <v>1</v>
      </c>
      <c r="EP291" s="24">
        <v>0</v>
      </c>
      <c r="EQ291" s="24">
        <v>0</v>
      </c>
      <c r="ER291" s="24">
        <v>0</v>
      </c>
      <c r="ES291" s="24">
        <v>0</v>
      </c>
      <c r="ET291" s="24">
        <v>0</v>
      </c>
      <c r="EU291" s="24">
        <v>0</v>
      </c>
      <c r="EV291" s="24">
        <v>0</v>
      </c>
      <c r="EW291" s="24">
        <v>0</v>
      </c>
      <c r="EX291" s="24">
        <v>0</v>
      </c>
      <c r="EY291" s="24">
        <v>0</v>
      </c>
      <c r="FB291" s="24" t="s">
        <v>843</v>
      </c>
      <c r="FD291" s="24">
        <v>5000</v>
      </c>
      <c r="FE291" s="24">
        <v>5000</v>
      </c>
      <c r="FG291" s="24">
        <v>5000</v>
      </c>
      <c r="FH291" s="24">
        <v>0</v>
      </c>
      <c r="FI291" s="24">
        <v>0</v>
      </c>
      <c r="FK291" s="24" t="s">
        <v>895</v>
      </c>
      <c r="FL291" s="24" t="s">
        <v>950</v>
      </c>
      <c r="FN291" s="24" t="s">
        <v>843</v>
      </c>
      <c r="FO291" s="24" t="s">
        <v>849</v>
      </c>
      <c r="FP291" s="24">
        <v>1</v>
      </c>
      <c r="FQ291" s="24">
        <v>1</v>
      </c>
      <c r="FR291" s="24">
        <v>0</v>
      </c>
      <c r="FS291" s="24">
        <v>1</v>
      </c>
      <c r="FT291" s="24">
        <v>0</v>
      </c>
      <c r="FU291" s="24">
        <v>0</v>
      </c>
      <c r="FV291" s="24">
        <v>0</v>
      </c>
      <c r="FW291" s="24">
        <v>0</v>
      </c>
      <c r="FX291" s="24">
        <v>0</v>
      </c>
      <c r="FY291" s="24">
        <v>0</v>
      </c>
      <c r="FZ291" s="24">
        <v>0</v>
      </c>
      <c r="GA291" s="24">
        <v>0</v>
      </c>
      <c r="GB291" s="24">
        <v>0</v>
      </c>
      <c r="GC291" s="24">
        <v>0</v>
      </c>
      <c r="GF291" s="24" t="s">
        <v>843</v>
      </c>
      <c r="GH291" s="24">
        <v>12000</v>
      </c>
      <c r="GI291" s="24">
        <v>15000</v>
      </c>
      <c r="GJ291" s="24">
        <v>-20</v>
      </c>
      <c r="GK291" s="24">
        <v>-3000</v>
      </c>
      <c r="GL291" s="24" t="s">
        <v>2039</v>
      </c>
      <c r="GM291" s="24" t="s">
        <v>895</v>
      </c>
      <c r="GN291" s="24" t="s">
        <v>950</v>
      </c>
      <c r="GP291" s="24" t="s">
        <v>843</v>
      </c>
      <c r="GQ291" s="24" t="s">
        <v>1874</v>
      </c>
      <c r="GR291" s="24">
        <v>0</v>
      </c>
      <c r="GS291" s="24">
        <v>1</v>
      </c>
      <c r="GT291" s="24">
        <v>0</v>
      </c>
      <c r="GU291" s="24">
        <v>1</v>
      </c>
      <c r="GV291" s="24">
        <v>0</v>
      </c>
      <c r="GW291" s="24">
        <v>0</v>
      </c>
      <c r="GX291" s="24">
        <v>0</v>
      </c>
      <c r="GY291" s="24">
        <v>0</v>
      </c>
      <c r="GZ291" s="24">
        <v>0</v>
      </c>
      <c r="HA291" s="24">
        <v>0</v>
      </c>
      <c r="HB291" s="24">
        <v>0</v>
      </c>
      <c r="HC291" s="24">
        <v>0</v>
      </c>
      <c r="HD291" s="24">
        <v>0</v>
      </c>
      <c r="HE291" s="24">
        <v>0</v>
      </c>
      <c r="HH291" s="24" t="s">
        <v>843</v>
      </c>
      <c r="HJ291" s="24">
        <v>5000</v>
      </c>
      <c r="HK291" s="24">
        <v>5000</v>
      </c>
      <c r="HM291" s="24">
        <v>5000</v>
      </c>
      <c r="HN291" s="24">
        <v>0</v>
      </c>
      <c r="HO291" s="24">
        <v>0</v>
      </c>
      <c r="HQ291" s="24" t="s">
        <v>895</v>
      </c>
      <c r="HR291" s="24" t="s">
        <v>950</v>
      </c>
      <c r="HT291" s="24" t="s">
        <v>843</v>
      </c>
      <c r="HU291" s="24" t="s">
        <v>846</v>
      </c>
      <c r="HV291" s="24">
        <v>1</v>
      </c>
      <c r="HW291" s="24">
        <v>0</v>
      </c>
      <c r="HX291" s="24">
        <v>0</v>
      </c>
      <c r="HY291" s="24">
        <v>0</v>
      </c>
      <c r="HZ291" s="24">
        <v>0</v>
      </c>
      <c r="IA291" s="24">
        <v>0</v>
      </c>
      <c r="IB291" s="24">
        <v>0</v>
      </c>
      <c r="IC291" s="24">
        <v>0</v>
      </c>
      <c r="ID291" s="24">
        <v>0</v>
      </c>
      <c r="IE291" s="24">
        <v>0</v>
      </c>
      <c r="IF291" s="24">
        <v>0</v>
      </c>
      <c r="IG291" s="24">
        <v>0</v>
      </c>
      <c r="IH291" s="24">
        <v>0</v>
      </c>
      <c r="II291" s="24">
        <v>0</v>
      </c>
      <c r="IL291" s="24" t="s">
        <v>843</v>
      </c>
      <c r="IN291" s="24">
        <v>10000</v>
      </c>
      <c r="IO291" s="24">
        <v>10000</v>
      </c>
      <c r="IQ291" s="24">
        <v>10000</v>
      </c>
      <c r="IR291" s="24">
        <v>0</v>
      </c>
      <c r="IS291" s="24">
        <v>0</v>
      </c>
      <c r="IU291" s="24" t="s">
        <v>895</v>
      </c>
      <c r="IV291" s="24" t="s">
        <v>950</v>
      </c>
      <c r="IX291" s="24" t="s">
        <v>843</v>
      </c>
      <c r="IY291" s="24" t="s">
        <v>1874</v>
      </c>
      <c r="IZ291" s="24">
        <v>0</v>
      </c>
      <c r="JA291" s="24">
        <v>1</v>
      </c>
      <c r="JB291" s="24">
        <v>0</v>
      </c>
      <c r="JC291" s="24">
        <v>1</v>
      </c>
      <c r="JD291" s="24">
        <v>0</v>
      </c>
      <c r="JE291" s="24">
        <v>0</v>
      </c>
      <c r="JF291" s="24">
        <v>0</v>
      </c>
      <c r="JG291" s="24">
        <v>0</v>
      </c>
      <c r="JH291" s="24">
        <v>0</v>
      </c>
      <c r="JI291" s="24">
        <v>0</v>
      </c>
      <c r="JJ291" s="24">
        <v>0</v>
      </c>
      <c r="JK291" s="24">
        <v>0</v>
      </c>
      <c r="JL291" s="24">
        <v>0</v>
      </c>
      <c r="JM291" s="24">
        <v>0</v>
      </c>
      <c r="TZ291" s="24" t="s">
        <v>843</v>
      </c>
      <c r="UB291" s="24">
        <v>250</v>
      </c>
      <c r="UC291" s="24">
        <v>250</v>
      </c>
      <c r="UE291" s="24">
        <v>250</v>
      </c>
      <c r="UF291" s="24">
        <v>0</v>
      </c>
      <c r="UG291" s="24">
        <v>0</v>
      </c>
      <c r="UI291" s="24" t="s">
        <v>895</v>
      </c>
      <c r="UJ291" s="24" t="s">
        <v>950</v>
      </c>
      <c r="UL291" s="24" t="s">
        <v>843</v>
      </c>
      <c r="UM291" s="24" t="s">
        <v>1320</v>
      </c>
      <c r="UN291" s="24">
        <v>0</v>
      </c>
      <c r="UO291" s="24">
        <v>1</v>
      </c>
      <c r="UP291" s="24">
        <v>0</v>
      </c>
      <c r="UQ291" s="24">
        <v>0</v>
      </c>
      <c r="UR291" s="24">
        <v>0</v>
      </c>
      <c r="US291" s="24">
        <v>0</v>
      </c>
      <c r="UT291" s="24">
        <v>0</v>
      </c>
      <c r="UU291" s="24">
        <v>0</v>
      </c>
      <c r="UV291" s="24">
        <v>0</v>
      </c>
      <c r="UW291" s="24">
        <v>0</v>
      </c>
      <c r="UX291" s="24">
        <v>0</v>
      </c>
      <c r="UY291" s="24">
        <v>0</v>
      </c>
      <c r="UZ291" s="24">
        <v>0</v>
      </c>
      <c r="VA291" s="24">
        <v>0</v>
      </c>
      <c r="VD291" s="24" t="s">
        <v>843</v>
      </c>
      <c r="VF291" s="24">
        <v>3500</v>
      </c>
      <c r="VG291" s="24">
        <v>3500</v>
      </c>
      <c r="VI291" s="24">
        <v>3500</v>
      </c>
      <c r="VJ291" s="24">
        <v>0</v>
      </c>
      <c r="VK291" s="24">
        <v>0</v>
      </c>
      <c r="VM291" s="24" t="s">
        <v>895</v>
      </c>
      <c r="VN291" s="24" t="s">
        <v>950</v>
      </c>
      <c r="VP291" s="24" t="s">
        <v>843</v>
      </c>
      <c r="VQ291" s="24" t="s">
        <v>851</v>
      </c>
      <c r="VR291" s="24">
        <v>1</v>
      </c>
      <c r="VS291" s="24">
        <v>1</v>
      </c>
      <c r="VT291" s="24">
        <v>0</v>
      </c>
      <c r="VU291" s="24">
        <v>0</v>
      </c>
      <c r="VV291" s="24">
        <v>0</v>
      </c>
      <c r="VW291" s="24">
        <v>0</v>
      </c>
      <c r="VX291" s="24">
        <v>0</v>
      </c>
      <c r="VY291" s="24">
        <v>0</v>
      </c>
      <c r="VZ291" s="24">
        <v>0</v>
      </c>
      <c r="WA291" s="24">
        <v>0</v>
      </c>
      <c r="WB291" s="24">
        <v>0</v>
      </c>
      <c r="WC291" s="24">
        <v>0</v>
      </c>
      <c r="WD291" s="24">
        <v>0</v>
      </c>
      <c r="WE291" s="24">
        <v>0</v>
      </c>
      <c r="WH291" s="24" t="s">
        <v>843</v>
      </c>
      <c r="WJ291" s="24">
        <v>5000</v>
      </c>
      <c r="WK291" s="24">
        <v>5000</v>
      </c>
      <c r="WM291" s="24">
        <v>5000</v>
      </c>
      <c r="WN291" s="24">
        <v>0</v>
      </c>
      <c r="WO291" s="24">
        <v>0</v>
      </c>
      <c r="WQ291" s="24" t="s">
        <v>895</v>
      </c>
      <c r="WR291" s="24" t="s">
        <v>950</v>
      </c>
      <c r="WT291" s="24" t="s">
        <v>843</v>
      </c>
      <c r="WU291" s="24" t="s">
        <v>1320</v>
      </c>
      <c r="WV291" s="24">
        <v>0</v>
      </c>
      <c r="WW291" s="24">
        <v>1</v>
      </c>
      <c r="WX291" s="24">
        <v>0</v>
      </c>
      <c r="WY291" s="24">
        <v>0</v>
      </c>
      <c r="WZ291" s="24">
        <v>0</v>
      </c>
      <c r="XA291" s="24">
        <v>0</v>
      </c>
      <c r="XB291" s="24">
        <v>0</v>
      </c>
      <c r="XC291" s="24">
        <v>0</v>
      </c>
      <c r="XD291" s="24">
        <v>0</v>
      </c>
      <c r="XE291" s="24">
        <v>0</v>
      </c>
      <c r="XF291" s="24">
        <v>0</v>
      </c>
      <c r="XG291" s="24">
        <v>0</v>
      </c>
      <c r="XH291" s="24">
        <v>0</v>
      </c>
      <c r="XI291" s="24">
        <v>0</v>
      </c>
      <c r="YN291" s="24" t="s">
        <v>843</v>
      </c>
      <c r="YP291" s="24">
        <v>2000</v>
      </c>
      <c r="YQ291" s="24">
        <v>2000</v>
      </c>
      <c r="YS291" s="24">
        <v>2000</v>
      </c>
      <c r="YT291" s="24">
        <v>0</v>
      </c>
      <c r="YU291" s="24">
        <v>0</v>
      </c>
      <c r="YW291" s="24" t="s">
        <v>895</v>
      </c>
      <c r="YX291" s="24" t="s">
        <v>950</v>
      </c>
      <c r="YZ291" s="24" t="s">
        <v>843</v>
      </c>
      <c r="ZA291" s="24" t="s">
        <v>2020</v>
      </c>
      <c r="ZB291" s="24">
        <v>0</v>
      </c>
      <c r="ZC291" s="24">
        <v>1</v>
      </c>
      <c r="ZD291" s="24">
        <v>0</v>
      </c>
      <c r="ZE291" s="24">
        <v>1</v>
      </c>
      <c r="ZF291" s="24">
        <v>0</v>
      </c>
      <c r="ZG291" s="24">
        <v>0</v>
      </c>
      <c r="ZH291" s="24">
        <v>0</v>
      </c>
      <c r="ZI291" s="24">
        <v>0</v>
      </c>
      <c r="ZJ291" s="24">
        <v>0</v>
      </c>
      <c r="ZK291" s="24">
        <v>0</v>
      </c>
      <c r="ZL291" s="24">
        <v>0</v>
      </c>
      <c r="ZM291" s="24">
        <v>0</v>
      </c>
      <c r="ZN291" s="24">
        <v>0</v>
      </c>
      <c r="ZO291" s="24">
        <v>0</v>
      </c>
      <c r="ZR291" s="24" t="s">
        <v>843</v>
      </c>
      <c r="ZT291" s="24" t="s">
        <v>848</v>
      </c>
      <c r="ZU291" s="24">
        <v>100</v>
      </c>
      <c r="ZV291" s="24">
        <v>100</v>
      </c>
      <c r="AAB291" s="24" t="s">
        <v>848</v>
      </c>
      <c r="AAN291" s="24" t="s">
        <v>848</v>
      </c>
      <c r="AAW291" s="24" t="s">
        <v>843</v>
      </c>
      <c r="AAX291" s="24" t="s">
        <v>1417</v>
      </c>
      <c r="AAY291" s="24">
        <v>1</v>
      </c>
      <c r="AAZ291" s="24">
        <v>0</v>
      </c>
      <c r="ABA291" s="24">
        <v>0</v>
      </c>
      <c r="ABB291" s="24">
        <v>0</v>
      </c>
      <c r="ABC291" s="24">
        <v>0</v>
      </c>
      <c r="ABD291" s="24">
        <v>0</v>
      </c>
      <c r="ABE291" s="24">
        <v>0</v>
      </c>
      <c r="ABF291" s="24">
        <v>0</v>
      </c>
      <c r="ABG291" s="24">
        <v>0</v>
      </c>
      <c r="ABH291" s="24">
        <v>0</v>
      </c>
      <c r="ABJ291" s="24" t="s">
        <v>843</v>
      </c>
      <c r="ABK291" s="24" t="s">
        <v>1417</v>
      </c>
      <c r="ABL291" s="24">
        <v>1</v>
      </c>
      <c r="ABM291" s="24">
        <v>0</v>
      </c>
      <c r="ABN291" s="24">
        <v>0</v>
      </c>
      <c r="ABO291" s="24">
        <v>0</v>
      </c>
      <c r="ABP291" s="24">
        <v>0</v>
      </c>
      <c r="ABQ291" s="24">
        <v>0</v>
      </c>
      <c r="ABR291" s="24">
        <v>0</v>
      </c>
      <c r="ABS291" s="24">
        <v>0</v>
      </c>
      <c r="ABT291" s="24">
        <v>0</v>
      </c>
      <c r="ABU291" s="24">
        <v>0</v>
      </c>
      <c r="ABW291" s="24" t="s">
        <v>2040</v>
      </c>
      <c r="ABX291" s="26">
        <v>167729695</v>
      </c>
      <c r="ABY291" s="24">
        <v>44281.473715277782</v>
      </c>
      <c r="ACA291" s="24" t="s">
        <v>859</v>
      </c>
      <c r="ACB291" s="24" t="s">
        <v>860</v>
      </c>
      <c r="ACE291" s="24">
        <v>345</v>
      </c>
    </row>
    <row r="292" spans="1:759" x14ac:dyDescent="0.3">
      <c r="A292" s="24" t="s">
        <v>2041</v>
      </c>
      <c r="B292" s="26">
        <v>44281.387659270833</v>
      </c>
      <c r="C292" s="26">
        <v>44281.404089178242</v>
      </c>
      <c r="D292" s="26">
        <v>44281</v>
      </c>
      <c r="E292" s="24" t="s">
        <v>2015</v>
      </c>
      <c r="F292" s="24" t="s">
        <v>870</v>
      </c>
      <c r="G292" s="26">
        <v>44281</v>
      </c>
      <c r="H292" s="24" t="s">
        <v>2016</v>
      </c>
      <c r="I292" s="24" t="s">
        <v>2017</v>
      </c>
      <c r="J292" s="24" t="s">
        <v>2017</v>
      </c>
      <c r="K292" s="24" t="s">
        <v>2017</v>
      </c>
      <c r="L292" s="24" t="s">
        <v>873</v>
      </c>
      <c r="M292" s="24" t="s">
        <v>2042</v>
      </c>
      <c r="N292" s="24" t="s">
        <v>2043</v>
      </c>
      <c r="O292" s="24">
        <v>1</v>
      </c>
      <c r="P292" s="24">
        <v>1</v>
      </c>
      <c r="Q292" s="24">
        <v>1</v>
      </c>
      <c r="R292" s="24">
        <v>1</v>
      </c>
      <c r="S292" s="24">
        <v>1</v>
      </c>
      <c r="T292" s="24">
        <v>0</v>
      </c>
      <c r="U292" s="24">
        <v>1</v>
      </c>
      <c r="V292" s="24">
        <v>1</v>
      </c>
      <c r="W292" s="24">
        <v>0</v>
      </c>
      <c r="X292" s="24">
        <v>0</v>
      </c>
      <c r="Y292" s="24">
        <v>0</v>
      </c>
      <c r="Z292" s="24">
        <v>0</v>
      </c>
      <c r="AA292" s="24">
        <v>0</v>
      </c>
      <c r="AB292" s="24">
        <v>0</v>
      </c>
      <c r="AC292" s="24">
        <v>0</v>
      </c>
      <c r="AD292" s="24">
        <v>0</v>
      </c>
      <c r="AE292" s="24">
        <v>0</v>
      </c>
      <c r="AF292" s="24">
        <v>1</v>
      </c>
      <c r="AG292" s="24">
        <v>1</v>
      </c>
      <c r="AH292" s="24">
        <v>1</v>
      </c>
      <c r="AI292" s="24">
        <v>0</v>
      </c>
      <c r="AJ292" s="24">
        <v>1</v>
      </c>
      <c r="AK292" s="24">
        <v>0</v>
      </c>
      <c r="AL292" s="24" t="s">
        <v>843</v>
      </c>
      <c r="AN292" s="24">
        <v>1000</v>
      </c>
      <c r="AO292" s="24">
        <v>1000</v>
      </c>
      <c r="AQ292" s="24">
        <v>1000</v>
      </c>
      <c r="AR292" s="24">
        <v>0</v>
      </c>
      <c r="AS292" s="24">
        <v>0</v>
      </c>
      <c r="AU292" s="24" t="s">
        <v>895</v>
      </c>
      <c r="AV292" s="24" t="s">
        <v>950</v>
      </c>
      <c r="AX292" s="24" t="s">
        <v>843</v>
      </c>
      <c r="AY292" s="24" t="s">
        <v>849</v>
      </c>
      <c r="AZ292" s="24">
        <v>1</v>
      </c>
      <c r="BA292" s="24">
        <v>1</v>
      </c>
      <c r="BB292" s="24">
        <v>0</v>
      </c>
      <c r="BC292" s="24">
        <v>1</v>
      </c>
      <c r="BD292" s="24">
        <v>0</v>
      </c>
      <c r="BE292" s="24">
        <v>0</v>
      </c>
      <c r="BF292" s="24">
        <v>0</v>
      </c>
      <c r="BG292" s="24">
        <v>0</v>
      </c>
      <c r="BH292" s="24">
        <v>0</v>
      </c>
      <c r="BI292" s="24">
        <v>0</v>
      </c>
      <c r="BJ292" s="24">
        <v>0</v>
      </c>
      <c r="BK292" s="24">
        <v>0</v>
      </c>
      <c r="BL292" s="24">
        <v>0</v>
      </c>
      <c r="BM292" s="24">
        <v>0</v>
      </c>
      <c r="BP292" s="24" t="s">
        <v>843</v>
      </c>
      <c r="BR292" s="24">
        <v>3500</v>
      </c>
      <c r="BS292" s="24">
        <v>3500</v>
      </c>
      <c r="BU292" s="24">
        <v>3500</v>
      </c>
      <c r="BV292" s="24">
        <v>0</v>
      </c>
      <c r="BW292" s="24">
        <v>0</v>
      </c>
      <c r="BY292" s="24" t="s">
        <v>895</v>
      </c>
      <c r="BZ292" s="24" t="s">
        <v>950</v>
      </c>
      <c r="CB292" s="24" t="s">
        <v>843</v>
      </c>
      <c r="CC292" s="24" t="s">
        <v>849</v>
      </c>
      <c r="CD292" s="24">
        <v>1</v>
      </c>
      <c r="CE292" s="24">
        <v>1</v>
      </c>
      <c r="CF292" s="24">
        <v>0</v>
      </c>
      <c r="CG292" s="24">
        <v>1</v>
      </c>
      <c r="CH292" s="24">
        <v>0</v>
      </c>
      <c r="CI292" s="24">
        <v>0</v>
      </c>
      <c r="CJ292" s="24">
        <v>0</v>
      </c>
      <c r="CK292" s="24">
        <v>0</v>
      </c>
      <c r="CL292" s="24">
        <v>0</v>
      </c>
      <c r="CM292" s="24">
        <v>0</v>
      </c>
      <c r="CN292" s="24">
        <v>0</v>
      </c>
      <c r="CO292" s="24">
        <v>0</v>
      </c>
      <c r="CP292" s="24">
        <v>0</v>
      </c>
      <c r="CQ292" s="24">
        <v>0</v>
      </c>
      <c r="CT292" s="24" t="s">
        <v>843</v>
      </c>
      <c r="CV292" s="24">
        <v>5000</v>
      </c>
      <c r="CW292" s="24">
        <v>5000</v>
      </c>
      <c r="CY292" s="24">
        <v>5000</v>
      </c>
      <c r="CZ292" s="24">
        <v>0</v>
      </c>
      <c r="DA292" s="24">
        <v>0</v>
      </c>
      <c r="DC292" s="24" t="s">
        <v>895</v>
      </c>
      <c r="DD292" s="24" t="s">
        <v>950</v>
      </c>
      <c r="DF292" s="24" t="s">
        <v>843</v>
      </c>
      <c r="DG292" s="24" t="s">
        <v>2026</v>
      </c>
      <c r="DH292" s="24">
        <v>1</v>
      </c>
      <c r="DI292" s="24">
        <v>1</v>
      </c>
      <c r="DJ292" s="24">
        <v>0</v>
      </c>
      <c r="DK292" s="24">
        <v>1</v>
      </c>
      <c r="DL292" s="24">
        <v>0</v>
      </c>
      <c r="DM292" s="24">
        <v>0</v>
      </c>
      <c r="DN292" s="24">
        <v>0</v>
      </c>
      <c r="DO292" s="24">
        <v>0</v>
      </c>
      <c r="DP292" s="24">
        <v>0</v>
      </c>
      <c r="DQ292" s="24">
        <v>0</v>
      </c>
      <c r="DR292" s="24">
        <v>0</v>
      </c>
      <c r="DS292" s="24">
        <v>0</v>
      </c>
      <c r="DT292" s="24">
        <v>0</v>
      </c>
      <c r="DU292" s="24">
        <v>0</v>
      </c>
      <c r="DX292" s="24" t="s">
        <v>843</v>
      </c>
      <c r="DZ292" s="24">
        <v>10000</v>
      </c>
      <c r="EA292" s="24">
        <v>10000</v>
      </c>
      <c r="EC292" s="24">
        <v>10000</v>
      </c>
      <c r="ED292" s="24">
        <v>0</v>
      </c>
      <c r="EE292" s="24">
        <v>0</v>
      </c>
      <c r="EG292" s="24" t="s">
        <v>895</v>
      </c>
      <c r="EH292" s="24" t="s">
        <v>950</v>
      </c>
      <c r="EJ292" s="24" t="s">
        <v>843</v>
      </c>
      <c r="EK292" s="24" t="s">
        <v>2020</v>
      </c>
      <c r="EL292" s="24">
        <v>0</v>
      </c>
      <c r="EM292" s="24">
        <v>1</v>
      </c>
      <c r="EN292" s="24">
        <v>0</v>
      </c>
      <c r="EO292" s="24">
        <v>1</v>
      </c>
      <c r="EP292" s="24">
        <v>0</v>
      </c>
      <c r="EQ292" s="24">
        <v>0</v>
      </c>
      <c r="ER292" s="24">
        <v>0</v>
      </c>
      <c r="ES292" s="24">
        <v>0</v>
      </c>
      <c r="ET292" s="24">
        <v>0</v>
      </c>
      <c r="EU292" s="24">
        <v>0</v>
      </c>
      <c r="EV292" s="24">
        <v>0</v>
      </c>
      <c r="EW292" s="24">
        <v>0</v>
      </c>
      <c r="EX292" s="24">
        <v>0</v>
      </c>
      <c r="EY292" s="24">
        <v>0</v>
      </c>
      <c r="FB292" s="24" t="s">
        <v>843</v>
      </c>
      <c r="FD292" s="24">
        <v>5000</v>
      </c>
      <c r="FE292" s="24">
        <v>5000</v>
      </c>
      <c r="FG292" s="24">
        <v>5000</v>
      </c>
      <c r="FH292" s="24">
        <v>0</v>
      </c>
      <c r="FI292" s="24">
        <v>0</v>
      </c>
      <c r="FK292" s="24" t="s">
        <v>895</v>
      </c>
      <c r="FL292" s="24" t="s">
        <v>950</v>
      </c>
      <c r="FN292" s="24" t="s">
        <v>843</v>
      </c>
      <c r="FO292" s="24" t="s">
        <v>2026</v>
      </c>
      <c r="FP292" s="24">
        <v>1</v>
      </c>
      <c r="FQ292" s="24">
        <v>1</v>
      </c>
      <c r="FR292" s="24">
        <v>0</v>
      </c>
      <c r="FS292" s="24">
        <v>1</v>
      </c>
      <c r="FT292" s="24">
        <v>0</v>
      </c>
      <c r="FU292" s="24">
        <v>0</v>
      </c>
      <c r="FV292" s="24">
        <v>0</v>
      </c>
      <c r="FW292" s="24">
        <v>0</v>
      </c>
      <c r="FX292" s="24">
        <v>0</v>
      </c>
      <c r="FY292" s="24">
        <v>0</v>
      </c>
      <c r="FZ292" s="24">
        <v>0</v>
      </c>
      <c r="GA292" s="24">
        <v>0</v>
      </c>
      <c r="GB292" s="24">
        <v>0</v>
      </c>
      <c r="GC292" s="24">
        <v>0</v>
      </c>
      <c r="HH292" s="24" t="s">
        <v>843</v>
      </c>
      <c r="HJ292" s="24">
        <v>5000</v>
      </c>
      <c r="HK292" s="24">
        <v>5000</v>
      </c>
      <c r="HM292" s="24">
        <v>5000</v>
      </c>
      <c r="HN292" s="24">
        <v>0</v>
      </c>
      <c r="HO292" s="24">
        <v>0</v>
      </c>
      <c r="HQ292" s="24" t="s">
        <v>895</v>
      </c>
      <c r="HR292" s="24" t="s">
        <v>950</v>
      </c>
      <c r="HT292" s="24" t="s">
        <v>843</v>
      </c>
      <c r="HU292" s="24" t="s">
        <v>849</v>
      </c>
      <c r="HV292" s="24">
        <v>1</v>
      </c>
      <c r="HW292" s="24">
        <v>1</v>
      </c>
      <c r="HX292" s="24">
        <v>0</v>
      </c>
      <c r="HY292" s="24">
        <v>1</v>
      </c>
      <c r="HZ292" s="24">
        <v>0</v>
      </c>
      <c r="IA292" s="24">
        <v>0</v>
      </c>
      <c r="IB292" s="24">
        <v>0</v>
      </c>
      <c r="IC292" s="24">
        <v>0</v>
      </c>
      <c r="ID292" s="24">
        <v>0</v>
      </c>
      <c r="IE292" s="24">
        <v>0</v>
      </c>
      <c r="IF292" s="24">
        <v>0</v>
      </c>
      <c r="IG292" s="24">
        <v>0</v>
      </c>
      <c r="IH292" s="24">
        <v>0</v>
      </c>
      <c r="II292" s="24">
        <v>0</v>
      </c>
      <c r="IL292" s="24" t="s">
        <v>843</v>
      </c>
      <c r="IN292" s="24">
        <v>10000</v>
      </c>
      <c r="IO292" s="24">
        <v>10000</v>
      </c>
      <c r="IQ292" s="24">
        <v>10000</v>
      </c>
      <c r="IR292" s="24">
        <v>0</v>
      </c>
      <c r="IS292" s="24">
        <v>0</v>
      </c>
      <c r="IU292" s="24" t="s">
        <v>895</v>
      </c>
      <c r="IV292" s="24" t="s">
        <v>950</v>
      </c>
      <c r="IX292" s="24" t="s">
        <v>843</v>
      </c>
      <c r="IY292" s="24" t="s">
        <v>2044</v>
      </c>
      <c r="IZ292" s="24">
        <v>0</v>
      </c>
      <c r="JA292" s="24">
        <v>0</v>
      </c>
      <c r="JB292" s="24">
        <v>0</v>
      </c>
      <c r="JC292" s="24">
        <v>1</v>
      </c>
      <c r="JD292" s="24">
        <v>0</v>
      </c>
      <c r="JE292" s="24">
        <v>0</v>
      </c>
      <c r="JF292" s="24">
        <v>0</v>
      </c>
      <c r="JG292" s="24">
        <v>0</v>
      </c>
      <c r="JH292" s="24">
        <v>0</v>
      </c>
      <c r="JI292" s="24">
        <v>0</v>
      </c>
      <c r="JJ292" s="24">
        <v>0</v>
      </c>
      <c r="JK292" s="24">
        <v>0</v>
      </c>
      <c r="JL292" s="24">
        <v>0</v>
      </c>
      <c r="JM292" s="24">
        <v>0</v>
      </c>
      <c r="TZ292" s="24" t="s">
        <v>843</v>
      </c>
      <c r="UB292" s="24">
        <v>250</v>
      </c>
      <c r="UC292" s="24">
        <v>250</v>
      </c>
      <c r="UE292" s="24">
        <v>250</v>
      </c>
      <c r="UF292" s="24">
        <v>0</v>
      </c>
      <c r="UG292" s="24">
        <v>0</v>
      </c>
      <c r="UI292" s="24" t="s">
        <v>895</v>
      </c>
      <c r="UJ292" s="24" t="s">
        <v>950</v>
      </c>
      <c r="UL292" s="24" t="s">
        <v>843</v>
      </c>
      <c r="UM292" s="24" t="s">
        <v>2026</v>
      </c>
      <c r="UN292" s="24">
        <v>1</v>
      </c>
      <c r="UO292" s="24">
        <v>1</v>
      </c>
      <c r="UP292" s="24">
        <v>0</v>
      </c>
      <c r="UQ292" s="24">
        <v>1</v>
      </c>
      <c r="UR292" s="24">
        <v>0</v>
      </c>
      <c r="US292" s="24">
        <v>0</v>
      </c>
      <c r="UT292" s="24">
        <v>0</v>
      </c>
      <c r="UU292" s="24">
        <v>0</v>
      </c>
      <c r="UV292" s="24">
        <v>0</v>
      </c>
      <c r="UW292" s="24">
        <v>0</v>
      </c>
      <c r="UX292" s="24">
        <v>0</v>
      </c>
      <c r="UY292" s="24">
        <v>0</v>
      </c>
      <c r="UZ292" s="24">
        <v>0</v>
      </c>
      <c r="VA292" s="24">
        <v>0</v>
      </c>
      <c r="VD292" s="24" t="s">
        <v>843</v>
      </c>
      <c r="VF292" s="24">
        <v>3500</v>
      </c>
      <c r="VG292" s="24">
        <v>3500</v>
      </c>
      <c r="VI292" s="24">
        <v>3500</v>
      </c>
      <c r="VJ292" s="24">
        <v>0</v>
      </c>
      <c r="VK292" s="24">
        <v>0</v>
      </c>
      <c r="VM292" s="24" t="s">
        <v>895</v>
      </c>
      <c r="VN292" s="24" t="s">
        <v>950</v>
      </c>
      <c r="VP292" s="24" t="s">
        <v>843</v>
      </c>
      <c r="VQ292" s="24" t="s">
        <v>2020</v>
      </c>
      <c r="VR292" s="24">
        <v>0</v>
      </c>
      <c r="VS292" s="24">
        <v>1</v>
      </c>
      <c r="VT292" s="24">
        <v>0</v>
      </c>
      <c r="VU292" s="24">
        <v>1</v>
      </c>
      <c r="VV292" s="24">
        <v>0</v>
      </c>
      <c r="VW292" s="24">
        <v>0</v>
      </c>
      <c r="VX292" s="24">
        <v>0</v>
      </c>
      <c r="VY292" s="24">
        <v>0</v>
      </c>
      <c r="VZ292" s="24">
        <v>0</v>
      </c>
      <c r="WA292" s="24">
        <v>0</v>
      </c>
      <c r="WB292" s="24">
        <v>0</v>
      </c>
      <c r="WC292" s="24">
        <v>0</v>
      </c>
      <c r="WD292" s="24">
        <v>0</v>
      </c>
      <c r="WE292" s="24">
        <v>0</v>
      </c>
      <c r="WH292" s="24" t="s">
        <v>843</v>
      </c>
      <c r="WJ292" s="24">
        <v>5000</v>
      </c>
      <c r="WK292" s="24">
        <v>5000</v>
      </c>
      <c r="WM292" s="24">
        <v>5000</v>
      </c>
      <c r="WN292" s="24">
        <v>0</v>
      </c>
      <c r="WO292" s="24">
        <v>0</v>
      </c>
      <c r="WQ292" s="24" t="s">
        <v>895</v>
      </c>
      <c r="WR292" s="24" t="s">
        <v>950</v>
      </c>
      <c r="WT292" s="24" t="s">
        <v>843</v>
      </c>
      <c r="WU292" s="24" t="s">
        <v>1874</v>
      </c>
      <c r="WV292" s="24">
        <v>0</v>
      </c>
      <c r="WW292" s="24">
        <v>1</v>
      </c>
      <c r="WX292" s="24">
        <v>0</v>
      </c>
      <c r="WY292" s="24">
        <v>1</v>
      </c>
      <c r="WZ292" s="24">
        <v>0</v>
      </c>
      <c r="XA292" s="24">
        <v>0</v>
      </c>
      <c r="XB292" s="24">
        <v>0</v>
      </c>
      <c r="XC292" s="24">
        <v>0</v>
      </c>
      <c r="XD292" s="24">
        <v>0</v>
      </c>
      <c r="XE292" s="24">
        <v>0</v>
      </c>
      <c r="XF292" s="24">
        <v>0</v>
      </c>
      <c r="XG292" s="24">
        <v>0</v>
      </c>
      <c r="XH292" s="24">
        <v>0</v>
      </c>
      <c r="XI292" s="24">
        <v>0</v>
      </c>
      <c r="YN292" s="24" t="s">
        <v>843</v>
      </c>
      <c r="YP292" s="24">
        <v>2000</v>
      </c>
      <c r="YQ292" s="24">
        <v>2000</v>
      </c>
      <c r="YS292" s="24">
        <v>2000</v>
      </c>
      <c r="YT292" s="24">
        <v>0</v>
      </c>
      <c r="YU292" s="24">
        <v>0</v>
      </c>
      <c r="YW292" s="24" t="s">
        <v>844</v>
      </c>
      <c r="YY292" s="24" t="s">
        <v>1594</v>
      </c>
      <c r="YZ292" s="24" t="s">
        <v>843</v>
      </c>
      <c r="ZA292" s="24" t="s">
        <v>849</v>
      </c>
      <c r="ZB292" s="24">
        <v>1</v>
      </c>
      <c r="ZC292" s="24">
        <v>1</v>
      </c>
      <c r="ZD292" s="24">
        <v>0</v>
      </c>
      <c r="ZE292" s="24">
        <v>1</v>
      </c>
      <c r="ZF292" s="24">
        <v>0</v>
      </c>
      <c r="ZG292" s="24">
        <v>0</v>
      </c>
      <c r="ZH292" s="24">
        <v>0</v>
      </c>
      <c r="ZI292" s="24">
        <v>0</v>
      </c>
      <c r="ZJ292" s="24">
        <v>0</v>
      </c>
      <c r="ZK292" s="24">
        <v>0</v>
      </c>
      <c r="ZL292" s="24">
        <v>0</v>
      </c>
      <c r="ZM292" s="24">
        <v>0</v>
      </c>
      <c r="ZN292" s="24">
        <v>0</v>
      </c>
      <c r="ZO292" s="24">
        <v>0</v>
      </c>
      <c r="AAB292" s="24" t="s">
        <v>848</v>
      </c>
      <c r="AAN292" s="24" t="s">
        <v>843</v>
      </c>
      <c r="AAO292" s="24" t="s">
        <v>1093</v>
      </c>
      <c r="AAP292" s="24">
        <v>0</v>
      </c>
      <c r="AAQ292" s="24">
        <v>0</v>
      </c>
      <c r="AAR292" s="24">
        <v>1</v>
      </c>
      <c r="AAS292" s="24">
        <v>1</v>
      </c>
      <c r="AAT292" s="24">
        <v>0</v>
      </c>
      <c r="AAU292" s="24">
        <v>0</v>
      </c>
      <c r="AAW292" s="24" t="s">
        <v>843</v>
      </c>
      <c r="AAX292" s="24" t="s">
        <v>1417</v>
      </c>
      <c r="AAY292" s="24">
        <v>1</v>
      </c>
      <c r="AAZ292" s="24">
        <v>0</v>
      </c>
      <c r="ABA292" s="24">
        <v>0</v>
      </c>
      <c r="ABB292" s="24">
        <v>0</v>
      </c>
      <c r="ABC292" s="24">
        <v>0</v>
      </c>
      <c r="ABD292" s="24">
        <v>0</v>
      </c>
      <c r="ABE292" s="24">
        <v>0</v>
      </c>
      <c r="ABF292" s="24">
        <v>0</v>
      </c>
      <c r="ABG292" s="24">
        <v>0</v>
      </c>
      <c r="ABH292" s="24">
        <v>0</v>
      </c>
      <c r="ABJ292" s="24" t="s">
        <v>885</v>
      </c>
      <c r="ABW292" s="24" t="s">
        <v>2045</v>
      </c>
      <c r="ABX292" s="26">
        <v>167729709</v>
      </c>
      <c r="ABY292" s="24">
        <v>44281.473750000012</v>
      </c>
      <c r="ACA292" s="24" t="s">
        <v>859</v>
      </c>
      <c r="ACB292" s="24" t="s">
        <v>860</v>
      </c>
      <c r="ACE292" s="24">
        <v>346</v>
      </c>
    </row>
    <row r="293" spans="1:759" x14ac:dyDescent="0.3">
      <c r="A293" s="24" t="s">
        <v>2046</v>
      </c>
      <c r="B293" s="26">
        <v>44281.322550567129</v>
      </c>
      <c r="C293" s="26">
        <v>44281.332650034718</v>
      </c>
      <c r="D293" s="26">
        <v>44281</v>
      </c>
      <c r="E293" s="24" t="s">
        <v>2047</v>
      </c>
      <c r="F293" s="24" t="s">
        <v>870</v>
      </c>
      <c r="G293" s="26">
        <v>44281</v>
      </c>
      <c r="H293" s="24" t="s">
        <v>2048</v>
      </c>
      <c r="I293" s="24" t="s">
        <v>2049</v>
      </c>
      <c r="J293" s="24" t="s">
        <v>2050</v>
      </c>
      <c r="K293" s="24" t="s">
        <v>2050</v>
      </c>
      <c r="L293" s="24" t="s">
        <v>873</v>
      </c>
      <c r="M293" s="24" t="s">
        <v>2051</v>
      </c>
      <c r="N293" s="24" t="s">
        <v>2052</v>
      </c>
      <c r="O293" s="24">
        <v>1</v>
      </c>
      <c r="P293" s="24">
        <v>1</v>
      </c>
      <c r="Q293" s="24">
        <v>1</v>
      </c>
      <c r="R293" s="24">
        <v>1</v>
      </c>
      <c r="S293" s="24">
        <v>1</v>
      </c>
      <c r="T293" s="24">
        <v>1</v>
      </c>
      <c r="U293" s="24">
        <v>1</v>
      </c>
      <c r="V293" s="24">
        <v>1</v>
      </c>
      <c r="W293" s="24">
        <v>0</v>
      </c>
      <c r="X293" s="24">
        <v>0</v>
      </c>
      <c r="Y293" s="24">
        <v>0</v>
      </c>
      <c r="Z293" s="24">
        <v>0</v>
      </c>
      <c r="AA293" s="24">
        <v>0</v>
      </c>
      <c r="AB293" s="24">
        <v>0</v>
      </c>
      <c r="AC293" s="24">
        <v>0</v>
      </c>
      <c r="AD293" s="24">
        <v>0</v>
      </c>
      <c r="AE293" s="24">
        <v>1</v>
      </c>
      <c r="AF293" s="24">
        <v>1</v>
      </c>
      <c r="AG293" s="24">
        <v>1</v>
      </c>
      <c r="AH293" s="24">
        <v>1</v>
      </c>
      <c r="AI293" s="24">
        <v>0</v>
      </c>
      <c r="AJ293" s="24">
        <v>0</v>
      </c>
      <c r="AK293" s="24">
        <v>0</v>
      </c>
      <c r="AL293" s="24" t="s">
        <v>843</v>
      </c>
      <c r="AN293" s="24">
        <v>1500</v>
      </c>
      <c r="AO293" s="24">
        <v>1500</v>
      </c>
      <c r="AQ293" s="24">
        <v>1500</v>
      </c>
      <c r="AR293" s="24">
        <v>0</v>
      </c>
      <c r="AS293" s="24">
        <v>0</v>
      </c>
      <c r="AU293" s="24" t="s">
        <v>844</v>
      </c>
      <c r="AW293" s="24" t="s">
        <v>845</v>
      </c>
      <c r="AX293" s="24" t="s">
        <v>843</v>
      </c>
      <c r="AY293" s="24" t="s">
        <v>2053</v>
      </c>
      <c r="AZ293" s="24">
        <v>0</v>
      </c>
      <c r="BA293" s="24">
        <v>0</v>
      </c>
      <c r="BB293" s="24">
        <v>0</v>
      </c>
      <c r="BC293" s="24">
        <v>0</v>
      </c>
      <c r="BD293" s="24">
        <v>0</v>
      </c>
      <c r="BE293" s="24">
        <v>0</v>
      </c>
      <c r="BF293" s="24">
        <v>0</v>
      </c>
      <c r="BG293" s="24">
        <v>0</v>
      </c>
      <c r="BH293" s="24">
        <v>0</v>
      </c>
      <c r="BI293" s="24">
        <v>1</v>
      </c>
      <c r="BJ293" s="24">
        <v>0</v>
      </c>
      <c r="BK293" s="24">
        <v>0</v>
      </c>
      <c r="BL293" s="24">
        <v>0</v>
      </c>
      <c r="BM293" s="24">
        <v>0</v>
      </c>
      <c r="BP293" s="24" t="s">
        <v>843</v>
      </c>
      <c r="BR293" s="24">
        <v>2000</v>
      </c>
      <c r="BS293" s="24">
        <v>2000</v>
      </c>
      <c r="BU293" s="24">
        <v>2000</v>
      </c>
      <c r="BV293" s="24">
        <v>0</v>
      </c>
      <c r="BW293" s="24">
        <v>0</v>
      </c>
      <c r="BY293" s="24" t="s">
        <v>844</v>
      </c>
      <c r="CA293" s="24" t="s">
        <v>845</v>
      </c>
      <c r="CB293" s="24" t="s">
        <v>843</v>
      </c>
      <c r="CC293" s="24" t="s">
        <v>2053</v>
      </c>
      <c r="CD293" s="24">
        <v>0</v>
      </c>
      <c r="CE293" s="24">
        <v>0</v>
      </c>
      <c r="CF293" s="24">
        <v>0</v>
      </c>
      <c r="CG293" s="24">
        <v>0</v>
      </c>
      <c r="CH293" s="24">
        <v>0</v>
      </c>
      <c r="CI293" s="24">
        <v>0</v>
      </c>
      <c r="CJ293" s="24">
        <v>0</v>
      </c>
      <c r="CK293" s="24">
        <v>0</v>
      </c>
      <c r="CL293" s="24">
        <v>0</v>
      </c>
      <c r="CM293" s="24">
        <v>1</v>
      </c>
      <c r="CN293" s="24">
        <v>0</v>
      </c>
      <c r="CO293" s="24">
        <v>0</v>
      </c>
      <c r="CP293" s="24">
        <v>0</v>
      </c>
      <c r="CQ293" s="24">
        <v>0</v>
      </c>
      <c r="CT293" s="24" t="s">
        <v>843</v>
      </c>
      <c r="CV293" s="24">
        <v>3000</v>
      </c>
      <c r="CW293" s="24">
        <v>3000</v>
      </c>
      <c r="CY293" s="24">
        <v>3000</v>
      </c>
      <c r="CZ293" s="24">
        <v>0</v>
      </c>
      <c r="DA293" s="24">
        <v>0</v>
      </c>
      <c r="DC293" s="24" t="s">
        <v>844</v>
      </c>
      <c r="DE293" s="24" t="s">
        <v>845</v>
      </c>
      <c r="DF293" s="24" t="s">
        <v>843</v>
      </c>
      <c r="DG293" s="24" t="s">
        <v>846</v>
      </c>
      <c r="DH293" s="24">
        <v>1</v>
      </c>
      <c r="DI293" s="24">
        <v>0</v>
      </c>
      <c r="DJ293" s="24">
        <v>0</v>
      </c>
      <c r="DK293" s="24">
        <v>0</v>
      </c>
      <c r="DL293" s="24">
        <v>0</v>
      </c>
      <c r="DM293" s="24">
        <v>0</v>
      </c>
      <c r="DN293" s="24">
        <v>0</v>
      </c>
      <c r="DO293" s="24">
        <v>0</v>
      </c>
      <c r="DP293" s="24">
        <v>0</v>
      </c>
      <c r="DQ293" s="24">
        <v>0</v>
      </c>
      <c r="DR293" s="24">
        <v>0</v>
      </c>
      <c r="DS293" s="24">
        <v>0</v>
      </c>
      <c r="DT293" s="24">
        <v>0</v>
      </c>
      <c r="DU293" s="24">
        <v>0</v>
      </c>
      <c r="DX293" s="24" t="s">
        <v>843</v>
      </c>
      <c r="DZ293" s="24">
        <v>7500</v>
      </c>
      <c r="EA293" s="24">
        <v>7500</v>
      </c>
      <c r="EC293" s="24">
        <v>8000</v>
      </c>
      <c r="ED293" s="24">
        <v>-6.25</v>
      </c>
      <c r="EE293" s="24">
        <v>-500</v>
      </c>
      <c r="EG293" s="24" t="s">
        <v>844</v>
      </c>
      <c r="EI293" s="24" t="s">
        <v>845</v>
      </c>
      <c r="EJ293" s="24" t="s">
        <v>843</v>
      </c>
      <c r="EK293" s="24" t="s">
        <v>846</v>
      </c>
      <c r="EL293" s="24">
        <v>1</v>
      </c>
      <c r="EM293" s="24">
        <v>0</v>
      </c>
      <c r="EN293" s="24">
        <v>0</v>
      </c>
      <c r="EO293" s="24">
        <v>0</v>
      </c>
      <c r="EP293" s="24">
        <v>0</v>
      </c>
      <c r="EQ293" s="24">
        <v>0</v>
      </c>
      <c r="ER293" s="24">
        <v>0</v>
      </c>
      <c r="ES293" s="24">
        <v>0</v>
      </c>
      <c r="ET293" s="24">
        <v>0</v>
      </c>
      <c r="EU293" s="24">
        <v>0</v>
      </c>
      <c r="EV293" s="24">
        <v>0</v>
      </c>
      <c r="EW293" s="24">
        <v>0</v>
      </c>
      <c r="EX293" s="24">
        <v>0</v>
      </c>
      <c r="EY293" s="24">
        <v>0</v>
      </c>
      <c r="FB293" s="24" t="s">
        <v>843</v>
      </c>
      <c r="FD293" s="24">
        <v>4000</v>
      </c>
      <c r="FE293" s="24">
        <v>4000</v>
      </c>
      <c r="FG293" s="24">
        <v>4000</v>
      </c>
      <c r="FH293" s="24">
        <v>0</v>
      </c>
      <c r="FI293" s="24">
        <v>0</v>
      </c>
      <c r="FK293" s="24" t="s">
        <v>844</v>
      </c>
      <c r="FM293" s="24" t="s">
        <v>845</v>
      </c>
      <c r="FN293" s="24" t="s">
        <v>843</v>
      </c>
      <c r="FO293" s="24" t="s">
        <v>846</v>
      </c>
      <c r="FP293" s="24">
        <v>1</v>
      </c>
      <c r="FQ293" s="24">
        <v>0</v>
      </c>
      <c r="FR293" s="24">
        <v>0</v>
      </c>
      <c r="FS293" s="24">
        <v>0</v>
      </c>
      <c r="FT293" s="24">
        <v>0</v>
      </c>
      <c r="FU293" s="24">
        <v>0</v>
      </c>
      <c r="FV293" s="24">
        <v>0</v>
      </c>
      <c r="FW293" s="24">
        <v>0</v>
      </c>
      <c r="FX293" s="24">
        <v>0</v>
      </c>
      <c r="FY293" s="24">
        <v>0</v>
      </c>
      <c r="FZ293" s="24">
        <v>0</v>
      </c>
      <c r="GA293" s="24">
        <v>0</v>
      </c>
      <c r="GB293" s="24">
        <v>0</v>
      </c>
      <c r="GC293" s="24">
        <v>0</v>
      </c>
      <c r="GF293" s="24" t="s">
        <v>843</v>
      </c>
      <c r="GH293" s="24">
        <v>12000</v>
      </c>
      <c r="GI293" s="24">
        <v>12000</v>
      </c>
      <c r="GJ293" s="24">
        <v>0</v>
      </c>
      <c r="GK293" s="24">
        <v>0</v>
      </c>
      <c r="GM293" s="24" t="s">
        <v>844</v>
      </c>
      <c r="GO293" s="24" t="s">
        <v>845</v>
      </c>
      <c r="GP293" s="24" t="s">
        <v>843</v>
      </c>
      <c r="GQ293" s="24" t="s">
        <v>2053</v>
      </c>
      <c r="GR293" s="24">
        <v>0</v>
      </c>
      <c r="GS293" s="24">
        <v>0</v>
      </c>
      <c r="GT293" s="24">
        <v>0</v>
      </c>
      <c r="GU293" s="24">
        <v>0</v>
      </c>
      <c r="GV293" s="24">
        <v>0</v>
      </c>
      <c r="GW293" s="24">
        <v>0</v>
      </c>
      <c r="GX293" s="24">
        <v>0</v>
      </c>
      <c r="GY293" s="24">
        <v>0</v>
      </c>
      <c r="GZ293" s="24">
        <v>0</v>
      </c>
      <c r="HA293" s="24">
        <v>1</v>
      </c>
      <c r="HB293" s="24">
        <v>0</v>
      </c>
      <c r="HC293" s="24">
        <v>0</v>
      </c>
      <c r="HD293" s="24">
        <v>0</v>
      </c>
      <c r="HE293" s="24">
        <v>0</v>
      </c>
      <c r="HH293" s="24" t="s">
        <v>843</v>
      </c>
      <c r="HJ293" s="24">
        <v>6000</v>
      </c>
      <c r="HK293" s="24">
        <v>6000</v>
      </c>
      <c r="HM293" s="24">
        <v>6000</v>
      </c>
      <c r="HN293" s="24">
        <v>0</v>
      </c>
      <c r="HO293" s="24">
        <v>0</v>
      </c>
      <c r="HQ293" s="24" t="s">
        <v>844</v>
      </c>
      <c r="HS293" s="24" t="s">
        <v>845</v>
      </c>
      <c r="HT293" s="24" t="s">
        <v>843</v>
      </c>
      <c r="HU293" s="24" t="s">
        <v>2053</v>
      </c>
      <c r="HV293" s="24">
        <v>0</v>
      </c>
      <c r="HW293" s="24">
        <v>0</v>
      </c>
      <c r="HX293" s="24">
        <v>0</v>
      </c>
      <c r="HY293" s="24">
        <v>0</v>
      </c>
      <c r="HZ293" s="24">
        <v>0</v>
      </c>
      <c r="IA293" s="24">
        <v>0</v>
      </c>
      <c r="IB293" s="24">
        <v>0</v>
      </c>
      <c r="IC293" s="24">
        <v>0</v>
      </c>
      <c r="ID293" s="24">
        <v>0</v>
      </c>
      <c r="IE293" s="24">
        <v>1</v>
      </c>
      <c r="IF293" s="24">
        <v>0</v>
      </c>
      <c r="IG293" s="24">
        <v>0</v>
      </c>
      <c r="IH293" s="24">
        <v>0</v>
      </c>
      <c r="II293" s="24">
        <v>0</v>
      </c>
      <c r="IL293" s="24" t="s">
        <v>843</v>
      </c>
      <c r="IN293" s="24">
        <v>7000</v>
      </c>
      <c r="IO293" s="24">
        <v>7000</v>
      </c>
      <c r="IQ293" s="24">
        <v>7000</v>
      </c>
      <c r="IR293" s="24">
        <v>0</v>
      </c>
      <c r="IS293" s="24">
        <v>0</v>
      </c>
      <c r="IU293" s="24" t="s">
        <v>844</v>
      </c>
      <c r="IW293" s="24" t="s">
        <v>845</v>
      </c>
      <c r="IX293" s="24" t="s">
        <v>843</v>
      </c>
      <c r="IY293" s="24" t="s">
        <v>846</v>
      </c>
      <c r="IZ293" s="24">
        <v>1</v>
      </c>
      <c r="JA293" s="24">
        <v>0</v>
      </c>
      <c r="JB293" s="24">
        <v>0</v>
      </c>
      <c r="JC293" s="24">
        <v>0</v>
      </c>
      <c r="JD293" s="24">
        <v>0</v>
      </c>
      <c r="JE293" s="24">
        <v>0</v>
      </c>
      <c r="JF293" s="24">
        <v>0</v>
      </c>
      <c r="JG293" s="24">
        <v>0</v>
      </c>
      <c r="JH293" s="24">
        <v>0</v>
      </c>
      <c r="JI293" s="24">
        <v>0</v>
      </c>
      <c r="JJ293" s="24">
        <v>0</v>
      </c>
      <c r="JK293" s="24">
        <v>0</v>
      </c>
      <c r="JL293" s="24">
        <v>0</v>
      </c>
      <c r="JM293" s="24">
        <v>0</v>
      </c>
      <c r="QN293" s="24" t="s">
        <v>843</v>
      </c>
      <c r="QP293" s="24">
        <v>2500</v>
      </c>
      <c r="QQ293" s="24">
        <v>2500</v>
      </c>
      <c r="QS293" s="24">
        <v>2500</v>
      </c>
      <c r="QT293" s="24">
        <v>0</v>
      </c>
      <c r="QU293" s="24">
        <v>0</v>
      </c>
      <c r="QW293" s="24" t="s">
        <v>844</v>
      </c>
      <c r="QY293" s="24" t="s">
        <v>845</v>
      </c>
      <c r="QZ293" s="24" t="s">
        <v>843</v>
      </c>
      <c r="RA293" s="24" t="s">
        <v>846</v>
      </c>
      <c r="RB293" s="24">
        <v>1</v>
      </c>
      <c r="RC293" s="24">
        <v>0</v>
      </c>
      <c r="RD293" s="24">
        <v>0</v>
      </c>
      <c r="RE293" s="24">
        <v>0</v>
      </c>
      <c r="RF293" s="24">
        <v>0</v>
      </c>
      <c r="RG293" s="24">
        <v>0</v>
      </c>
      <c r="RH293" s="24">
        <v>0</v>
      </c>
      <c r="RI293" s="24">
        <v>0</v>
      </c>
      <c r="RJ293" s="24">
        <v>0</v>
      </c>
      <c r="RK293" s="24">
        <v>0</v>
      </c>
      <c r="RL293" s="24">
        <v>0</v>
      </c>
      <c r="RM293" s="24">
        <v>0</v>
      </c>
      <c r="RN293" s="24">
        <v>0</v>
      </c>
      <c r="RO293" s="24">
        <v>0</v>
      </c>
      <c r="TZ293" s="24" t="s">
        <v>843</v>
      </c>
      <c r="UB293" s="24">
        <v>250</v>
      </c>
      <c r="UC293" s="24">
        <v>250</v>
      </c>
      <c r="UE293" s="24">
        <v>250</v>
      </c>
      <c r="UF293" s="24">
        <v>0</v>
      </c>
      <c r="UG293" s="24">
        <v>0</v>
      </c>
      <c r="UI293" s="24" t="s">
        <v>895</v>
      </c>
      <c r="UJ293" s="24" t="s">
        <v>950</v>
      </c>
      <c r="UL293" s="24" t="s">
        <v>843</v>
      </c>
      <c r="UM293" s="24" t="s">
        <v>846</v>
      </c>
      <c r="UN293" s="24">
        <v>1</v>
      </c>
      <c r="UO293" s="24">
        <v>0</v>
      </c>
      <c r="UP293" s="24">
        <v>0</v>
      </c>
      <c r="UQ293" s="24">
        <v>0</v>
      </c>
      <c r="UR293" s="24">
        <v>0</v>
      </c>
      <c r="US293" s="24">
        <v>0</v>
      </c>
      <c r="UT293" s="24">
        <v>0</v>
      </c>
      <c r="UU293" s="24">
        <v>0</v>
      </c>
      <c r="UV293" s="24">
        <v>0</v>
      </c>
      <c r="UW293" s="24">
        <v>0</v>
      </c>
      <c r="UX293" s="24">
        <v>0</v>
      </c>
      <c r="UY293" s="24">
        <v>0</v>
      </c>
      <c r="UZ293" s="24">
        <v>0</v>
      </c>
      <c r="VA293" s="24">
        <v>0</v>
      </c>
      <c r="VD293" s="24" t="s">
        <v>843</v>
      </c>
      <c r="VF293" s="24">
        <v>2000</v>
      </c>
      <c r="VG293" s="24">
        <v>2000</v>
      </c>
      <c r="VI293" s="24">
        <v>2000</v>
      </c>
      <c r="VJ293" s="24">
        <v>0</v>
      </c>
      <c r="VK293" s="24">
        <v>0</v>
      </c>
      <c r="VM293" s="24" t="s">
        <v>844</v>
      </c>
      <c r="VO293" s="24" t="s">
        <v>845</v>
      </c>
      <c r="VP293" s="24" t="s">
        <v>843</v>
      </c>
      <c r="VQ293" s="24" t="s">
        <v>846</v>
      </c>
      <c r="VR293" s="24">
        <v>1</v>
      </c>
      <c r="VS293" s="24">
        <v>0</v>
      </c>
      <c r="VT293" s="24">
        <v>0</v>
      </c>
      <c r="VU293" s="24">
        <v>0</v>
      </c>
      <c r="VV293" s="24">
        <v>0</v>
      </c>
      <c r="VW293" s="24">
        <v>0</v>
      </c>
      <c r="VX293" s="24">
        <v>0</v>
      </c>
      <c r="VY293" s="24">
        <v>0</v>
      </c>
      <c r="VZ293" s="24">
        <v>0</v>
      </c>
      <c r="WA293" s="24">
        <v>0</v>
      </c>
      <c r="WB293" s="24">
        <v>0</v>
      </c>
      <c r="WC293" s="24">
        <v>0</v>
      </c>
      <c r="WD293" s="24">
        <v>0</v>
      </c>
      <c r="WE293" s="24">
        <v>0</v>
      </c>
      <c r="WH293" s="24" t="s">
        <v>843</v>
      </c>
      <c r="WJ293" s="24">
        <v>3000</v>
      </c>
      <c r="WK293" s="24">
        <v>3000</v>
      </c>
      <c r="WM293" s="24">
        <v>3000</v>
      </c>
      <c r="WN293" s="24">
        <v>0</v>
      </c>
      <c r="WO293" s="24">
        <v>0</v>
      </c>
      <c r="WQ293" s="24" t="s">
        <v>844</v>
      </c>
      <c r="WS293" s="24" t="s">
        <v>1594</v>
      </c>
      <c r="WT293" s="24" t="s">
        <v>843</v>
      </c>
      <c r="WU293" s="24" t="s">
        <v>1344</v>
      </c>
      <c r="WV293" s="24">
        <v>0</v>
      </c>
      <c r="WW293" s="24">
        <v>0</v>
      </c>
      <c r="WX293" s="24">
        <v>0</v>
      </c>
      <c r="WY293" s="24">
        <v>0</v>
      </c>
      <c r="WZ293" s="24">
        <v>0</v>
      </c>
      <c r="XA293" s="24">
        <v>0</v>
      </c>
      <c r="XB293" s="24">
        <v>0</v>
      </c>
      <c r="XC293" s="24">
        <v>1</v>
      </c>
      <c r="XD293" s="24">
        <v>0</v>
      </c>
      <c r="XE293" s="24">
        <v>0</v>
      </c>
      <c r="XF293" s="24">
        <v>0</v>
      </c>
      <c r="XG293" s="24">
        <v>0</v>
      </c>
      <c r="XH293" s="24">
        <v>0</v>
      </c>
      <c r="XI293" s="24">
        <v>0</v>
      </c>
      <c r="AAB293" s="24" t="s">
        <v>843</v>
      </c>
      <c r="AAC293" s="24" t="s">
        <v>1109</v>
      </c>
      <c r="AAD293" s="24">
        <v>0</v>
      </c>
      <c r="AAE293" s="24">
        <v>0</v>
      </c>
      <c r="AAF293" s="24">
        <v>0</v>
      </c>
      <c r="AAG293" s="24">
        <v>0</v>
      </c>
      <c r="AAH293" s="24">
        <v>0</v>
      </c>
      <c r="AAI293" s="24">
        <v>0</v>
      </c>
      <c r="AAJ293" s="24">
        <v>1</v>
      </c>
      <c r="AAK293" s="24">
        <v>0</v>
      </c>
      <c r="AAL293" s="24">
        <v>0</v>
      </c>
      <c r="AAN293" s="24" t="s">
        <v>843</v>
      </c>
      <c r="AAO293" s="24" t="s">
        <v>2054</v>
      </c>
      <c r="AAP293" s="24">
        <v>1</v>
      </c>
      <c r="AAQ293" s="24">
        <v>0</v>
      </c>
      <c r="AAR293" s="24">
        <v>0</v>
      </c>
      <c r="AAS293" s="24">
        <v>0</v>
      </c>
      <c r="AAT293" s="24">
        <v>0</v>
      </c>
      <c r="AAU293" s="24">
        <v>0</v>
      </c>
      <c r="AAW293" s="24" t="s">
        <v>843</v>
      </c>
      <c r="AAX293" s="24" t="s">
        <v>2055</v>
      </c>
      <c r="AAY293" s="24">
        <v>0</v>
      </c>
      <c r="AAZ293" s="24">
        <v>0</v>
      </c>
      <c r="ABA293" s="24">
        <v>0</v>
      </c>
      <c r="ABB293" s="24">
        <v>1</v>
      </c>
      <c r="ABC293" s="24">
        <v>0</v>
      </c>
      <c r="ABD293" s="24">
        <v>0</v>
      </c>
      <c r="ABE293" s="24">
        <v>0</v>
      </c>
      <c r="ABF293" s="24">
        <v>0</v>
      </c>
      <c r="ABG293" s="24">
        <v>0</v>
      </c>
      <c r="ABH293" s="24">
        <v>0</v>
      </c>
      <c r="ABJ293" s="24" t="s">
        <v>843</v>
      </c>
      <c r="ABK293" s="24" t="s">
        <v>2055</v>
      </c>
      <c r="ABL293" s="24">
        <v>0</v>
      </c>
      <c r="ABM293" s="24">
        <v>0</v>
      </c>
      <c r="ABN293" s="24">
        <v>0</v>
      </c>
      <c r="ABO293" s="24">
        <v>1</v>
      </c>
      <c r="ABP293" s="24">
        <v>0</v>
      </c>
      <c r="ABQ293" s="24">
        <v>0</v>
      </c>
      <c r="ABR293" s="24">
        <v>0</v>
      </c>
      <c r="ABS293" s="24">
        <v>0</v>
      </c>
      <c r="ABT293" s="24">
        <v>0</v>
      </c>
      <c r="ABU293" s="24">
        <v>0</v>
      </c>
      <c r="ABW293" s="24" t="s">
        <v>2056</v>
      </c>
      <c r="ABX293" s="26">
        <v>167730108</v>
      </c>
      <c r="ABY293" s="24">
        <v>44281.475069444452</v>
      </c>
      <c r="ACA293" s="24" t="s">
        <v>859</v>
      </c>
      <c r="ACB293" s="24" t="s">
        <v>860</v>
      </c>
      <c r="ACE293" s="24">
        <v>347</v>
      </c>
    </row>
    <row r="294" spans="1:759" x14ac:dyDescent="0.3">
      <c r="A294" s="24" t="s">
        <v>2057</v>
      </c>
      <c r="B294" s="26">
        <v>44281.335611342591</v>
      </c>
      <c r="C294" s="26">
        <v>44281.347462777783</v>
      </c>
      <c r="D294" s="26">
        <v>44281</v>
      </c>
      <c r="E294" s="24" t="s">
        <v>2047</v>
      </c>
      <c r="F294" s="24" t="s">
        <v>870</v>
      </c>
      <c r="G294" s="26">
        <v>44281</v>
      </c>
      <c r="H294" s="24" t="s">
        <v>2048</v>
      </c>
      <c r="I294" s="24" t="s">
        <v>2049</v>
      </c>
      <c r="J294" s="24" t="s">
        <v>2050</v>
      </c>
      <c r="K294" s="24" t="s">
        <v>2050</v>
      </c>
      <c r="L294" s="24" t="s">
        <v>873</v>
      </c>
      <c r="M294" s="24" t="s">
        <v>2058</v>
      </c>
      <c r="N294" s="24" t="s">
        <v>2059</v>
      </c>
      <c r="O294" s="24">
        <v>1</v>
      </c>
      <c r="P294" s="24">
        <v>1</v>
      </c>
      <c r="Q294" s="24">
        <v>1</v>
      </c>
      <c r="R294" s="24">
        <v>1</v>
      </c>
      <c r="S294" s="24">
        <v>1</v>
      </c>
      <c r="T294" s="24">
        <v>1</v>
      </c>
      <c r="U294" s="24">
        <v>1</v>
      </c>
      <c r="V294" s="24">
        <v>1</v>
      </c>
      <c r="W294" s="24">
        <v>0</v>
      </c>
      <c r="X294" s="24">
        <v>0</v>
      </c>
      <c r="Y294" s="24">
        <v>1</v>
      </c>
      <c r="Z294" s="24">
        <v>0</v>
      </c>
      <c r="AA294" s="24">
        <v>1</v>
      </c>
      <c r="AB294" s="24">
        <v>1</v>
      </c>
      <c r="AC294" s="24">
        <v>1</v>
      </c>
      <c r="AD294" s="24">
        <v>0</v>
      </c>
      <c r="AE294" s="24">
        <v>1</v>
      </c>
      <c r="AF294" s="24">
        <v>1</v>
      </c>
      <c r="AG294" s="24">
        <v>1</v>
      </c>
      <c r="AH294" s="24">
        <v>1</v>
      </c>
      <c r="AI294" s="24">
        <v>0</v>
      </c>
      <c r="AJ294" s="24">
        <v>0</v>
      </c>
      <c r="AK294" s="24">
        <v>0</v>
      </c>
      <c r="AL294" s="24" t="s">
        <v>843</v>
      </c>
      <c r="AN294" s="24">
        <v>1500</v>
      </c>
      <c r="AO294" s="24">
        <v>1500</v>
      </c>
      <c r="AQ294" s="24">
        <v>1500</v>
      </c>
      <c r="AR294" s="24">
        <v>0</v>
      </c>
      <c r="AS294" s="24">
        <v>0</v>
      </c>
      <c r="AU294" s="24" t="s">
        <v>844</v>
      </c>
      <c r="AW294" s="24" t="s">
        <v>845</v>
      </c>
      <c r="AX294" s="24" t="s">
        <v>843</v>
      </c>
      <c r="AY294" s="24" t="s">
        <v>846</v>
      </c>
      <c r="AZ294" s="24">
        <v>1</v>
      </c>
      <c r="BA294" s="24">
        <v>0</v>
      </c>
      <c r="BB294" s="24">
        <v>0</v>
      </c>
      <c r="BC294" s="24">
        <v>0</v>
      </c>
      <c r="BD294" s="24">
        <v>0</v>
      </c>
      <c r="BE294" s="24">
        <v>0</v>
      </c>
      <c r="BF294" s="24">
        <v>0</v>
      </c>
      <c r="BG294" s="24">
        <v>0</v>
      </c>
      <c r="BH294" s="24">
        <v>0</v>
      </c>
      <c r="BI294" s="24">
        <v>0</v>
      </c>
      <c r="BJ294" s="24">
        <v>0</v>
      </c>
      <c r="BK294" s="24">
        <v>0</v>
      </c>
      <c r="BL294" s="24">
        <v>0</v>
      </c>
      <c r="BM294" s="24">
        <v>0</v>
      </c>
      <c r="BP294" s="24" t="s">
        <v>843</v>
      </c>
      <c r="BR294" s="24">
        <v>2000</v>
      </c>
      <c r="BS294" s="24">
        <v>2000</v>
      </c>
      <c r="BU294" s="24">
        <v>2000</v>
      </c>
      <c r="BV294" s="24">
        <v>0</v>
      </c>
      <c r="BW294" s="24">
        <v>0</v>
      </c>
      <c r="BY294" s="24" t="s">
        <v>844</v>
      </c>
      <c r="CA294" s="24" t="s">
        <v>845</v>
      </c>
      <c r="CB294" s="24" t="s">
        <v>843</v>
      </c>
      <c r="CC294" s="24" t="s">
        <v>846</v>
      </c>
      <c r="CD294" s="24">
        <v>1</v>
      </c>
      <c r="CE294" s="24">
        <v>0</v>
      </c>
      <c r="CF294" s="24">
        <v>0</v>
      </c>
      <c r="CG294" s="24">
        <v>0</v>
      </c>
      <c r="CH294" s="24">
        <v>0</v>
      </c>
      <c r="CI294" s="24">
        <v>0</v>
      </c>
      <c r="CJ294" s="24">
        <v>0</v>
      </c>
      <c r="CK294" s="24">
        <v>0</v>
      </c>
      <c r="CL294" s="24">
        <v>0</v>
      </c>
      <c r="CM294" s="24">
        <v>0</v>
      </c>
      <c r="CN294" s="24">
        <v>0</v>
      </c>
      <c r="CO294" s="24">
        <v>0</v>
      </c>
      <c r="CP294" s="24">
        <v>0</v>
      </c>
      <c r="CQ294" s="24">
        <v>0</v>
      </c>
      <c r="CT294" s="24" t="s">
        <v>843</v>
      </c>
      <c r="CV294" s="24">
        <v>3000</v>
      </c>
      <c r="CW294" s="24">
        <v>3000</v>
      </c>
      <c r="CY294" s="24">
        <v>3000</v>
      </c>
      <c r="CZ294" s="24">
        <v>0</v>
      </c>
      <c r="DA294" s="24">
        <v>0</v>
      </c>
      <c r="DC294" s="24" t="s">
        <v>844</v>
      </c>
      <c r="DE294" s="24" t="s">
        <v>845</v>
      </c>
      <c r="DF294" s="24" t="s">
        <v>843</v>
      </c>
      <c r="DG294" s="24" t="s">
        <v>846</v>
      </c>
      <c r="DH294" s="24">
        <v>1</v>
      </c>
      <c r="DI294" s="24">
        <v>0</v>
      </c>
      <c r="DJ294" s="24">
        <v>0</v>
      </c>
      <c r="DK294" s="24">
        <v>0</v>
      </c>
      <c r="DL294" s="24">
        <v>0</v>
      </c>
      <c r="DM294" s="24">
        <v>0</v>
      </c>
      <c r="DN294" s="24">
        <v>0</v>
      </c>
      <c r="DO294" s="24">
        <v>0</v>
      </c>
      <c r="DP294" s="24">
        <v>0</v>
      </c>
      <c r="DQ294" s="24">
        <v>0</v>
      </c>
      <c r="DR294" s="24">
        <v>0</v>
      </c>
      <c r="DS294" s="24">
        <v>0</v>
      </c>
      <c r="DT294" s="24">
        <v>0</v>
      </c>
      <c r="DU294" s="24">
        <v>0</v>
      </c>
      <c r="DX294" s="24" t="s">
        <v>843</v>
      </c>
      <c r="DZ294" s="24">
        <v>7000</v>
      </c>
      <c r="EA294" s="24">
        <v>7000</v>
      </c>
      <c r="EC294" s="24">
        <v>8000</v>
      </c>
      <c r="ED294" s="24">
        <v>-12.5</v>
      </c>
      <c r="EE294" s="24">
        <v>-1000</v>
      </c>
      <c r="EF294" s="24" t="s">
        <v>2060</v>
      </c>
      <c r="EG294" s="24" t="s">
        <v>844</v>
      </c>
      <c r="EI294" s="24" t="s">
        <v>845</v>
      </c>
      <c r="EJ294" s="24" t="s">
        <v>843</v>
      </c>
      <c r="EK294" s="24" t="s">
        <v>846</v>
      </c>
      <c r="EL294" s="24">
        <v>1</v>
      </c>
      <c r="EM294" s="24">
        <v>0</v>
      </c>
      <c r="EN294" s="24">
        <v>0</v>
      </c>
      <c r="EO294" s="24">
        <v>0</v>
      </c>
      <c r="EP294" s="24">
        <v>0</v>
      </c>
      <c r="EQ294" s="24">
        <v>0</v>
      </c>
      <c r="ER294" s="24">
        <v>0</v>
      </c>
      <c r="ES294" s="24">
        <v>0</v>
      </c>
      <c r="ET294" s="24">
        <v>0</v>
      </c>
      <c r="EU294" s="24">
        <v>0</v>
      </c>
      <c r="EV294" s="24">
        <v>0</v>
      </c>
      <c r="EW294" s="24">
        <v>0</v>
      </c>
      <c r="EX294" s="24">
        <v>0</v>
      </c>
      <c r="EY294" s="24">
        <v>0</v>
      </c>
      <c r="FB294" s="24" t="s">
        <v>843</v>
      </c>
      <c r="FD294" s="24">
        <v>4000</v>
      </c>
      <c r="FE294" s="24">
        <v>4000</v>
      </c>
      <c r="FG294" s="24">
        <v>4000</v>
      </c>
      <c r="FH294" s="24">
        <v>0</v>
      </c>
      <c r="FI294" s="24">
        <v>0</v>
      </c>
      <c r="FK294" s="24" t="s">
        <v>844</v>
      </c>
      <c r="FM294" s="24" t="s">
        <v>845</v>
      </c>
      <c r="FN294" s="24" t="s">
        <v>843</v>
      </c>
      <c r="FO294" s="24" t="s">
        <v>846</v>
      </c>
      <c r="FP294" s="24">
        <v>1</v>
      </c>
      <c r="FQ294" s="24">
        <v>0</v>
      </c>
      <c r="FR294" s="24">
        <v>0</v>
      </c>
      <c r="FS294" s="24">
        <v>0</v>
      </c>
      <c r="FT294" s="24">
        <v>0</v>
      </c>
      <c r="FU294" s="24">
        <v>0</v>
      </c>
      <c r="FV294" s="24">
        <v>0</v>
      </c>
      <c r="FW294" s="24">
        <v>0</v>
      </c>
      <c r="FX294" s="24">
        <v>0</v>
      </c>
      <c r="FY294" s="24">
        <v>0</v>
      </c>
      <c r="FZ294" s="24">
        <v>0</v>
      </c>
      <c r="GA294" s="24">
        <v>0</v>
      </c>
      <c r="GB294" s="24">
        <v>0</v>
      </c>
      <c r="GC294" s="24">
        <v>0</v>
      </c>
      <c r="GF294" s="24" t="s">
        <v>843</v>
      </c>
      <c r="GH294" s="24">
        <v>12000</v>
      </c>
      <c r="GI294" s="24">
        <v>12000</v>
      </c>
      <c r="GJ294" s="24">
        <v>0</v>
      </c>
      <c r="GK294" s="24">
        <v>0</v>
      </c>
      <c r="GM294" s="24" t="s">
        <v>844</v>
      </c>
      <c r="GO294" s="24" t="s">
        <v>845</v>
      </c>
      <c r="GP294" s="24" t="s">
        <v>843</v>
      </c>
      <c r="GQ294" s="24" t="s">
        <v>846</v>
      </c>
      <c r="GR294" s="24">
        <v>1</v>
      </c>
      <c r="GS294" s="24">
        <v>0</v>
      </c>
      <c r="GT294" s="24">
        <v>0</v>
      </c>
      <c r="GU294" s="24">
        <v>0</v>
      </c>
      <c r="GV294" s="24">
        <v>0</v>
      </c>
      <c r="GW294" s="24">
        <v>0</v>
      </c>
      <c r="GX294" s="24">
        <v>0</v>
      </c>
      <c r="GY294" s="24">
        <v>0</v>
      </c>
      <c r="GZ294" s="24">
        <v>0</v>
      </c>
      <c r="HA294" s="24">
        <v>0</v>
      </c>
      <c r="HB294" s="24">
        <v>0</v>
      </c>
      <c r="HC294" s="24">
        <v>0</v>
      </c>
      <c r="HD294" s="24">
        <v>0</v>
      </c>
      <c r="HE294" s="24">
        <v>0</v>
      </c>
      <c r="HH294" s="24" t="s">
        <v>843</v>
      </c>
      <c r="HJ294" s="24">
        <v>6000</v>
      </c>
      <c r="HK294" s="24">
        <v>6000</v>
      </c>
      <c r="HM294" s="24">
        <v>6000</v>
      </c>
      <c r="HN294" s="24">
        <v>0</v>
      </c>
      <c r="HO294" s="24">
        <v>0</v>
      </c>
      <c r="HQ294" s="24" t="s">
        <v>844</v>
      </c>
      <c r="HS294" s="24" t="s">
        <v>845</v>
      </c>
      <c r="HT294" s="24" t="s">
        <v>843</v>
      </c>
      <c r="HU294" s="24" t="s">
        <v>846</v>
      </c>
      <c r="HV294" s="24">
        <v>1</v>
      </c>
      <c r="HW294" s="24">
        <v>0</v>
      </c>
      <c r="HX294" s="24">
        <v>0</v>
      </c>
      <c r="HY294" s="24">
        <v>0</v>
      </c>
      <c r="HZ294" s="24">
        <v>0</v>
      </c>
      <c r="IA294" s="24">
        <v>0</v>
      </c>
      <c r="IB294" s="24">
        <v>0</v>
      </c>
      <c r="IC294" s="24">
        <v>0</v>
      </c>
      <c r="ID294" s="24">
        <v>0</v>
      </c>
      <c r="IE294" s="24">
        <v>0</v>
      </c>
      <c r="IF294" s="24">
        <v>0</v>
      </c>
      <c r="IG294" s="24">
        <v>0</v>
      </c>
      <c r="IH294" s="24">
        <v>0</v>
      </c>
      <c r="II294" s="24">
        <v>0</v>
      </c>
      <c r="IL294" s="24" t="s">
        <v>843</v>
      </c>
      <c r="IN294" s="24">
        <v>6000</v>
      </c>
      <c r="IO294" s="24">
        <v>6000</v>
      </c>
      <c r="IQ294" s="24">
        <v>7000</v>
      </c>
      <c r="IR294" s="24">
        <v>-14.28571428571429</v>
      </c>
      <c r="IS294" s="24">
        <v>-1000</v>
      </c>
      <c r="IT294" s="24" t="s">
        <v>2061</v>
      </c>
      <c r="IU294" s="24" t="s">
        <v>844</v>
      </c>
      <c r="IW294" s="24" t="s">
        <v>845</v>
      </c>
      <c r="IX294" s="24" t="s">
        <v>843</v>
      </c>
      <c r="IY294" s="24" t="s">
        <v>846</v>
      </c>
      <c r="IZ294" s="24">
        <v>1</v>
      </c>
      <c r="JA294" s="24">
        <v>0</v>
      </c>
      <c r="JB294" s="24">
        <v>0</v>
      </c>
      <c r="JC294" s="24">
        <v>0</v>
      </c>
      <c r="JD294" s="24">
        <v>0</v>
      </c>
      <c r="JE294" s="24">
        <v>0</v>
      </c>
      <c r="JF294" s="24">
        <v>0</v>
      </c>
      <c r="JG294" s="24">
        <v>0</v>
      </c>
      <c r="JH294" s="24">
        <v>0</v>
      </c>
      <c r="JI294" s="24">
        <v>0</v>
      </c>
      <c r="JJ294" s="24">
        <v>0</v>
      </c>
      <c r="JK294" s="24">
        <v>0</v>
      </c>
      <c r="JL294" s="24">
        <v>0</v>
      </c>
      <c r="JM294" s="24">
        <v>0</v>
      </c>
      <c r="LX294" s="24" t="s">
        <v>954</v>
      </c>
      <c r="LY294" s="24">
        <v>1000</v>
      </c>
      <c r="LZ294" s="24">
        <v>1000</v>
      </c>
      <c r="MA294" s="24">
        <v>500</v>
      </c>
      <c r="MC294" s="24">
        <v>500</v>
      </c>
      <c r="MD294" s="24">
        <v>0</v>
      </c>
      <c r="ME294" s="24">
        <v>0</v>
      </c>
      <c r="MG294" s="24" t="s">
        <v>895</v>
      </c>
      <c r="MH294" s="24" t="s">
        <v>950</v>
      </c>
      <c r="MJ294" s="24" t="s">
        <v>843</v>
      </c>
      <c r="MK294" s="24" t="s">
        <v>846</v>
      </c>
      <c r="ML294" s="24">
        <v>1</v>
      </c>
      <c r="MM294" s="24">
        <v>0</v>
      </c>
      <c r="MN294" s="24">
        <v>0</v>
      </c>
      <c r="MO294" s="24">
        <v>0</v>
      </c>
      <c r="MP294" s="24">
        <v>0</v>
      </c>
      <c r="MQ294" s="24">
        <v>0</v>
      </c>
      <c r="MR294" s="24">
        <v>0</v>
      </c>
      <c r="MS294" s="24">
        <v>0</v>
      </c>
      <c r="MT294" s="24">
        <v>0</v>
      </c>
      <c r="MU294" s="24">
        <v>0</v>
      </c>
      <c r="MV294" s="24">
        <v>0</v>
      </c>
      <c r="MW294" s="24">
        <v>0</v>
      </c>
      <c r="MX294" s="24">
        <v>0</v>
      </c>
      <c r="MY294" s="24">
        <v>0</v>
      </c>
      <c r="PJ294" s="24" t="s">
        <v>954</v>
      </c>
      <c r="PK294" s="24">
        <v>1000</v>
      </c>
      <c r="PL294" s="24">
        <v>1300</v>
      </c>
      <c r="PM294" s="24">
        <v>195</v>
      </c>
      <c r="PO294" s="24">
        <v>210</v>
      </c>
      <c r="PP294" s="24">
        <v>-7.1428571428571423</v>
      </c>
      <c r="PQ294" s="24">
        <v>-15</v>
      </c>
      <c r="PS294" s="24" t="s">
        <v>877</v>
      </c>
      <c r="PV294" s="24" t="s">
        <v>843</v>
      </c>
      <c r="PW294" s="24" t="s">
        <v>933</v>
      </c>
      <c r="PX294" s="24">
        <v>0</v>
      </c>
      <c r="PY294" s="24">
        <v>0</v>
      </c>
      <c r="PZ294" s="24">
        <v>0</v>
      </c>
      <c r="QA294" s="24">
        <v>0</v>
      </c>
      <c r="QB294" s="24">
        <v>1</v>
      </c>
      <c r="QC294" s="24">
        <v>0</v>
      </c>
      <c r="QD294" s="24">
        <v>0</v>
      </c>
      <c r="QE294" s="24">
        <v>0</v>
      </c>
      <c r="QF294" s="24">
        <v>0</v>
      </c>
      <c r="QG294" s="24">
        <v>0</v>
      </c>
      <c r="QH294" s="24">
        <v>0</v>
      </c>
      <c r="QI294" s="24">
        <v>0</v>
      </c>
      <c r="QJ294" s="24">
        <v>0</v>
      </c>
      <c r="QK294" s="24">
        <v>0</v>
      </c>
      <c r="QN294" s="24" t="s">
        <v>843</v>
      </c>
      <c r="QP294" s="24">
        <v>2500</v>
      </c>
      <c r="QQ294" s="24">
        <v>2500</v>
      </c>
      <c r="QS294" s="24">
        <v>2500</v>
      </c>
      <c r="QT294" s="24">
        <v>0</v>
      </c>
      <c r="QU294" s="24">
        <v>0</v>
      </c>
      <c r="QW294" s="24" t="s">
        <v>844</v>
      </c>
      <c r="QY294" s="24" t="s">
        <v>845</v>
      </c>
      <c r="QZ294" s="24" t="s">
        <v>843</v>
      </c>
      <c r="RA294" s="24" t="s">
        <v>846</v>
      </c>
      <c r="RB294" s="24">
        <v>1</v>
      </c>
      <c r="RC294" s="24">
        <v>0</v>
      </c>
      <c r="RD294" s="24">
        <v>0</v>
      </c>
      <c r="RE294" s="24">
        <v>0</v>
      </c>
      <c r="RF294" s="24">
        <v>0</v>
      </c>
      <c r="RG294" s="24">
        <v>0</v>
      </c>
      <c r="RH294" s="24">
        <v>0</v>
      </c>
      <c r="RI294" s="24">
        <v>0</v>
      </c>
      <c r="RJ294" s="24">
        <v>0</v>
      </c>
      <c r="RK294" s="24">
        <v>0</v>
      </c>
      <c r="RL294" s="24">
        <v>0</v>
      </c>
      <c r="RM294" s="24">
        <v>0</v>
      </c>
      <c r="RN294" s="24">
        <v>0</v>
      </c>
      <c r="RO294" s="24">
        <v>0</v>
      </c>
      <c r="RR294" s="24" t="s">
        <v>954</v>
      </c>
      <c r="RS294" s="24">
        <v>1000</v>
      </c>
      <c r="RT294" s="24">
        <v>1000</v>
      </c>
      <c r="RU294" s="24">
        <v>200</v>
      </c>
      <c r="RW294" s="24">
        <v>300</v>
      </c>
      <c r="RX294" s="24">
        <v>-33.333333333333329</v>
      </c>
      <c r="RY294" s="24">
        <v>-100</v>
      </c>
      <c r="RZ294" s="24" t="s">
        <v>2062</v>
      </c>
      <c r="SA294" s="24" t="s">
        <v>877</v>
      </c>
      <c r="SD294" s="24" t="s">
        <v>843</v>
      </c>
      <c r="SE294" s="24" t="s">
        <v>846</v>
      </c>
      <c r="SF294" s="24">
        <v>1</v>
      </c>
      <c r="SG294" s="24">
        <v>0</v>
      </c>
      <c r="SH294" s="24">
        <v>0</v>
      </c>
      <c r="SI294" s="24">
        <v>0</v>
      </c>
      <c r="SJ294" s="24">
        <v>0</v>
      </c>
      <c r="SK294" s="24">
        <v>0</v>
      </c>
      <c r="SL294" s="24">
        <v>0</v>
      </c>
      <c r="SM294" s="24">
        <v>0</v>
      </c>
      <c r="SN294" s="24">
        <v>0</v>
      </c>
      <c r="SO294" s="24">
        <v>0</v>
      </c>
      <c r="SP294" s="24">
        <v>0</v>
      </c>
      <c r="SQ294" s="24">
        <v>0</v>
      </c>
      <c r="SR294" s="24">
        <v>0</v>
      </c>
      <c r="SS294" s="24">
        <v>0</v>
      </c>
      <c r="SV294" s="24" t="s">
        <v>954</v>
      </c>
      <c r="SW294" s="24">
        <v>1000</v>
      </c>
      <c r="SX294" s="24">
        <v>800</v>
      </c>
      <c r="SY294" s="24">
        <v>120</v>
      </c>
      <c r="TA294" s="24">
        <v>120</v>
      </c>
      <c r="TB294" s="24">
        <v>0</v>
      </c>
      <c r="TC294" s="24">
        <v>0</v>
      </c>
      <c r="TE294" s="24" t="s">
        <v>844</v>
      </c>
      <c r="TG294" s="24" t="s">
        <v>845</v>
      </c>
      <c r="TH294" s="24" t="s">
        <v>843</v>
      </c>
      <c r="TI294" s="24" t="s">
        <v>981</v>
      </c>
      <c r="TJ294" s="24">
        <v>0</v>
      </c>
      <c r="TK294" s="24">
        <v>0</v>
      </c>
      <c r="TL294" s="24">
        <v>0</v>
      </c>
      <c r="TM294" s="24">
        <v>0</v>
      </c>
      <c r="TN294" s="24">
        <v>0</v>
      </c>
      <c r="TO294" s="24">
        <v>0</v>
      </c>
      <c r="TP294" s="24">
        <v>0</v>
      </c>
      <c r="TQ294" s="24">
        <v>0</v>
      </c>
      <c r="TR294" s="24">
        <v>0</v>
      </c>
      <c r="TS294" s="24">
        <v>0</v>
      </c>
      <c r="TT294" s="24">
        <v>1</v>
      </c>
      <c r="TU294" s="24">
        <v>0</v>
      </c>
      <c r="TV294" s="24">
        <v>0</v>
      </c>
      <c r="TW294" s="24">
        <v>0</v>
      </c>
      <c r="TZ294" s="24" t="s">
        <v>843</v>
      </c>
      <c r="UB294" s="24">
        <v>250</v>
      </c>
      <c r="UC294" s="24">
        <v>250</v>
      </c>
      <c r="UE294" s="24">
        <v>250</v>
      </c>
      <c r="UF294" s="24">
        <v>0</v>
      </c>
      <c r="UG294" s="24">
        <v>0</v>
      </c>
      <c r="UI294" s="24" t="s">
        <v>877</v>
      </c>
      <c r="UL294" s="24" t="s">
        <v>843</v>
      </c>
      <c r="UM294" s="24" t="s">
        <v>2053</v>
      </c>
      <c r="UN294" s="24">
        <v>0</v>
      </c>
      <c r="UO294" s="24">
        <v>0</v>
      </c>
      <c r="UP294" s="24">
        <v>0</v>
      </c>
      <c r="UQ294" s="24">
        <v>0</v>
      </c>
      <c r="UR294" s="24">
        <v>0</v>
      </c>
      <c r="US294" s="24">
        <v>0</v>
      </c>
      <c r="UT294" s="24">
        <v>0</v>
      </c>
      <c r="UU294" s="24">
        <v>0</v>
      </c>
      <c r="UV294" s="24">
        <v>0</v>
      </c>
      <c r="UW294" s="24">
        <v>1</v>
      </c>
      <c r="UX294" s="24">
        <v>0</v>
      </c>
      <c r="UY294" s="24">
        <v>0</v>
      </c>
      <c r="UZ294" s="24">
        <v>0</v>
      </c>
      <c r="VA294" s="24">
        <v>0</v>
      </c>
      <c r="VD294" s="24" t="s">
        <v>843</v>
      </c>
      <c r="VF294" s="24">
        <v>2000</v>
      </c>
      <c r="VG294" s="24">
        <v>2000</v>
      </c>
      <c r="VI294" s="24">
        <v>2000</v>
      </c>
      <c r="VJ294" s="24">
        <v>0</v>
      </c>
      <c r="VK294" s="24">
        <v>0</v>
      </c>
      <c r="VM294" s="24" t="s">
        <v>844</v>
      </c>
      <c r="VO294" s="24" t="s">
        <v>845</v>
      </c>
      <c r="VP294" s="24" t="s">
        <v>843</v>
      </c>
      <c r="VQ294" s="24" t="s">
        <v>846</v>
      </c>
      <c r="VR294" s="24">
        <v>1</v>
      </c>
      <c r="VS294" s="24">
        <v>0</v>
      </c>
      <c r="VT294" s="24">
        <v>0</v>
      </c>
      <c r="VU294" s="24">
        <v>0</v>
      </c>
      <c r="VV294" s="24">
        <v>0</v>
      </c>
      <c r="VW294" s="24">
        <v>0</v>
      </c>
      <c r="VX294" s="24">
        <v>0</v>
      </c>
      <c r="VY294" s="24">
        <v>0</v>
      </c>
      <c r="VZ294" s="24">
        <v>0</v>
      </c>
      <c r="WA294" s="24">
        <v>0</v>
      </c>
      <c r="WB294" s="24">
        <v>0</v>
      </c>
      <c r="WC294" s="24">
        <v>0</v>
      </c>
      <c r="WD294" s="24">
        <v>0</v>
      </c>
      <c r="WE294" s="24">
        <v>0</v>
      </c>
      <c r="WH294" s="24" t="s">
        <v>843</v>
      </c>
      <c r="WJ294" s="24">
        <v>3000</v>
      </c>
      <c r="WK294" s="24">
        <v>3000</v>
      </c>
      <c r="WM294" s="24">
        <v>3000</v>
      </c>
      <c r="WN294" s="24">
        <v>0</v>
      </c>
      <c r="WO294" s="24">
        <v>0</v>
      </c>
      <c r="WQ294" s="24" t="s">
        <v>844</v>
      </c>
      <c r="WS294" s="24" t="s">
        <v>1594</v>
      </c>
      <c r="WT294" s="24" t="s">
        <v>843</v>
      </c>
      <c r="WU294" s="24" t="s">
        <v>2053</v>
      </c>
      <c r="WV294" s="24">
        <v>0</v>
      </c>
      <c r="WW294" s="24">
        <v>0</v>
      </c>
      <c r="WX294" s="24">
        <v>0</v>
      </c>
      <c r="WY294" s="24">
        <v>0</v>
      </c>
      <c r="WZ294" s="24">
        <v>0</v>
      </c>
      <c r="XA294" s="24">
        <v>0</v>
      </c>
      <c r="XB294" s="24">
        <v>0</v>
      </c>
      <c r="XC294" s="24">
        <v>0</v>
      </c>
      <c r="XD294" s="24">
        <v>0</v>
      </c>
      <c r="XE294" s="24">
        <v>1</v>
      </c>
      <c r="XF294" s="24">
        <v>0</v>
      </c>
      <c r="XG294" s="24">
        <v>0</v>
      </c>
      <c r="XH294" s="24">
        <v>0</v>
      </c>
      <c r="XI294" s="24">
        <v>0</v>
      </c>
      <c r="AAB294" s="24" t="s">
        <v>843</v>
      </c>
      <c r="AAC294" s="24" t="s">
        <v>1031</v>
      </c>
      <c r="AAD294" s="24">
        <v>0</v>
      </c>
      <c r="AAE294" s="24">
        <v>0</v>
      </c>
      <c r="AAF294" s="24">
        <v>0</v>
      </c>
      <c r="AAG294" s="24">
        <v>0</v>
      </c>
      <c r="AAH294" s="24">
        <v>1</v>
      </c>
      <c r="AAI294" s="24">
        <v>0</v>
      </c>
      <c r="AAJ294" s="24">
        <v>0</v>
      </c>
      <c r="AAK294" s="24">
        <v>0</v>
      </c>
      <c r="AAL294" s="24">
        <v>0</v>
      </c>
      <c r="AAN294" s="24" t="s">
        <v>843</v>
      </c>
      <c r="AAO294" s="24" t="s">
        <v>1109</v>
      </c>
      <c r="AAP294" s="24">
        <v>0</v>
      </c>
      <c r="AAQ294" s="24">
        <v>0</v>
      </c>
      <c r="AAR294" s="24">
        <v>0</v>
      </c>
      <c r="AAS294" s="24">
        <v>1</v>
      </c>
      <c r="AAT294" s="24">
        <v>0</v>
      </c>
      <c r="AAU294" s="24">
        <v>0</v>
      </c>
      <c r="AAW294" s="24" t="s">
        <v>843</v>
      </c>
      <c r="AAX294" s="24" t="s">
        <v>2055</v>
      </c>
      <c r="AAY294" s="24">
        <v>0</v>
      </c>
      <c r="AAZ294" s="24">
        <v>0</v>
      </c>
      <c r="ABA294" s="24">
        <v>0</v>
      </c>
      <c r="ABB294" s="24">
        <v>1</v>
      </c>
      <c r="ABC294" s="24">
        <v>0</v>
      </c>
      <c r="ABD294" s="24">
        <v>0</v>
      </c>
      <c r="ABE294" s="24">
        <v>0</v>
      </c>
      <c r="ABF294" s="24">
        <v>0</v>
      </c>
      <c r="ABG294" s="24">
        <v>0</v>
      </c>
      <c r="ABH294" s="24">
        <v>0</v>
      </c>
      <c r="ABJ294" s="24" t="s">
        <v>843</v>
      </c>
      <c r="ABK294" s="24" t="s">
        <v>2055</v>
      </c>
      <c r="ABL294" s="24">
        <v>0</v>
      </c>
      <c r="ABM294" s="24">
        <v>0</v>
      </c>
      <c r="ABN294" s="24">
        <v>0</v>
      </c>
      <c r="ABO294" s="24">
        <v>1</v>
      </c>
      <c r="ABP294" s="24">
        <v>0</v>
      </c>
      <c r="ABQ294" s="24">
        <v>0</v>
      </c>
      <c r="ABR294" s="24">
        <v>0</v>
      </c>
      <c r="ABS294" s="24">
        <v>0</v>
      </c>
      <c r="ABT294" s="24">
        <v>0</v>
      </c>
      <c r="ABU294" s="24">
        <v>0</v>
      </c>
      <c r="ABW294" s="24" t="s">
        <v>2063</v>
      </c>
      <c r="ABX294" s="26">
        <v>167730117</v>
      </c>
      <c r="ABY294" s="24">
        <v>44281.475104166668</v>
      </c>
      <c r="ACA294" s="24" t="s">
        <v>859</v>
      </c>
      <c r="ACB294" s="24" t="s">
        <v>860</v>
      </c>
      <c r="ACE294" s="24">
        <v>348</v>
      </c>
    </row>
    <row r="295" spans="1:759" x14ac:dyDescent="0.3">
      <c r="A295" s="24" t="s">
        <v>2064</v>
      </c>
      <c r="B295" s="26">
        <v>44281.351011689811</v>
      </c>
      <c r="C295" s="26">
        <v>44281.360287534721</v>
      </c>
      <c r="D295" s="26">
        <v>44281</v>
      </c>
      <c r="E295" s="24" t="s">
        <v>2047</v>
      </c>
      <c r="F295" s="24" t="s">
        <v>870</v>
      </c>
      <c r="G295" s="26">
        <v>44281</v>
      </c>
      <c r="H295" s="24" t="s">
        <v>2048</v>
      </c>
      <c r="I295" s="24" t="s">
        <v>2049</v>
      </c>
      <c r="J295" s="24" t="s">
        <v>2050</v>
      </c>
      <c r="K295" s="24" t="s">
        <v>2050</v>
      </c>
      <c r="L295" s="24" t="s">
        <v>873</v>
      </c>
      <c r="M295" s="24" t="s">
        <v>2065</v>
      </c>
      <c r="N295" s="24" t="s">
        <v>2066</v>
      </c>
      <c r="O295" s="24">
        <v>1</v>
      </c>
      <c r="P295" s="24">
        <v>1</v>
      </c>
      <c r="Q295" s="24">
        <v>1</v>
      </c>
      <c r="R295" s="24">
        <v>1</v>
      </c>
      <c r="S295" s="24">
        <v>1</v>
      </c>
      <c r="T295" s="24">
        <v>1</v>
      </c>
      <c r="U295" s="24">
        <v>1</v>
      </c>
      <c r="V295" s="24">
        <v>1</v>
      </c>
      <c r="W295" s="24">
        <v>0</v>
      </c>
      <c r="X295" s="24">
        <v>0</v>
      </c>
      <c r="Y295" s="24">
        <v>1</v>
      </c>
      <c r="Z295" s="24">
        <v>1</v>
      </c>
      <c r="AA295" s="24">
        <v>1</v>
      </c>
      <c r="AB295" s="24">
        <v>1</v>
      </c>
      <c r="AC295" s="24">
        <v>1</v>
      </c>
      <c r="AD295" s="24">
        <v>0</v>
      </c>
      <c r="AE295" s="24">
        <v>1</v>
      </c>
      <c r="AF295" s="24">
        <v>1</v>
      </c>
      <c r="AG295" s="24">
        <v>1</v>
      </c>
      <c r="AH295" s="24">
        <v>1</v>
      </c>
      <c r="AI295" s="24">
        <v>0</v>
      </c>
      <c r="AJ295" s="24">
        <v>0</v>
      </c>
      <c r="AK295" s="24">
        <v>0</v>
      </c>
      <c r="AL295" s="24" t="s">
        <v>843</v>
      </c>
      <c r="AN295" s="24">
        <v>1500</v>
      </c>
      <c r="AO295" s="24">
        <v>1500</v>
      </c>
      <c r="AQ295" s="24">
        <v>1500</v>
      </c>
      <c r="AR295" s="24">
        <v>0</v>
      </c>
      <c r="AS295" s="24">
        <v>0</v>
      </c>
      <c r="AU295" s="24" t="s">
        <v>844</v>
      </c>
      <c r="AW295" s="24" t="s">
        <v>845</v>
      </c>
      <c r="AX295" s="24" t="s">
        <v>843</v>
      </c>
      <c r="AY295" s="24" t="s">
        <v>846</v>
      </c>
      <c r="AZ295" s="24">
        <v>1</v>
      </c>
      <c r="BA295" s="24">
        <v>0</v>
      </c>
      <c r="BB295" s="24">
        <v>0</v>
      </c>
      <c r="BC295" s="24">
        <v>0</v>
      </c>
      <c r="BD295" s="24">
        <v>0</v>
      </c>
      <c r="BE295" s="24">
        <v>0</v>
      </c>
      <c r="BF295" s="24">
        <v>0</v>
      </c>
      <c r="BG295" s="24">
        <v>0</v>
      </c>
      <c r="BH295" s="24">
        <v>0</v>
      </c>
      <c r="BI295" s="24">
        <v>0</v>
      </c>
      <c r="BJ295" s="24">
        <v>0</v>
      </c>
      <c r="BK295" s="24">
        <v>0</v>
      </c>
      <c r="BL295" s="24">
        <v>0</v>
      </c>
      <c r="BM295" s="24">
        <v>0</v>
      </c>
      <c r="BP295" s="24" t="s">
        <v>843</v>
      </c>
      <c r="BR295" s="24">
        <v>2000</v>
      </c>
      <c r="BS295" s="24">
        <v>2000</v>
      </c>
      <c r="BU295" s="24">
        <v>2000</v>
      </c>
      <c r="BV295" s="24">
        <v>0</v>
      </c>
      <c r="BW295" s="24">
        <v>0</v>
      </c>
      <c r="BY295" s="24" t="s">
        <v>844</v>
      </c>
      <c r="CA295" s="24" t="s">
        <v>845</v>
      </c>
      <c r="CB295" s="24" t="s">
        <v>843</v>
      </c>
      <c r="CC295" s="24" t="s">
        <v>846</v>
      </c>
      <c r="CD295" s="24">
        <v>1</v>
      </c>
      <c r="CE295" s="24">
        <v>0</v>
      </c>
      <c r="CF295" s="24">
        <v>0</v>
      </c>
      <c r="CG295" s="24">
        <v>0</v>
      </c>
      <c r="CH295" s="24">
        <v>0</v>
      </c>
      <c r="CI295" s="24">
        <v>0</v>
      </c>
      <c r="CJ295" s="24">
        <v>0</v>
      </c>
      <c r="CK295" s="24">
        <v>0</v>
      </c>
      <c r="CL295" s="24">
        <v>0</v>
      </c>
      <c r="CM295" s="24">
        <v>0</v>
      </c>
      <c r="CN295" s="24">
        <v>0</v>
      </c>
      <c r="CO295" s="24">
        <v>0</v>
      </c>
      <c r="CP295" s="24">
        <v>0</v>
      </c>
      <c r="CQ295" s="24">
        <v>0</v>
      </c>
      <c r="CT295" s="24" t="s">
        <v>843</v>
      </c>
      <c r="CV295" s="24">
        <v>3000</v>
      </c>
      <c r="CW295" s="24">
        <v>3000</v>
      </c>
      <c r="CY295" s="24">
        <v>3000</v>
      </c>
      <c r="CZ295" s="24">
        <v>0</v>
      </c>
      <c r="DA295" s="24">
        <v>0</v>
      </c>
      <c r="DC295" s="24" t="s">
        <v>844</v>
      </c>
      <c r="DE295" s="24" t="s">
        <v>845</v>
      </c>
      <c r="DF295" s="24" t="s">
        <v>843</v>
      </c>
      <c r="DG295" s="24" t="s">
        <v>846</v>
      </c>
      <c r="DH295" s="24">
        <v>1</v>
      </c>
      <c r="DI295" s="24">
        <v>0</v>
      </c>
      <c r="DJ295" s="24">
        <v>0</v>
      </c>
      <c r="DK295" s="24">
        <v>0</v>
      </c>
      <c r="DL295" s="24">
        <v>0</v>
      </c>
      <c r="DM295" s="24">
        <v>0</v>
      </c>
      <c r="DN295" s="24">
        <v>0</v>
      </c>
      <c r="DO295" s="24">
        <v>0</v>
      </c>
      <c r="DP295" s="24">
        <v>0</v>
      </c>
      <c r="DQ295" s="24">
        <v>0</v>
      </c>
      <c r="DR295" s="24">
        <v>0</v>
      </c>
      <c r="DS295" s="24">
        <v>0</v>
      </c>
      <c r="DT295" s="24">
        <v>0</v>
      </c>
      <c r="DU295" s="24">
        <v>0</v>
      </c>
      <c r="DX295" s="24" t="s">
        <v>843</v>
      </c>
      <c r="DZ295" s="24">
        <v>7000</v>
      </c>
      <c r="EA295" s="24">
        <v>7000</v>
      </c>
      <c r="EC295" s="24">
        <v>8000</v>
      </c>
      <c r="ED295" s="24">
        <v>-12.5</v>
      </c>
      <c r="EE295" s="24">
        <v>-1000</v>
      </c>
      <c r="EF295" s="24" t="s">
        <v>2060</v>
      </c>
      <c r="EG295" s="24" t="s">
        <v>844</v>
      </c>
      <c r="EI295" s="24" t="s">
        <v>845</v>
      </c>
      <c r="EJ295" s="24" t="s">
        <v>843</v>
      </c>
      <c r="EK295" s="24" t="s">
        <v>2067</v>
      </c>
      <c r="EL295" s="24">
        <v>0</v>
      </c>
      <c r="EM295" s="24">
        <v>0</v>
      </c>
      <c r="EN295" s="24">
        <v>0</v>
      </c>
      <c r="EO295" s="24">
        <v>0</v>
      </c>
      <c r="EP295" s="24">
        <v>0</v>
      </c>
      <c r="EQ295" s="24">
        <v>0</v>
      </c>
      <c r="ER295" s="24">
        <v>1</v>
      </c>
      <c r="ES295" s="24">
        <v>0</v>
      </c>
      <c r="ET295" s="24">
        <v>0</v>
      </c>
      <c r="EU295" s="24">
        <v>0</v>
      </c>
      <c r="EV295" s="24">
        <v>0</v>
      </c>
      <c r="EW295" s="24">
        <v>0</v>
      </c>
      <c r="EX295" s="24">
        <v>0</v>
      </c>
      <c r="EY295" s="24">
        <v>0</v>
      </c>
      <c r="FB295" s="24" t="s">
        <v>843</v>
      </c>
      <c r="FD295" s="24">
        <v>4000</v>
      </c>
      <c r="FE295" s="24">
        <v>4000</v>
      </c>
      <c r="FG295" s="24">
        <v>4000</v>
      </c>
      <c r="FH295" s="24">
        <v>0</v>
      </c>
      <c r="FI295" s="24">
        <v>0</v>
      </c>
      <c r="FK295" s="24" t="s">
        <v>844</v>
      </c>
      <c r="FM295" s="24" t="s">
        <v>845</v>
      </c>
      <c r="FN295" s="24" t="s">
        <v>843</v>
      </c>
      <c r="FO295" s="24" t="s">
        <v>1344</v>
      </c>
      <c r="FP295" s="24">
        <v>0</v>
      </c>
      <c r="FQ295" s="24">
        <v>0</v>
      </c>
      <c r="FR295" s="24">
        <v>0</v>
      </c>
      <c r="FS295" s="24">
        <v>0</v>
      </c>
      <c r="FT295" s="24">
        <v>0</v>
      </c>
      <c r="FU295" s="24">
        <v>0</v>
      </c>
      <c r="FV295" s="24">
        <v>0</v>
      </c>
      <c r="FW295" s="24">
        <v>1</v>
      </c>
      <c r="FX295" s="24">
        <v>0</v>
      </c>
      <c r="FY295" s="24">
        <v>0</v>
      </c>
      <c r="FZ295" s="24">
        <v>0</v>
      </c>
      <c r="GA295" s="24">
        <v>0</v>
      </c>
      <c r="GB295" s="24">
        <v>0</v>
      </c>
      <c r="GC295" s="24">
        <v>0</v>
      </c>
      <c r="GF295" s="24" t="s">
        <v>843</v>
      </c>
      <c r="GH295" s="24">
        <v>12000</v>
      </c>
      <c r="GI295" s="24">
        <v>12000</v>
      </c>
      <c r="GJ295" s="24">
        <v>0</v>
      </c>
      <c r="GK295" s="24">
        <v>0</v>
      </c>
      <c r="GM295" s="24" t="s">
        <v>844</v>
      </c>
      <c r="GO295" s="24" t="s">
        <v>845</v>
      </c>
      <c r="GP295" s="24" t="s">
        <v>843</v>
      </c>
      <c r="GQ295" s="24" t="s">
        <v>2044</v>
      </c>
      <c r="GR295" s="24">
        <v>0</v>
      </c>
      <c r="GS295" s="24">
        <v>0</v>
      </c>
      <c r="GT295" s="24">
        <v>0</v>
      </c>
      <c r="GU295" s="24">
        <v>1</v>
      </c>
      <c r="GV295" s="24">
        <v>0</v>
      </c>
      <c r="GW295" s="24">
        <v>0</v>
      </c>
      <c r="GX295" s="24">
        <v>0</v>
      </c>
      <c r="GY295" s="24">
        <v>0</v>
      </c>
      <c r="GZ295" s="24">
        <v>0</v>
      </c>
      <c r="HA295" s="24">
        <v>0</v>
      </c>
      <c r="HB295" s="24">
        <v>0</v>
      </c>
      <c r="HC295" s="24">
        <v>0</v>
      </c>
      <c r="HD295" s="24">
        <v>0</v>
      </c>
      <c r="HE295" s="24">
        <v>0</v>
      </c>
      <c r="HH295" s="24" t="s">
        <v>843</v>
      </c>
      <c r="HJ295" s="24">
        <v>6000</v>
      </c>
      <c r="HK295" s="24">
        <v>6000</v>
      </c>
      <c r="HM295" s="24">
        <v>6000</v>
      </c>
      <c r="HN295" s="24">
        <v>0</v>
      </c>
      <c r="HO295" s="24">
        <v>0</v>
      </c>
      <c r="HQ295" s="24" t="s">
        <v>844</v>
      </c>
      <c r="HS295" s="24" t="s">
        <v>845</v>
      </c>
      <c r="HT295" s="24" t="s">
        <v>843</v>
      </c>
      <c r="HU295" s="24" t="s">
        <v>846</v>
      </c>
      <c r="HV295" s="24">
        <v>1</v>
      </c>
      <c r="HW295" s="24">
        <v>0</v>
      </c>
      <c r="HX295" s="24">
        <v>0</v>
      </c>
      <c r="HY295" s="24">
        <v>0</v>
      </c>
      <c r="HZ295" s="24">
        <v>0</v>
      </c>
      <c r="IA295" s="24">
        <v>0</v>
      </c>
      <c r="IB295" s="24">
        <v>0</v>
      </c>
      <c r="IC295" s="24">
        <v>0</v>
      </c>
      <c r="ID295" s="24">
        <v>0</v>
      </c>
      <c r="IE295" s="24">
        <v>0</v>
      </c>
      <c r="IF295" s="24">
        <v>0</v>
      </c>
      <c r="IG295" s="24">
        <v>0</v>
      </c>
      <c r="IH295" s="24">
        <v>0</v>
      </c>
      <c r="II295" s="24">
        <v>0</v>
      </c>
      <c r="IL295" s="24" t="s">
        <v>843</v>
      </c>
      <c r="IN295" s="24">
        <v>7000</v>
      </c>
      <c r="IO295" s="24">
        <v>7000</v>
      </c>
      <c r="IQ295" s="24">
        <v>7000</v>
      </c>
      <c r="IR295" s="24">
        <v>0</v>
      </c>
      <c r="IS295" s="24">
        <v>0</v>
      </c>
      <c r="IU295" s="24" t="s">
        <v>844</v>
      </c>
      <c r="IW295" s="24" t="s">
        <v>845</v>
      </c>
      <c r="IX295" s="24" t="s">
        <v>843</v>
      </c>
      <c r="IY295" s="24" t="s">
        <v>2053</v>
      </c>
      <c r="IZ295" s="24">
        <v>0</v>
      </c>
      <c r="JA295" s="24">
        <v>0</v>
      </c>
      <c r="JB295" s="24">
        <v>0</v>
      </c>
      <c r="JC295" s="24">
        <v>0</v>
      </c>
      <c r="JD295" s="24">
        <v>0</v>
      </c>
      <c r="JE295" s="24">
        <v>0</v>
      </c>
      <c r="JF295" s="24">
        <v>0</v>
      </c>
      <c r="JG295" s="24">
        <v>0</v>
      </c>
      <c r="JH295" s="24">
        <v>0</v>
      </c>
      <c r="JI295" s="24">
        <v>1</v>
      </c>
      <c r="JJ295" s="24">
        <v>0</v>
      </c>
      <c r="JK295" s="24">
        <v>0</v>
      </c>
      <c r="JL295" s="24">
        <v>0</v>
      </c>
      <c r="JM295" s="24">
        <v>0</v>
      </c>
      <c r="LX295" s="24" t="s">
        <v>954</v>
      </c>
      <c r="LY295" s="24">
        <v>1000</v>
      </c>
      <c r="LZ295" s="24">
        <v>1300</v>
      </c>
      <c r="MA295" s="24">
        <v>650</v>
      </c>
      <c r="MC295" s="24">
        <v>500</v>
      </c>
      <c r="MD295" s="24">
        <v>30</v>
      </c>
      <c r="ME295" s="24">
        <v>150</v>
      </c>
      <c r="MF295" s="24" t="s">
        <v>2060</v>
      </c>
      <c r="MG295" s="24" t="s">
        <v>877</v>
      </c>
      <c r="MJ295" s="24" t="s">
        <v>843</v>
      </c>
      <c r="MK295" s="24" t="s">
        <v>933</v>
      </c>
      <c r="ML295" s="24">
        <v>0</v>
      </c>
      <c r="MM295" s="24">
        <v>0</v>
      </c>
      <c r="MN295" s="24">
        <v>0</v>
      </c>
      <c r="MO295" s="24">
        <v>0</v>
      </c>
      <c r="MP295" s="24">
        <v>1</v>
      </c>
      <c r="MQ295" s="24">
        <v>0</v>
      </c>
      <c r="MR295" s="24">
        <v>0</v>
      </c>
      <c r="MS295" s="24">
        <v>0</v>
      </c>
      <c r="MT295" s="24">
        <v>0</v>
      </c>
      <c r="MU295" s="24">
        <v>0</v>
      </c>
      <c r="MV295" s="24">
        <v>0</v>
      </c>
      <c r="MW295" s="24">
        <v>0</v>
      </c>
      <c r="MX295" s="24">
        <v>0</v>
      </c>
      <c r="MY295" s="24">
        <v>0</v>
      </c>
      <c r="OF295" s="24" t="s">
        <v>954</v>
      </c>
      <c r="OG295" s="24">
        <v>1000</v>
      </c>
      <c r="OH295" s="24">
        <v>600</v>
      </c>
      <c r="OI295" s="24">
        <v>300</v>
      </c>
      <c r="OK295" s="24">
        <v>300</v>
      </c>
      <c r="OL295" s="24">
        <v>0</v>
      </c>
      <c r="OM295" s="24">
        <v>0</v>
      </c>
      <c r="OO295" s="24" t="s">
        <v>877</v>
      </c>
      <c r="OR295" s="24" t="s">
        <v>843</v>
      </c>
      <c r="OS295" s="24" t="s">
        <v>2053</v>
      </c>
      <c r="OT295" s="24">
        <v>0</v>
      </c>
      <c r="OU295" s="24">
        <v>0</v>
      </c>
      <c r="OV295" s="24">
        <v>0</v>
      </c>
      <c r="OW295" s="24">
        <v>0</v>
      </c>
      <c r="OX295" s="24">
        <v>0</v>
      </c>
      <c r="OY295" s="24">
        <v>0</v>
      </c>
      <c r="OZ295" s="24">
        <v>0</v>
      </c>
      <c r="PA295" s="24">
        <v>0</v>
      </c>
      <c r="PB295" s="24">
        <v>0</v>
      </c>
      <c r="PC295" s="24">
        <v>1</v>
      </c>
      <c r="PD295" s="24">
        <v>0</v>
      </c>
      <c r="PE295" s="24">
        <v>0</v>
      </c>
      <c r="PF295" s="24">
        <v>0</v>
      </c>
      <c r="PG295" s="24">
        <v>0</v>
      </c>
      <c r="PJ295" s="24" t="s">
        <v>954</v>
      </c>
      <c r="PK295" s="24">
        <v>1000</v>
      </c>
      <c r="PL295" s="24">
        <v>1300</v>
      </c>
      <c r="PM295" s="24">
        <v>195</v>
      </c>
      <c r="PO295" s="24">
        <v>210</v>
      </c>
      <c r="PP295" s="24">
        <v>-7.1428571428571423</v>
      </c>
      <c r="PQ295" s="24">
        <v>-15</v>
      </c>
      <c r="PS295" s="24" t="s">
        <v>877</v>
      </c>
      <c r="PV295" s="24" t="s">
        <v>843</v>
      </c>
      <c r="PW295" s="24" t="s">
        <v>933</v>
      </c>
      <c r="PX295" s="24">
        <v>0</v>
      </c>
      <c r="PY295" s="24">
        <v>0</v>
      </c>
      <c r="PZ295" s="24">
        <v>0</v>
      </c>
      <c r="QA295" s="24">
        <v>0</v>
      </c>
      <c r="QB295" s="24">
        <v>1</v>
      </c>
      <c r="QC295" s="24">
        <v>0</v>
      </c>
      <c r="QD295" s="24">
        <v>0</v>
      </c>
      <c r="QE295" s="24">
        <v>0</v>
      </c>
      <c r="QF295" s="24">
        <v>0</v>
      </c>
      <c r="QG295" s="24">
        <v>0</v>
      </c>
      <c r="QH295" s="24">
        <v>0</v>
      </c>
      <c r="QI295" s="24">
        <v>0</v>
      </c>
      <c r="QJ295" s="24">
        <v>0</v>
      </c>
      <c r="QK295" s="24">
        <v>0</v>
      </c>
      <c r="QN295" s="24" t="s">
        <v>843</v>
      </c>
      <c r="QP295" s="24">
        <v>2500</v>
      </c>
      <c r="QQ295" s="24">
        <v>2500</v>
      </c>
      <c r="QS295" s="24">
        <v>2500</v>
      </c>
      <c r="QT295" s="24">
        <v>0</v>
      </c>
      <c r="QU295" s="24">
        <v>0</v>
      </c>
      <c r="QW295" s="24" t="s">
        <v>844</v>
      </c>
      <c r="QY295" s="24" t="s">
        <v>845</v>
      </c>
      <c r="QZ295" s="24" t="s">
        <v>843</v>
      </c>
      <c r="RA295" s="24" t="s">
        <v>1344</v>
      </c>
      <c r="RB295" s="24">
        <v>0</v>
      </c>
      <c r="RC295" s="24">
        <v>0</v>
      </c>
      <c r="RD295" s="24">
        <v>0</v>
      </c>
      <c r="RE295" s="24">
        <v>0</v>
      </c>
      <c r="RF295" s="24">
        <v>0</v>
      </c>
      <c r="RG295" s="24">
        <v>0</v>
      </c>
      <c r="RH295" s="24">
        <v>0</v>
      </c>
      <c r="RI295" s="24">
        <v>1</v>
      </c>
      <c r="RJ295" s="24">
        <v>0</v>
      </c>
      <c r="RK295" s="24">
        <v>0</v>
      </c>
      <c r="RL295" s="24">
        <v>0</v>
      </c>
      <c r="RM295" s="24">
        <v>0</v>
      </c>
      <c r="RN295" s="24">
        <v>0</v>
      </c>
      <c r="RO295" s="24">
        <v>0</v>
      </c>
      <c r="RR295" s="24" t="s">
        <v>954</v>
      </c>
      <c r="RS295" s="24">
        <v>1000</v>
      </c>
      <c r="RT295" s="24">
        <v>1000</v>
      </c>
      <c r="RU295" s="24">
        <v>200</v>
      </c>
      <c r="RW295" s="24">
        <v>300</v>
      </c>
      <c r="RX295" s="24">
        <v>-33.333333333333329</v>
      </c>
      <c r="RY295" s="24">
        <v>-100</v>
      </c>
      <c r="RZ295" s="24" t="s">
        <v>2068</v>
      </c>
      <c r="SA295" s="24" t="s">
        <v>895</v>
      </c>
      <c r="SB295" s="24" t="s">
        <v>2069</v>
      </c>
      <c r="SD295" s="24" t="s">
        <v>843</v>
      </c>
      <c r="SE295" s="24" t="s">
        <v>2044</v>
      </c>
      <c r="SF295" s="24">
        <v>0</v>
      </c>
      <c r="SG295" s="24">
        <v>0</v>
      </c>
      <c r="SH295" s="24">
        <v>0</v>
      </c>
      <c r="SI295" s="24">
        <v>1</v>
      </c>
      <c r="SJ295" s="24">
        <v>0</v>
      </c>
      <c r="SK295" s="24">
        <v>0</v>
      </c>
      <c r="SL295" s="24">
        <v>0</v>
      </c>
      <c r="SM295" s="24">
        <v>0</v>
      </c>
      <c r="SN295" s="24">
        <v>0</v>
      </c>
      <c r="SO295" s="24">
        <v>0</v>
      </c>
      <c r="SP295" s="24">
        <v>0</v>
      </c>
      <c r="SQ295" s="24">
        <v>0</v>
      </c>
      <c r="SR295" s="24">
        <v>0</v>
      </c>
      <c r="SS295" s="24">
        <v>0</v>
      </c>
      <c r="SV295" s="24" t="s">
        <v>954</v>
      </c>
      <c r="SW295" s="24">
        <v>1000</v>
      </c>
      <c r="SX295" s="24">
        <v>800</v>
      </c>
      <c r="SY295" s="24">
        <v>120</v>
      </c>
      <c r="TA295" s="24">
        <v>120</v>
      </c>
      <c r="TB295" s="24">
        <v>0</v>
      </c>
      <c r="TC295" s="24">
        <v>0</v>
      </c>
      <c r="TE295" s="24" t="s">
        <v>844</v>
      </c>
      <c r="TG295" s="24" t="s">
        <v>845</v>
      </c>
      <c r="TH295" s="24" t="s">
        <v>843</v>
      </c>
      <c r="TI295" s="24" t="s">
        <v>2053</v>
      </c>
      <c r="TJ295" s="24">
        <v>0</v>
      </c>
      <c r="TK295" s="24">
        <v>0</v>
      </c>
      <c r="TL295" s="24">
        <v>0</v>
      </c>
      <c r="TM295" s="24">
        <v>0</v>
      </c>
      <c r="TN295" s="24">
        <v>0</v>
      </c>
      <c r="TO295" s="24">
        <v>0</v>
      </c>
      <c r="TP295" s="24">
        <v>0</v>
      </c>
      <c r="TQ295" s="24">
        <v>0</v>
      </c>
      <c r="TR295" s="24">
        <v>0</v>
      </c>
      <c r="TS295" s="24">
        <v>1</v>
      </c>
      <c r="TT295" s="24">
        <v>0</v>
      </c>
      <c r="TU295" s="24">
        <v>0</v>
      </c>
      <c r="TV295" s="24">
        <v>0</v>
      </c>
      <c r="TW295" s="24">
        <v>0</v>
      </c>
      <c r="TZ295" s="24" t="s">
        <v>843</v>
      </c>
      <c r="UB295" s="24">
        <v>250</v>
      </c>
      <c r="UC295" s="24">
        <v>250</v>
      </c>
      <c r="UE295" s="24">
        <v>250</v>
      </c>
      <c r="UF295" s="24">
        <v>0</v>
      </c>
      <c r="UG295" s="24">
        <v>0</v>
      </c>
      <c r="UI295" s="24" t="s">
        <v>877</v>
      </c>
      <c r="UL295" s="24" t="s">
        <v>843</v>
      </c>
      <c r="UM295" s="24" t="s">
        <v>846</v>
      </c>
      <c r="UN295" s="24">
        <v>1</v>
      </c>
      <c r="UO295" s="24">
        <v>0</v>
      </c>
      <c r="UP295" s="24">
        <v>0</v>
      </c>
      <c r="UQ295" s="24">
        <v>0</v>
      </c>
      <c r="UR295" s="24">
        <v>0</v>
      </c>
      <c r="US295" s="24">
        <v>0</v>
      </c>
      <c r="UT295" s="24">
        <v>0</v>
      </c>
      <c r="UU295" s="24">
        <v>0</v>
      </c>
      <c r="UV295" s="24">
        <v>0</v>
      </c>
      <c r="UW295" s="24">
        <v>0</v>
      </c>
      <c r="UX295" s="24">
        <v>0</v>
      </c>
      <c r="UY295" s="24">
        <v>0</v>
      </c>
      <c r="UZ295" s="24">
        <v>0</v>
      </c>
      <c r="VA295" s="24">
        <v>0</v>
      </c>
      <c r="VD295" s="24" t="s">
        <v>843</v>
      </c>
      <c r="VF295" s="24">
        <v>2000</v>
      </c>
      <c r="VG295" s="24">
        <v>2000</v>
      </c>
      <c r="VI295" s="24">
        <v>2000</v>
      </c>
      <c r="VJ295" s="24">
        <v>0</v>
      </c>
      <c r="VK295" s="24">
        <v>0</v>
      </c>
      <c r="VM295" s="24" t="s">
        <v>844</v>
      </c>
      <c r="VO295" s="24" t="s">
        <v>845</v>
      </c>
      <c r="VP295" s="24" t="s">
        <v>843</v>
      </c>
      <c r="VQ295" s="24" t="s">
        <v>2044</v>
      </c>
      <c r="VR295" s="24">
        <v>0</v>
      </c>
      <c r="VS295" s="24">
        <v>0</v>
      </c>
      <c r="VT295" s="24">
        <v>0</v>
      </c>
      <c r="VU295" s="24">
        <v>1</v>
      </c>
      <c r="VV295" s="24">
        <v>0</v>
      </c>
      <c r="VW295" s="24">
        <v>0</v>
      </c>
      <c r="VX295" s="24">
        <v>0</v>
      </c>
      <c r="VY295" s="24">
        <v>0</v>
      </c>
      <c r="VZ295" s="24">
        <v>0</v>
      </c>
      <c r="WA295" s="24">
        <v>0</v>
      </c>
      <c r="WB295" s="24">
        <v>0</v>
      </c>
      <c r="WC295" s="24">
        <v>0</v>
      </c>
      <c r="WD295" s="24">
        <v>0</v>
      </c>
      <c r="WE295" s="24">
        <v>0</v>
      </c>
      <c r="WH295" s="24" t="s">
        <v>843</v>
      </c>
      <c r="WJ295" s="24">
        <v>3000</v>
      </c>
      <c r="WK295" s="24">
        <v>3000</v>
      </c>
      <c r="WM295" s="24">
        <v>3000</v>
      </c>
      <c r="WN295" s="24">
        <v>0</v>
      </c>
      <c r="WO295" s="24">
        <v>0</v>
      </c>
      <c r="WQ295" s="24" t="s">
        <v>844</v>
      </c>
      <c r="WS295" s="24" t="s">
        <v>1594</v>
      </c>
      <c r="WT295" s="24" t="s">
        <v>843</v>
      </c>
      <c r="WU295" s="24" t="s">
        <v>1344</v>
      </c>
      <c r="WV295" s="24">
        <v>0</v>
      </c>
      <c r="WW295" s="24">
        <v>0</v>
      </c>
      <c r="WX295" s="24">
        <v>0</v>
      </c>
      <c r="WY295" s="24">
        <v>0</v>
      </c>
      <c r="WZ295" s="24">
        <v>0</v>
      </c>
      <c r="XA295" s="24">
        <v>0</v>
      </c>
      <c r="XB295" s="24">
        <v>0</v>
      </c>
      <c r="XC295" s="24">
        <v>1</v>
      </c>
      <c r="XD295" s="24">
        <v>0</v>
      </c>
      <c r="XE295" s="24">
        <v>0</v>
      </c>
      <c r="XF295" s="24">
        <v>0</v>
      </c>
      <c r="XG295" s="24">
        <v>0</v>
      </c>
      <c r="XH295" s="24">
        <v>0</v>
      </c>
      <c r="XI295" s="24">
        <v>0</v>
      </c>
      <c r="AAB295" s="24" t="s">
        <v>843</v>
      </c>
      <c r="AAC295" s="24" t="s">
        <v>1821</v>
      </c>
      <c r="AAD295" s="24">
        <v>1</v>
      </c>
      <c r="AAE295" s="24">
        <v>0</v>
      </c>
      <c r="AAF295" s="24">
        <v>0</v>
      </c>
      <c r="AAG295" s="24">
        <v>0</v>
      </c>
      <c r="AAH295" s="24">
        <v>0</v>
      </c>
      <c r="AAI295" s="24">
        <v>0</v>
      </c>
      <c r="AAJ295" s="24">
        <v>0</v>
      </c>
      <c r="AAK295" s="24">
        <v>0</v>
      </c>
      <c r="AAL295" s="24">
        <v>0</v>
      </c>
      <c r="AAN295" s="24" t="s">
        <v>843</v>
      </c>
      <c r="AAO295" s="24" t="s">
        <v>1109</v>
      </c>
      <c r="AAP295" s="24">
        <v>0</v>
      </c>
      <c r="AAQ295" s="24">
        <v>0</v>
      </c>
      <c r="AAR295" s="24">
        <v>0</v>
      </c>
      <c r="AAS295" s="24">
        <v>1</v>
      </c>
      <c r="AAT295" s="24">
        <v>0</v>
      </c>
      <c r="AAU295" s="24">
        <v>0</v>
      </c>
      <c r="AAW295" s="24" t="s">
        <v>843</v>
      </c>
      <c r="AAX295" s="24" t="s">
        <v>1109</v>
      </c>
      <c r="AAY295" s="24">
        <v>0</v>
      </c>
      <c r="AAZ295" s="24">
        <v>0</v>
      </c>
      <c r="ABA295" s="24">
        <v>0</v>
      </c>
      <c r="ABB295" s="24">
        <v>0</v>
      </c>
      <c r="ABC295" s="24">
        <v>0</v>
      </c>
      <c r="ABD295" s="24">
        <v>0</v>
      </c>
      <c r="ABE295" s="24">
        <v>0</v>
      </c>
      <c r="ABF295" s="24">
        <v>1</v>
      </c>
      <c r="ABG295" s="24">
        <v>0</v>
      </c>
      <c r="ABH295" s="24">
        <v>0</v>
      </c>
      <c r="ABJ295" s="24" t="s">
        <v>843</v>
      </c>
      <c r="ABK295" s="24" t="s">
        <v>2055</v>
      </c>
      <c r="ABL295" s="24">
        <v>0</v>
      </c>
      <c r="ABM295" s="24">
        <v>0</v>
      </c>
      <c r="ABN295" s="24">
        <v>0</v>
      </c>
      <c r="ABO295" s="24">
        <v>1</v>
      </c>
      <c r="ABP295" s="24">
        <v>0</v>
      </c>
      <c r="ABQ295" s="24">
        <v>0</v>
      </c>
      <c r="ABR295" s="24">
        <v>0</v>
      </c>
      <c r="ABS295" s="24">
        <v>0</v>
      </c>
      <c r="ABT295" s="24">
        <v>0</v>
      </c>
      <c r="ABU295" s="24">
        <v>0</v>
      </c>
      <c r="ABW295" s="24" t="s">
        <v>2056</v>
      </c>
      <c r="ABX295" s="26">
        <v>167730121</v>
      </c>
      <c r="ABY295" s="24">
        <v>44281.475127314807</v>
      </c>
      <c r="ACA295" s="24" t="s">
        <v>859</v>
      </c>
      <c r="ACB295" s="24" t="s">
        <v>860</v>
      </c>
      <c r="ACE295" s="24">
        <v>349</v>
      </c>
    </row>
    <row r="296" spans="1:759" x14ac:dyDescent="0.3">
      <c r="A296" s="24" t="s">
        <v>2070</v>
      </c>
      <c r="B296" s="26">
        <v>44281.377111759262</v>
      </c>
      <c r="C296" s="26">
        <v>44281.387042326387</v>
      </c>
      <c r="D296" s="26">
        <v>44281</v>
      </c>
      <c r="E296" s="24" t="s">
        <v>2047</v>
      </c>
      <c r="F296" s="24" t="s">
        <v>870</v>
      </c>
      <c r="G296" s="26">
        <v>44281</v>
      </c>
      <c r="H296" s="24" t="s">
        <v>2048</v>
      </c>
      <c r="I296" s="24" t="s">
        <v>2049</v>
      </c>
      <c r="J296" s="24" t="s">
        <v>2050</v>
      </c>
      <c r="K296" s="24" t="s">
        <v>2050</v>
      </c>
      <c r="L296" s="24" t="s">
        <v>873</v>
      </c>
      <c r="M296" s="24" t="s">
        <v>2071</v>
      </c>
      <c r="N296" s="24" t="s">
        <v>2059</v>
      </c>
      <c r="O296" s="24">
        <v>1</v>
      </c>
      <c r="P296" s="24">
        <v>1</v>
      </c>
      <c r="Q296" s="24">
        <v>1</v>
      </c>
      <c r="R296" s="24">
        <v>1</v>
      </c>
      <c r="S296" s="24">
        <v>1</v>
      </c>
      <c r="T296" s="24">
        <v>1</v>
      </c>
      <c r="U296" s="24">
        <v>1</v>
      </c>
      <c r="V296" s="24">
        <v>1</v>
      </c>
      <c r="W296" s="24">
        <v>0</v>
      </c>
      <c r="X296" s="24">
        <v>0</v>
      </c>
      <c r="Y296" s="24">
        <v>1</v>
      </c>
      <c r="Z296" s="24">
        <v>0</v>
      </c>
      <c r="AA296" s="24">
        <v>1</v>
      </c>
      <c r="AB296" s="24">
        <v>1</v>
      </c>
      <c r="AC296" s="24">
        <v>1</v>
      </c>
      <c r="AD296" s="24">
        <v>0</v>
      </c>
      <c r="AE296" s="24">
        <v>1</v>
      </c>
      <c r="AF296" s="24">
        <v>1</v>
      </c>
      <c r="AG296" s="24">
        <v>1</v>
      </c>
      <c r="AH296" s="24">
        <v>1</v>
      </c>
      <c r="AI296" s="24">
        <v>0</v>
      </c>
      <c r="AJ296" s="24">
        <v>0</v>
      </c>
      <c r="AK296" s="24">
        <v>0</v>
      </c>
      <c r="AL296" s="24" t="s">
        <v>843</v>
      </c>
      <c r="AN296" s="24">
        <v>1500</v>
      </c>
      <c r="AO296" s="24">
        <v>1500</v>
      </c>
      <c r="AQ296" s="24">
        <v>1500</v>
      </c>
      <c r="AR296" s="24">
        <v>0</v>
      </c>
      <c r="AS296" s="24">
        <v>0</v>
      </c>
      <c r="AU296" s="24" t="s">
        <v>844</v>
      </c>
      <c r="AW296" s="24" t="s">
        <v>845</v>
      </c>
      <c r="AX296" s="24" t="s">
        <v>843</v>
      </c>
      <c r="AY296" s="24" t="s">
        <v>846</v>
      </c>
      <c r="AZ296" s="24">
        <v>1</v>
      </c>
      <c r="BA296" s="24">
        <v>0</v>
      </c>
      <c r="BB296" s="24">
        <v>0</v>
      </c>
      <c r="BC296" s="24">
        <v>0</v>
      </c>
      <c r="BD296" s="24">
        <v>0</v>
      </c>
      <c r="BE296" s="24">
        <v>0</v>
      </c>
      <c r="BF296" s="24">
        <v>0</v>
      </c>
      <c r="BG296" s="24">
        <v>0</v>
      </c>
      <c r="BH296" s="24">
        <v>0</v>
      </c>
      <c r="BI296" s="24">
        <v>0</v>
      </c>
      <c r="BJ296" s="24">
        <v>0</v>
      </c>
      <c r="BK296" s="24">
        <v>0</v>
      </c>
      <c r="BL296" s="24">
        <v>0</v>
      </c>
      <c r="BM296" s="24">
        <v>0</v>
      </c>
      <c r="BP296" s="24" t="s">
        <v>843</v>
      </c>
      <c r="BR296" s="24">
        <v>2000</v>
      </c>
      <c r="BS296" s="24">
        <v>2000</v>
      </c>
      <c r="BU296" s="24">
        <v>2000</v>
      </c>
      <c r="BV296" s="24">
        <v>0</v>
      </c>
      <c r="BW296" s="24">
        <v>0</v>
      </c>
      <c r="BY296" s="24" t="s">
        <v>844</v>
      </c>
      <c r="CA296" s="24" t="s">
        <v>845</v>
      </c>
      <c r="CB296" s="24" t="s">
        <v>843</v>
      </c>
      <c r="CC296" s="24" t="s">
        <v>2053</v>
      </c>
      <c r="CD296" s="24">
        <v>0</v>
      </c>
      <c r="CE296" s="24">
        <v>0</v>
      </c>
      <c r="CF296" s="24">
        <v>0</v>
      </c>
      <c r="CG296" s="24">
        <v>0</v>
      </c>
      <c r="CH296" s="24">
        <v>0</v>
      </c>
      <c r="CI296" s="24">
        <v>0</v>
      </c>
      <c r="CJ296" s="24">
        <v>0</v>
      </c>
      <c r="CK296" s="24">
        <v>0</v>
      </c>
      <c r="CL296" s="24">
        <v>0</v>
      </c>
      <c r="CM296" s="24">
        <v>1</v>
      </c>
      <c r="CN296" s="24">
        <v>0</v>
      </c>
      <c r="CO296" s="24">
        <v>0</v>
      </c>
      <c r="CP296" s="24">
        <v>0</v>
      </c>
      <c r="CQ296" s="24">
        <v>0</v>
      </c>
      <c r="CT296" s="24" t="s">
        <v>843</v>
      </c>
      <c r="CV296" s="24">
        <v>3000</v>
      </c>
      <c r="CW296" s="24">
        <v>3000</v>
      </c>
      <c r="CY296" s="24">
        <v>3000</v>
      </c>
      <c r="CZ296" s="24">
        <v>0</v>
      </c>
      <c r="DA296" s="24">
        <v>0</v>
      </c>
      <c r="DC296" s="24" t="s">
        <v>844</v>
      </c>
      <c r="DE296" s="24" t="s">
        <v>845</v>
      </c>
      <c r="DF296" s="24" t="s">
        <v>843</v>
      </c>
      <c r="DG296" s="24" t="s">
        <v>2053</v>
      </c>
      <c r="DH296" s="24">
        <v>0</v>
      </c>
      <c r="DI296" s="24">
        <v>0</v>
      </c>
      <c r="DJ296" s="24">
        <v>0</v>
      </c>
      <c r="DK296" s="24">
        <v>0</v>
      </c>
      <c r="DL296" s="24">
        <v>0</v>
      </c>
      <c r="DM296" s="24">
        <v>0</v>
      </c>
      <c r="DN296" s="24">
        <v>0</v>
      </c>
      <c r="DO296" s="24">
        <v>0</v>
      </c>
      <c r="DP296" s="24">
        <v>0</v>
      </c>
      <c r="DQ296" s="24">
        <v>1</v>
      </c>
      <c r="DR296" s="24">
        <v>0</v>
      </c>
      <c r="DS296" s="24">
        <v>0</v>
      </c>
      <c r="DT296" s="24">
        <v>0</v>
      </c>
      <c r="DU296" s="24">
        <v>0</v>
      </c>
      <c r="DX296" s="24" t="s">
        <v>843</v>
      </c>
      <c r="DZ296" s="24">
        <v>7000</v>
      </c>
      <c r="EA296" s="24">
        <v>7000</v>
      </c>
      <c r="EC296" s="24">
        <v>8000</v>
      </c>
      <c r="ED296" s="24">
        <v>-12.5</v>
      </c>
      <c r="EE296" s="24">
        <v>-1000</v>
      </c>
      <c r="EF296" s="24" t="s">
        <v>2062</v>
      </c>
      <c r="EG296" s="24" t="s">
        <v>844</v>
      </c>
      <c r="EI296" s="24" t="s">
        <v>845</v>
      </c>
      <c r="EJ296" s="24" t="s">
        <v>843</v>
      </c>
      <c r="EK296" s="24" t="s">
        <v>2053</v>
      </c>
      <c r="EL296" s="24">
        <v>0</v>
      </c>
      <c r="EM296" s="24">
        <v>0</v>
      </c>
      <c r="EN296" s="24">
        <v>0</v>
      </c>
      <c r="EO296" s="24">
        <v>0</v>
      </c>
      <c r="EP296" s="24">
        <v>0</v>
      </c>
      <c r="EQ296" s="24">
        <v>0</v>
      </c>
      <c r="ER296" s="24">
        <v>0</v>
      </c>
      <c r="ES296" s="24">
        <v>0</v>
      </c>
      <c r="ET296" s="24">
        <v>0</v>
      </c>
      <c r="EU296" s="24">
        <v>1</v>
      </c>
      <c r="EV296" s="24">
        <v>0</v>
      </c>
      <c r="EW296" s="24">
        <v>0</v>
      </c>
      <c r="EX296" s="24">
        <v>0</v>
      </c>
      <c r="EY296" s="24">
        <v>0</v>
      </c>
      <c r="FB296" s="24" t="s">
        <v>843</v>
      </c>
      <c r="FD296" s="24">
        <v>4000</v>
      </c>
      <c r="FE296" s="24">
        <v>4000</v>
      </c>
      <c r="FG296" s="24">
        <v>4000</v>
      </c>
      <c r="FH296" s="24">
        <v>0</v>
      </c>
      <c r="FI296" s="24">
        <v>0</v>
      </c>
      <c r="FK296" s="24" t="s">
        <v>844</v>
      </c>
      <c r="FM296" s="24" t="s">
        <v>845</v>
      </c>
      <c r="FN296" s="24" t="s">
        <v>843</v>
      </c>
      <c r="FO296" s="24" t="s">
        <v>1344</v>
      </c>
      <c r="FP296" s="24">
        <v>0</v>
      </c>
      <c r="FQ296" s="24">
        <v>0</v>
      </c>
      <c r="FR296" s="24">
        <v>0</v>
      </c>
      <c r="FS296" s="24">
        <v>0</v>
      </c>
      <c r="FT296" s="24">
        <v>0</v>
      </c>
      <c r="FU296" s="24">
        <v>0</v>
      </c>
      <c r="FV296" s="24">
        <v>0</v>
      </c>
      <c r="FW296" s="24">
        <v>1</v>
      </c>
      <c r="FX296" s="24">
        <v>0</v>
      </c>
      <c r="FY296" s="24">
        <v>0</v>
      </c>
      <c r="FZ296" s="24">
        <v>0</v>
      </c>
      <c r="GA296" s="24">
        <v>0</v>
      </c>
      <c r="GB296" s="24">
        <v>0</v>
      </c>
      <c r="GC296" s="24">
        <v>0</v>
      </c>
      <c r="GF296" s="24" t="s">
        <v>843</v>
      </c>
      <c r="GH296" s="24">
        <v>12000</v>
      </c>
      <c r="GI296" s="24">
        <v>12000</v>
      </c>
      <c r="GJ296" s="24">
        <v>0</v>
      </c>
      <c r="GK296" s="24">
        <v>0</v>
      </c>
      <c r="GM296" s="24" t="s">
        <v>844</v>
      </c>
      <c r="GO296" s="24" t="s">
        <v>845</v>
      </c>
      <c r="GP296" s="24" t="s">
        <v>843</v>
      </c>
      <c r="GQ296" s="24" t="s">
        <v>846</v>
      </c>
      <c r="GR296" s="24">
        <v>1</v>
      </c>
      <c r="GS296" s="24">
        <v>0</v>
      </c>
      <c r="GT296" s="24">
        <v>0</v>
      </c>
      <c r="GU296" s="24">
        <v>0</v>
      </c>
      <c r="GV296" s="24">
        <v>0</v>
      </c>
      <c r="GW296" s="24">
        <v>0</v>
      </c>
      <c r="GX296" s="24">
        <v>0</v>
      </c>
      <c r="GY296" s="24">
        <v>0</v>
      </c>
      <c r="GZ296" s="24">
        <v>0</v>
      </c>
      <c r="HA296" s="24">
        <v>0</v>
      </c>
      <c r="HB296" s="24">
        <v>0</v>
      </c>
      <c r="HC296" s="24">
        <v>0</v>
      </c>
      <c r="HD296" s="24">
        <v>0</v>
      </c>
      <c r="HE296" s="24">
        <v>0</v>
      </c>
      <c r="HH296" s="24" t="s">
        <v>843</v>
      </c>
      <c r="HJ296" s="24">
        <v>6000</v>
      </c>
      <c r="HK296" s="24">
        <v>6000</v>
      </c>
      <c r="HM296" s="24">
        <v>6000</v>
      </c>
      <c r="HN296" s="24">
        <v>0</v>
      </c>
      <c r="HO296" s="24">
        <v>0</v>
      </c>
      <c r="HQ296" s="24" t="s">
        <v>844</v>
      </c>
      <c r="HS296" s="24" t="s">
        <v>845</v>
      </c>
      <c r="HT296" s="24" t="s">
        <v>843</v>
      </c>
      <c r="HU296" s="24" t="s">
        <v>1344</v>
      </c>
      <c r="HV296" s="24">
        <v>0</v>
      </c>
      <c r="HW296" s="24">
        <v>0</v>
      </c>
      <c r="HX296" s="24">
        <v>0</v>
      </c>
      <c r="HY296" s="24">
        <v>0</v>
      </c>
      <c r="HZ296" s="24">
        <v>0</v>
      </c>
      <c r="IA296" s="24">
        <v>0</v>
      </c>
      <c r="IB296" s="24">
        <v>0</v>
      </c>
      <c r="IC296" s="24">
        <v>1</v>
      </c>
      <c r="ID296" s="24">
        <v>0</v>
      </c>
      <c r="IE296" s="24">
        <v>0</v>
      </c>
      <c r="IF296" s="24">
        <v>0</v>
      </c>
      <c r="IG296" s="24">
        <v>0</v>
      </c>
      <c r="IH296" s="24">
        <v>0</v>
      </c>
      <c r="II296" s="24">
        <v>0</v>
      </c>
      <c r="IL296" s="24" t="s">
        <v>843</v>
      </c>
      <c r="IN296" s="24">
        <v>6000</v>
      </c>
      <c r="IO296" s="24">
        <v>6000</v>
      </c>
      <c r="IQ296" s="24">
        <v>7000</v>
      </c>
      <c r="IR296" s="24">
        <v>-14.28571428571429</v>
      </c>
      <c r="IS296" s="24">
        <v>-1000</v>
      </c>
      <c r="IT296" s="24" t="s">
        <v>2072</v>
      </c>
      <c r="IU296" s="24" t="s">
        <v>844</v>
      </c>
      <c r="IW296" s="24" t="s">
        <v>845</v>
      </c>
      <c r="IX296" s="24" t="s">
        <v>843</v>
      </c>
      <c r="IY296" s="24" t="s">
        <v>1344</v>
      </c>
      <c r="IZ296" s="24">
        <v>0</v>
      </c>
      <c r="JA296" s="24">
        <v>0</v>
      </c>
      <c r="JB296" s="24">
        <v>0</v>
      </c>
      <c r="JC296" s="24">
        <v>0</v>
      </c>
      <c r="JD296" s="24">
        <v>0</v>
      </c>
      <c r="JE296" s="24">
        <v>0</v>
      </c>
      <c r="JF296" s="24">
        <v>0</v>
      </c>
      <c r="JG296" s="24">
        <v>1</v>
      </c>
      <c r="JH296" s="24">
        <v>0</v>
      </c>
      <c r="JI296" s="24">
        <v>0</v>
      </c>
      <c r="JJ296" s="24">
        <v>0</v>
      </c>
      <c r="JK296" s="24">
        <v>0</v>
      </c>
      <c r="JL296" s="24">
        <v>0</v>
      </c>
      <c r="JM296" s="24">
        <v>0</v>
      </c>
      <c r="LX296" s="24" t="s">
        <v>954</v>
      </c>
      <c r="LY296" s="24">
        <v>1000</v>
      </c>
      <c r="LZ296" s="24">
        <v>1000</v>
      </c>
      <c r="MA296" s="24">
        <v>500</v>
      </c>
      <c r="MC296" s="24">
        <v>500</v>
      </c>
      <c r="MD296" s="24">
        <v>0</v>
      </c>
      <c r="ME296" s="24">
        <v>0</v>
      </c>
      <c r="MG296" s="24" t="s">
        <v>895</v>
      </c>
      <c r="MH296" s="24" t="s">
        <v>950</v>
      </c>
      <c r="MJ296" s="24" t="s">
        <v>843</v>
      </c>
      <c r="MK296" s="24" t="s">
        <v>2053</v>
      </c>
      <c r="ML296" s="24">
        <v>0</v>
      </c>
      <c r="MM296" s="24">
        <v>0</v>
      </c>
      <c r="MN296" s="24">
        <v>0</v>
      </c>
      <c r="MO296" s="24">
        <v>0</v>
      </c>
      <c r="MP296" s="24">
        <v>0</v>
      </c>
      <c r="MQ296" s="24">
        <v>0</v>
      </c>
      <c r="MR296" s="24">
        <v>0</v>
      </c>
      <c r="MS296" s="24">
        <v>0</v>
      </c>
      <c r="MT296" s="24">
        <v>0</v>
      </c>
      <c r="MU296" s="24">
        <v>1</v>
      </c>
      <c r="MV296" s="24">
        <v>0</v>
      </c>
      <c r="MW296" s="24">
        <v>0</v>
      </c>
      <c r="MX296" s="24">
        <v>0</v>
      </c>
      <c r="MY296" s="24">
        <v>0</v>
      </c>
      <c r="PJ296" s="24" t="s">
        <v>954</v>
      </c>
      <c r="PK296" s="24">
        <v>1000</v>
      </c>
      <c r="PL296" s="24">
        <v>1300</v>
      </c>
      <c r="PM296" s="24">
        <v>195</v>
      </c>
      <c r="PO296" s="24">
        <v>210</v>
      </c>
      <c r="PP296" s="24">
        <v>-7.1428571428571423</v>
      </c>
      <c r="PQ296" s="24">
        <v>-15</v>
      </c>
      <c r="PS296" s="24" t="s">
        <v>877</v>
      </c>
      <c r="PV296" s="24" t="s">
        <v>843</v>
      </c>
      <c r="PW296" s="24" t="s">
        <v>933</v>
      </c>
      <c r="PX296" s="24">
        <v>0</v>
      </c>
      <c r="PY296" s="24">
        <v>0</v>
      </c>
      <c r="PZ296" s="24">
        <v>0</v>
      </c>
      <c r="QA296" s="24">
        <v>0</v>
      </c>
      <c r="QB296" s="24">
        <v>1</v>
      </c>
      <c r="QC296" s="24">
        <v>0</v>
      </c>
      <c r="QD296" s="24">
        <v>0</v>
      </c>
      <c r="QE296" s="24">
        <v>0</v>
      </c>
      <c r="QF296" s="24">
        <v>0</v>
      </c>
      <c r="QG296" s="24">
        <v>0</v>
      </c>
      <c r="QH296" s="24">
        <v>0</v>
      </c>
      <c r="QI296" s="24">
        <v>0</v>
      </c>
      <c r="QJ296" s="24">
        <v>0</v>
      </c>
      <c r="QK296" s="24">
        <v>0</v>
      </c>
      <c r="QN296" s="24" t="s">
        <v>843</v>
      </c>
      <c r="QP296" s="24">
        <v>2500</v>
      </c>
      <c r="QQ296" s="24">
        <v>2500</v>
      </c>
      <c r="QS296" s="24">
        <v>2500</v>
      </c>
      <c r="QT296" s="24">
        <v>0</v>
      </c>
      <c r="QU296" s="24">
        <v>0</v>
      </c>
      <c r="QW296" s="24" t="s">
        <v>844</v>
      </c>
      <c r="QY296" s="24" t="s">
        <v>845</v>
      </c>
      <c r="QZ296" s="24" t="s">
        <v>843</v>
      </c>
      <c r="RA296" s="24" t="s">
        <v>1344</v>
      </c>
      <c r="RB296" s="24">
        <v>0</v>
      </c>
      <c r="RC296" s="24">
        <v>0</v>
      </c>
      <c r="RD296" s="24">
        <v>0</v>
      </c>
      <c r="RE296" s="24">
        <v>0</v>
      </c>
      <c r="RF296" s="24">
        <v>0</v>
      </c>
      <c r="RG296" s="24">
        <v>0</v>
      </c>
      <c r="RH296" s="24">
        <v>0</v>
      </c>
      <c r="RI296" s="24">
        <v>1</v>
      </c>
      <c r="RJ296" s="24">
        <v>0</v>
      </c>
      <c r="RK296" s="24">
        <v>0</v>
      </c>
      <c r="RL296" s="24">
        <v>0</v>
      </c>
      <c r="RM296" s="24">
        <v>0</v>
      </c>
      <c r="RN296" s="24">
        <v>0</v>
      </c>
      <c r="RO296" s="24">
        <v>0</v>
      </c>
      <c r="RR296" s="24" t="s">
        <v>954</v>
      </c>
      <c r="RS296" s="24">
        <v>1000</v>
      </c>
      <c r="RT296" s="24">
        <v>1200</v>
      </c>
      <c r="RU296" s="24">
        <v>240</v>
      </c>
      <c r="RW296" s="24">
        <v>300</v>
      </c>
      <c r="RX296" s="24">
        <v>-20</v>
      </c>
      <c r="RY296" s="24">
        <v>-60</v>
      </c>
      <c r="RZ296" s="24" t="s">
        <v>2062</v>
      </c>
      <c r="SA296" s="24" t="s">
        <v>877</v>
      </c>
      <c r="SD296" s="24" t="s">
        <v>843</v>
      </c>
      <c r="SE296" s="24" t="s">
        <v>2053</v>
      </c>
      <c r="SF296" s="24">
        <v>0</v>
      </c>
      <c r="SG296" s="24">
        <v>0</v>
      </c>
      <c r="SH296" s="24">
        <v>0</v>
      </c>
      <c r="SI296" s="24">
        <v>0</v>
      </c>
      <c r="SJ296" s="24">
        <v>0</v>
      </c>
      <c r="SK296" s="24">
        <v>0</v>
      </c>
      <c r="SL296" s="24">
        <v>0</v>
      </c>
      <c r="SM296" s="24">
        <v>0</v>
      </c>
      <c r="SN296" s="24">
        <v>0</v>
      </c>
      <c r="SO296" s="24">
        <v>1</v>
      </c>
      <c r="SP296" s="24">
        <v>0</v>
      </c>
      <c r="SQ296" s="24">
        <v>0</v>
      </c>
      <c r="SR296" s="24">
        <v>0</v>
      </c>
      <c r="SS296" s="24">
        <v>0</v>
      </c>
      <c r="SV296" s="24" t="s">
        <v>954</v>
      </c>
      <c r="SW296" s="24">
        <v>1000</v>
      </c>
      <c r="SX296" s="24">
        <v>800</v>
      </c>
      <c r="SY296" s="24">
        <v>120</v>
      </c>
      <c r="TA296" s="24">
        <v>120</v>
      </c>
      <c r="TB296" s="24">
        <v>0</v>
      </c>
      <c r="TC296" s="24">
        <v>0</v>
      </c>
      <c r="TE296" s="24" t="s">
        <v>844</v>
      </c>
      <c r="TG296" s="24" t="s">
        <v>845</v>
      </c>
      <c r="TH296" s="24" t="s">
        <v>843</v>
      </c>
      <c r="TI296" s="24" t="s">
        <v>2053</v>
      </c>
      <c r="TJ296" s="24">
        <v>0</v>
      </c>
      <c r="TK296" s="24">
        <v>0</v>
      </c>
      <c r="TL296" s="24">
        <v>0</v>
      </c>
      <c r="TM296" s="24">
        <v>0</v>
      </c>
      <c r="TN296" s="24">
        <v>0</v>
      </c>
      <c r="TO296" s="24">
        <v>0</v>
      </c>
      <c r="TP296" s="24">
        <v>0</v>
      </c>
      <c r="TQ296" s="24">
        <v>0</v>
      </c>
      <c r="TR296" s="24">
        <v>0</v>
      </c>
      <c r="TS296" s="24">
        <v>1</v>
      </c>
      <c r="TT296" s="24">
        <v>0</v>
      </c>
      <c r="TU296" s="24">
        <v>0</v>
      </c>
      <c r="TV296" s="24">
        <v>0</v>
      </c>
      <c r="TW296" s="24">
        <v>0</v>
      </c>
      <c r="TZ296" s="24" t="s">
        <v>843</v>
      </c>
      <c r="UB296" s="24">
        <v>250</v>
      </c>
      <c r="UC296" s="24">
        <v>250</v>
      </c>
      <c r="UE296" s="24">
        <v>250</v>
      </c>
      <c r="UF296" s="24">
        <v>0</v>
      </c>
      <c r="UG296" s="24">
        <v>0</v>
      </c>
      <c r="UI296" s="24" t="s">
        <v>877</v>
      </c>
      <c r="UL296" s="24" t="s">
        <v>843</v>
      </c>
      <c r="UM296" s="24" t="s">
        <v>846</v>
      </c>
      <c r="UN296" s="24">
        <v>1</v>
      </c>
      <c r="UO296" s="24">
        <v>0</v>
      </c>
      <c r="UP296" s="24">
        <v>0</v>
      </c>
      <c r="UQ296" s="24">
        <v>0</v>
      </c>
      <c r="UR296" s="24">
        <v>0</v>
      </c>
      <c r="US296" s="24">
        <v>0</v>
      </c>
      <c r="UT296" s="24">
        <v>0</v>
      </c>
      <c r="UU296" s="24">
        <v>0</v>
      </c>
      <c r="UV296" s="24">
        <v>0</v>
      </c>
      <c r="UW296" s="24">
        <v>0</v>
      </c>
      <c r="UX296" s="24">
        <v>0</v>
      </c>
      <c r="UY296" s="24">
        <v>0</v>
      </c>
      <c r="UZ296" s="24">
        <v>0</v>
      </c>
      <c r="VA296" s="24">
        <v>0</v>
      </c>
      <c r="VD296" s="24" t="s">
        <v>843</v>
      </c>
      <c r="VF296" s="24">
        <v>2000</v>
      </c>
      <c r="VG296" s="24">
        <v>2000</v>
      </c>
      <c r="VI296" s="24">
        <v>2000</v>
      </c>
      <c r="VJ296" s="24">
        <v>0</v>
      </c>
      <c r="VK296" s="24">
        <v>0</v>
      </c>
      <c r="VM296" s="24" t="s">
        <v>844</v>
      </c>
      <c r="VO296" s="24" t="s">
        <v>845</v>
      </c>
      <c r="VP296" s="24" t="s">
        <v>843</v>
      </c>
      <c r="VQ296" s="24" t="s">
        <v>2053</v>
      </c>
      <c r="VR296" s="24">
        <v>0</v>
      </c>
      <c r="VS296" s="24">
        <v>0</v>
      </c>
      <c r="VT296" s="24">
        <v>0</v>
      </c>
      <c r="VU296" s="24">
        <v>0</v>
      </c>
      <c r="VV296" s="24">
        <v>0</v>
      </c>
      <c r="VW296" s="24">
        <v>0</v>
      </c>
      <c r="VX296" s="24">
        <v>0</v>
      </c>
      <c r="VY296" s="24">
        <v>0</v>
      </c>
      <c r="VZ296" s="24">
        <v>0</v>
      </c>
      <c r="WA296" s="24">
        <v>1</v>
      </c>
      <c r="WB296" s="24">
        <v>0</v>
      </c>
      <c r="WC296" s="24">
        <v>0</v>
      </c>
      <c r="WD296" s="24">
        <v>0</v>
      </c>
      <c r="WE296" s="24">
        <v>0</v>
      </c>
      <c r="WH296" s="24" t="s">
        <v>843</v>
      </c>
      <c r="WJ296" s="24">
        <v>3000</v>
      </c>
      <c r="WK296" s="24">
        <v>3000</v>
      </c>
      <c r="WM296" s="24">
        <v>3000</v>
      </c>
      <c r="WN296" s="24">
        <v>0</v>
      </c>
      <c r="WO296" s="24">
        <v>0</v>
      </c>
      <c r="WQ296" s="24" t="s">
        <v>844</v>
      </c>
      <c r="WS296" s="24" t="s">
        <v>845</v>
      </c>
      <c r="WT296" s="24" t="s">
        <v>843</v>
      </c>
      <c r="WU296" s="24" t="s">
        <v>2053</v>
      </c>
      <c r="WV296" s="24">
        <v>0</v>
      </c>
      <c r="WW296" s="24">
        <v>0</v>
      </c>
      <c r="WX296" s="24">
        <v>0</v>
      </c>
      <c r="WY296" s="24">
        <v>0</v>
      </c>
      <c r="WZ296" s="24">
        <v>0</v>
      </c>
      <c r="XA296" s="24">
        <v>0</v>
      </c>
      <c r="XB296" s="24">
        <v>0</v>
      </c>
      <c r="XC296" s="24">
        <v>0</v>
      </c>
      <c r="XD296" s="24">
        <v>0</v>
      </c>
      <c r="XE296" s="24">
        <v>1</v>
      </c>
      <c r="XF296" s="24">
        <v>0</v>
      </c>
      <c r="XG296" s="24">
        <v>0</v>
      </c>
      <c r="XH296" s="24">
        <v>0</v>
      </c>
      <c r="XI296" s="24">
        <v>0</v>
      </c>
      <c r="AAB296" s="24" t="s">
        <v>843</v>
      </c>
      <c r="AAC296" s="24" t="s">
        <v>1109</v>
      </c>
      <c r="AAD296" s="24">
        <v>0</v>
      </c>
      <c r="AAE296" s="24">
        <v>0</v>
      </c>
      <c r="AAF296" s="24">
        <v>0</v>
      </c>
      <c r="AAG296" s="24">
        <v>0</v>
      </c>
      <c r="AAH296" s="24">
        <v>0</v>
      </c>
      <c r="AAI296" s="24">
        <v>0</v>
      </c>
      <c r="AAJ296" s="24">
        <v>1</v>
      </c>
      <c r="AAK296" s="24">
        <v>0</v>
      </c>
      <c r="AAL296" s="24">
        <v>0</v>
      </c>
      <c r="AAN296" s="24" t="s">
        <v>843</v>
      </c>
      <c r="AAO296" s="24" t="s">
        <v>1109</v>
      </c>
      <c r="AAP296" s="24">
        <v>0</v>
      </c>
      <c r="AAQ296" s="24">
        <v>0</v>
      </c>
      <c r="AAR296" s="24">
        <v>0</v>
      </c>
      <c r="AAS296" s="24">
        <v>1</v>
      </c>
      <c r="AAT296" s="24">
        <v>0</v>
      </c>
      <c r="AAU296" s="24">
        <v>0</v>
      </c>
      <c r="AAW296" s="24" t="s">
        <v>843</v>
      </c>
      <c r="AAX296" s="24" t="s">
        <v>1443</v>
      </c>
      <c r="AAY296" s="24">
        <v>0</v>
      </c>
      <c r="AAZ296" s="24">
        <v>0</v>
      </c>
      <c r="ABA296" s="24">
        <v>0</v>
      </c>
      <c r="ABB296" s="24">
        <v>0</v>
      </c>
      <c r="ABC296" s="24">
        <v>1</v>
      </c>
      <c r="ABD296" s="24">
        <v>0</v>
      </c>
      <c r="ABE296" s="24">
        <v>0</v>
      </c>
      <c r="ABF296" s="24">
        <v>0</v>
      </c>
      <c r="ABG296" s="24">
        <v>0</v>
      </c>
      <c r="ABH296" s="24">
        <v>0</v>
      </c>
      <c r="ABJ296" s="24" t="s">
        <v>843</v>
      </c>
      <c r="ABK296" s="24" t="s">
        <v>2055</v>
      </c>
      <c r="ABL296" s="24">
        <v>0</v>
      </c>
      <c r="ABM296" s="24">
        <v>0</v>
      </c>
      <c r="ABN296" s="24">
        <v>0</v>
      </c>
      <c r="ABO296" s="24">
        <v>1</v>
      </c>
      <c r="ABP296" s="24">
        <v>0</v>
      </c>
      <c r="ABQ296" s="24">
        <v>0</v>
      </c>
      <c r="ABR296" s="24">
        <v>0</v>
      </c>
      <c r="ABS296" s="24">
        <v>0</v>
      </c>
      <c r="ABT296" s="24">
        <v>0</v>
      </c>
      <c r="ABU296" s="24">
        <v>0</v>
      </c>
      <c r="ABW296" s="24" t="s">
        <v>909</v>
      </c>
      <c r="ABX296" s="26">
        <v>167730128</v>
      </c>
      <c r="ABY296" s="24">
        <v>44281.475162037037</v>
      </c>
      <c r="ACA296" s="24" t="s">
        <v>859</v>
      </c>
      <c r="ACB296" s="24" t="s">
        <v>860</v>
      </c>
      <c r="ACE296" s="24">
        <v>350</v>
      </c>
    </row>
    <row r="297" spans="1:759" x14ac:dyDescent="0.3">
      <c r="A297" s="24" t="s">
        <v>2073</v>
      </c>
      <c r="B297" s="26">
        <v>44281.389348460652</v>
      </c>
      <c r="C297" s="26">
        <v>44281.399672164349</v>
      </c>
      <c r="D297" s="26">
        <v>44281</v>
      </c>
      <c r="E297" s="24" t="s">
        <v>2047</v>
      </c>
      <c r="F297" s="24" t="s">
        <v>870</v>
      </c>
      <c r="G297" s="26">
        <v>44281</v>
      </c>
      <c r="H297" s="24" t="s">
        <v>2048</v>
      </c>
      <c r="I297" s="24" t="s">
        <v>2049</v>
      </c>
      <c r="J297" s="24" t="s">
        <v>2050</v>
      </c>
      <c r="K297" s="24" t="s">
        <v>2050</v>
      </c>
      <c r="L297" s="24" t="s">
        <v>873</v>
      </c>
      <c r="M297" s="24" t="s">
        <v>2074</v>
      </c>
      <c r="N297" s="24" t="s">
        <v>2059</v>
      </c>
      <c r="O297" s="24">
        <v>1</v>
      </c>
      <c r="P297" s="24">
        <v>1</v>
      </c>
      <c r="Q297" s="24">
        <v>1</v>
      </c>
      <c r="R297" s="24">
        <v>1</v>
      </c>
      <c r="S297" s="24">
        <v>1</v>
      </c>
      <c r="T297" s="24">
        <v>1</v>
      </c>
      <c r="U297" s="24">
        <v>1</v>
      </c>
      <c r="V297" s="24">
        <v>1</v>
      </c>
      <c r="W297" s="24">
        <v>0</v>
      </c>
      <c r="X297" s="24">
        <v>0</v>
      </c>
      <c r="Y297" s="24">
        <v>1</v>
      </c>
      <c r="Z297" s="24">
        <v>0</v>
      </c>
      <c r="AA297" s="24">
        <v>1</v>
      </c>
      <c r="AB297" s="24">
        <v>1</v>
      </c>
      <c r="AC297" s="24">
        <v>1</v>
      </c>
      <c r="AD297" s="24">
        <v>0</v>
      </c>
      <c r="AE297" s="24">
        <v>1</v>
      </c>
      <c r="AF297" s="24">
        <v>1</v>
      </c>
      <c r="AG297" s="24">
        <v>1</v>
      </c>
      <c r="AH297" s="24">
        <v>1</v>
      </c>
      <c r="AI297" s="24">
        <v>0</v>
      </c>
      <c r="AJ297" s="24">
        <v>0</v>
      </c>
      <c r="AK297" s="24">
        <v>0</v>
      </c>
      <c r="AL297" s="24" t="s">
        <v>843</v>
      </c>
      <c r="AN297" s="24">
        <v>1500</v>
      </c>
      <c r="AO297" s="24">
        <v>1500</v>
      </c>
      <c r="AQ297" s="24">
        <v>1500</v>
      </c>
      <c r="AR297" s="24">
        <v>0</v>
      </c>
      <c r="AS297" s="24">
        <v>0</v>
      </c>
      <c r="AU297" s="24" t="s">
        <v>844</v>
      </c>
      <c r="AW297" s="24" t="s">
        <v>845</v>
      </c>
      <c r="AX297" s="24" t="s">
        <v>843</v>
      </c>
      <c r="AY297" s="24" t="s">
        <v>2053</v>
      </c>
      <c r="AZ297" s="24">
        <v>0</v>
      </c>
      <c r="BA297" s="24">
        <v>0</v>
      </c>
      <c r="BB297" s="24">
        <v>0</v>
      </c>
      <c r="BC297" s="24">
        <v>0</v>
      </c>
      <c r="BD297" s="24">
        <v>0</v>
      </c>
      <c r="BE297" s="24">
        <v>0</v>
      </c>
      <c r="BF297" s="24">
        <v>0</v>
      </c>
      <c r="BG297" s="24">
        <v>0</v>
      </c>
      <c r="BH297" s="24">
        <v>0</v>
      </c>
      <c r="BI297" s="24">
        <v>1</v>
      </c>
      <c r="BJ297" s="24">
        <v>0</v>
      </c>
      <c r="BK297" s="24">
        <v>0</v>
      </c>
      <c r="BL297" s="24">
        <v>0</v>
      </c>
      <c r="BM297" s="24">
        <v>0</v>
      </c>
      <c r="BP297" s="24" t="s">
        <v>843</v>
      </c>
      <c r="BR297" s="24">
        <v>2000</v>
      </c>
      <c r="BS297" s="24">
        <v>2000</v>
      </c>
      <c r="BU297" s="24">
        <v>2000</v>
      </c>
      <c r="BV297" s="24">
        <v>0</v>
      </c>
      <c r="BW297" s="24">
        <v>0</v>
      </c>
      <c r="BY297" s="24" t="s">
        <v>844</v>
      </c>
      <c r="CA297" s="24" t="s">
        <v>845</v>
      </c>
      <c r="CB297" s="24" t="s">
        <v>843</v>
      </c>
      <c r="CC297" s="24" t="s">
        <v>1344</v>
      </c>
      <c r="CD297" s="24">
        <v>0</v>
      </c>
      <c r="CE297" s="24">
        <v>0</v>
      </c>
      <c r="CF297" s="24">
        <v>0</v>
      </c>
      <c r="CG297" s="24">
        <v>0</v>
      </c>
      <c r="CH297" s="24">
        <v>0</v>
      </c>
      <c r="CI297" s="24">
        <v>0</v>
      </c>
      <c r="CJ297" s="24">
        <v>0</v>
      </c>
      <c r="CK297" s="24">
        <v>1</v>
      </c>
      <c r="CL297" s="24">
        <v>0</v>
      </c>
      <c r="CM297" s="24">
        <v>0</v>
      </c>
      <c r="CN297" s="24">
        <v>0</v>
      </c>
      <c r="CO297" s="24">
        <v>0</v>
      </c>
      <c r="CP297" s="24">
        <v>0</v>
      </c>
      <c r="CQ297" s="24">
        <v>0</v>
      </c>
      <c r="CT297" s="24" t="s">
        <v>843</v>
      </c>
      <c r="CV297" s="24">
        <v>3000</v>
      </c>
      <c r="CW297" s="24">
        <v>3000</v>
      </c>
      <c r="CY297" s="24">
        <v>3000</v>
      </c>
      <c r="CZ297" s="24">
        <v>0</v>
      </c>
      <c r="DA297" s="24">
        <v>0</v>
      </c>
      <c r="DC297" s="24" t="s">
        <v>844</v>
      </c>
      <c r="DE297" s="24" t="s">
        <v>845</v>
      </c>
      <c r="DF297" s="24" t="s">
        <v>843</v>
      </c>
      <c r="DG297" s="24" t="s">
        <v>2053</v>
      </c>
      <c r="DH297" s="24">
        <v>0</v>
      </c>
      <c r="DI297" s="24">
        <v>0</v>
      </c>
      <c r="DJ297" s="24">
        <v>0</v>
      </c>
      <c r="DK297" s="24">
        <v>0</v>
      </c>
      <c r="DL297" s="24">
        <v>0</v>
      </c>
      <c r="DM297" s="24">
        <v>0</v>
      </c>
      <c r="DN297" s="24">
        <v>0</v>
      </c>
      <c r="DO297" s="24">
        <v>0</v>
      </c>
      <c r="DP297" s="24">
        <v>0</v>
      </c>
      <c r="DQ297" s="24">
        <v>1</v>
      </c>
      <c r="DR297" s="24">
        <v>0</v>
      </c>
      <c r="DS297" s="24">
        <v>0</v>
      </c>
      <c r="DT297" s="24">
        <v>0</v>
      </c>
      <c r="DU297" s="24">
        <v>0</v>
      </c>
      <c r="DX297" s="24" t="s">
        <v>843</v>
      </c>
      <c r="DZ297" s="24">
        <v>7000</v>
      </c>
      <c r="EA297" s="24">
        <v>7000</v>
      </c>
      <c r="EC297" s="24">
        <v>8000</v>
      </c>
      <c r="ED297" s="24">
        <v>-12.5</v>
      </c>
      <c r="EE297" s="24">
        <v>-1000</v>
      </c>
      <c r="EF297" s="24" t="s">
        <v>2075</v>
      </c>
      <c r="EG297" s="24" t="s">
        <v>844</v>
      </c>
      <c r="EI297" s="24" t="s">
        <v>845</v>
      </c>
      <c r="EJ297" s="24" t="s">
        <v>843</v>
      </c>
      <c r="EK297" s="24" t="s">
        <v>2053</v>
      </c>
      <c r="EL297" s="24">
        <v>0</v>
      </c>
      <c r="EM297" s="24">
        <v>0</v>
      </c>
      <c r="EN297" s="24">
        <v>0</v>
      </c>
      <c r="EO297" s="24">
        <v>0</v>
      </c>
      <c r="EP297" s="24">
        <v>0</v>
      </c>
      <c r="EQ297" s="24">
        <v>0</v>
      </c>
      <c r="ER297" s="24">
        <v>0</v>
      </c>
      <c r="ES297" s="24">
        <v>0</v>
      </c>
      <c r="ET297" s="24">
        <v>0</v>
      </c>
      <c r="EU297" s="24">
        <v>1</v>
      </c>
      <c r="EV297" s="24">
        <v>0</v>
      </c>
      <c r="EW297" s="24">
        <v>0</v>
      </c>
      <c r="EX297" s="24">
        <v>0</v>
      </c>
      <c r="EY297" s="24">
        <v>0</v>
      </c>
      <c r="FB297" s="24" t="s">
        <v>843</v>
      </c>
      <c r="FD297" s="24">
        <v>4000</v>
      </c>
      <c r="FE297" s="24">
        <v>4000</v>
      </c>
      <c r="FG297" s="24">
        <v>4000</v>
      </c>
      <c r="FH297" s="24">
        <v>0</v>
      </c>
      <c r="FI297" s="24">
        <v>0</v>
      </c>
      <c r="FK297" s="24" t="s">
        <v>844</v>
      </c>
      <c r="FM297" s="24" t="s">
        <v>845</v>
      </c>
      <c r="FN297" s="24" t="s">
        <v>843</v>
      </c>
      <c r="FO297" s="24" t="s">
        <v>2053</v>
      </c>
      <c r="FP297" s="24">
        <v>0</v>
      </c>
      <c r="FQ297" s="24">
        <v>0</v>
      </c>
      <c r="FR297" s="24">
        <v>0</v>
      </c>
      <c r="FS297" s="24">
        <v>0</v>
      </c>
      <c r="FT297" s="24">
        <v>0</v>
      </c>
      <c r="FU297" s="24">
        <v>0</v>
      </c>
      <c r="FV297" s="24">
        <v>0</v>
      </c>
      <c r="FW297" s="24">
        <v>0</v>
      </c>
      <c r="FX297" s="24">
        <v>0</v>
      </c>
      <c r="FY297" s="24">
        <v>1</v>
      </c>
      <c r="FZ297" s="24">
        <v>0</v>
      </c>
      <c r="GA297" s="24">
        <v>0</v>
      </c>
      <c r="GB297" s="24">
        <v>0</v>
      </c>
      <c r="GC297" s="24">
        <v>0</v>
      </c>
      <c r="GF297" s="24" t="s">
        <v>843</v>
      </c>
      <c r="GH297" s="24">
        <v>12000</v>
      </c>
      <c r="GI297" s="24">
        <v>12000</v>
      </c>
      <c r="GJ297" s="24">
        <v>0</v>
      </c>
      <c r="GK297" s="24">
        <v>0</v>
      </c>
      <c r="GM297" s="24" t="s">
        <v>844</v>
      </c>
      <c r="GO297" s="24" t="s">
        <v>845</v>
      </c>
      <c r="GP297" s="24" t="s">
        <v>843</v>
      </c>
      <c r="GQ297" s="24" t="s">
        <v>2053</v>
      </c>
      <c r="GR297" s="24">
        <v>0</v>
      </c>
      <c r="GS297" s="24">
        <v>0</v>
      </c>
      <c r="GT297" s="24">
        <v>0</v>
      </c>
      <c r="GU297" s="24">
        <v>0</v>
      </c>
      <c r="GV297" s="24">
        <v>0</v>
      </c>
      <c r="GW297" s="24">
        <v>0</v>
      </c>
      <c r="GX297" s="24">
        <v>0</v>
      </c>
      <c r="GY297" s="24">
        <v>0</v>
      </c>
      <c r="GZ297" s="24">
        <v>0</v>
      </c>
      <c r="HA297" s="24">
        <v>1</v>
      </c>
      <c r="HB297" s="24">
        <v>0</v>
      </c>
      <c r="HC297" s="24">
        <v>0</v>
      </c>
      <c r="HD297" s="24">
        <v>0</v>
      </c>
      <c r="HE297" s="24">
        <v>0</v>
      </c>
      <c r="HH297" s="24" t="s">
        <v>843</v>
      </c>
      <c r="HJ297" s="24">
        <v>6000</v>
      </c>
      <c r="HK297" s="24">
        <v>6000</v>
      </c>
      <c r="HM297" s="24">
        <v>6000</v>
      </c>
      <c r="HN297" s="24">
        <v>0</v>
      </c>
      <c r="HO297" s="24">
        <v>0</v>
      </c>
      <c r="HQ297" s="24" t="s">
        <v>844</v>
      </c>
      <c r="HS297" s="24" t="s">
        <v>845</v>
      </c>
      <c r="HT297" s="24" t="s">
        <v>843</v>
      </c>
      <c r="HU297" s="24" t="s">
        <v>2053</v>
      </c>
      <c r="HV297" s="24">
        <v>0</v>
      </c>
      <c r="HW297" s="24">
        <v>0</v>
      </c>
      <c r="HX297" s="24">
        <v>0</v>
      </c>
      <c r="HY297" s="24">
        <v>0</v>
      </c>
      <c r="HZ297" s="24">
        <v>0</v>
      </c>
      <c r="IA297" s="24">
        <v>0</v>
      </c>
      <c r="IB297" s="24">
        <v>0</v>
      </c>
      <c r="IC297" s="24">
        <v>0</v>
      </c>
      <c r="ID297" s="24">
        <v>0</v>
      </c>
      <c r="IE297" s="24">
        <v>1</v>
      </c>
      <c r="IF297" s="24">
        <v>0</v>
      </c>
      <c r="IG297" s="24">
        <v>0</v>
      </c>
      <c r="IH297" s="24">
        <v>0</v>
      </c>
      <c r="II297" s="24">
        <v>0</v>
      </c>
      <c r="IL297" s="24" t="s">
        <v>843</v>
      </c>
      <c r="IN297" s="24">
        <v>6000</v>
      </c>
      <c r="IO297" s="24">
        <v>6000</v>
      </c>
      <c r="IQ297" s="24">
        <v>7000</v>
      </c>
      <c r="IR297" s="24">
        <v>-14.28571428571429</v>
      </c>
      <c r="IS297" s="24">
        <v>-1000</v>
      </c>
      <c r="IT297" s="24" t="s">
        <v>2062</v>
      </c>
      <c r="IU297" s="24" t="s">
        <v>844</v>
      </c>
      <c r="IW297" s="24" t="s">
        <v>845</v>
      </c>
      <c r="IX297" s="24" t="s">
        <v>843</v>
      </c>
      <c r="IY297" s="24" t="s">
        <v>1344</v>
      </c>
      <c r="IZ297" s="24">
        <v>0</v>
      </c>
      <c r="JA297" s="24">
        <v>0</v>
      </c>
      <c r="JB297" s="24">
        <v>0</v>
      </c>
      <c r="JC297" s="24">
        <v>0</v>
      </c>
      <c r="JD297" s="24">
        <v>0</v>
      </c>
      <c r="JE297" s="24">
        <v>0</v>
      </c>
      <c r="JF297" s="24">
        <v>0</v>
      </c>
      <c r="JG297" s="24">
        <v>1</v>
      </c>
      <c r="JH297" s="24">
        <v>0</v>
      </c>
      <c r="JI297" s="24">
        <v>0</v>
      </c>
      <c r="JJ297" s="24">
        <v>0</v>
      </c>
      <c r="JK297" s="24">
        <v>0</v>
      </c>
      <c r="JL297" s="24">
        <v>0</v>
      </c>
      <c r="JM297" s="24">
        <v>0</v>
      </c>
      <c r="LX297" s="24" t="s">
        <v>954</v>
      </c>
      <c r="LY297" s="24">
        <v>1000</v>
      </c>
      <c r="LZ297" s="24">
        <v>1000</v>
      </c>
      <c r="MA297" s="24">
        <v>500</v>
      </c>
      <c r="MC297" s="24">
        <v>500</v>
      </c>
      <c r="MD297" s="24">
        <v>0</v>
      </c>
      <c r="ME297" s="24">
        <v>0</v>
      </c>
      <c r="MG297" s="24" t="s">
        <v>877</v>
      </c>
      <c r="MJ297" s="24" t="s">
        <v>843</v>
      </c>
      <c r="MK297" s="24" t="s">
        <v>933</v>
      </c>
      <c r="ML297" s="24">
        <v>0</v>
      </c>
      <c r="MM297" s="24">
        <v>0</v>
      </c>
      <c r="MN297" s="24">
        <v>0</v>
      </c>
      <c r="MO297" s="24">
        <v>0</v>
      </c>
      <c r="MP297" s="24">
        <v>1</v>
      </c>
      <c r="MQ297" s="24">
        <v>0</v>
      </c>
      <c r="MR297" s="24">
        <v>0</v>
      </c>
      <c r="MS297" s="24">
        <v>0</v>
      </c>
      <c r="MT297" s="24">
        <v>0</v>
      </c>
      <c r="MU297" s="24">
        <v>0</v>
      </c>
      <c r="MV297" s="24">
        <v>0</v>
      </c>
      <c r="MW297" s="24">
        <v>0</v>
      </c>
      <c r="MX297" s="24">
        <v>0</v>
      </c>
      <c r="MY297" s="24">
        <v>0</v>
      </c>
      <c r="PJ297" s="24" t="s">
        <v>954</v>
      </c>
      <c r="PK297" s="24">
        <v>1000</v>
      </c>
      <c r="PL297" s="24">
        <v>1300</v>
      </c>
      <c r="PM297" s="24">
        <v>195</v>
      </c>
      <c r="PO297" s="24">
        <v>210</v>
      </c>
      <c r="PP297" s="24">
        <v>-7.1428571428571423</v>
      </c>
      <c r="PQ297" s="24">
        <v>-15</v>
      </c>
      <c r="PS297" s="24" t="s">
        <v>877</v>
      </c>
      <c r="PV297" s="24" t="s">
        <v>843</v>
      </c>
      <c r="PW297" s="24" t="s">
        <v>933</v>
      </c>
      <c r="PX297" s="24">
        <v>0</v>
      </c>
      <c r="PY297" s="24">
        <v>0</v>
      </c>
      <c r="PZ297" s="24">
        <v>0</v>
      </c>
      <c r="QA297" s="24">
        <v>0</v>
      </c>
      <c r="QB297" s="24">
        <v>1</v>
      </c>
      <c r="QC297" s="24">
        <v>0</v>
      </c>
      <c r="QD297" s="24">
        <v>0</v>
      </c>
      <c r="QE297" s="24">
        <v>0</v>
      </c>
      <c r="QF297" s="24">
        <v>0</v>
      </c>
      <c r="QG297" s="24">
        <v>0</v>
      </c>
      <c r="QH297" s="24">
        <v>0</v>
      </c>
      <c r="QI297" s="24">
        <v>0</v>
      </c>
      <c r="QJ297" s="24">
        <v>0</v>
      </c>
      <c r="QK297" s="24">
        <v>0</v>
      </c>
      <c r="QN297" s="24" t="s">
        <v>843</v>
      </c>
      <c r="QP297" s="24">
        <v>2500</v>
      </c>
      <c r="QQ297" s="24">
        <v>2500</v>
      </c>
      <c r="QS297" s="24">
        <v>2500</v>
      </c>
      <c r="QT297" s="24">
        <v>0</v>
      </c>
      <c r="QU297" s="24">
        <v>0</v>
      </c>
      <c r="QW297" s="24" t="s">
        <v>844</v>
      </c>
      <c r="QY297" s="24" t="s">
        <v>845</v>
      </c>
      <c r="QZ297" s="24" t="s">
        <v>843</v>
      </c>
      <c r="RA297" s="24" t="s">
        <v>981</v>
      </c>
      <c r="RB297" s="24">
        <v>0</v>
      </c>
      <c r="RC297" s="24">
        <v>0</v>
      </c>
      <c r="RD297" s="24">
        <v>0</v>
      </c>
      <c r="RE297" s="24">
        <v>0</v>
      </c>
      <c r="RF297" s="24">
        <v>0</v>
      </c>
      <c r="RG297" s="24">
        <v>0</v>
      </c>
      <c r="RH297" s="24">
        <v>0</v>
      </c>
      <c r="RI297" s="24">
        <v>0</v>
      </c>
      <c r="RJ297" s="24">
        <v>0</v>
      </c>
      <c r="RK297" s="24">
        <v>0</v>
      </c>
      <c r="RL297" s="24">
        <v>1</v>
      </c>
      <c r="RM297" s="24">
        <v>0</v>
      </c>
      <c r="RN297" s="24">
        <v>0</v>
      </c>
      <c r="RO297" s="24">
        <v>0</v>
      </c>
      <c r="RR297" s="24" t="s">
        <v>954</v>
      </c>
      <c r="RS297" s="24">
        <v>1000</v>
      </c>
      <c r="RT297" s="24">
        <v>1000</v>
      </c>
      <c r="RU297" s="24">
        <v>200</v>
      </c>
      <c r="RW297" s="24">
        <v>300</v>
      </c>
      <c r="RX297" s="24">
        <v>-33.333333333333329</v>
      </c>
      <c r="RY297" s="24">
        <v>-100</v>
      </c>
      <c r="RZ297" s="24" t="s">
        <v>2076</v>
      </c>
      <c r="SA297" s="24" t="s">
        <v>877</v>
      </c>
      <c r="SD297" s="24" t="s">
        <v>843</v>
      </c>
      <c r="SE297" s="24" t="s">
        <v>2053</v>
      </c>
      <c r="SF297" s="24">
        <v>0</v>
      </c>
      <c r="SG297" s="24">
        <v>0</v>
      </c>
      <c r="SH297" s="24">
        <v>0</v>
      </c>
      <c r="SI297" s="24">
        <v>0</v>
      </c>
      <c r="SJ297" s="24">
        <v>0</v>
      </c>
      <c r="SK297" s="24">
        <v>0</v>
      </c>
      <c r="SL297" s="24">
        <v>0</v>
      </c>
      <c r="SM297" s="24">
        <v>0</v>
      </c>
      <c r="SN297" s="24">
        <v>0</v>
      </c>
      <c r="SO297" s="24">
        <v>1</v>
      </c>
      <c r="SP297" s="24">
        <v>0</v>
      </c>
      <c r="SQ297" s="24">
        <v>0</v>
      </c>
      <c r="SR297" s="24">
        <v>0</v>
      </c>
      <c r="SS297" s="24">
        <v>0</v>
      </c>
      <c r="SV297" s="24" t="s">
        <v>954</v>
      </c>
      <c r="SW297" s="24">
        <v>1000</v>
      </c>
      <c r="SX297" s="24">
        <v>800</v>
      </c>
      <c r="SY297" s="24">
        <v>120</v>
      </c>
      <c r="TA297" s="24">
        <v>120</v>
      </c>
      <c r="TB297" s="24">
        <v>0</v>
      </c>
      <c r="TC297" s="24">
        <v>0</v>
      </c>
      <c r="TE297" s="24" t="s">
        <v>844</v>
      </c>
      <c r="TG297" s="24" t="s">
        <v>845</v>
      </c>
      <c r="TH297" s="24" t="s">
        <v>843</v>
      </c>
      <c r="TI297" s="24" t="s">
        <v>2053</v>
      </c>
      <c r="TJ297" s="24">
        <v>0</v>
      </c>
      <c r="TK297" s="24">
        <v>0</v>
      </c>
      <c r="TL297" s="24">
        <v>0</v>
      </c>
      <c r="TM297" s="24">
        <v>0</v>
      </c>
      <c r="TN297" s="24">
        <v>0</v>
      </c>
      <c r="TO297" s="24">
        <v>0</v>
      </c>
      <c r="TP297" s="24">
        <v>0</v>
      </c>
      <c r="TQ297" s="24">
        <v>0</v>
      </c>
      <c r="TR297" s="24">
        <v>0</v>
      </c>
      <c r="TS297" s="24">
        <v>1</v>
      </c>
      <c r="TT297" s="24">
        <v>0</v>
      </c>
      <c r="TU297" s="24">
        <v>0</v>
      </c>
      <c r="TV297" s="24">
        <v>0</v>
      </c>
      <c r="TW297" s="24">
        <v>0</v>
      </c>
      <c r="TZ297" s="24" t="s">
        <v>843</v>
      </c>
      <c r="UB297" s="24">
        <v>250</v>
      </c>
      <c r="UC297" s="24">
        <v>250</v>
      </c>
      <c r="UE297" s="24">
        <v>250</v>
      </c>
      <c r="UF297" s="24">
        <v>0</v>
      </c>
      <c r="UG297" s="24">
        <v>0</v>
      </c>
      <c r="UI297" s="24" t="s">
        <v>877</v>
      </c>
      <c r="UL297" s="24" t="s">
        <v>843</v>
      </c>
      <c r="UM297" s="24" t="s">
        <v>2053</v>
      </c>
      <c r="UN297" s="24">
        <v>0</v>
      </c>
      <c r="UO297" s="24">
        <v>0</v>
      </c>
      <c r="UP297" s="24">
        <v>0</v>
      </c>
      <c r="UQ297" s="24">
        <v>0</v>
      </c>
      <c r="UR297" s="24">
        <v>0</v>
      </c>
      <c r="US297" s="24">
        <v>0</v>
      </c>
      <c r="UT297" s="24">
        <v>0</v>
      </c>
      <c r="UU297" s="24">
        <v>0</v>
      </c>
      <c r="UV297" s="24">
        <v>0</v>
      </c>
      <c r="UW297" s="24">
        <v>1</v>
      </c>
      <c r="UX297" s="24">
        <v>0</v>
      </c>
      <c r="UY297" s="24">
        <v>0</v>
      </c>
      <c r="UZ297" s="24">
        <v>0</v>
      </c>
      <c r="VA297" s="24">
        <v>0</v>
      </c>
      <c r="VD297" s="24" t="s">
        <v>843</v>
      </c>
      <c r="VF297" s="24">
        <v>2000</v>
      </c>
      <c r="VG297" s="24">
        <v>2000</v>
      </c>
      <c r="VI297" s="24">
        <v>2000</v>
      </c>
      <c r="VJ297" s="24">
        <v>0</v>
      </c>
      <c r="VK297" s="24">
        <v>0</v>
      </c>
      <c r="VM297" s="24" t="s">
        <v>844</v>
      </c>
      <c r="VO297" s="24" t="s">
        <v>845</v>
      </c>
      <c r="VP297" s="24" t="s">
        <v>843</v>
      </c>
      <c r="VQ297" s="24" t="s">
        <v>846</v>
      </c>
      <c r="VR297" s="24">
        <v>1</v>
      </c>
      <c r="VS297" s="24">
        <v>0</v>
      </c>
      <c r="VT297" s="24">
        <v>0</v>
      </c>
      <c r="VU297" s="24">
        <v>0</v>
      </c>
      <c r="VV297" s="24">
        <v>0</v>
      </c>
      <c r="VW297" s="24">
        <v>0</v>
      </c>
      <c r="VX297" s="24">
        <v>0</v>
      </c>
      <c r="VY297" s="24">
        <v>0</v>
      </c>
      <c r="VZ297" s="24">
        <v>0</v>
      </c>
      <c r="WA297" s="24">
        <v>0</v>
      </c>
      <c r="WB297" s="24">
        <v>0</v>
      </c>
      <c r="WC297" s="24">
        <v>0</v>
      </c>
      <c r="WD297" s="24">
        <v>0</v>
      </c>
      <c r="WE297" s="24">
        <v>0</v>
      </c>
      <c r="WH297" s="24" t="s">
        <v>843</v>
      </c>
      <c r="WJ297" s="24">
        <v>3000</v>
      </c>
      <c r="WK297" s="24">
        <v>3000</v>
      </c>
      <c r="WM297" s="24">
        <v>3000</v>
      </c>
      <c r="WN297" s="24">
        <v>0</v>
      </c>
      <c r="WO297" s="24">
        <v>0</v>
      </c>
      <c r="WQ297" s="24" t="s">
        <v>844</v>
      </c>
      <c r="WS297" s="24" t="s">
        <v>845</v>
      </c>
      <c r="WT297" s="24" t="s">
        <v>843</v>
      </c>
      <c r="WU297" s="24" t="s">
        <v>1344</v>
      </c>
      <c r="WV297" s="24">
        <v>0</v>
      </c>
      <c r="WW297" s="24">
        <v>0</v>
      </c>
      <c r="WX297" s="24">
        <v>0</v>
      </c>
      <c r="WY297" s="24">
        <v>0</v>
      </c>
      <c r="WZ297" s="24">
        <v>0</v>
      </c>
      <c r="XA297" s="24">
        <v>0</v>
      </c>
      <c r="XB297" s="24">
        <v>0</v>
      </c>
      <c r="XC297" s="24">
        <v>1</v>
      </c>
      <c r="XD297" s="24">
        <v>0</v>
      </c>
      <c r="XE297" s="24">
        <v>0</v>
      </c>
      <c r="XF297" s="24">
        <v>0</v>
      </c>
      <c r="XG297" s="24">
        <v>0</v>
      </c>
      <c r="XH297" s="24">
        <v>0</v>
      </c>
      <c r="XI297" s="24">
        <v>0</v>
      </c>
      <c r="AAB297" s="24" t="s">
        <v>843</v>
      </c>
      <c r="AAC297" s="24" t="s">
        <v>929</v>
      </c>
      <c r="AAD297" s="24">
        <v>0</v>
      </c>
      <c r="AAE297" s="24">
        <v>0</v>
      </c>
      <c r="AAF297" s="24">
        <v>0</v>
      </c>
      <c r="AAG297" s="24">
        <v>1</v>
      </c>
      <c r="AAH297" s="24">
        <v>0</v>
      </c>
      <c r="AAI297" s="24">
        <v>0</v>
      </c>
      <c r="AAJ297" s="24">
        <v>0</v>
      </c>
      <c r="AAK297" s="24">
        <v>0</v>
      </c>
      <c r="AAL297" s="24">
        <v>0</v>
      </c>
      <c r="AAN297" s="24" t="s">
        <v>843</v>
      </c>
      <c r="AAO297" s="24" t="s">
        <v>1109</v>
      </c>
      <c r="AAP297" s="24">
        <v>0</v>
      </c>
      <c r="AAQ297" s="24">
        <v>0</v>
      </c>
      <c r="AAR297" s="24">
        <v>0</v>
      </c>
      <c r="AAS297" s="24">
        <v>1</v>
      </c>
      <c r="AAT297" s="24">
        <v>0</v>
      </c>
      <c r="AAU297" s="24">
        <v>0</v>
      </c>
      <c r="AAW297" s="24" t="s">
        <v>843</v>
      </c>
      <c r="AAX297" s="24" t="s">
        <v>1109</v>
      </c>
      <c r="AAY297" s="24">
        <v>0</v>
      </c>
      <c r="AAZ297" s="24">
        <v>0</v>
      </c>
      <c r="ABA297" s="24">
        <v>0</v>
      </c>
      <c r="ABB297" s="24">
        <v>0</v>
      </c>
      <c r="ABC297" s="24">
        <v>0</v>
      </c>
      <c r="ABD297" s="24">
        <v>0</v>
      </c>
      <c r="ABE297" s="24">
        <v>0</v>
      </c>
      <c r="ABF297" s="24">
        <v>1</v>
      </c>
      <c r="ABG297" s="24">
        <v>0</v>
      </c>
      <c r="ABH297" s="24">
        <v>0</v>
      </c>
      <c r="ABJ297" s="24" t="s">
        <v>843</v>
      </c>
      <c r="ABK297" s="24" t="s">
        <v>2055</v>
      </c>
      <c r="ABL297" s="24">
        <v>0</v>
      </c>
      <c r="ABM297" s="24">
        <v>0</v>
      </c>
      <c r="ABN297" s="24">
        <v>0</v>
      </c>
      <c r="ABO297" s="24">
        <v>1</v>
      </c>
      <c r="ABP297" s="24">
        <v>0</v>
      </c>
      <c r="ABQ297" s="24">
        <v>0</v>
      </c>
      <c r="ABR297" s="24">
        <v>0</v>
      </c>
      <c r="ABS297" s="24">
        <v>0</v>
      </c>
      <c r="ABT297" s="24">
        <v>0</v>
      </c>
      <c r="ABU297" s="24">
        <v>0</v>
      </c>
      <c r="ABW297" s="24" t="s">
        <v>2077</v>
      </c>
      <c r="ABX297" s="26">
        <v>167730135</v>
      </c>
      <c r="ABY297" s="24">
        <v>44281.47519675926</v>
      </c>
      <c r="ACA297" s="24" t="s">
        <v>859</v>
      </c>
      <c r="ACB297" s="24" t="s">
        <v>860</v>
      </c>
      <c r="ACE297" s="24">
        <v>351</v>
      </c>
    </row>
    <row r="298" spans="1:759" x14ac:dyDescent="0.3">
      <c r="A298" s="24" t="s">
        <v>2078</v>
      </c>
      <c r="B298" s="26">
        <v>44281.400351168981</v>
      </c>
      <c r="C298" s="26">
        <v>44281.40786486111</v>
      </c>
      <c r="D298" s="26">
        <v>44281</v>
      </c>
      <c r="E298" s="24" t="s">
        <v>2047</v>
      </c>
      <c r="F298" s="24" t="s">
        <v>870</v>
      </c>
      <c r="G298" s="26">
        <v>44281</v>
      </c>
      <c r="H298" s="24" t="s">
        <v>2048</v>
      </c>
      <c r="I298" s="24" t="s">
        <v>2049</v>
      </c>
      <c r="J298" s="24" t="s">
        <v>2050</v>
      </c>
      <c r="K298" s="24" t="s">
        <v>2050</v>
      </c>
      <c r="L298" s="24" t="s">
        <v>873</v>
      </c>
      <c r="M298" s="24" t="s">
        <v>2079</v>
      </c>
      <c r="N298" s="24" t="s">
        <v>2080</v>
      </c>
      <c r="O298" s="24">
        <v>0</v>
      </c>
      <c r="P298" s="24">
        <v>0</v>
      </c>
      <c r="Q298" s="24">
        <v>0</v>
      </c>
      <c r="R298" s="24">
        <v>0</v>
      </c>
      <c r="S298" s="24">
        <v>0</v>
      </c>
      <c r="T298" s="24">
        <v>0</v>
      </c>
      <c r="U298" s="24">
        <v>0</v>
      </c>
      <c r="V298" s="24">
        <v>0</v>
      </c>
      <c r="W298" s="24">
        <v>1</v>
      </c>
      <c r="X298" s="24">
        <v>1</v>
      </c>
      <c r="Y298" s="24">
        <v>1</v>
      </c>
      <c r="Z298" s="24">
        <v>1</v>
      </c>
      <c r="AA298" s="24">
        <v>1</v>
      </c>
      <c r="AB298" s="24">
        <v>1</v>
      </c>
      <c r="AC298" s="24">
        <v>1</v>
      </c>
      <c r="AD298" s="24">
        <v>0</v>
      </c>
      <c r="AE298" s="24">
        <v>1</v>
      </c>
      <c r="AF298" s="24">
        <v>1</v>
      </c>
      <c r="AG298" s="24">
        <v>1</v>
      </c>
      <c r="AH298" s="24">
        <v>1</v>
      </c>
      <c r="AI298" s="24">
        <v>0</v>
      </c>
      <c r="AJ298" s="24">
        <v>0</v>
      </c>
      <c r="AK298" s="24">
        <v>0</v>
      </c>
      <c r="JP298" s="24" t="s">
        <v>954</v>
      </c>
      <c r="JQ298" s="24">
        <v>1000</v>
      </c>
      <c r="JR298" s="24">
        <v>250</v>
      </c>
      <c r="JS298" s="24">
        <v>88</v>
      </c>
      <c r="JU298" s="24">
        <v>88</v>
      </c>
      <c r="JV298" s="24">
        <v>0</v>
      </c>
      <c r="JW298" s="24">
        <v>0</v>
      </c>
      <c r="JY298" s="24" t="s">
        <v>877</v>
      </c>
      <c r="KB298" s="24" t="s">
        <v>843</v>
      </c>
      <c r="KC298" s="24" t="s">
        <v>933</v>
      </c>
      <c r="KD298" s="24">
        <v>0</v>
      </c>
      <c r="KE298" s="24">
        <v>0</v>
      </c>
      <c r="KF298" s="24">
        <v>0</v>
      </c>
      <c r="KG298" s="24">
        <v>0</v>
      </c>
      <c r="KH298" s="24">
        <v>1</v>
      </c>
      <c r="KI298" s="24">
        <v>0</v>
      </c>
      <c r="KJ298" s="24">
        <v>0</v>
      </c>
      <c r="KK298" s="24">
        <v>0</v>
      </c>
      <c r="KL298" s="24">
        <v>0</v>
      </c>
      <c r="KM298" s="24">
        <v>0</v>
      </c>
      <c r="KN298" s="24">
        <v>0</v>
      </c>
      <c r="KO298" s="24">
        <v>0</v>
      </c>
      <c r="KP298" s="24">
        <v>0</v>
      </c>
      <c r="KQ298" s="24">
        <v>0</v>
      </c>
      <c r="KT298" s="24" t="s">
        <v>954</v>
      </c>
      <c r="KU298" s="24">
        <v>1000</v>
      </c>
      <c r="KV298" s="24">
        <v>100</v>
      </c>
      <c r="KW298" s="24">
        <v>50</v>
      </c>
      <c r="KY298" s="24">
        <v>50</v>
      </c>
      <c r="KZ298" s="24">
        <v>0</v>
      </c>
      <c r="LA298" s="24">
        <v>0</v>
      </c>
      <c r="LC298" s="24" t="s">
        <v>877</v>
      </c>
      <c r="LF298" s="24" t="s">
        <v>848</v>
      </c>
      <c r="LX298" s="24" t="s">
        <v>954</v>
      </c>
      <c r="LY298" s="24">
        <v>1000</v>
      </c>
      <c r="LZ298" s="24">
        <v>1000</v>
      </c>
      <c r="MA298" s="24">
        <v>500</v>
      </c>
      <c r="MC298" s="24">
        <v>500</v>
      </c>
      <c r="MD298" s="24">
        <v>0</v>
      </c>
      <c r="ME298" s="24">
        <v>0</v>
      </c>
      <c r="MG298" s="24" t="s">
        <v>877</v>
      </c>
      <c r="MJ298" s="24" t="s">
        <v>843</v>
      </c>
      <c r="MK298" s="24" t="s">
        <v>933</v>
      </c>
      <c r="ML298" s="24">
        <v>0</v>
      </c>
      <c r="MM298" s="24">
        <v>0</v>
      </c>
      <c r="MN298" s="24">
        <v>0</v>
      </c>
      <c r="MO298" s="24">
        <v>0</v>
      </c>
      <c r="MP298" s="24">
        <v>1</v>
      </c>
      <c r="MQ298" s="24">
        <v>0</v>
      </c>
      <c r="MR298" s="24">
        <v>0</v>
      </c>
      <c r="MS298" s="24">
        <v>0</v>
      </c>
      <c r="MT298" s="24">
        <v>0</v>
      </c>
      <c r="MU298" s="24">
        <v>0</v>
      </c>
      <c r="MV298" s="24">
        <v>0</v>
      </c>
      <c r="MW298" s="24">
        <v>0</v>
      </c>
      <c r="MX298" s="24">
        <v>0</v>
      </c>
      <c r="MY298" s="24">
        <v>0</v>
      </c>
      <c r="OF298" s="24" t="s">
        <v>954</v>
      </c>
      <c r="OG298" s="24">
        <v>1000</v>
      </c>
      <c r="OH298" s="24">
        <v>1000</v>
      </c>
      <c r="OI298" s="24">
        <v>500</v>
      </c>
      <c r="OK298" s="24">
        <v>300</v>
      </c>
      <c r="OL298" s="24">
        <v>66.666666666666657</v>
      </c>
      <c r="OM298" s="24">
        <v>200</v>
      </c>
      <c r="ON298" s="24" t="s">
        <v>2076</v>
      </c>
      <c r="OO298" s="24" t="s">
        <v>877</v>
      </c>
      <c r="OR298" s="24" t="s">
        <v>843</v>
      </c>
      <c r="OS298" s="24" t="s">
        <v>933</v>
      </c>
      <c r="OT298" s="24">
        <v>0</v>
      </c>
      <c r="OU298" s="24">
        <v>0</v>
      </c>
      <c r="OV298" s="24">
        <v>0</v>
      </c>
      <c r="OW298" s="24">
        <v>0</v>
      </c>
      <c r="OX298" s="24">
        <v>1</v>
      </c>
      <c r="OY298" s="24">
        <v>0</v>
      </c>
      <c r="OZ298" s="24">
        <v>0</v>
      </c>
      <c r="PA298" s="24">
        <v>0</v>
      </c>
      <c r="PB298" s="24">
        <v>0</v>
      </c>
      <c r="PC298" s="24">
        <v>0</v>
      </c>
      <c r="PD298" s="24">
        <v>0</v>
      </c>
      <c r="PE298" s="24">
        <v>0</v>
      </c>
      <c r="PF298" s="24">
        <v>0</v>
      </c>
      <c r="PG298" s="24">
        <v>0</v>
      </c>
      <c r="PJ298" s="24" t="s">
        <v>954</v>
      </c>
      <c r="PK298" s="24">
        <v>1000</v>
      </c>
      <c r="PL298" s="24">
        <v>1300</v>
      </c>
      <c r="PM298" s="24">
        <v>195</v>
      </c>
      <c r="PO298" s="24">
        <v>210</v>
      </c>
      <c r="PP298" s="24">
        <v>-7.1428571428571423</v>
      </c>
      <c r="PQ298" s="24">
        <v>-15</v>
      </c>
      <c r="PS298" s="24" t="s">
        <v>877</v>
      </c>
      <c r="PV298" s="24" t="s">
        <v>843</v>
      </c>
      <c r="PW298" s="24" t="s">
        <v>933</v>
      </c>
      <c r="PX298" s="24">
        <v>0</v>
      </c>
      <c r="PY298" s="24">
        <v>0</v>
      </c>
      <c r="PZ298" s="24">
        <v>0</v>
      </c>
      <c r="QA298" s="24">
        <v>0</v>
      </c>
      <c r="QB298" s="24">
        <v>1</v>
      </c>
      <c r="QC298" s="24">
        <v>0</v>
      </c>
      <c r="QD298" s="24">
        <v>0</v>
      </c>
      <c r="QE298" s="24">
        <v>0</v>
      </c>
      <c r="QF298" s="24">
        <v>0</v>
      </c>
      <c r="QG298" s="24">
        <v>0</v>
      </c>
      <c r="QH298" s="24">
        <v>0</v>
      </c>
      <c r="QI298" s="24">
        <v>0</v>
      </c>
      <c r="QJ298" s="24">
        <v>0</v>
      </c>
      <c r="QK298" s="24">
        <v>0</v>
      </c>
      <c r="QN298" s="24" t="s">
        <v>843</v>
      </c>
      <c r="QP298" s="24">
        <v>2500</v>
      </c>
      <c r="QQ298" s="24">
        <v>2500</v>
      </c>
      <c r="QS298" s="24">
        <v>2500</v>
      </c>
      <c r="QT298" s="24">
        <v>0</v>
      </c>
      <c r="QU298" s="24">
        <v>0</v>
      </c>
      <c r="QW298" s="24" t="s">
        <v>844</v>
      </c>
      <c r="QY298" s="24" t="s">
        <v>845</v>
      </c>
      <c r="QZ298" s="24" t="s">
        <v>843</v>
      </c>
      <c r="RA298" s="24" t="s">
        <v>1344</v>
      </c>
      <c r="RB298" s="24">
        <v>0</v>
      </c>
      <c r="RC298" s="24">
        <v>0</v>
      </c>
      <c r="RD298" s="24">
        <v>0</v>
      </c>
      <c r="RE298" s="24">
        <v>0</v>
      </c>
      <c r="RF298" s="24">
        <v>0</v>
      </c>
      <c r="RG298" s="24">
        <v>0</v>
      </c>
      <c r="RH298" s="24">
        <v>0</v>
      </c>
      <c r="RI298" s="24">
        <v>1</v>
      </c>
      <c r="RJ298" s="24">
        <v>0</v>
      </c>
      <c r="RK298" s="24">
        <v>0</v>
      </c>
      <c r="RL298" s="24">
        <v>0</v>
      </c>
      <c r="RM298" s="24">
        <v>0</v>
      </c>
      <c r="RN298" s="24">
        <v>0</v>
      </c>
      <c r="RO298" s="24">
        <v>0</v>
      </c>
      <c r="RR298" s="24" t="s">
        <v>954</v>
      </c>
      <c r="RS298" s="24">
        <v>1000</v>
      </c>
      <c r="RT298" s="24">
        <v>1000</v>
      </c>
      <c r="RU298" s="24">
        <v>200</v>
      </c>
      <c r="RW298" s="24">
        <v>300</v>
      </c>
      <c r="RX298" s="24">
        <v>-33.333333333333329</v>
      </c>
      <c r="RY298" s="24">
        <v>-100</v>
      </c>
      <c r="RZ298" s="24" t="s">
        <v>2076</v>
      </c>
      <c r="SA298" s="24" t="s">
        <v>895</v>
      </c>
      <c r="SB298" s="24" t="s">
        <v>2069</v>
      </c>
      <c r="SD298" s="24" t="s">
        <v>843</v>
      </c>
      <c r="SE298" s="24" t="s">
        <v>846</v>
      </c>
      <c r="SF298" s="24">
        <v>1</v>
      </c>
      <c r="SG298" s="24">
        <v>0</v>
      </c>
      <c r="SH298" s="24">
        <v>0</v>
      </c>
      <c r="SI298" s="24">
        <v>0</v>
      </c>
      <c r="SJ298" s="24">
        <v>0</v>
      </c>
      <c r="SK298" s="24">
        <v>0</v>
      </c>
      <c r="SL298" s="24">
        <v>0</v>
      </c>
      <c r="SM298" s="24">
        <v>0</v>
      </c>
      <c r="SN298" s="24">
        <v>0</v>
      </c>
      <c r="SO298" s="24">
        <v>0</v>
      </c>
      <c r="SP298" s="24">
        <v>0</v>
      </c>
      <c r="SQ298" s="24">
        <v>0</v>
      </c>
      <c r="SR298" s="24">
        <v>0</v>
      </c>
      <c r="SS298" s="24">
        <v>0</v>
      </c>
      <c r="SV298" s="24" t="s">
        <v>954</v>
      </c>
      <c r="SW298" s="24">
        <v>1000</v>
      </c>
      <c r="SX298" s="24">
        <v>800</v>
      </c>
      <c r="SY298" s="24">
        <v>120</v>
      </c>
      <c r="TA298" s="24">
        <v>120</v>
      </c>
      <c r="TB298" s="24">
        <v>0</v>
      </c>
      <c r="TC298" s="24">
        <v>0</v>
      </c>
      <c r="TE298" s="24" t="s">
        <v>844</v>
      </c>
      <c r="TG298" s="24" t="s">
        <v>845</v>
      </c>
      <c r="TH298" s="24" t="s">
        <v>843</v>
      </c>
      <c r="TI298" s="24" t="s">
        <v>1344</v>
      </c>
      <c r="TJ298" s="24">
        <v>0</v>
      </c>
      <c r="TK298" s="24">
        <v>0</v>
      </c>
      <c r="TL298" s="24">
        <v>0</v>
      </c>
      <c r="TM298" s="24">
        <v>0</v>
      </c>
      <c r="TN298" s="24">
        <v>0</v>
      </c>
      <c r="TO298" s="24">
        <v>0</v>
      </c>
      <c r="TP298" s="24">
        <v>0</v>
      </c>
      <c r="TQ298" s="24">
        <v>1</v>
      </c>
      <c r="TR298" s="24">
        <v>0</v>
      </c>
      <c r="TS298" s="24">
        <v>0</v>
      </c>
      <c r="TT298" s="24">
        <v>0</v>
      </c>
      <c r="TU298" s="24">
        <v>0</v>
      </c>
      <c r="TV298" s="24">
        <v>0</v>
      </c>
      <c r="TW298" s="24">
        <v>0</v>
      </c>
      <c r="TZ298" s="24" t="s">
        <v>843</v>
      </c>
      <c r="UB298" s="24">
        <v>250</v>
      </c>
      <c r="UC298" s="24">
        <v>250</v>
      </c>
      <c r="UE298" s="24">
        <v>250</v>
      </c>
      <c r="UF298" s="24">
        <v>0</v>
      </c>
      <c r="UG298" s="24">
        <v>0</v>
      </c>
      <c r="UI298" s="24" t="s">
        <v>877</v>
      </c>
      <c r="UL298" s="24" t="s">
        <v>843</v>
      </c>
      <c r="UM298" s="24" t="s">
        <v>2053</v>
      </c>
      <c r="UN298" s="24">
        <v>0</v>
      </c>
      <c r="UO298" s="24">
        <v>0</v>
      </c>
      <c r="UP298" s="24">
        <v>0</v>
      </c>
      <c r="UQ298" s="24">
        <v>0</v>
      </c>
      <c r="UR298" s="24">
        <v>0</v>
      </c>
      <c r="US298" s="24">
        <v>0</v>
      </c>
      <c r="UT298" s="24">
        <v>0</v>
      </c>
      <c r="UU298" s="24">
        <v>0</v>
      </c>
      <c r="UV298" s="24">
        <v>0</v>
      </c>
      <c r="UW298" s="24">
        <v>1</v>
      </c>
      <c r="UX298" s="24">
        <v>0</v>
      </c>
      <c r="UY298" s="24">
        <v>0</v>
      </c>
      <c r="UZ298" s="24">
        <v>0</v>
      </c>
      <c r="VA298" s="24">
        <v>0</v>
      </c>
      <c r="VD298" s="24" t="s">
        <v>843</v>
      </c>
      <c r="VF298" s="24">
        <v>2000</v>
      </c>
      <c r="VG298" s="24">
        <v>2000</v>
      </c>
      <c r="VI298" s="24">
        <v>2000</v>
      </c>
      <c r="VJ298" s="24">
        <v>0</v>
      </c>
      <c r="VK298" s="24">
        <v>0</v>
      </c>
      <c r="VM298" s="24" t="s">
        <v>844</v>
      </c>
      <c r="VO298" s="24" t="s">
        <v>845</v>
      </c>
      <c r="VP298" s="24" t="s">
        <v>843</v>
      </c>
      <c r="VQ298" s="24" t="s">
        <v>2044</v>
      </c>
      <c r="VR298" s="24">
        <v>0</v>
      </c>
      <c r="VS298" s="24">
        <v>0</v>
      </c>
      <c r="VT298" s="24">
        <v>0</v>
      </c>
      <c r="VU298" s="24">
        <v>1</v>
      </c>
      <c r="VV298" s="24">
        <v>0</v>
      </c>
      <c r="VW298" s="24">
        <v>0</v>
      </c>
      <c r="VX298" s="24">
        <v>0</v>
      </c>
      <c r="VY298" s="24">
        <v>0</v>
      </c>
      <c r="VZ298" s="24">
        <v>0</v>
      </c>
      <c r="WA298" s="24">
        <v>0</v>
      </c>
      <c r="WB298" s="24">
        <v>0</v>
      </c>
      <c r="WC298" s="24">
        <v>0</v>
      </c>
      <c r="WD298" s="24">
        <v>0</v>
      </c>
      <c r="WE298" s="24">
        <v>0</v>
      </c>
      <c r="WH298" s="24" t="s">
        <v>843</v>
      </c>
      <c r="WJ298" s="24">
        <v>3000</v>
      </c>
      <c r="WK298" s="24">
        <v>3000</v>
      </c>
      <c r="WM298" s="24">
        <v>3000</v>
      </c>
      <c r="WN298" s="24">
        <v>0</v>
      </c>
      <c r="WO298" s="24">
        <v>0</v>
      </c>
      <c r="WQ298" s="24" t="s">
        <v>844</v>
      </c>
      <c r="WS298" s="24" t="s">
        <v>845</v>
      </c>
      <c r="WT298" s="24" t="s">
        <v>843</v>
      </c>
      <c r="WU298" s="24" t="s">
        <v>1344</v>
      </c>
      <c r="WV298" s="24">
        <v>0</v>
      </c>
      <c r="WW298" s="24">
        <v>0</v>
      </c>
      <c r="WX298" s="24">
        <v>0</v>
      </c>
      <c r="WY298" s="24">
        <v>0</v>
      </c>
      <c r="WZ298" s="24">
        <v>0</v>
      </c>
      <c r="XA298" s="24">
        <v>0</v>
      </c>
      <c r="XB298" s="24">
        <v>0</v>
      </c>
      <c r="XC298" s="24">
        <v>1</v>
      </c>
      <c r="XD298" s="24">
        <v>0</v>
      </c>
      <c r="XE298" s="24">
        <v>0</v>
      </c>
      <c r="XF298" s="24">
        <v>0</v>
      </c>
      <c r="XG298" s="24">
        <v>0</v>
      </c>
      <c r="XH298" s="24">
        <v>0</v>
      </c>
      <c r="XI298" s="24">
        <v>0</v>
      </c>
      <c r="AAB298" s="24" t="s">
        <v>843</v>
      </c>
      <c r="AAC298" s="24" t="s">
        <v>1109</v>
      </c>
      <c r="AAD298" s="24">
        <v>0</v>
      </c>
      <c r="AAE298" s="24">
        <v>0</v>
      </c>
      <c r="AAF298" s="24">
        <v>0</v>
      </c>
      <c r="AAG298" s="24">
        <v>0</v>
      </c>
      <c r="AAH298" s="24">
        <v>0</v>
      </c>
      <c r="AAI298" s="24">
        <v>0</v>
      </c>
      <c r="AAJ298" s="24">
        <v>1</v>
      </c>
      <c r="AAK298" s="24">
        <v>0</v>
      </c>
      <c r="AAL298" s="24">
        <v>0</v>
      </c>
      <c r="AAN298" s="24" t="s">
        <v>843</v>
      </c>
      <c r="AAO298" s="24" t="s">
        <v>1109</v>
      </c>
      <c r="AAP298" s="24">
        <v>0</v>
      </c>
      <c r="AAQ298" s="24">
        <v>0</v>
      </c>
      <c r="AAR298" s="24">
        <v>0</v>
      </c>
      <c r="AAS298" s="24">
        <v>1</v>
      </c>
      <c r="AAT298" s="24">
        <v>0</v>
      </c>
      <c r="AAU298" s="24">
        <v>0</v>
      </c>
      <c r="AAW298" s="24" t="s">
        <v>843</v>
      </c>
      <c r="AAX298" s="24" t="s">
        <v>1109</v>
      </c>
      <c r="AAY298" s="24">
        <v>0</v>
      </c>
      <c r="AAZ298" s="24">
        <v>0</v>
      </c>
      <c r="ABA298" s="24">
        <v>0</v>
      </c>
      <c r="ABB298" s="24">
        <v>0</v>
      </c>
      <c r="ABC298" s="24">
        <v>0</v>
      </c>
      <c r="ABD298" s="24">
        <v>0</v>
      </c>
      <c r="ABE298" s="24">
        <v>0</v>
      </c>
      <c r="ABF298" s="24">
        <v>1</v>
      </c>
      <c r="ABG298" s="24">
        <v>0</v>
      </c>
      <c r="ABH298" s="24">
        <v>0</v>
      </c>
      <c r="ABJ298" s="24" t="s">
        <v>843</v>
      </c>
      <c r="ABK298" s="24" t="s">
        <v>1109</v>
      </c>
      <c r="ABL298" s="24">
        <v>0</v>
      </c>
      <c r="ABM298" s="24">
        <v>0</v>
      </c>
      <c r="ABN298" s="24">
        <v>0</v>
      </c>
      <c r="ABO298" s="24">
        <v>0</v>
      </c>
      <c r="ABP298" s="24">
        <v>0</v>
      </c>
      <c r="ABQ298" s="24">
        <v>0</v>
      </c>
      <c r="ABR298" s="24">
        <v>0</v>
      </c>
      <c r="ABS298" s="24">
        <v>1</v>
      </c>
      <c r="ABT298" s="24">
        <v>0</v>
      </c>
      <c r="ABU298" s="24">
        <v>0</v>
      </c>
      <c r="ABW298" s="24" t="s">
        <v>909</v>
      </c>
      <c r="ABX298" s="26">
        <v>167730149</v>
      </c>
      <c r="ABY298" s="24">
        <v>44281.475254629629</v>
      </c>
      <c r="ACA298" s="24" t="s">
        <v>859</v>
      </c>
      <c r="ACB298" s="24" t="s">
        <v>860</v>
      </c>
      <c r="ACE298" s="24">
        <v>352</v>
      </c>
    </row>
    <row r="299" spans="1:759" x14ac:dyDescent="0.3">
      <c r="A299" s="24" t="s">
        <v>2081</v>
      </c>
      <c r="B299" s="26">
        <v>44281.408225601852</v>
      </c>
      <c r="C299" s="26">
        <v>44281.411829398152</v>
      </c>
      <c r="D299" s="26">
        <v>44281</v>
      </c>
      <c r="E299" s="24" t="s">
        <v>2047</v>
      </c>
      <c r="F299" s="24" t="s">
        <v>870</v>
      </c>
      <c r="G299" s="26">
        <v>44281</v>
      </c>
      <c r="H299" s="24" t="s">
        <v>2048</v>
      </c>
      <c r="I299" s="24" t="s">
        <v>2049</v>
      </c>
      <c r="J299" s="24" t="s">
        <v>2050</v>
      </c>
      <c r="K299" s="24" t="s">
        <v>2050</v>
      </c>
      <c r="L299" s="24" t="s">
        <v>873</v>
      </c>
      <c r="M299" s="24" t="s">
        <v>2079</v>
      </c>
      <c r="N299" s="24" t="s">
        <v>875</v>
      </c>
      <c r="O299" s="24">
        <v>0</v>
      </c>
      <c r="P299" s="24">
        <v>0</v>
      </c>
      <c r="Q299" s="24">
        <v>0</v>
      </c>
      <c r="R299" s="24">
        <v>0</v>
      </c>
      <c r="S299" s="24">
        <v>0</v>
      </c>
      <c r="T299" s="24">
        <v>0</v>
      </c>
      <c r="U299" s="24">
        <v>0</v>
      </c>
      <c r="V299" s="24">
        <v>0</v>
      </c>
      <c r="W299" s="24">
        <v>1</v>
      </c>
      <c r="X299" s="24">
        <v>1</v>
      </c>
      <c r="Y299" s="24">
        <v>1</v>
      </c>
      <c r="Z299" s="24">
        <v>1</v>
      </c>
      <c r="AA299" s="24">
        <v>0</v>
      </c>
      <c r="AB299" s="24">
        <v>0</v>
      </c>
      <c r="AC299" s="24">
        <v>0</v>
      </c>
      <c r="AD299" s="24">
        <v>0</v>
      </c>
      <c r="AE299" s="24">
        <v>0</v>
      </c>
      <c r="AF299" s="24">
        <v>0</v>
      </c>
      <c r="AG299" s="24">
        <v>0</v>
      </c>
      <c r="AH299" s="24">
        <v>0</v>
      </c>
      <c r="AI299" s="24">
        <v>0</v>
      </c>
      <c r="AJ299" s="24">
        <v>0</v>
      </c>
      <c r="AK299" s="24">
        <v>0</v>
      </c>
      <c r="JP299" s="24" t="s">
        <v>954</v>
      </c>
      <c r="JQ299" s="24">
        <v>1000</v>
      </c>
      <c r="JR299" s="24">
        <v>250</v>
      </c>
      <c r="JS299" s="24">
        <v>88</v>
      </c>
      <c r="JU299" s="24">
        <v>88</v>
      </c>
      <c r="JV299" s="24">
        <v>0</v>
      </c>
      <c r="JW299" s="24">
        <v>0</v>
      </c>
      <c r="JY299" s="24" t="s">
        <v>877</v>
      </c>
      <c r="KB299" s="24" t="s">
        <v>843</v>
      </c>
      <c r="KC299" s="24" t="s">
        <v>933</v>
      </c>
      <c r="KD299" s="24">
        <v>0</v>
      </c>
      <c r="KE299" s="24">
        <v>0</v>
      </c>
      <c r="KF299" s="24">
        <v>0</v>
      </c>
      <c r="KG299" s="24">
        <v>0</v>
      </c>
      <c r="KH299" s="24">
        <v>1</v>
      </c>
      <c r="KI299" s="24">
        <v>0</v>
      </c>
      <c r="KJ299" s="24">
        <v>0</v>
      </c>
      <c r="KK299" s="24">
        <v>0</v>
      </c>
      <c r="KL299" s="24">
        <v>0</v>
      </c>
      <c r="KM299" s="24">
        <v>0</v>
      </c>
      <c r="KN299" s="24">
        <v>0</v>
      </c>
      <c r="KO299" s="24">
        <v>0</v>
      </c>
      <c r="KP299" s="24">
        <v>0</v>
      </c>
      <c r="KQ299" s="24">
        <v>0</v>
      </c>
      <c r="KT299" s="24" t="s">
        <v>954</v>
      </c>
      <c r="KU299" s="24">
        <v>1000</v>
      </c>
      <c r="KV299" s="24">
        <v>100</v>
      </c>
      <c r="KW299" s="24">
        <v>50</v>
      </c>
      <c r="KY299" s="24">
        <v>50</v>
      </c>
      <c r="KZ299" s="24">
        <v>0</v>
      </c>
      <c r="LA299" s="24">
        <v>0</v>
      </c>
      <c r="LC299" s="24" t="s">
        <v>877</v>
      </c>
      <c r="LF299" s="24" t="s">
        <v>843</v>
      </c>
      <c r="LG299" s="24" t="s">
        <v>981</v>
      </c>
      <c r="LH299" s="24">
        <v>0</v>
      </c>
      <c r="LI299" s="24">
        <v>0</v>
      </c>
      <c r="LJ299" s="24">
        <v>0</v>
      </c>
      <c r="LK299" s="24">
        <v>0</v>
      </c>
      <c r="LL299" s="24">
        <v>0</v>
      </c>
      <c r="LM299" s="24">
        <v>0</v>
      </c>
      <c r="LN299" s="24">
        <v>0</v>
      </c>
      <c r="LO299" s="24">
        <v>0</v>
      </c>
      <c r="LP299" s="24">
        <v>0</v>
      </c>
      <c r="LQ299" s="24">
        <v>0</v>
      </c>
      <c r="LR299" s="24">
        <v>1</v>
      </c>
      <c r="LS299" s="24">
        <v>0</v>
      </c>
      <c r="LT299" s="24">
        <v>0</v>
      </c>
      <c r="LU299" s="24">
        <v>0</v>
      </c>
      <c r="LX299" s="24" t="s">
        <v>954</v>
      </c>
      <c r="LY299" s="24">
        <v>1000</v>
      </c>
      <c r="LZ299" s="24">
        <v>1000</v>
      </c>
      <c r="MA299" s="24">
        <v>500</v>
      </c>
      <c r="MC299" s="24">
        <v>500</v>
      </c>
      <c r="MD299" s="24">
        <v>0</v>
      </c>
      <c r="ME299" s="24">
        <v>0</v>
      </c>
      <c r="MG299" s="24" t="s">
        <v>877</v>
      </c>
      <c r="MJ299" s="24" t="s">
        <v>843</v>
      </c>
      <c r="MK299" s="24" t="s">
        <v>933</v>
      </c>
      <c r="ML299" s="24">
        <v>0</v>
      </c>
      <c r="MM299" s="24">
        <v>0</v>
      </c>
      <c r="MN299" s="24">
        <v>0</v>
      </c>
      <c r="MO299" s="24">
        <v>0</v>
      </c>
      <c r="MP299" s="24">
        <v>1</v>
      </c>
      <c r="MQ299" s="24">
        <v>0</v>
      </c>
      <c r="MR299" s="24">
        <v>0</v>
      </c>
      <c r="MS299" s="24">
        <v>0</v>
      </c>
      <c r="MT299" s="24">
        <v>0</v>
      </c>
      <c r="MU299" s="24">
        <v>0</v>
      </c>
      <c r="MV299" s="24">
        <v>0</v>
      </c>
      <c r="MW299" s="24">
        <v>0</v>
      </c>
      <c r="MX299" s="24">
        <v>0</v>
      </c>
      <c r="MY299" s="24">
        <v>0</v>
      </c>
      <c r="OF299" s="24" t="s">
        <v>954</v>
      </c>
      <c r="OG299" s="24">
        <v>1000</v>
      </c>
      <c r="OH299" s="24">
        <v>1000</v>
      </c>
      <c r="OI299" s="24">
        <v>500</v>
      </c>
      <c r="OK299" s="24">
        <v>300</v>
      </c>
      <c r="OL299" s="24">
        <v>66.666666666666657</v>
      </c>
      <c r="OM299" s="24">
        <v>200</v>
      </c>
      <c r="ON299" s="24" t="s">
        <v>2060</v>
      </c>
      <c r="OO299" s="24" t="s">
        <v>877</v>
      </c>
      <c r="OR299" s="24" t="s">
        <v>843</v>
      </c>
      <c r="OS299" s="24" t="s">
        <v>933</v>
      </c>
      <c r="OT299" s="24">
        <v>0</v>
      </c>
      <c r="OU299" s="24">
        <v>0</v>
      </c>
      <c r="OV299" s="24">
        <v>0</v>
      </c>
      <c r="OW299" s="24">
        <v>0</v>
      </c>
      <c r="OX299" s="24">
        <v>1</v>
      </c>
      <c r="OY299" s="24">
        <v>0</v>
      </c>
      <c r="OZ299" s="24">
        <v>0</v>
      </c>
      <c r="PA299" s="24">
        <v>0</v>
      </c>
      <c r="PB299" s="24">
        <v>0</v>
      </c>
      <c r="PC299" s="24">
        <v>0</v>
      </c>
      <c r="PD299" s="24">
        <v>0</v>
      </c>
      <c r="PE299" s="24">
        <v>0</v>
      </c>
      <c r="PF299" s="24">
        <v>0</v>
      </c>
      <c r="PG299" s="24">
        <v>0</v>
      </c>
      <c r="AAB299" s="24" t="s">
        <v>843</v>
      </c>
      <c r="AAC299" s="24" t="s">
        <v>1109</v>
      </c>
      <c r="AAD299" s="24">
        <v>0</v>
      </c>
      <c r="AAE299" s="24">
        <v>0</v>
      </c>
      <c r="AAF299" s="24">
        <v>0</v>
      </c>
      <c r="AAG299" s="24">
        <v>0</v>
      </c>
      <c r="AAH299" s="24">
        <v>0</v>
      </c>
      <c r="AAI299" s="24">
        <v>0</v>
      </c>
      <c r="AAJ299" s="24">
        <v>1</v>
      </c>
      <c r="AAK299" s="24">
        <v>0</v>
      </c>
      <c r="AAL299" s="24">
        <v>0</v>
      </c>
      <c r="AAN299" s="24" t="s">
        <v>843</v>
      </c>
      <c r="AAO299" s="24" t="s">
        <v>1109</v>
      </c>
      <c r="AAP299" s="24">
        <v>0</v>
      </c>
      <c r="AAQ299" s="24">
        <v>0</v>
      </c>
      <c r="AAR299" s="24">
        <v>0</v>
      </c>
      <c r="AAS299" s="24">
        <v>1</v>
      </c>
      <c r="AAT299" s="24">
        <v>0</v>
      </c>
      <c r="AAU299" s="24">
        <v>0</v>
      </c>
      <c r="AAW299" s="24" t="s">
        <v>843</v>
      </c>
      <c r="AAX299" s="24" t="s">
        <v>1109</v>
      </c>
      <c r="AAY299" s="24">
        <v>0</v>
      </c>
      <c r="AAZ299" s="24">
        <v>0</v>
      </c>
      <c r="ABA299" s="24">
        <v>0</v>
      </c>
      <c r="ABB299" s="24">
        <v>0</v>
      </c>
      <c r="ABC299" s="24">
        <v>0</v>
      </c>
      <c r="ABD299" s="24">
        <v>0</v>
      </c>
      <c r="ABE299" s="24">
        <v>0</v>
      </c>
      <c r="ABF299" s="24">
        <v>1</v>
      </c>
      <c r="ABG299" s="24">
        <v>0</v>
      </c>
      <c r="ABH299" s="24">
        <v>0</v>
      </c>
      <c r="ABJ299" s="24" t="s">
        <v>843</v>
      </c>
      <c r="ABK299" s="24" t="s">
        <v>1109</v>
      </c>
      <c r="ABL299" s="24">
        <v>0</v>
      </c>
      <c r="ABM299" s="24">
        <v>0</v>
      </c>
      <c r="ABN299" s="24">
        <v>0</v>
      </c>
      <c r="ABO299" s="24">
        <v>0</v>
      </c>
      <c r="ABP299" s="24">
        <v>0</v>
      </c>
      <c r="ABQ299" s="24">
        <v>0</v>
      </c>
      <c r="ABR299" s="24">
        <v>0</v>
      </c>
      <c r="ABS299" s="24">
        <v>1</v>
      </c>
      <c r="ABT299" s="24">
        <v>0</v>
      </c>
      <c r="ABU299" s="24">
        <v>0</v>
      </c>
      <c r="ABW299" s="24" t="s">
        <v>2056</v>
      </c>
      <c r="ABX299" s="26">
        <v>167730153</v>
      </c>
      <c r="ABY299" s="24">
        <v>44281.475277777783</v>
      </c>
      <c r="ACA299" s="24" t="s">
        <v>859</v>
      </c>
      <c r="ACB299" s="24" t="s">
        <v>860</v>
      </c>
      <c r="ACE299" s="24">
        <v>353</v>
      </c>
    </row>
    <row r="300" spans="1:759" x14ac:dyDescent="0.3">
      <c r="A300" s="24" t="s">
        <v>2082</v>
      </c>
      <c r="B300" s="26">
        <v>44281.412795034717</v>
      </c>
      <c r="C300" s="26">
        <v>44281.415711412039</v>
      </c>
      <c r="D300" s="26">
        <v>44281</v>
      </c>
      <c r="E300" s="24" t="s">
        <v>2047</v>
      </c>
      <c r="F300" s="24" t="s">
        <v>870</v>
      </c>
      <c r="G300" s="26">
        <v>44281</v>
      </c>
      <c r="H300" s="24" t="s">
        <v>2048</v>
      </c>
      <c r="I300" s="24" t="s">
        <v>2049</v>
      </c>
      <c r="J300" s="24" t="s">
        <v>2050</v>
      </c>
      <c r="K300" s="24" t="s">
        <v>2050</v>
      </c>
      <c r="L300" s="24" t="s">
        <v>873</v>
      </c>
      <c r="M300" s="24" t="s">
        <v>2083</v>
      </c>
      <c r="N300" s="24" t="s">
        <v>2084</v>
      </c>
      <c r="O300" s="24">
        <v>0</v>
      </c>
      <c r="P300" s="24">
        <v>0</v>
      </c>
      <c r="Q300" s="24">
        <v>0</v>
      </c>
      <c r="R300" s="24">
        <v>0</v>
      </c>
      <c r="S300" s="24">
        <v>0</v>
      </c>
      <c r="T300" s="24">
        <v>0</v>
      </c>
      <c r="U300" s="24">
        <v>0</v>
      </c>
      <c r="V300" s="24">
        <v>0</v>
      </c>
      <c r="W300" s="24">
        <v>1</v>
      </c>
      <c r="X300" s="24">
        <v>1</v>
      </c>
      <c r="Y300" s="24">
        <v>0</v>
      </c>
      <c r="Z300" s="24">
        <v>1</v>
      </c>
      <c r="AA300" s="24">
        <v>0</v>
      </c>
      <c r="AB300" s="24">
        <v>0</v>
      </c>
      <c r="AC300" s="24">
        <v>0</v>
      </c>
      <c r="AD300" s="24">
        <v>0</v>
      </c>
      <c r="AE300" s="24">
        <v>0</v>
      </c>
      <c r="AF300" s="24">
        <v>0</v>
      </c>
      <c r="AG300" s="24">
        <v>0</v>
      </c>
      <c r="AH300" s="24">
        <v>0</v>
      </c>
      <c r="AI300" s="24">
        <v>0</v>
      </c>
      <c r="AJ300" s="24">
        <v>0</v>
      </c>
      <c r="AK300" s="24">
        <v>0</v>
      </c>
      <c r="JP300" s="24" t="s">
        <v>954</v>
      </c>
      <c r="JQ300" s="24">
        <v>1000</v>
      </c>
      <c r="JR300" s="24">
        <v>250</v>
      </c>
      <c r="JS300" s="24">
        <v>88</v>
      </c>
      <c r="JU300" s="24">
        <v>88</v>
      </c>
      <c r="JV300" s="24">
        <v>0</v>
      </c>
      <c r="JW300" s="24">
        <v>0</v>
      </c>
      <c r="JY300" s="24" t="s">
        <v>877</v>
      </c>
      <c r="KB300" s="24" t="s">
        <v>843</v>
      </c>
      <c r="KC300" s="24" t="s">
        <v>933</v>
      </c>
      <c r="KD300" s="24">
        <v>0</v>
      </c>
      <c r="KE300" s="24">
        <v>0</v>
      </c>
      <c r="KF300" s="24">
        <v>0</v>
      </c>
      <c r="KG300" s="24">
        <v>0</v>
      </c>
      <c r="KH300" s="24">
        <v>1</v>
      </c>
      <c r="KI300" s="24">
        <v>0</v>
      </c>
      <c r="KJ300" s="24">
        <v>0</v>
      </c>
      <c r="KK300" s="24">
        <v>0</v>
      </c>
      <c r="KL300" s="24">
        <v>0</v>
      </c>
      <c r="KM300" s="24">
        <v>0</v>
      </c>
      <c r="KN300" s="24">
        <v>0</v>
      </c>
      <c r="KO300" s="24">
        <v>0</v>
      </c>
      <c r="KP300" s="24">
        <v>0</v>
      </c>
      <c r="KQ300" s="24">
        <v>0</v>
      </c>
      <c r="KT300" s="24" t="s">
        <v>954</v>
      </c>
      <c r="KU300" s="24">
        <v>1000</v>
      </c>
      <c r="KV300" s="24">
        <v>100</v>
      </c>
      <c r="KW300" s="24">
        <v>50</v>
      </c>
      <c r="KY300" s="24">
        <v>50</v>
      </c>
      <c r="KZ300" s="24">
        <v>0</v>
      </c>
      <c r="LA300" s="24">
        <v>0</v>
      </c>
      <c r="LC300" s="24" t="s">
        <v>877</v>
      </c>
      <c r="LF300" s="24" t="s">
        <v>848</v>
      </c>
      <c r="OF300" s="24" t="s">
        <v>954</v>
      </c>
      <c r="OG300" s="24">
        <v>1000</v>
      </c>
      <c r="OH300" s="24">
        <v>1000</v>
      </c>
      <c r="OI300" s="24">
        <v>500</v>
      </c>
      <c r="OK300" s="24">
        <v>300</v>
      </c>
      <c r="OL300" s="24">
        <v>66.666666666666657</v>
      </c>
      <c r="OM300" s="24">
        <v>200</v>
      </c>
      <c r="ON300" s="24" t="s">
        <v>2076</v>
      </c>
      <c r="OO300" s="24" t="s">
        <v>877</v>
      </c>
      <c r="OR300" s="24" t="s">
        <v>843</v>
      </c>
      <c r="OS300" s="24" t="s">
        <v>933</v>
      </c>
      <c r="OT300" s="24">
        <v>0</v>
      </c>
      <c r="OU300" s="24">
        <v>0</v>
      </c>
      <c r="OV300" s="24">
        <v>0</v>
      </c>
      <c r="OW300" s="24">
        <v>0</v>
      </c>
      <c r="OX300" s="24">
        <v>1</v>
      </c>
      <c r="OY300" s="24">
        <v>0</v>
      </c>
      <c r="OZ300" s="24">
        <v>0</v>
      </c>
      <c r="PA300" s="24">
        <v>0</v>
      </c>
      <c r="PB300" s="24">
        <v>0</v>
      </c>
      <c r="PC300" s="24">
        <v>0</v>
      </c>
      <c r="PD300" s="24">
        <v>0</v>
      </c>
      <c r="PE300" s="24">
        <v>0</v>
      </c>
      <c r="PF300" s="24">
        <v>0</v>
      </c>
      <c r="PG300" s="24">
        <v>0</v>
      </c>
      <c r="AAB300" s="24" t="s">
        <v>843</v>
      </c>
      <c r="AAC300" s="24" t="s">
        <v>1109</v>
      </c>
      <c r="AAD300" s="24">
        <v>0</v>
      </c>
      <c r="AAE300" s="24">
        <v>0</v>
      </c>
      <c r="AAF300" s="24">
        <v>0</v>
      </c>
      <c r="AAG300" s="24">
        <v>0</v>
      </c>
      <c r="AAH300" s="24">
        <v>0</v>
      </c>
      <c r="AAI300" s="24">
        <v>0</v>
      </c>
      <c r="AAJ300" s="24">
        <v>1</v>
      </c>
      <c r="AAK300" s="24">
        <v>0</v>
      </c>
      <c r="AAL300" s="24">
        <v>0</v>
      </c>
      <c r="AAN300" s="24" t="s">
        <v>843</v>
      </c>
      <c r="AAO300" s="24" t="s">
        <v>1109</v>
      </c>
      <c r="AAP300" s="24">
        <v>0</v>
      </c>
      <c r="AAQ300" s="24">
        <v>0</v>
      </c>
      <c r="AAR300" s="24">
        <v>0</v>
      </c>
      <c r="AAS300" s="24">
        <v>1</v>
      </c>
      <c r="AAT300" s="24">
        <v>0</v>
      </c>
      <c r="AAU300" s="24">
        <v>0</v>
      </c>
      <c r="AAW300" s="24" t="s">
        <v>843</v>
      </c>
      <c r="AAX300" s="24" t="s">
        <v>1109</v>
      </c>
      <c r="AAY300" s="24">
        <v>0</v>
      </c>
      <c r="AAZ300" s="24">
        <v>0</v>
      </c>
      <c r="ABA300" s="24">
        <v>0</v>
      </c>
      <c r="ABB300" s="24">
        <v>0</v>
      </c>
      <c r="ABC300" s="24">
        <v>0</v>
      </c>
      <c r="ABD300" s="24">
        <v>0</v>
      </c>
      <c r="ABE300" s="24">
        <v>0</v>
      </c>
      <c r="ABF300" s="24">
        <v>1</v>
      </c>
      <c r="ABG300" s="24">
        <v>0</v>
      </c>
      <c r="ABH300" s="24">
        <v>0</v>
      </c>
      <c r="ABJ300" s="24" t="s">
        <v>843</v>
      </c>
      <c r="ABK300" s="24" t="s">
        <v>1109</v>
      </c>
      <c r="ABL300" s="24">
        <v>0</v>
      </c>
      <c r="ABM300" s="24">
        <v>0</v>
      </c>
      <c r="ABN300" s="24">
        <v>0</v>
      </c>
      <c r="ABO300" s="24">
        <v>0</v>
      </c>
      <c r="ABP300" s="24">
        <v>0</v>
      </c>
      <c r="ABQ300" s="24">
        <v>0</v>
      </c>
      <c r="ABR300" s="24">
        <v>0</v>
      </c>
      <c r="ABS300" s="24">
        <v>1</v>
      </c>
      <c r="ABT300" s="24">
        <v>0</v>
      </c>
      <c r="ABU300" s="24">
        <v>0</v>
      </c>
      <c r="ABW300" s="24" t="s">
        <v>2056</v>
      </c>
      <c r="ABX300" s="26">
        <v>167730161</v>
      </c>
      <c r="ABY300" s="24">
        <v>44281.475324074083</v>
      </c>
      <c r="ACA300" s="24" t="s">
        <v>859</v>
      </c>
      <c r="ACB300" s="24" t="s">
        <v>860</v>
      </c>
      <c r="ACE300" s="24">
        <v>354</v>
      </c>
    </row>
    <row r="301" spans="1:759" x14ac:dyDescent="0.3">
      <c r="A301" s="24" t="s">
        <v>2085</v>
      </c>
      <c r="B301" s="26">
        <v>44281.415871643519</v>
      </c>
      <c r="C301" s="26">
        <v>44281.419087141199</v>
      </c>
      <c r="D301" s="26">
        <v>44281</v>
      </c>
      <c r="E301" s="24" t="s">
        <v>2047</v>
      </c>
      <c r="F301" s="24" t="s">
        <v>870</v>
      </c>
      <c r="G301" s="26">
        <v>44281</v>
      </c>
      <c r="H301" s="24" t="s">
        <v>2048</v>
      </c>
      <c r="I301" s="24" t="s">
        <v>2049</v>
      </c>
      <c r="J301" s="24" t="s">
        <v>2050</v>
      </c>
      <c r="K301" s="24" t="s">
        <v>2050</v>
      </c>
      <c r="L301" s="24" t="s">
        <v>873</v>
      </c>
      <c r="M301" s="24" t="s">
        <v>2086</v>
      </c>
      <c r="N301" s="24" t="s">
        <v>2087</v>
      </c>
      <c r="O301" s="24">
        <v>0</v>
      </c>
      <c r="P301" s="24">
        <v>0</v>
      </c>
      <c r="Q301" s="24">
        <v>0</v>
      </c>
      <c r="R301" s="24">
        <v>0</v>
      </c>
      <c r="S301" s="24">
        <v>0</v>
      </c>
      <c r="T301" s="24">
        <v>0</v>
      </c>
      <c r="U301" s="24">
        <v>0</v>
      </c>
      <c r="V301" s="24">
        <v>0</v>
      </c>
      <c r="W301" s="24">
        <v>1</v>
      </c>
      <c r="X301" s="24">
        <v>1</v>
      </c>
      <c r="Y301" s="24">
        <v>0</v>
      </c>
      <c r="Z301" s="24">
        <v>1</v>
      </c>
      <c r="AA301" s="24">
        <v>0</v>
      </c>
      <c r="AB301" s="24">
        <v>0</v>
      </c>
      <c r="AC301" s="24">
        <v>0</v>
      </c>
      <c r="AD301" s="24">
        <v>0</v>
      </c>
      <c r="AE301" s="24">
        <v>0</v>
      </c>
      <c r="AF301" s="24">
        <v>0</v>
      </c>
      <c r="AG301" s="24">
        <v>0</v>
      </c>
      <c r="AH301" s="24">
        <v>0</v>
      </c>
      <c r="AI301" s="24">
        <v>0</v>
      </c>
      <c r="AJ301" s="24">
        <v>0</v>
      </c>
      <c r="AK301" s="24">
        <v>0</v>
      </c>
      <c r="JP301" s="24" t="s">
        <v>954</v>
      </c>
      <c r="JQ301" s="24">
        <v>1000</v>
      </c>
      <c r="JR301" s="24">
        <v>250</v>
      </c>
      <c r="JS301" s="24">
        <v>88</v>
      </c>
      <c r="JU301" s="24">
        <v>88</v>
      </c>
      <c r="JV301" s="24">
        <v>0</v>
      </c>
      <c r="JW301" s="24">
        <v>0</v>
      </c>
      <c r="JY301" s="24" t="s">
        <v>877</v>
      </c>
      <c r="KB301" s="24" t="s">
        <v>843</v>
      </c>
      <c r="KC301" s="24" t="s">
        <v>2053</v>
      </c>
      <c r="KD301" s="24">
        <v>0</v>
      </c>
      <c r="KE301" s="24">
        <v>0</v>
      </c>
      <c r="KF301" s="24">
        <v>0</v>
      </c>
      <c r="KG301" s="24">
        <v>0</v>
      </c>
      <c r="KH301" s="24">
        <v>0</v>
      </c>
      <c r="KI301" s="24">
        <v>0</v>
      </c>
      <c r="KJ301" s="24">
        <v>0</v>
      </c>
      <c r="KK301" s="24">
        <v>0</v>
      </c>
      <c r="KL301" s="24">
        <v>0</v>
      </c>
      <c r="KM301" s="24">
        <v>1</v>
      </c>
      <c r="KN301" s="24">
        <v>0</v>
      </c>
      <c r="KO301" s="24">
        <v>0</v>
      </c>
      <c r="KP301" s="24">
        <v>0</v>
      </c>
      <c r="KQ301" s="24">
        <v>0</v>
      </c>
      <c r="KT301" s="24" t="s">
        <v>954</v>
      </c>
      <c r="KU301" s="24">
        <v>1000</v>
      </c>
      <c r="KV301" s="24">
        <v>100</v>
      </c>
      <c r="KW301" s="24">
        <v>50</v>
      </c>
      <c r="KY301" s="24">
        <v>50</v>
      </c>
      <c r="KZ301" s="24">
        <v>0</v>
      </c>
      <c r="LA301" s="24">
        <v>0</v>
      </c>
      <c r="LC301" s="24" t="s">
        <v>877</v>
      </c>
      <c r="LF301" s="24" t="s">
        <v>843</v>
      </c>
      <c r="LG301" s="24" t="s">
        <v>1344</v>
      </c>
      <c r="LH301" s="24">
        <v>0</v>
      </c>
      <c r="LI301" s="24">
        <v>0</v>
      </c>
      <c r="LJ301" s="24">
        <v>0</v>
      </c>
      <c r="LK301" s="24">
        <v>0</v>
      </c>
      <c r="LL301" s="24">
        <v>0</v>
      </c>
      <c r="LM301" s="24">
        <v>0</v>
      </c>
      <c r="LN301" s="24">
        <v>0</v>
      </c>
      <c r="LO301" s="24">
        <v>1</v>
      </c>
      <c r="LP301" s="24">
        <v>0</v>
      </c>
      <c r="LQ301" s="24">
        <v>0</v>
      </c>
      <c r="LR301" s="24">
        <v>0</v>
      </c>
      <c r="LS301" s="24">
        <v>0</v>
      </c>
      <c r="LT301" s="24">
        <v>0</v>
      </c>
      <c r="LU301" s="24">
        <v>0</v>
      </c>
      <c r="OF301" s="24" t="s">
        <v>954</v>
      </c>
      <c r="OG301" s="24">
        <v>1000</v>
      </c>
      <c r="OH301" s="24">
        <v>1000</v>
      </c>
      <c r="OI301" s="24">
        <v>500</v>
      </c>
      <c r="OK301" s="24">
        <v>300</v>
      </c>
      <c r="OL301" s="24">
        <v>66.666666666666657</v>
      </c>
      <c r="OM301" s="24">
        <v>200</v>
      </c>
      <c r="ON301" s="24" t="s">
        <v>2060</v>
      </c>
      <c r="OO301" s="24" t="s">
        <v>877</v>
      </c>
      <c r="OR301" s="24" t="s">
        <v>843</v>
      </c>
      <c r="OS301" s="24" t="s">
        <v>2053</v>
      </c>
      <c r="OT301" s="24">
        <v>0</v>
      </c>
      <c r="OU301" s="24">
        <v>0</v>
      </c>
      <c r="OV301" s="24">
        <v>0</v>
      </c>
      <c r="OW301" s="24">
        <v>0</v>
      </c>
      <c r="OX301" s="24">
        <v>0</v>
      </c>
      <c r="OY301" s="24">
        <v>0</v>
      </c>
      <c r="OZ301" s="24">
        <v>0</v>
      </c>
      <c r="PA301" s="24">
        <v>0</v>
      </c>
      <c r="PB301" s="24">
        <v>0</v>
      </c>
      <c r="PC301" s="24">
        <v>1</v>
      </c>
      <c r="PD301" s="24">
        <v>0</v>
      </c>
      <c r="PE301" s="24">
        <v>0</v>
      </c>
      <c r="PF301" s="24">
        <v>0</v>
      </c>
      <c r="PG301" s="24">
        <v>0</v>
      </c>
      <c r="AAB301" s="24" t="s">
        <v>843</v>
      </c>
      <c r="AAC301" s="24" t="s">
        <v>1109</v>
      </c>
      <c r="AAD301" s="24">
        <v>0</v>
      </c>
      <c r="AAE301" s="24">
        <v>0</v>
      </c>
      <c r="AAF301" s="24">
        <v>0</v>
      </c>
      <c r="AAG301" s="24">
        <v>0</v>
      </c>
      <c r="AAH301" s="24">
        <v>0</v>
      </c>
      <c r="AAI301" s="24">
        <v>0</v>
      </c>
      <c r="AAJ301" s="24">
        <v>1</v>
      </c>
      <c r="AAK301" s="24">
        <v>0</v>
      </c>
      <c r="AAL301" s="24">
        <v>0</v>
      </c>
      <c r="AAN301" s="24" t="s">
        <v>843</v>
      </c>
      <c r="AAO301" s="24" t="s">
        <v>1109</v>
      </c>
      <c r="AAP301" s="24">
        <v>0</v>
      </c>
      <c r="AAQ301" s="24">
        <v>0</v>
      </c>
      <c r="AAR301" s="24">
        <v>0</v>
      </c>
      <c r="AAS301" s="24">
        <v>1</v>
      </c>
      <c r="AAT301" s="24">
        <v>0</v>
      </c>
      <c r="AAU301" s="24">
        <v>0</v>
      </c>
      <c r="AAW301" s="24" t="s">
        <v>843</v>
      </c>
      <c r="AAX301" s="24" t="s">
        <v>1109</v>
      </c>
      <c r="AAY301" s="24">
        <v>0</v>
      </c>
      <c r="AAZ301" s="24">
        <v>0</v>
      </c>
      <c r="ABA301" s="24">
        <v>0</v>
      </c>
      <c r="ABB301" s="24">
        <v>0</v>
      </c>
      <c r="ABC301" s="24">
        <v>0</v>
      </c>
      <c r="ABD301" s="24">
        <v>0</v>
      </c>
      <c r="ABE301" s="24">
        <v>0</v>
      </c>
      <c r="ABF301" s="24">
        <v>1</v>
      </c>
      <c r="ABG301" s="24">
        <v>0</v>
      </c>
      <c r="ABH301" s="24">
        <v>0</v>
      </c>
      <c r="ABJ301" s="24" t="s">
        <v>843</v>
      </c>
      <c r="ABK301" s="24" t="s">
        <v>1109</v>
      </c>
      <c r="ABL301" s="24">
        <v>0</v>
      </c>
      <c r="ABM301" s="24">
        <v>0</v>
      </c>
      <c r="ABN301" s="24">
        <v>0</v>
      </c>
      <c r="ABO301" s="24">
        <v>0</v>
      </c>
      <c r="ABP301" s="24">
        <v>0</v>
      </c>
      <c r="ABQ301" s="24">
        <v>0</v>
      </c>
      <c r="ABR301" s="24">
        <v>0</v>
      </c>
      <c r="ABS301" s="24">
        <v>1</v>
      </c>
      <c r="ABT301" s="24">
        <v>0</v>
      </c>
      <c r="ABU301" s="24">
        <v>0</v>
      </c>
      <c r="ABW301" s="24" t="s">
        <v>2056</v>
      </c>
      <c r="ABX301" s="26">
        <v>167730169</v>
      </c>
      <c r="ABY301" s="24">
        <v>44281.475358796291</v>
      </c>
      <c r="ACA301" s="24" t="s">
        <v>859</v>
      </c>
      <c r="ACB301" s="24" t="s">
        <v>860</v>
      </c>
      <c r="ACE301" s="24">
        <v>355</v>
      </c>
    </row>
    <row r="302" spans="1:759" x14ac:dyDescent="0.3">
      <c r="A302" s="24" t="s">
        <v>2088</v>
      </c>
      <c r="B302" s="26">
        <v>44281.420213379643</v>
      </c>
      <c r="C302" s="26">
        <v>44281.423456736113</v>
      </c>
      <c r="D302" s="26">
        <v>44281</v>
      </c>
      <c r="E302" s="24" t="s">
        <v>2047</v>
      </c>
      <c r="F302" s="24" t="s">
        <v>870</v>
      </c>
      <c r="G302" s="26">
        <v>44281</v>
      </c>
      <c r="H302" s="24" t="s">
        <v>2048</v>
      </c>
      <c r="I302" s="24" t="s">
        <v>2049</v>
      </c>
      <c r="J302" s="24" t="s">
        <v>2050</v>
      </c>
      <c r="K302" s="24" t="s">
        <v>2050</v>
      </c>
      <c r="L302" s="24" t="s">
        <v>873</v>
      </c>
      <c r="M302" s="24" t="s">
        <v>2083</v>
      </c>
      <c r="N302" s="24" t="s">
        <v>2089</v>
      </c>
      <c r="O302" s="24">
        <v>0</v>
      </c>
      <c r="P302" s="24">
        <v>0</v>
      </c>
      <c r="Q302" s="24">
        <v>0</v>
      </c>
      <c r="R302" s="24">
        <v>0</v>
      </c>
      <c r="S302" s="24">
        <v>0</v>
      </c>
      <c r="T302" s="24">
        <v>0</v>
      </c>
      <c r="U302" s="24">
        <v>0</v>
      </c>
      <c r="V302" s="24">
        <v>0</v>
      </c>
      <c r="W302" s="24">
        <v>1</v>
      </c>
      <c r="X302" s="24">
        <v>1</v>
      </c>
      <c r="Y302" s="24">
        <v>0</v>
      </c>
      <c r="Z302" s="24">
        <v>1</v>
      </c>
      <c r="AA302" s="24">
        <v>0</v>
      </c>
      <c r="AB302" s="24">
        <v>0</v>
      </c>
      <c r="AC302" s="24">
        <v>0</v>
      </c>
      <c r="AD302" s="24">
        <v>0</v>
      </c>
      <c r="AE302" s="24">
        <v>0</v>
      </c>
      <c r="AF302" s="24">
        <v>0</v>
      </c>
      <c r="AG302" s="24">
        <v>0</v>
      </c>
      <c r="AH302" s="24">
        <v>0</v>
      </c>
      <c r="AI302" s="24">
        <v>0</v>
      </c>
      <c r="AJ302" s="24">
        <v>0</v>
      </c>
      <c r="AK302" s="24">
        <v>0</v>
      </c>
      <c r="JP302" s="24" t="s">
        <v>954</v>
      </c>
      <c r="JQ302" s="24">
        <v>1000</v>
      </c>
      <c r="JR302" s="24">
        <v>250</v>
      </c>
      <c r="JS302" s="24">
        <v>88</v>
      </c>
      <c r="JU302" s="24">
        <v>88</v>
      </c>
      <c r="JV302" s="24">
        <v>0</v>
      </c>
      <c r="JW302" s="24">
        <v>0</v>
      </c>
      <c r="JY302" s="24" t="s">
        <v>877</v>
      </c>
      <c r="KB302" s="24" t="s">
        <v>843</v>
      </c>
      <c r="KC302" s="24" t="s">
        <v>2053</v>
      </c>
      <c r="KD302" s="24">
        <v>0</v>
      </c>
      <c r="KE302" s="24">
        <v>0</v>
      </c>
      <c r="KF302" s="24">
        <v>0</v>
      </c>
      <c r="KG302" s="24">
        <v>0</v>
      </c>
      <c r="KH302" s="24">
        <v>0</v>
      </c>
      <c r="KI302" s="24">
        <v>0</v>
      </c>
      <c r="KJ302" s="24">
        <v>0</v>
      </c>
      <c r="KK302" s="24">
        <v>0</v>
      </c>
      <c r="KL302" s="24">
        <v>0</v>
      </c>
      <c r="KM302" s="24">
        <v>1</v>
      </c>
      <c r="KN302" s="24">
        <v>0</v>
      </c>
      <c r="KO302" s="24">
        <v>0</v>
      </c>
      <c r="KP302" s="24">
        <v>0</v>
      </c>
      <c r="KQ302" s="24">
        <v>0</v>
      </c>
      <c r="KT302" s="24" t="s">
        <v>954</v>
      </c>
      <c r="KU302" s="24">
        <v>1000</v>
      </c>
      <c r="KV302" s="24">
        <v>100</v>
      </c>
      <c r="KW302" s="24">
        <v>50</v>
      </c>
      <c r="KY302" s="24">
        <v>50</v>
      </c>
      <c r="KZ302" s="24">
        <v>0</v>
      </c>
      <c r="LA302" s="24">
        <v>0</v>
      </c>
      <c r="LC302" s="24" t="s">
        <v>877</v>
      </c>
      <c r="LF302" s="24" t="s">
        <v>843</v>
      </c>
      <c r="LG302" s="24" t="s">
        <v>933</v>
      </c>
      <c r="LH302" s="24">
        <v>0</v>
      </c>
      <c r="LI302" s="24">
        <v>0</v>
      </c>
      <c r="LJ302" s="24">
        <v>0</v>
      </c>
      <c r="LK302" s="24">
        <v>0</v>
      </c>
      <c r="LL302" s="24">
        <v>1</v>
      </c>
      <c r="LM302" s="24">
        <v>0</v>
      </c>
      <c r="LN302" s="24">
        <v>0</v>
      </c>
      <c r="LO302" s="24">
        <v>0</v>
      </c>
      <c r="LP302" s="24">
        <v>0</v>
      </c>
      <c r="LQ302" s="24">
        <v>0</v>
      </c>
      <c r="LR302" s="24">
        <v>0</v>
      </c>
      <c r="LS302" s="24">
        <v>0</v>
      </c>
      <c r="LT302" s="24">
        <v>0</v>
      </c>
      <c r="LU302" s="24">
        <v>0</v>
      </c>
      <c r="OF302" s="24" t="s">
        <v>954</v>
      </c>
      <c r="OG302" s="24">
        <v>1000</v>
      </c>
      <c r="OH302" s="24">
        <v>1000</v>
      </c>
      <c r="OI302" s="24">
        <v>500</v>
      </c>
      <c r="OK302" s="24">
        <v>300</v>
      </c>
      <c r="OL302" s="24">
        <v>66.666666666666657</v>
      </c>
      <c r="OM302" s="24">
        <v>200</v>
      </c>
      <c r="ON302" s="24" t="s">
        <v>2076</v>
      </c>
      <c r="OO302" s="24" t="s">
        <v>877</v>
      </c>
      <c r="OR302" s="24" t="s">
        <v>843</v>
      </c>
      <c r="OS302" s="24" t="s">
        <v>933</v>
      </c>
      <c r="OT302" s="24">
        <v>0</v>
      </c>
      <c r="OU302" s="24">
        <v>0</v>
      </c>
      <c r="OV302" s="24">
        <v>0</v>
      </c>
      <c r="OW302" s="24">
        <v>0</v>
      </c>
      <c r="OX302" s="24">
        <v>1</v>
      </c>
      <c r="OY302" s="24">
        <v>0</v>
      </c>
      <c r="OZ302" s="24">
        <v>0</v>
      </c>
      <c r="PA302" s="24">
        <v>0</v>
      </c>
      <c r="PB302" s="24">
        <v>0</v>
      </c>
      <c r="PC302" s="24">
        <v>0</v>
      </c>
      <c r="PD302" s="24">
        <v>0</v>
      </c>
      <c r="PE302" s="24">
        <v>0</v>
      </c>
      <c r="PF302" s="24">
        <v>0</v>
      </c>
      <c r="PG302" s="24">
        <v>0</v>
      </c>
      <c r="AAB302" s="24" t="s">
        <v>843</v>
      </c>
      <c r="AAC302" s="24" t="s">
        <v>1109</v>
      </c>
      <c r="AAD302" s="24">
        <v>0</v>
      </c>
      <c r="AAE302" s="24">
        <v>0</v>
      </c>
      <c r="AAF302" s="24">
        <v>0</v>
      </c>
      <c r="AAG302" s="24">
        <v>0</v>
      </c>
      <c r="AAH302" s="24">
        <v>0</v>
      </c>
      <c r="AAI302" s="24">
        <v>0</v>
      </c>
      <c r="AAJ302" s="24">
        <v>1</v>
      </c>
      <c r="AAK302" s="24">
        <v>0</v>
      </c>
      <c r="AAL302" s="24">
        <v>0</v>
      </c>
      <c r="AAN302" s="24" t="s">
        <v>843</v>
      </c>
      <c r="AAO302" s="24" t="s">
        <v>1109</v>
      </c>
      <c r="AAP302" s="24">
        <v>0</v>
      </c>
      <c r="AAQ302" s="24">
        <v>0</v>
      </c>
      <c r="AAR302" s="24">
        <v>0</v>
      </c>
      <c r="AAS302" s="24">
        <v>1</v>
      </c>
      <c r="AAT302" s="24">
        <v>0</v>
      </c>
      <c r="AAU302" s="24">
        <v>0</v>
      </c>
      <c r="AAW302" s="24" t="s">
        <v>843</v>
      </c>
      <c r="AAX302" s="24" t="s">
        <v>1109</v>
      </c>
      <c r="AAY302" s="24">
        <v>0</v>
      </c>
      <c r="AAZ302" s="24">
        <v>0</v>
      </c>
      <c r="ABA302" s="24">
        <v>0</v>
      </c>
      <c r="ABB302" s="24">
        <v>0</v>
      </c>
      <c r="ABC302" s="24">
        <v>0</v>
      </c>
      <c r="ABD302" s="24">
        <v>0</v>
      </c>
      <c r="ABE302" s="24">
        <v>0</v>
      </c>
      <c r="ABF302" s="24">
        <v>1</v>
      </c>
      <c r="ABG302" s="24">
        <v>0</v>
      </c>
      <c r="ABH302" s="24">
        <v>0</v>
      </c>
      <c r="ABJ302" s="24" t="s">
        <v>843</v>
      </c>
      <c r="ABK302" s="24" t="s">
        <v>1109</v>
      </c>
      <c r="ABL302" s="24">
        <v>0</v>
      </c>
      <c r="ABM302" s="24">
        <v>0</v>
      </c>
      <c r="ABN302" s="24">
        <v>0</v>
      </c>
      <c r="ABO302" s="24">
        <v>0</v>
      </c>
      <c r="ABP302" s="24">
        <v>0</v>
      </c>
      <c r="ABQ302" s="24">
        <v>0</v>
      </c>
      <c r="ABR302" s="24">
        <v>0</v>
      </c>
      <c r="ABS302" s="24">
        <v>1</v>
      </c>
      <c r="ABT302" s="24">
        <v>0</v>
      </c>
      <c r="ABU302" s="24">
        <v>0</v>
      </c>
      <c r="ABW302" s="24" t="s">
        <v>2090</v>
      </c>
      <c r="ABX302" s="26">
        <v>167730171</v>
      </c>
      <c r="ABY302" s="24">
        <v>44281.475370370383</v>
      </c>
      <c r="ACA302" s="24" t="s">
        <v>859</v>
      </c>
      <c r="ACB302" s="24" t="s">
        <v>860</v>
      </c>
      <c r="ACE302" s="24">
        <v>356</v>
      </c>
    </row>
    <row r="303" spans="1:759" x14ac:dyDescent="0.3">
      <c r="A303" s="24" t="s">
        <v>2091</v>
      </c>
      <c r="B303" s="26">
        <v>44281.42437306713</v>
      </c>
      <c r="C303" s="26">
        <v>44281.426517083331</v>
      </c>
      <c r="D303" s="26">
        <v>44281</v>
      </c>
      <c r="E303" s="24" t="s">
        <v>2047</v>
      </c>
      <c r="F303" s="24" t="s">
        <v>870</v>
      </c>
      <c r="G303" s="26">
        <v>44281</v>
      </c>
      <c r="H303" s="24" t="s">
        <v>2048</v>
      </c>
      <c r="I303" s="24" t="s">
        <v>2049</v>
      </c>
      <c r="J303" s="24" t="s">
        <v>2050</v>
      </c>
      <c r="K303" s="24" t="s">
        <v>2050</v>
      </c>
      <c r="L303" s="24" t="s">
        <v>873</v>
      </c>
      <c r="M303" s="24" t="s">
        <v>2092</v>
      </c>
      <c r="N303" s="24" t="s">
        <v>961</v>
      </c>
      <c r="O303" s="24">
        <v>0</v>
      </c>
      <c r="P303" s="24">
        <v>0</v>
      </c>
      <c r="Q303" s="24">
        <v>0</v>
      </c>
      <c r="R303" s="24">
        <v>0</v>
      </c>
      <c r="S303" s="24">
        <v>0</v>
      </c>
      <c r="T303" s="24">
        <v>0</v>
      </c>
      <c r="U303" s="24">
        <v>0</v>
      </c>
      <c r="V303" s="24">
        <v>0</v>
      </c>
      <c r="W303" s="24">
        <v>0</v>
      </c>
      <c r="X303" s="24">
        <v>0</v>
      </c>
      <c r="Y303" s="24">
        <v>0</v>
      </c>
      <c r="Z303" s="24">
        <v>0</v>
      </c>
      <c r="AA303" s="24">
        <v>0</v>
      </c>
      <c r="AB303" s="24">
        <v>0</v>
      </c>
      <c r="AC303" s="24">
        <v>0</v>
      </c>
      <c r="AD303" s="24">
        <v>1</v>
      </c>
      <c r="AE303" s="24">
        <v>0</v>
      </c>
      <c r="AF303" s="24">
        <v>0</v>
      </c>
      <c r="AG303" s="24">
        <v>0</v>
      </c>
      <c r="AH303" s="24">
        <v>0</v>
      </c>
      <c r="AI303" s="24">
        <v>0</v>
      </c>
      <c r="AJ303" s="24">
        <v>0</v>
      </c>
      <c r="AK303" s="24">
        <v>0</v>
      </c>
      <c r="NB303" s="24" t="s">
        <v>843</v>
      </c>
      <c r="ND303" s="24">
        <v>1500</v>
      </c>
      <c r="NE303" s="24">
        <v>1500</v>
      </c>
      <c r="NG303" s="24">
        <v>1500</v>
      </c>
      <c r="NH303" s="24">
        <v>0</v>
      </c>
      <c r="NI303" s="24">
        <v>0</v>
      </c>
      <c r="NK303" s="24" t="s">
        <v>877</v>
      </c>
      <c r="NN303" s="24" t="s">
        <v>843</v>
      </c>
      <c r="NO303" s="24" t="s">
        <v>1344</v>
      </c>
      <c r="NP303" s="24">
        <v>0</v>
      </c>
      <c r="NQ303" s="24">
        <v>0</v>
      </c>
      <c r="NR303" s="24">
        <v>0</v>
      </c>
      <c r="NS303" s="24">
        <v>0</v>
      </c>
      <c r="NT303" s="24">
        <v>0</v>
      </c>
      <c r="NU303" s="24">
        <v>0</v>
      </c>
      <c r="NV303" s="24">
        <v>0</v>
      </c>
      <c r="NW303" s="24">
        <v>1</v>
      </c>
      <c r="NX303" s="24">
        <v>0</v>
      </c>
      <c r="NY303" s="24">
        <v>0</v>
      </c>
      <c r="NZ303" s="24">
        <v>0</v>
      </c>
      <c r="OA303" s="24">
        <v>0</v>
      </c>
      <c r="OB303" s="24">
        <v>0</v>
      </c>
      <c r="OC303" s="24">
        <v>0</v>
      </c>
      <c r="AAB303" s="24" t="s">
        <v>843</v>
      </c>
      <c r="AAC303" s="24" t="s">
        <v>1109</v>
      </c>
      <c r="AAD303" s="24">
        <v>0</v>
      </c>
      <c r="AAE303" s="24">
        <v>0</v>
      </c>
      <c r="AAF303" s="24">
        <v>0</v>
      </c>
      <c r="AAG303" s="24">
        <v>0</v>
      </c>
      <c r="AAH303" s="24">
        <v>0</v>
      </c>
      <c r="AAI303" s="24">
        <v>0</v>
      </c>
      <c r="AAJ303" s="24">
        <v>1</v>
      </c>
      <c r="AAK303" s="24">
        <v>0</v>
      </c>
      <c r="AAL303" s="24">
        <v>0</v>
      </c>
      <c r="AAN303" s="24" t="s">
        <v>843</v>
      </c>
      <c r="AAO303" s="24" t="s">
        <v>1109</v>
      </c>
      <c r="AAP303" s="24">
        <v>0</v>
      </c>
      <c r="AAQ303" s="24">
        <v>0</v>
      </c>
      <c r="AAR303" s="24">
        <v>0</v>
      </c>
      <c r="AAS303" s="24">
        <v>1</v>
      </c>
      <c r="AAT303" s="24">
        <v>0</v>
      </c>
      <c r="AAU303" s="24">
        <v>0</v>
      </c>
      <c r="AAW303" s="24" t="s">
        <v>843</v>
      </c>
      <c r="AAX303" s="24" t="s">
        <v>1109</v>
      </c>
      <c r="AAY303" s="24">
        <v>0</v>
      </c>
      <c r="AAZ303" s="24">
        <v>0</v>
      </c>
      <c r="ABA303" s="24">
        <v>0</v>
      </c>
      <c r="ABB303" s="24">
        <v>0</v>
      </c>
      <c r="ABC303" s="24">
        <v>0</v>
      </c>
      <c r="ABD303" s="24">
        <v>0</v>
      </c>
      <c r="ABE303" s="24">
        <v>0</v>
      </c>
      <c r="ABF303" s="24">
        <v>1</v>
      </c>
      <c r="ABG303" s="24">
        <v>0</v>
      </c>
      <c r="ABH303" s="24">
        <v>0</v>
      </c>
      <c r="ABJ303" s="24" t="s">
        <v>843</v>
      </c>
      <c r="ABK303" s="24" t="s">
        <v>1109</v>
      </c>
      <c r="ABL303" s="24">
        <v>0</v>
      </c>
      <c r="ABM303" s="24">
        <v>0</v>
      </c>
      <c r="ABN303" s="24">
        <v>0</v>
      </c>
      <c r="ABO303" s="24">
        <v>0</v>
      </c>
      <c r="ABP303" s="24">
        <v>0</v>
      </c>
      <c r="ABQ303" s="24">
        <v>0</v>
      </c>
      <c r="ABR303" s="24">
        <v>0</v>
      </c>
      <c r="ABS303" s="24">
        <v>1</v>
      </c>
      <c r="ABT303" s="24">
        <v>0</v>
      </c>
      <c r="ABU303" s="24">
        <v>0</v>
      </c>
      <c r="ABW303" s="24" t="s">
        <v>2056</v>
      </c>
      <c r="ABX303" s="26">
        <v>167730179</v>
      </c>
      <c r="ABY303" s="24">
        <v>44281.475393518507</v>
      </c>
      <c r="ACA303" s="24" t="s">
        <v>859</v>
      </c>
      <c r="ACB303" s="24" t="s">
        <v>860</v>
      </c>
      <c r="ACE303" s="24">
        <v>357</v>
      </c>
    </row>
    <row r="304" spans="1:759" x14ac:dyDescent="0.3">
      <c r="A304" s="24" t="s">
        <v>2093</v>
      </c>
      <c r="B304" s="26">
        <v>44281.442755081021</v>
      </c>
      <c r="C304" s="26">
        <v>44281.444767037043</v>
      </c>
      <c r="D304" s="26">
        <v>44281</v>
      </c>
      <c r="E304" s="24" t="s">
        <v>2047</v>
      </c>
      <c r="F304" s="24" t="s">
        <v>870</v>
      </c>
      <c r="G304" s="26">
        <v>44281</v>
      </c>
      <c r="H304" s="24" t="s">
        <v>2048</v>
      </c>
      <c r="I304" s="24" t="s">
        <v>2049</v>
      </c>
      <c r="J304" s="24" t="s">
        <v>2050</v>
      </c>
      <c r="K304" s="24" t="s">
        <v>2050</v>
      </c>
      <c r="L304" s="24" t="s">
        <v>873</v>
      </c>
      <c r="M304" s="24" t="s">
        <v>2092</v>
      </c>
      <c r="N304" s="24" t="s">
        <v>927</v>
      </c>
      <c r="O304" s="24">
        <v>0</v>
      </c>
      <c r="P304" s="24">
        <v>0</v>
      </c>
      <c r="Q304" s="24">
        <v>0</v>
      </c>
      <c r="R304" s="24">
        <v>0</v>
      </c>
      <c r="S304" s="24">
        <v>0</v>
      </c>
      <c r="T304" s="24">
        <v>0</v>
      </c>
      <c r="U304" s="24">
        <v>0</v>
      </c>
      <c r="V304" s="24">
        <v>0</v>
      </c>
      <c r="W304" s="24">
        <v>0</v>
      </c>
      <c r="X304" s="24">
        <v>0</v>
      </c>
      <c r="Y304" s="24">
        <v>0</v>
      </c>
      <c r="Z304" s="24">
        <v>0</v>
      </c>
      <c r="AA304" s="24">
        <v>0</v>
      </c>
      <c r="AB304" s="24">
        <v>0</v>
      </c>
      <c r="AC304" s="24">
        <v>0</v>
      </c>
      <c r="AD304" s="24">
        <v>0</v>
      </c>
      <c r="AE304" s="24">
        <v>0</v>
      </c>
      <c r="AF304" s="24">
        <v>0</v>
      </c>
      <c r="AG304" s="24">
        <v>0</v>
      </c>
      <c r="AH304" s="24">
        <v>0</v>
      </c>
      <c r="AI304" s="24">
        <v>0</v>
      </c>
      <c r="AJ304" s="24">
        <v>1</v>
      </c>
      <c r="AK304" s="24">
        <v>0</v>
      </c>
      <c r="YN304" s="24" t="s">
        <v>843</v>
      </c>
      <c r="YP304" s="24">
        <v>1500</v>
      </c>
      <c r="YQ304" s="24">
        <v>1500</v>
      </c>
      <c r="YS304" s="24">
        <v>1500</v>
      </c>
      <c r="YT304" s="24">
        <v>0</v>
      </c>
      <c r="YU304" s="24">
        <v>0</v>
      </c>
      <c r="YW304" s="24" t="s">
        <v>844</v>
      </c>
      <c r="YY304" s="24" t="s">
        <v>845</v>
      </c>
      <c r="YZ304" s="24" t="s">
        <v>843</v>
      </c>
      <c r="ZA304" s="24" t="s">
        <v>1344</v>
      </c>
      <c r="ZB304" s="24">
        <v>0</v>
      </c>
      <c r="ZC304" s="24">
        <v>0</v>
      </c>
      <c r="ZD304" s="24">
        <v>0</v>
      </c>
      <c r="ZE304" s="24">
        <v>0</v>
      </c>
      <c r="ZF304" s="24">
        <v>0</v>
      </c>
      <c r="ZG304" s="24">
        <v>0</v>
      </c>
      <c r="ZH304" s="24">
        <v>0</v>
      </c>
      <c r="ZI304" s="24">
        <v>1</v>
      </c>
      <c r="ZJ304" s="24">
        <v>0</v>
      </c>
      <c r="ZK304" s="24">
        <v>0</v>
      </c>
      <c r="ZL304" s="24">
        <v>0</v>
      </c>
      <c r="ZM304" s="24">
        <v>0</v>
      </c>
      <c r="ZN304" s="24">
        <v>0</v>
      </c>
      <c r="ZO304" s="24">
        <v>0</v>
      </c>
      <c r="AAB304" s="24" t="s">
        <v>843</v>
      </c>
      <c r="AAC304" s="24" t="s">
        <v>1109</v>
      </c>
      <c r="AAD304" s="24">
        <v>0</v>
      </c>
      <c r="AAE304" s="24">
        <v>0</v>
      </c>
      <c r="AAF304" s="24">
        <v>0</v>
      </c>
      <c r="AAG304" s="24">
        <v>0</v>
      </c>
      <c r="AAH304" s="24">
        <v>0</v>
      </c>
      <c r="AAI304" s="24">
        <v>0</v>
      </c>
      <c r="AAJ304" s="24">
        <v>1</v>
      </c>
      <c r="AAK304" s="24">
        <v>0</v>
      </c>
      <c r="AAL304" s="24">
        <v>0</v>
      </c>
      <c r="AAN304" s="24" t="s">
        <v>843</v>
      </c>
      <c r="AAO304" s="24" t="s">
        <v>1109</v>
      </c>
      <c r="AAP304" s="24">
        <v>0</v>
      </c>
      <c r="AAQ304" s="24">
        <v>0</v>
      </c>
      <c r="AAR304" s="24">
        <v>0</v>
      </c>
      <c r="AAS304" s="24">
        <v>1</v>
      </c>
      <c r="AAT304" s="24">
        <v>0</v>
      </c>
      <c r="AAU304" s="24">
        <v>0</v>
      </c>
      <c r="AAW304" s="24" t="s">
        <v>843</v>
      </c>
      <c r="AAX304" s="24" t="s">
        <v>1109</v>
      </c>
      <c r="AAY304" s="24">
        <v>0</v>
      </c>
      <c r="AAZ304" s="24">
        <v>0</v>
      </c>
      <c r="ABA304" s="24">
        <v>0</v>
      </c>
      <c r="ABB304" s="24">
        <v>0</v>
      </c>
      <c r="ABC304" s="24">
        <v>0</v>
      </c>
      <c r="ABD304" s="24">
        <v>0</v>
      </c>
      <c r="ABE304" s="24">
        <v>0</v>
      </c>
      <c r="ABF304" s="24">
        <v>1</v>
      </c>
      <c r="ABG304" s="24">
        <v>0</v>
      </c>
      <c r="ABH304" s="24">
        <v>0</v>
      </c>
      <c r="ABJ304" s="24" t="s">
        <v>843</v>
      </c>
      <c r="ABK304" s="24" t="s">
        <v>1109</v>
      </c>
      <c r="ABL304" s="24">
        <v>0</v>
      </c>
      <c r="ABM304" s="24">
        <v>0</v>
      </c>
      <c r="ABN304" s="24">
        <v>0</v>
      </c>
      <c r="ABO304" s="24">
        <v>0</v>
      </c>
      <c r="ABP304" s="24">
        <v>0</v>
      </c>
      <c r="ABQ304" s="24">
        <v>0</v>
      </c>
      <c r="ABR304" s="24">
        <v>0</v>
      </c>
      <c r="ABS304" s="24">
        <v>1</v>
      </c>
      <c r="ABT304" s="24">
        <v>0</v>
      </c>
      <c r="ABU304" s="24">
        <v>0</v>
      </c>
      <c r="ABW304" s="24" t="s">
        <v>2056</v>
      </c>
      <c r="ABX304" s="26">
        <v>167730225</v>
      </c>
      <c r="ABY304" s="24">
        <v>44281.475590277783</v>
      </c>
      <c r="ACA304" s="24" t="s">
        <v>859</v>
      </c>
      <c r="ACB304" s="24" t="s">
        <v>860</v>
      </c>
      <c r="ACE304" s="24">
        <v>358</v>
      </c>
    </row>
    <row r="305" spans="1:759" x14ac:dyDescent="0.3">
      <c r="A305" s="24" t="s">
        <v>2094</v>
      </c>
      <c r="B305" s="26">
        <v>44281.449315891201</v>
      </c>
      <c r="C305" s="26">
        <v>44281.45182736111</v>
      </c>
      <c r="D305" s="26">
        <v>44281</v>
      </c>
      <c r="E305" s="24" t="s">
        <v>2047</v>
      </c>
      <c r="F305" s="24" t="s">
        <v>870</v>
      </c>
      <c r="G305" s="26">
        <v>44281</v>
      </c>
      <c r="H305" s="24" t="s">
        <v>2048</v>
      </c>
      <c r="I305" s="24" t="s">
        <v>2049</v>
      </c>
      <c r="J305" s="24" t="s">
        <v>2050</v>
      </c>
      <c r="K305" s="24" t="s">
        <v>2050</v>
      </c>
      <c r="L305" s="24" t="s">
        <v>873</v>
      </c>
      <c r="M305" s="24" t="s">
        <v>2092</v>
      </c>
      <c r="N305" s="24" t="s">
        <v>990</v>
      </c>
      <c r="O305" s="24">
        <v>0</v>
      </c>
      <c r="P305" s="24">
        <v>0</v>
      </c>
      <c r="Q305" s="24">
        <v>0</v>
      </c>
      <c r="R305" s="24">
        <v>0</v>
      </c>
      <c r="S305" s="24">
        <v>0</v>
      </c>
      <c r="T305" s="24">
        <v>0</v>
      </c>
      <c r="U305" s="24">
        <v>0</v>
      </c>
      <c r="V305" s="24">
        <v>0</v>
      </c>
      <c r="W305" s="24">
        <v>0</v>
      </c>
      <c r="X305" s="24">
        <v>0</v>
      </c>
      <c r="Y305" s="24">
        <v>0</v>
      </c>
      <c r="Z305" s="24">
        <v>0</v>
      </c>
      <c r="AA305" s="24">
        <v>0</v>
      </c>
      <c r="AB305" s="24">
        <v>0</v>
      </c>
      <c r="AC305" s="24">
        <v>0</v>
      </c>
      <c r="AD305" s="24">
        <v>0</v>
      </c>
      <c r="AE305" s="24">
        <v>0</v>
      </c>
      <c r="AF305" s="24">
        <v>0</v>
      </c>
      <c r="AG305" s="24">
        <v>0</v>
      </c>
      <c r="AH305" s="24">
        <v>0</v>
      </c>
      <c r="AI305" s="24">
        <v>1</v>
      </c>
      <c r="AJ305" s="24">
        <v>0</v>
      </c>
      <c r="AK305" s="24">
        <v>0</v>
      </c>
      <c r="XL305" s="24" t="s">
        <v>843</v>
      </c>
      <c r="XN305" s="24">
        <v>50</v>
      </c>
      <c r="XO305" s="24">
        <v>50</v>
      </c>
      <c r="XP305" s="24">
        <v>0</v>
      </c>
      <c r="XQ305" s="24">
        <v>0</v>
      </c>
      <c r="XS305" s="24" t="s">
        <v>877</v>
      </c>
      <c r="XV305" s="24" t="s">
        <v>848</v>
      </c>
      <c r="AAB305" s="24" t="s">
        <v>848</v>
      </c>
      <c r="AAN305" s="24" t="s">
        <v>848</v>
      </c>
      <c r="AAW305" s="24" t="s">
        <v>848</v>
      </c>
      <c r="ABJ305" s="24" t="s">
        <v>848</v>
      </c>
      <c r="ABW305" s="24" t="s">
        <v>2056</v>
      </c>
      <c r="ABX305" s="26">
        <v>167730230</v>
      </c>
      <c r="ABY305" s="24">
        <v>44281.475648148153</v>
      </c>
      <c r="ACA305" s="24" t="s">
        <v>859</v>
      </c>
      <c r="ACB305" s="24" t="s">
        <v>860</v>
      </c>
      <c r="ACE305" s="24">
        <v>359</v>
      </c>
    </row>
    <row r="306" spans="1:759" x14ac:dyDescent="0.3">
      <c r="A306" s="24" t="s">
        <v>2095</v>
      </c>
      <c r="B306" s="26">
        <v>44281.426728726852</v>
      </c>
      <c r="C306" s="26">
        <v>44281.42841168982</v>
      </c>
      <c r="D306" s="26">
        <v>44281</v>
      </c>
      <c r="E306" s="24" t="s">
        <v>2047</v>
      </c>
      <c r="F306" s="24" t="s">
        <v>870</v>
      </c>
      <c r="G306" s="26">
        <v>44281</v>
      </c>
      <c r="H306" s="24" t="s">
        <v>2048</v>
      </c>
      <c r="I306" s="24" t="s">
        <v>2049</v>
      </c>
      <c r="J306" s="24" t="s">
        <v>2050</v>
      </c>
      <c r="K306" s="24" t="s">
        <v>2050</v>
      </c>
      <c r="L306" s="24" t="s">
        <v>873</v>
      </c>
      <c r="M306" s="24" t="s">
        <v>2092</v>
      </c>
      <c r="N306" s="24" t="s">
        <v>961</v>
      </c>
      <c r="O306" s="24">
        <v>0</v>
      </c>
      <c r="P306" s="24">
        <v>0</v>
      </c>
      <c r="Q306" s="24">
        <v>0</v>
      </c>
      <c r="R306" s="24">
        <v>0</v>
      </c>
      <c r="S306" s="24">
        <v>0</v>
      </c>
      <c r="T306" s="24">
        <v>0</v>
      </c>
      <c r="U306" s="24">
        <v>0</v>
      </c>
      <c r="V306" s="24">
        <v>0</v>
      </c>
      <c r="W306" s="24">
        <v>0</v>
      </c>
      <c r="X306" s="24">
        <v>0</v>
      </c>
      <c r="Y306" s="24">
        <v>0</v>
      </c>
      <c r="Z306" s="24">
        <v>0</v>
      </c>
      <c r="AA306" s="24">
        <v>0</v>
      </c>
      <c r="AB306" s="24">
        <v>0</v>
      </c>
      <c r="AC306" s="24">
        <v>0</v>
      </c>
      <c r="AD306" s="24">
        <v>1</v>
      </c>
      <c r="AE306" s="24">
        <v>0</v>
      </c>
      <c r="AF306" s="24">
        <v>0</v>
      </c>
      <c r="AG306" s="24">
        <v>0</v>
      </c>
      <c r="AH306" s="24">
        <v>0</v>
      </c>
      <c r="AI306" s="24">
        <v>0</v>
      </c>
      <c r="AJ306" s="24">
        <v>0</v>
      </c>
      <c r="AK306" s="24">
        <v>0</v>
      </c>
      <c r="NB306" s="24" t="s">
        <v>843</v>
      </c>
      <c r="ND306" s="24">
        <v>1500</v>
      </c>
      <c r="NE306" s="24">
        <v>1500</v>
      </c>
      <c r="NG306" s="24">
        <v>1500</v>
      </c>
      <c r="NH306" s="24">
        <v>0</v>
      </c>
      <c r="NI306" s="24">
        <v>0</v>
      </c>
      <c r="NK306" s="24" t="s">
        <v>877</v>
      </c>
      <c r="NN306" s="24" t="s">
        <v>843</v>
      </c>
      <c r="NO306" s="24" t="s">
        <v>1344</v>
      </c>
      <c r="NP306" s="24">
        <v>0</v>
      </c>
      <c r="NQ306" s="24">
        <v>0</v>
      </c>
      <c r="NR306" s="24">
        <v>0</v>
      </c>
      <c r="NS306" s="24">
        <v>0</v>
      </c>
      <c r="NT306" s="24">
        <v>0</v>
      </c>
      <c r="NU306" s="24">
        <v>0</v>
      </c>
      <c r="NV306" s="24">
        <v>0</v>
      </c>
      <c r="NW306" s="24">
        <v>1</v>
      </c>
      <c r="NX306" s="24">
        <v>0</v>
      </c>
      <c r="NY306" s="24">
        <v>0</v>
      </c>
      <c r="NZ306" s="24">
        <v>0</v>
      </c>
      <c r="OA306" s="24">
        <v>0</v>
      </c>
      <c r="OB306" s="24">
        <v>0</v>
      </c>
      <c r="OC306" s="24">
        <v>0</v>
      </c>
      <c r="AAB306" s="24" t="s">
        <v>843</v>
      </c>
      <c r="AAC306" s="24" t="s">
        <v>1109</v>
      </c>
      <c r="AAD306" s="24">
        <v>0</v>
      </c>
      <c r="AAE306" s="24">
        <v>0</v>
      </c>
      <c r="AAF306" s="24">
        <v>0</v>
      </c>
      <c r="AAG306" s="24">
        <v>0</v>
      </c>
      <c r="AAH306" s="24">
        <v>0</v>
      </c>
      <c r="AAI306" s="24">
        <v>0</v>
      </c>
      <c r="AAJ306" s="24">
        <v>1</v>
      </c>
      <c r="AAK306" s="24">
        <v>0</v>
      </c>
      <c r="AAL306" s="24">
        <v>0</v>
      </c>
      <c r="AAN306" s="24" t="s">
        <v>843</v>
      </c>
      <c r="AAO306" s="24" t="s">
        <v>1109</v>
      </c>
      <c r="AAP306" s="24">
        <v>0</v>
      </c>
      <c r="AAQ306" s="24">
        <v>0</v>
      </c>
      <c r="AAR306" s="24">
        <v>0</v>
      </c>
      <c r="AAS306" s="24">
        <v>1</v>
      </c>
      <c r="AAT306" s="24">
        <v>0</v>
      </c>
      <c r="AAU306" s="24">
        <v>0</v>
      </c>
      <c r="AAW306" s="24" t="s">
        <v>843</v>
      </c>
      <c r="AAX306" s="24" t="s">
        <v>1109</v>
      </c>
      <c r="AAY306" s="24">
        <v>0</v>
      </c>
      <c r="AAZ306" s="24">
        <v>0</v>
      </c>
      <c r="ABA306" s="24">
        <v>0</v>
      </c>
      <c r="ABB306" s="24">
        <v>0</v>
      </c>
      <c r="ABC306" s="24">
        <v>0</v>
      </c>
      <c r="ABD306" s="24">
        <v>0</v>
      </c>
      <c r="ABE306" s="24">
        <v>0</v>
      </c>
      <c r="ABF306" s="24">
        <v>1</v>
      </c>
      <c r="ABG306" s="24">
        <v>0</v>
      </c>
      <c r="ABH306" s="24">
        <v>0</v>
      </c>
      <c r="ABJ306" s="24" t="s">
        <v>843</v>
      </c>
      <c r="ABK306" s="24" t="s">
        <v>1109</v>
      </c>
      <c r="ABL306" s="24">
        <v>0</v>
      </c>
      <c r="ABM306" s="24">
        <v>0</v>
      </c>
      <c r="ABN306" s="24">
        <v>0</v>
      </c>
      <c r="ABO306" s="24">
        <v>0</v>
      </c>
      <c r="ABP306" s="24">
        <v>0</v>
      </c>
      <c r="ABQ306" s="24">
        <v>0</v>
      </c>
      <c r="ABR306" s="24">
        <v>0</v>
      </c>
      <c r="ABS306" s="24">
        <v>1</v>
      </c>
      <c r="ABT306" s="24">
        <v>0</v>
      </c>
      <c r="ABU306" s="24">
        <v>0</v>
      </c>
      <c r="ABW306" s="24" t="s">
        <v>2056</v>
      </c>
      <c r="ABX306" s="26">
        <v>167730188</v>
      </c>
      <c r="ABY306" s="24">
        <v>44281.475416666668</v>
      </c>
      <c r="ACA306" s="24" t="s">
        <v>859</v>
      </c>
      <c r="ACB306" s="24" t="s">
        <v>860</v>
      </c>
      <c r="ACE306" s="24">
        <v>360</v>
      </c>
    </row>
    <row r="307" spans="1:759" x14ac:dyDescent="0.3">
      <c r="A307" s="24" t="s">
        <v>2096</v>
      </c>
      <c r="B307" s="26">
        <v>44281.428778969908</v>
      </c>
      <c r="C307" s="26">
        <v>44281.43038657408</v>
      </c>
      <c r="D307" s="26">
        <v>44281</v>
      </c>
      <c r="E307" s="24" t="s">
        <v>2047</v>
      </c>
      <c r="F307" s="24" t="s">
        <v>870</v>
      </c>
      <c r="G307" s="26">
        <v>44281</v>
      </c>
      <c r="H307" s="24" t="s">
        <v>2048</v>
      </c>
      <c r="I307" s="24" t="s">
        <v>2049</v>
      </c>
      <c r="J307" s="24" t="s">
        <v>2050</v>
      </c>
      <c r="K307" s="24" t="s">
        <v>2050</v>
      </c>
      <c r="L307" s="24" t="s">
        <v>873</v>
      </c>
      <c r="M307" s="24" t="s">
        <v>2092</v>
      </c>
      <c r="N307" s="24" t="s">
        <v>961</v>
      </c>
      <c r="O307" s="24">
        <v>0</v>
      </c>
      <c r="P307" s="24">
        <v>0</v>
      </c>
      <c r="Q307" s="24">
        <v>0</v>
      </c>
      <c r="R307" s="24">
        <v>0</v>
      </c>
      <c r="S307" s="24">
        <v>0</v>
      </c>
      <c r="T307" s="24">
        <v>0</v>
      </c>
      <c r="U307" s="24">
        <v>0</v>
      </c>
      <c r="V307" s="24">
        <v>0</v>
      </c>
      <c r="W307" s="24">
        <v>0</v>
      </c>
      <c r="X307" s="24">
        <v>0</v>
      </c>
      <c r="Y307" s="24">
        <v>0</v>
      </c>
      <c r="Z307" s="24">
        <v>0</v>
      </c>
      <c r="AA307" s="24">
        <v>0</v>
      </c>
      <c r="AB307" s="24">
        <v>0</v>
      </c>
      <c r="AC307" s="24">
        <v>0</v>
      </c>
      <c r="AD307" s="24">
        <v>1</v>
      </c>
      <c r="AE307" s="24">
        <v>0</v>
      </c>
      <c r="AF307" s="24">
        <v>0</v>
      </c>
      <c r="AG307" s="24">
        <v>0</v>
      </c>
      <c r="AH307" s="24">
        <v>0</v>
      </c>
      <c r="AI307" s="24">
        <v>0</v>
      </c>
      <c r="AJ307" s="24">
        <v>0</v>
      </c>
      <c r="AK307" s="24">
        <v>0</v>
      </c>
      <c r="NB307" s="24" t="s">
        <v>843</v>
      </c>
      <c r="ND307" s="24">
        <v>1500</v>
      </c>
      <c r="NE307" s="24">
        <v>1500</v>
      </c>
      <c r="NG307" s="24">
        <v>1500</v>
      </c>
      <c r="NH307" s="24">
        <v>0</v>
      </c>
      <c r="NI307" s="24">
        <v>0</v>
      </c>
      <c r="NK307" s="24" t="s">
        <v>877</v>
      </c>
      <c r="NN307" s="24" t="s">
        <v>843</v>
      </c>
      <c r="NO307" s="24" t="s">
        <v>1344</v>
      </c>
      <c r="NP307" s="24">
        <v>0</v>
      </c>
      <c r="NQ307" s="24">
        <v>0</v>
      </c>
      <c r="NR307" s="24">
        <v>0</v>
      </c>
      <c r="NS307" s="24">
        <v>0</v>
      </c>
      <c r="NT307" s="24">
        <v>0</v>
      </c>
      <c r="NU307" s="24">
        <v>0</v>
      </c>
      <c r="NV307" s="24">
        <v>0</v>
      </c>
      <c r="NW307" s="24">
        <v>1</v>
      </c>
      <c r="NX307" s="24">
        <v>0</v>
      </c>
      <c r="NY307" s="24">
        <v>0</v>
      </c>
      <c r="NZ307" s="24">
        <v>0</v>
      </c>
      <c r="OA307" s="24">
        <v>0</v>
      </c>
      <c r="OB307" s="24">
        <v>0</v>
      </c>
      <c r="OC307" s="24">
        <v>0</v>
      </c>
      <c r="AAB307" s="24" t="s">
        <v>843</v>
      </c>
      <c r="AAC307" s="24" t="s">
        <v>1109</v>
      </c>
      <c r="AAD307" s="24">
        <v>0</v>
      </c>
      <c r="AAE307" s="24">
        <v>0</v>
      </c>
      <c r="AAF307" s="24">
        <v>0</v>
      </c>
      <c r="AAG307" s="24">
        <v>0</v>
      </c>
      <c r="AAH307" s="24">
        <v>0</v>
      </c>
      <c r="AAI307" s="24">
        <v>0</v>
      </c>
      <c r="AAJ307" s="24">
        <v>1</v>
      </c>
      <c r="AAK307" s="24">
        <v>0</v>
      </c>
      <c r="AAL307" s="24">
        <v>0</v>
      </c>
      <c r="AAN307" s="24" t="s">
        <v>843</v>
      </c>
      <c r="AAO307" s="24" t="s">
        <v>1109</v>
      </c>
      <c r="AAP307" s="24">
        <v>0</v>
      </c>
      <c r="AAQ307" s="24">
        <v>0</v>
      </c>
      <c r="AAR307" s="24">
        <v>0</v>
      </c>
      <c r="AAS307" s="24">
        <v>1</v>
      </c>
      <c r="AAT307" s="24">
        <v>0</v>
      </c>
      <c r="AAU307" s="24">
        <v>0</v>
      </c>
      <c r="AAW307" s="24" t="s">
        <v>843</v>
      </c>
      <c r="AAX307" s="24" t="s">
        <v>1109</v>
      </c>
      <c r="AAY307" s="24">
        <v>0</v>
      </c>
      <c r="AAZ307" s="24">
        <v>0</v>
      </c>
      <c r="ABA307" s="24">
        <v>0</v>
      </c>
      <c r="ABB307" s="24">
        <v>0</v>
      </c>
      <c r="ABC307" s="24">
        <v>0</v>
      </c>
      <c r="ABD307" s="24">
        <v>0</v>
      </c>
      <c r="ABE307" s="24">
        <v>0</v>
      </c>
      <c r="ABF307" s="24">
        <v>1</v>
      </c>
      <c r="ABG307" s="24">
        <v>0</v>
      </c>
      <c r="ABH307" s="24">
        <v>0</v>
      </c>
      <c r="ABJ307" s="24" t="s">
        <v>843</v>
      </c>
      <c r="ABK307" s="24" t="s">
        <v>1109</v>
      </c>
      <c r="ABL307" s="24">
        <v>0</v>
      </c>
      <c r="ABM307" s="24">
        <v>0</v>
      </c>
      <c r="ABN307" s="24">
        <v>0</v>
      </c>
      <c r="ABO307" s="24">
        <v>0</v>
      </c>
      <c r="ABP307" s="24">
        <v>0</v>
      </c>
      <c r="ABQ307" s="24">
        <v>0</v>
      </c>
      <c r="ABR307" s="24">
        <v>0</v>
      </c>
      <c r="ABS307" s="24">
        <v>1</v>
      </c>
      <c r="ABT307" s="24">
        <v>0</v>
      </c>
      <c r="ABU307" s="24">
        <v>0</v>
      </c>
      <c r="ABW307" s="24" t="s">
        <v>2056</v>
      </c>
      <c r="ABX307" s="26">
        <v>167730200</v>
      </c>
      <c r="ABY307" s="24">
        <v>44281.475439814807</v>
      </c>
      <c r="ACA307" s="24" t="s">
        <v>859</v>
      </c>
      <c r="ACB307" s="24" t="s">
        <v>860</v>
      </c>
      <c r="ACE307" s="24">
        <v>361</v>
      </c>
    </row>
    <row r="308" spans="1:759" x14ac:dyDescent="0.3">
      <c r="A308" s="24" t="s">
        <v>2097</v>
      </c>
      <c r="B308" s="26">
        <v>44281.43059945602</v>
      </c>
      <c r="C308" s="26">
        <v>44281.432113923613</v>
      </c>
      <c r="D308" s="26">
        <v>44281</v>
      </c>
      <c r="E308" s="24" t="s">
        <v>2047</v>
      </c>
      <c r="F308" s="24" t="s">
        <v>870</v>
      </c>
      <c r="G308" s="26">
        <v>44281</v>
      </c>
      <c r="H308" s="24" t="s">
        <v>2048</v>
      </c>
      <c r="I308" s="24" t="s">
        <v>2049</v>
      </c>
      <c r="J308" s="24" t="s">
        <v>2050</v>
      </c>
      <c r="K308" s="24" t="s">
        <v>2050</v>
      </c>
      <c r="L308" s="24" t="s">
        <v>873</v>
      </c>
      <c r="M308" s="24" t="s">
        <v>2092</v>
      </c>
      <c r="N308" s="24" t="s">
        <v>961</v>
      </c>
      <c r="O308" s="24">
        <v>0</v>
      </c>
      <c r="P308" s="24">
        <v>0</v>
      </c>
      <c r="Q308" s="24">
        <v>0</v>
      </c>
      <c r="R308" s="24">
        <v>0</v>
      </c>
      <c r="S308" s="24">
        <v>0</v>
      </c>
      <c r="T308" s="24">
        <v>0</v>
      </c>
      <c r="U308" s="24">
        <v>0</v>
      </c>
      <c r="V308" s="24">
        <v>0</v>
      </c>
      <c r="W308" s="24">
        <v>0</v>
      </c>
      <c r="X308" s="24">
        <v>0</v>
      </c>
      <c r="Y308" s="24">
        <v>0</v>
      </c>
      <c r="Z308" s="24">
        <v>0</v>
      </c>
      <c r="AA308" s="24">
        <v>0</v>
      </c>
      <c r="AB308" s="24">
        <v>0</v>
      </c>
      <c r="AC308" s="24">
        <v>0</v>
      </c>
      <c r="AD308" s="24">
        <v>1</v>
      </c>
      <c r="AE308" s="24">
        <v>0</v>
      </c>
      <c r="AF308" s="24">
        <v>0</v>
      </c>
      <c r="AG308" s="24">
        <v>0</v>
      </c>
      <c r="AH308" s="24">
        <v>0</v>
      </c>
      <c r="AI308" s="24">
        <v>0</v>
      </c>
      <c r="AJ308" s="24">
        <v>0</v>
      </c>
      <c r="AK308" s="24">
        <v>0</v>
      </c>
      <c r="NB308" s="24" t="s">
        <v>843</v>
      </c>
      <c r="ND308" s="24">
        <v>1500</v>
      </c>
      <c r="NE308" s="24">
        <v>1500</v>
      </c>
      <c r="NG308" s="24">
        <v>1500</v>
      </c>
      <c r="NH308" s="24">
        <v>0</v>
      </c>
      <c r="NI308" s="24">
        <v>0</v>
      </c>
      <c r="NK308" s="24" t="s">
        <v>877</v>
      </c>
      <c r="NN308" s="24" t="s">
        <v>843</v>
      </c>
      <c r="NO308" s="24" t="s">
        <v>1344</v>
      </c>
      <c r="NP308" s="24">
        <v>0</v>
      </c>
      <c r="NQ308" s="24">
        <v>0</v>
      </c>
      <c r="NR308" s="24">
        <v>0</v>
      </c>
      <c r="NS308" s="24">
        <v>0</v>
      </c>
      <c r="NT308" s="24">
        <v>0</v>
      </c>
      <c r="NU308" s="24">
        <v>0</v>
      </c>
      <c r="NV308" s="24">
        <v>0</v>
      </c>
      <c r="NW308" s="24">
        <v>1</v>
      </c>
      <c r="NX308" s="24">
        <v>0</v>
      </c>
      <c r="NY308" s="24">
        <v>0</v>
      </c>
      <c r="NZ308" s="24">
        <v>0</v>
      </c>
      <c r="OA308" s="24">
        <v>0</v>
      </c>
      <c r="OB308" s="24">
        <v>0</v>
      </c>
      <c r="OC308" s="24">
        <v>0</v>
      </c>
      <c r="AAB308" s="24" t="s">
        <v>843</v>
      </c>
      <c r="AAC308" s="24" t="s">
        <v>1109</v>
      </c>
      <c r="AAD308" s="24">
        <v>0</v>
      </c>
      <c r="AAE308" s="24">
        <v>0</v>
      </c>
      <c r="AAF308" s="24">
        <v>0</v>
      </c>
      <c r="AAG308" s="24">
        <v>0</v>
      </c>
      <c r="AAH308" s="24">
        <v>0</v>
      </c>
      <c r="AAI308" s="24">
        <v>0</v>
      </c>
      <c r="AAJ308" s="24">
        <v>1</v>
      </c>
      <c r="AAK308" s="24">
        <v>0</v>
      </c>
      <c r="AAL308" s="24">
        <v>0</v>
      </c>
      <c r="AAN308" s="24" t="s">
        <v>843</v>
      </c>
      <c r="AAO308" s="24" t="s">
        <v>1109</v>
      </c>
      <c r="AAP308" s="24">
        <v>0</v>
      </c>
      <c r="AAQ308" s="24">
        <v>0</v>
      </c>
      <c r="AAR308" s="24">
        <v>0</v>
      </c>
      <c r="AAS308" s="24">
        <v>1</v>
      </c>
      <c r="AAT308" s="24">
        <v>0</v>
      </c>
      <c r="AAU308" s="24">
        <v>0</v>
      </c>
      <c r="AAW308" s="24" t="s">
        <v>843</v>
      </c>
      <c r="AAX308" s="24" t="s">
        <v>1109</v>
      </c>
      <c r="AAY308" s="24">
        <v>0</v>
      </c>
      <c r="AAZ308" s="24">
        <v>0</v>
      </c>
      <c r="ABA308" s="24">
        <v>0</v>
      </c>
      <c r="ABB308" s="24">
        <v>0</v>
      </c>
      <c r="ABC308" s="24">
        <v>0</v>
      </c>
      <c r="ABD308" s="24">
        <v>0</v>
      </c>
      <c r="ABE308" s="24">
        <v>0</v>
      </c>
      <c r="ABF308" s="24">
        <v>1</v>
      </c>
      <c r="ABG308" s="24">
        <v>0</v>
      </c>
      <c r="ABH308" s="24">
        <v>0</v>
      </c>
      <c r="ABJ308" s="24" t="s">
        <v>843</v>
      </c>
      <c r="ABK308" s="24" t="s">
        <v>1109</v>
      </c>
      <c r="ABL308" s="24">
        <v>0</v>
      </c>
      <c r="ABM308" s="24">
        <v>0</v>
      </c>
      <c r="ABN308" s="24">
        <v>0</v>
      </c>
      <c r="ABO308" s="24">
        <v>0</v>
      </c>
      <c r="ABP308" s="24">
        <v>0</v>
      </c>
      <c r="ABQ308" s="24">
        <v>0</v>
      </c>
      <c r="ABR308" s="24">
        <v>0</v>
      </c>
      <c r="ABS308" s="24">
        <v>1</v>
      </c>
      <c r="ABT308" s="24">
        <v>0</v>
      </c>
      <c r="ABU308" s="24">
        <v>0</v>
      </c>
      <c r="ABW308" s="24" t="s">
        <v>2056</v>
      </c>
      <c r="ABX308" s="26">
        <v>167730204</v>
      </c>
      <c r="ABY308" s="24">
        <v>44281.475462962961</v>
      </c>
      <c r="ACA308" s="24" t="s">
        <v>859</v>
      </c>
      <c r="ACB308" s="24" t="s">
        <v>860</v>
      </c>
      <c r="ACE308" s="24">
        <v>362</v>
      </c>
    </row>
    <row r="309" spans="1:759" x14ac:dyDescent="0.3">
      <c r="A309" s="24" t="s">
        <v>2098</v>
      </c>
      <c r="B309" s="26">
        <v>44281.432355069439</v>
      </c>
      <c r="C309" s="26">
        <v>44281.433952719897</v>
      </c>
      <c r="D309" s="26">
        <v>44281</v>
      </c>
      <c r="E309" s="24" t="s">
        <v>2047</v>
      </c>
      <c r="F309" s="24" t="s">
        <v>870</v>
      </c>
      <c r="G309" s="26">
        <v>44281</v>
      </c>
      <c r="H309" s="24" t="s">
        <v>2048</v>
      </c>
      <c r="I309" s="24" t="s">
        <v>2049</v>
      </c>
      <c r="J309" s="24" t="s">
        <v>2050</v>
      </c>
      <c r="K309" s="24" t="s">
        <v>2050</v>
      </c>
      <c r="L309" s="24" t="s">
        <v>873</v>
      </c>
      <c r="M309" s="24" t="s">
        <v>2092</v>
      </c>
      <c r="N309" s="24" t="s">
        <v>961</v>
      </c>
      <c r="O309" s="24">
        <v>0</v>
      </c>
      <c r="P309" s="24">
        <v>0</v>
      </c>
      <c r="Q309" s="24">
        <v>0</v>
      </c>
      <c r="R309" s="24">
        <v>0</v>
      </c>
      <c r="S309" s="24">
        <v>0</v>
      </c>
      <c r="T309" s="24">
        <v>0</v>
      </c>
      <c r="U309" s="24">
        <v>0</v>
      </c>
      <c r="V309" s="24">
        <v>0</v>
      </c>
      <c r="W309" s="24">
        <v>0</v>
      </c>
      <c r="X309" s="24">
        <v>0</v>
      </c>
      <c r="Y309" s="24">
        <v>0</v>
      </c>
      <c r="Z309" s="24">
        <v>0</v>
      </c>
      <c r="AA309" s="24">
        <v>0</v>
      </c>
      <c r="AB309" s="24">
        <v>0</v>
      </c>
      <c r="AC309" s="24">
        <v>0</v>
      </c>
      <c r="AD309" s="24">
        <v>1</v>
      </c>
      <c r="AE309" s="24">
        <v>0</v>
      </c>
      <c r="AF309" s="24">
        <v>0</v>
      </c>
      <c r="AG309" s="24">
        <v>0</v>
      </c>
      <c r="AH309" s="24">
        <v>0</v>
      </c>
      <c r="AI309" s="24">
        <v>0</v>
      </c>
      <c r="AJ309" s="24">
        <v>0</v>
      </c>
      <c r="AK309" s="24">
        <v>0</v>
      </c>
      <c r="NB309" s="24" t="s">
        <v>843</v>
      </c>
      <c r="ND309" s="24">
        <v>1500</v>
      </c>
      <c r="NE309" s="24">
        <v>1500</v>
      </c>
      <c r="NG309" s="24">
        <v>1500</v>
      </c>
      <c r="NH309" s="24">
        <v>0</v>
      </c>
      <c r="NI309" s="24">
        <v>0</v>
      </c>
      <c r="NK309" s="24" t="s">
        <v>877</v>
      </c>
      <c r="NN309" s="24" t="s">
        <v>843</v>
      </c>
      <c r="NO309" s="24" t="s">
        <v>1344</v>
      </c>
      <c r="NP309" s="24">
        <v>0</v>
      </c>
      <c r="NQ309" s="24">
        <v>0</v>
      </c>
      <c r="NR309" s="24">
        <v>0</v>
      </c>
      <c r="NS309" s="24">
        <v>0</v>
      </c>
      <c r="NT309" s="24">
        <v>0</v>
      </c>
      <c r="NU309" s="24">
        <v>0</v>
      </c>
      <c r="NV309" s="24">
        <v>0</v>
      </c>
      <c r="NW309" s="24">
        <v>1</v>
      </c>
      <c r="NX309" s="24">
        <v>0</v>
      </c>
      <c r="NY309" s="24">
        <v>0</v>
      </c>
      <c r="NZ309" s="24">
        <v>0</v>
      </c>
      <c r="OA309" s="24">
        <v>0</v>
      </c>
      <c r="OB309" s="24">
        <v>0</v>
      </c>
      <c r="OC309" s="24">
        <v>0</v>
      </c>
      <c r="AAB309" s="24" t="s">
        <v>843</v>
      </c>
      <c r="AAC309" s="24" t="s">
        <v>1109</v>
      </c>
      <c r="AAD309" s="24">
        <v>0</v>
      </c>
      <c r="AAE309" s="24">
        <v>0</v>
      </c>
      <c r="AAF309" s="24">
        <v>0</v>
      </c>
      <c r="AAG309" s="24">
        <v>0</v>
      </c>
      <c r="AAH309" s="24">
        <v>0</v>
      </c>
      <c r="AAI309" s="24">
        <v>0</v>
      </c>
      <c r="AAJ309" s="24">
        <v>1</v>
      </c>
      <c r="AAK309" s="24">
        <v>0</v>
      </c>
      <c r="AAL309" s="24">
        <v>0</v>
      </c>
      <c r="AAN309" s="24" t="s">
        <v>843</v>
      </c>
      <c r="AAO309" s="24" t="s">
        <v>1109</v>
      </c>
      <c r="AAP309" s="24">
        <v>0</v>
      </c>
      <c r="AAQ309" s="24">
        <v>0</v>
      </c>
      <c r="AAR309" s="24">
        <v>0</v>
      </c>
      <c r="AAS309" s="24">
        <v>1</v>
      </c>
      <c r="AAT309" s="24">
        <v>0</v>
      </c>
      <c r="AAU309" s="24">
        <v>0</v>
      </c>
      <c r="AAW309" s="24" t="s">
        <v>843</v>
      </c>
      <c r="AAX309" s="24" t="s">
        <v>1109</v>
      </c>
      <c r="AAY309" s="24">
        <v>0</v>
      </c>
      <c r="AAZ309" s="24">
        <v>0</v>
      </c>
      <c r="ABA309" s="24">
        <v>0</v>
      </c>
      <c r="ABB309" s="24">
        <v>0</v>
      </c>
      <c r="ABC309" s="24">
        <v>0</v>
      </c>
      <c r="ABD309" s="24">
        <v>0</v>
      </c>
      <c r="ABE309" s="24">
        <v>0</v>
      </c>
      <c r="ABF309" s="24">
        <v>1</v>
      </c>
      <c r="ABG309" s="24">
        <v>0</v>
      </c>
      <c r="ABH309" s="24">
        <v>0</v>
      </c>
      <c r="ABJ309" s="24" t="s">
        <v>843</v>
      </c>
      <c r="ABK309" s="24" t="s">
        <v>1109</v>
      </c>
      <c r="ABL309" s="24">
        <v>0</v>
      </c>
      <c r="ABM309" s="24">
        <v>0</v>
      </c>
      <c r="ABN309" s="24">
        <v>0</v>
      </c>
      <c r="ABO309" s="24">
        <v>0</v>
      </c>
      <c r="ABP309" s="24">
        <v>0</v>
      </c>
      <c r="ABQ309" s="24">
        <v>0</v>
      </c>
      <c r="ABR309" s="24">
        <v>0</v>
      </c>
      <c r="ABS309" s="24">
        <v>1</v>
      </c>
      <c r="ABT309" s="24">
        <v>0</v>
      </c>
      <c r="ABU309" s="24">
        <v>0</v>
      </c>
      <c r="ABW309" s="24" t="s">
        <v>2056</v>
      </c>
      <c r="ABX309" s="26">
        <v>167730209</v>
      </c>
      <c r="ABY309" s="24">
        <v>44281.475486111107</v>
      </c>
      <c r="ACA309" s="24" t="s">
        <v>859</v>
      </c>
      <c r="ACB309" s="24" t="s">
        <v>860</v>
      </c>
      <c r="ACE309" s="24">
        <v>363</v>
      </c>
    </row>
    <row r="310" spans="1:759" x14ac:dyDescent="0.3">
      <c r="A310" s="24" t="s">
        <v>2099</v>
      </c>
      <c r="B310" s="26">
        <v>44281.436367916671</v>
      </c>
      <c r="C310" s="26">
        <v>44281.438087314818</v>
      </c>
      <c r="D310" s="26">
        <v>44281</v>
      </c>
      <c r="E310" s="24" t="s">
        <v>2047</v>
      </c>
      <c r="F310" s="24" t="s">
        <v>870</v>
      </c>
      <c r="G310" s="26">
        <v>44281</v>
      </c>
      <c r="H310" s="24" t="s">
        <v>2048</v>
      </c>
      <c r="I310" s="24" t="s">
        <v>2049</v>
      </c>
      <c r="J310" s="24" t="s">
        <v>2050</v>
      </c>
      <c r="K310" s="24" t="s">
        <v>2050</v>
      </c>
      <c r="L310" s="24" t="s">
        <v>873</v>
      </c>
      <c r="M310" s="24" t="s">
        <v>2092</v>
      </c>
      <c r="N310" s="24" t="s">
        <v>927</v>
      </c>
      <c r="O310" s="24">
        <v>0</v>
      </c>
      <c r="P310" s="24">
        <v>0</v>
      </c>
      <c r="Q310" s="24">
        <v>0</v>
      </c>
      <c r="R310" s="24">
        <v>0</v>
      </c>
      <c r="S310" s="24">
        <v>0</v>
      </c>
      <c r="T310" s="24">
        <v>0</v>
      </c>
      <c r="U310" s="24">
        <v>0</v>
      </c>
      <c r="V310" s="24">
        <v>0</v>
      </c>
      <c r="W310" s="24">
        <v>0</v>
      </c>
      <c r="X310" s="24">
        <v>0</v>
      </c>
      <c r="Y310" s="24">
        <v>0</v>
      </c>
      <c r="Z310" s="24">
        <v>0</v>
      </c>
      <c r="AA310" s="24">
        <v>0</v>
      </c>
      <c r="AB310" s="24">
        <v>0</v>
      </c>
      <c r="AC310" s="24">
        <v>0</v>
      </c>
      <c r="AD310" s="24">
        <v>0</v>
      </c>
      <c r="AE310" s="24">
        <v>0</v>
      </c>
      <c r="AF310" s="24">
        <v>0</v>
      </c>
      <c r="AG310" s="24">
        <v>0</v>
      </c>
      <c r="AH310" s="24">
        <v>0</v>
      </c>
      <c r="AI310" s="24">
        <v>0</v>
      </c>
      <c r="AJ310" s="24">
        <v>1</v>
      </c>
      <c r="AK310" s="24">
        <v>0</v>
      </c>
      <c r="YN310" s="24" t="s">
        <v>843</v>
      </c>
      <c r="YP310" s="24">
        <v>1500</v>
      </c>
      <c r="YQ310" s="24">
        <v>1500</v>
      </c>
      <c r="YS310" s="24">
        <v>1500</v>
      </c>
      <c r="YT310" s="24">
        <v>0</v>
      </c>
      <c r="YU310" s="24">
        <v>0</v>
      </c>
      <c r="YW310" s="24" t="s">
        <v>844</v>
      </c>
      <c r="YY310" s="24" t="s">
        <v>845</v>
      </c>
      <c r="YZ310" s="24" t="s">
        <v>843</v>
      </c>
      <c r="ZA310" s="24" t="s">
        <v>1344</v>
      </c>
      <c r="ZB310" s="24">
        <v>0</v>
      </c>
      <c r="ZC310" s="24">
        <v>0</v>
      </c>
      <c r="ZD310" s="24">
        <v>0</v>
      </c>
      <c r="ZE310" s="24">
        <v>0</v>
      </c>
      <c r="ZF310" s="24">
        <v>0</v>
      </c>
      <c r="ZG310" s="24">
        <v>0</v>
      </c>
      <c r="ZH310" s="24">
        <v>0</v>
      </c>
      <c r="ZI310" s="24">
        <v>1</v>
      </c>
      <c r="ZJ310" s="24">
        <v>0</v>
      </c>
      <c r="ZK310" s="24">
        <v>0</v>
      </c>
      <c r="ZL310" s="24">
        <v>0</v>
      </c>
      <c r="ZM310" s="24">
        <v>0</v>
      </c>
      <c r="ZN310" s="24">
        <v>0</v>
      </c>
      <c r="ZO310" s="24">
        <v>0</v>
      </c>
      <c r="AAB310" s="24" t="s">
        <v>843</v>
      </c>
      <c r="AAC310" s="24" t="s">
        <v>1109</v>
      </c>
      <c r="AAD310" s="24">
        <v>0</v>
      </c>
      <c r="AAE310" s="24">
        <v>0</v>
      </c>
      <c r="AAF310" s="24">
        <v>0</v>
      </c>
      <c r="AAG310" s="24">
        <v>0</v>
      </c>
      <c r="AAH310" s="24">
        <v>0</v>
      </c>
      <c r="AAI310" s="24">
        <v>0</v>
      </c>
      <c r="AAJ310" s="24">
        <v>1</v>
      </c>
      <c r="AAK310" s="24">
        <v>0</v>
      </c>
      <c r="AAL310" s="24">
        <v>0</v>
      </c>
      <c r="AAN310" s="24" t="s">
        <v>843</v>
      </c>
      <c r="AAO310" s="24" t="s">
        <v>1109</v>
      </c>
      <c r="AAP310" s="24">
        <v>0</v>
      </c>
      <c r="AAQ310" s="24">
        <v>0</v>
      </c>
      <c r="AAR310" s="24">
        <v>0</v>
      </c>
      <c r="AAS310" s="24">
        <v>1</v>
      </c>
      <c r="AAT310" s="24">
        <v>0</v>
      </c>
      <c r="AAU310" s="24">
        <v>0</v>
      </c>
      <c r="AAW310" s="24" t="s">
        <v>843</v>
      </c>
      <c r="AAX310" s="24" t="s">
        <v>1443</v>
      </c>
      <c r="AAY310" s="24">
        <v>0</v>
      </c>
      <c r="AAZ310" s="24">
        <v>0</v>
      </c>
      <c r="ABA310" s="24">
        <v>0</v>
      </c>
      <c r="ABB310" s="24">
        <v>0</v>
      </c>
      <c r="ABC310" s="24">
        <v>1</v>
      </c>
      <c r="ABD310" s="24">
        <v>0</v>
      </c>
      <c r="ABE310" s="24">
        <v>0</v>
      </c>
      <c r="ABF310" s="24">
        <v>0</v>
      </c>
      <c r="ABG310" s="24">
        <v>0</v>
      </c>
      <c r="ABH310" s="24">
        <v>0</v>
      </c>
      <c r="ABJ310" s="24" t="s">
        <v>843</v>
      </c>
      <c r="ABK310" s="24" t="s">
        <v>1109</v>
      </c>
      <c r="ABL310" s="24">
        <v>0</v>
      </c>
      <c r="ABM310" s="24">
        <v>0</v>
      </c>
      <c r="ABN310" s="24">
        <v>0</v>
      </c>
      <c r="ABO310" s="24">
        <v>0</v>
      </c>
      <c r="ABP310" s="24">
        <v>0</v>
      </c>
      <c r="ABQ310" s="24">
        <v>0</v>
      </c>
      <c r="ABR310" s="24">
        <v>0</v>
      </c>
      <c r="ABS310" s="24">
        <v>1</v>
      </c>
      <c r="ABT310" s="24">
        <v>0</v>
      </c>
      <c r="ABU310" s="24">
        <v>0</v>
      </c>
      <c r="ABW310" s="24" t="s">
        <v>2056</v>
      </c>
      <c r="ABX310" s="26">
        <v>167730214</v>
      </c>
      <c r="ABY310" s="24">
        <v>44281.47550925926</v>
      </c>
      <c r="ACA310" s="24" t="s">
        <v>859</v>
      </c>
      <c r="ACB310" s="24" t="s">
        <v>860</v>
      </c>
      <c r="ACE310" s="24">
        <v>364</v>
      </c>
    </row>
    <row r="311" spans="1:759" x14ac:dyDescent="0.3">
      <c r="A311" s="24" t="s">
        <v>2100</v>
      </c>
      <c r="B311" s="26">
        <v>44281.438256250003</v>
      </c>
      <c r="C311" s="26">
        <v>44281.439656238421</v>
      </c>
      <c r="D311" s="26">
        <v>44281</v>
      </c>
      <c r="E311" s="24" t="s">
        <v>2047</v>
      </c>
      <c r="F311" s="24" t="s">
        <v>870</v>
      </c>
      <c r="G311" s="26">
        <v>44281</v>
      </c>
      <c r="H311" s="24" t="s">
        <v>2048</v>
      </c>
      <c r="I311" s="24" t="s">
        <v>2049</v>
      </c>
      <c r="J311" s="24" t="s">
        <v>2050</v>
      </c>
      <c r="K311" s="24" t="s">
        <v>2050</v>
      </c>
      <c r="L311" s="24" t="s">
        <v>873</v>
      </c>
      <c r="M311" s="24" t="s">
        <v>2101</v>
      </c>
      <c r="N311" s="24" t="s">
        <v>927</v>
      </c>
      <c r="O311" s="24">
        <v>0</v>
      </c>
      <c r="P311" s="24">
        <v>0</v>
      </c>
      <c r="Q311" s="24">
        <v>0</v>
      </c>
      <c r="R311" s="24">
        <v>0</v>
      </c>
      <c r="S311" s="24">
        <v>0</v>
      </c>
      <c r="T311" s="24">
        <v>0</v>
      </c>
      <c r="U311" s="24">
        <v>0</v>
      </c>
      <c r="V311" s="24">
        <v>0</v>
      </c>
      <c r="W311" s="24">
        <v>0</v>
      </c>
      <c r="X311" s="24">
        <v>0</v>
      </c>
      <c r="Y311" s="24">
        <v>0</v>
      </c>
      <c r="Z311" s="24">
        <v>0</v>
      </c>
      <c r="AA311" s="24">
        <v>0</v>
      </c>
      <c r="AB311" s="24">
        <v>0</v>
      </c>
      <c r="AC311" s="24">
        <v>0</v>
      </c>
      <c r="AD311" s="24">
        <v>0</v>
      </c>
      <c r="AE311" s="24">
        <v>0</v>
      </c>
      <c r="AF311" s="24">
        <v>0</v>
      </c>
      <c r="AG311" s="24">
        <v>0</v>
      </c>
      <c r="AH311" s="24">
        <v>0</v>
      </c>
      <c r="AI311" s="24">
        <v>0</v>
      </c>
      <c r="AJ311" s="24">
        <v>1</v>
      </c>
      <c r="AK311" s="24">
        <v>0</v>
      </c>
      <c r="YN311" s="24" t="s">
        <v>843</v>
      </c>
      <c r="YP311" s="24">
        <v>1500</v>
      </c>
      <c r="YQ311" s="24">
        <v>1500</v>
      </c>
      <c r="YS311" s="24">
        <v>1500</v>
      </c>
      <c r="YT311" s="24">
        <v>0</v>
      </c>
      <c r="YU311" s="24">
        <v>0</v>
      </c>
      <c r="YW311" s="24" t="s">
        <v>844</v>
      </c>
      <c r="YY311" s="24" t="s">
        <v>1594</v>
      </c>
      <c r="YZ311" s="24" t="s">
        <v>843</v>
      </c>
      <c r="ZA311" s="24" t="s">
        <v>1344</v>
      </c>
      <c r="ZB311" s="24">
        <v>0</v>
      </c>
      <c r="ZC311" s="24">
        <v>0</v>
      </c>
      <c r="ZD311" s="24">
        <v>0</v>
      </c>
      <c r="ZE311" s="24">
        <v>0</v>
      </c>
      <c r="ZF311" s="24">
        <v>0</v>
      </c>
      <c r="ZG311" s="24">
        <v>0</v>
      </c>
      <c r="ZH311" s="24">
        <v>0</v>
      </c>
      <c r="ZI311" s="24">
        <v>1</v>
      </c>
      <c r="ZJ311" s="24">
        <v>0</v>
      </c>
      <c r="ZK311" s="24">
        <v>0</v>
      </c>
      <c r="ZL311" s="24">
        <v>0</v>
      </c>
      <c r="ZM311" s="24">
        <v>0</v>
      </c>
      <c r="ZN311" s="24">
        <v>0</v>
      </c>
      <c r="ZO311" s="24">
        <v>0</v>
      </c>
      <c r="AAB311" s="24" t="s">
        <v>843</v>
      </c>
      <c r="AAC311" s="24" t="s">
        <v>1109</v>
      </c>
      <c r="AAD311" s="24">
        <v>0</v>
      </c>
      <c r="AAE311" s="24">
        <v>0</v>
      </c>
      <c r="AAF311" s="24">
        <v>0</v>
      </c>
      <c r="AAG311" s="24">
        <v>0</v>
      </c>
      <c r="AAH311" s="24">
        <v>0</v>
      </c>
      <c r="AAI311" s="24">
        <v>0</v>
      </c>
      <c r="AAJ311" s="24">
        <v>1</v>
      </c>
      <c r="AAK311" s="24">
        <v>0</v>
      </c>
      <c r="AAL311" s="24">
        <v>0</v>
      </c>
      <c r="AAN311" s="24" t="s">
        <v>843</v>
      </c>
      <c r="AAO311" s="24" t="s">
        <v>1109</v>
      </c>
      <c r="AAP311" s="24">
        <v>0</v>
      </c>
      <c r="AAQ311" s="24">
        <v>0</v>
      </c>
      <c r="AAR311" s="24">
        <v>0</v>
      </c>
      <c r="AAS311" s="24">
        <v>1</v>
      </c>
      <c r="AAT311" s="24">
        <v>0</v>
      </c>
      <c r="AAU311" s="24">
        <v>0</v>
      </c>
      <c r="AAW311" s="24" t="s">
        <v>843</v>
      </c>
      <c r="AAX311" s="24" t="s">
        <v>1109</v>
      </c>
      <c r="AAY311" s="24">
        <v>0</v>
      </c>
      <c r="AAZ311" s="24">
        <v>0</v>
      </c>
      <c r="ABA311" s="24">
        <v>0</v>
      </c>
      <c r="ABB311" s="24">
        <v>0</v>
      </c>
      <c r="ABC311" s="24">
        <v>0</v>
      </c>
      <c r="ABD311" s="24">
        <v>0</v>
      </c>
      <c r="ABE311" s="24">
        <v>0</v>
      </c>
      <c r="ABF311" s="24">
        <v>1</v>
      </c>
      <c r="ABG311" s="24">
        <v>0</v>
      </c>
      <c r="ABH311" s="24">
        <v>0</v>
      </c>
      <c r="ABJ311" s="24" t="s">
        <v>843</v>
      </c>
      <c r="ABK311" s="24" t="s">
        <v>1417</v>
      </c>
      <c r="ABL311" s="24">
        <v>1</v>
      </c>
      <c r="ABM311" s="24">
        <v>0</v>
      </c>
      <c r="ABN311" s="24">
        <v>0</v>
      </c>
      <c r="ABO311" s="24">
        <v>0</v>
      </c>
      <c r="ABP311" s="24">
        <v>0</v>
      </c>
      <c r="ABQ311" s="24">
        <v>0</v>
      </c>
      <c r="ABR311" s="24">
        <v>0</v>
      </c>
      <c r="ABS311" s="24">
        <v>0</v>
      </c>
      <c r="ABT311" s="24">
        <v>0</v>
      </c>
      <c r="ABU311" s="24">
        <v>0</v>
      </c>
      <c r="ABW311" s="24" t="s">
        <v>2056</v>
      </c>
      <c r="ABX311" s="26">
        <v>167730220</v>
      </c>
      <c r="ABY311" s="24">
        <v>44281.47555555556</v>
      </c>
      <c r="ACA311" s="24" t="s">
        <v>859</v>
      </c>
      <c r="ACB311" s="24" t="s">
        <v>860</v>
      </c>
      <c r="ACE311" s="24">
        <v>365</v>
      </c>
    </row>
    <row r="312" spans="1:759" x14ac:dyDescent="0.3">
      <c r="A312" s="24" t="s">
        <v>2102</v>
      </c>
      <c r="B312" s="26">
        <v>44281.445056469907</v>
      </c>
      <c r="C312" s="26">
        <v>44281.447744791672</v>
      </c>
      <c r="D312" s="26">
        <v>44281</v>
      </c>
      <c r="E312" s="24" t="s">
        <v>2047</v>
      </c>
      <c r="F312" s="24" t="s">
        <v>870</v>
      </c>
      <c r="G312" s="26">
        <v>44281</v>
      </c>
      <c r="H312" s="24" t="s">
        <v>2048</v>
      </c>
      <c r="I312" s="24" t="s">
        <v>2049</v>
      </c>
      <c r="J312" s="24" t="s">
        <v>2050</v>
      </c>
      <c r="K312" s="24" t="s">
        <v>2050</v>
      </c>
      <c r="L312" s="24" t="s">
        <v>873</v>
      </c>
      <c r="M312" s="24" t="s">
        <v>2092</v>
      </c>
      <c r="N312" s="24" t="s">
        <v>927</v>
      </c>
      <c r="O312" s="24">
        <v>0</v>
      </c>
      <c r="P312" s="24">
        <v>0</v>
      </c>
      <c r="Q312" s="24">
        <v>0</v>
      </c>
      <c r="R312" s="24">
        <v>0</v>
      </c>
      <c r="S312" s="24">
        <v>0</v>
      </c>
      <c r="T312" s="24">
        <v>0</v>
      </c>
      <c r="U312" s="24">
        <v>0</v>
      </c>
      <c r="V312" s="24">
        <v>0</v>
      </c>
      <c r="W312" s="24">
        <v>0</v>
      </c>
      <c r="X312" s="24">
        <v>0</v>
      </c>
      <c r="Y312" s="24">
        <v>0</v>
      </c>
      <c r="Z312" s="24">
        <v>0</v>
      </c>
      <c r="AA312" s="24">
        <v>0</v>
      </c>
      <c r="AB312" s="24">
        <v>0</v>
      </c>
      <c r="AC312" s="24">
        <v>0</v>
      </c>
      <c r="AD312" s="24">
        <v>0</v>
      </c>
      <c r="AE312" s="24">
        <v>0</v>
      </c>
      <c r="AF312" s="24">
        <v>0</v>
      </c>
      <c r="AG312" s="24">
        <v>0</v>
      </c>
      <c r="AH312" s="24">
        <v>0</v>
      </c>
      <c r="AI312" s="24">
        <v>0</v>
      </c>
      <c r="AJ312" s="24">
        <v>1</v>
      </c>
      <c r="AK312" s="24">
        <v>0</v>
      </c>
      <c r="YN312" s="24" t="s">
        <v>843</v>
      </c>
      <c r="YP312" s="24">
        <v>1500</v>
      </c>
      <c r="YQ312" s="24">
        <v>1500</v>
      </c>
      <c r="YS312" s="24">
        <v>1500</v>
      </c>
      <c r="YT312" s="24">
        <v>0</v>
      </c>
      <c r="YU312" s="24">
        <v>0</v>
      </c>
      <c r="YW312" s="24" t="s">
        <v>844</v>
      </c>
      <c r="YY312" s="24" t="s">
        <v>845</v>
      </c>
      <c r="YZ312" s="24" t="s">
        <v>843</v>
      </c>
      <c r="ZA312" s="24" t="s">
        <v>1344</v>
      </c>
      <c r="ZB312" s="24">
        <v>0</v>
      </c>
      <c r="ZC312" s="24">
        <v>0</v>
      </c>
      <c r="ZD312" s="24">
        <v>0</v>
      </c>
      <c r="ZE312" s="24">
        <v>0</v>
      </c>
      <c r="ZF312" s="24">
        <v>0</v>
      </c>
      <c r="ZG312" s="24">
        <v>0</v>
      </c>
      <c r="ZH312" s="24">
        <v>0</v>
      </c>
      <c r="ZI312" s="24">
        <v>1</v>
      </c>
      <c r="ZJ312" s="24">
        <v>0</v>
      </c>
      <c r="ZK312" s="24">
        <v>0</v>
      </c>
      <c r="ZL312" s="24">
        <v>0</v>
      </c>
      <c r="ZM312" s="24">
        <v>0</v>
      </c>
      <c r="ZN312" s="24">
        <v>0</v>
      </c>
      <c r="ZO312" s="24">
        <v>0</v>
      </c>
      <c r="AAB312" s="24" t="s">
        <v>843</v>
      </c>
      <c r="AAC312" s="24" t="s">
        <v>1109</v>
      </c>
      <c r="AAD312" s="24">
        <v>0</v>
      </c>
      <c r="AAE312" s="24">
        <v>0</v>
      </c>
      <c r="AAF312" s="24">
        <v>0</v>
      </c>
      <c r="AAG312" s="24">
        <v>0</v>
      </c>
      <c r="AAH312" s="24">
        <v>0</v>
      </c>
      <c r="AAI312" s="24">
        <v>0</v>
      </c>
      <c r="AAJ312" s="24">
        <v>1</v>
      </c>
      <c r="AAK312" s="24">
        <v>0</v>
      </c>
      <c r="AAL312" s="24">
        <v>0</v>
      </c>
      <c r="AAN312" s="24" t="s">
        <v>843</v>
      </c>
      <c r="AAO312" s="24" t="s">
        <v>1109</v>
      </c>
      <c r="AAP312" s="24">
        <v>0</v>
      </c>
      <c r="AAQ312" s="24">
        <v>0</v>
      </c>
      <c r="AAR312" s="24">
        <v>0</v>
      </c>
      <c r="AAS312" s="24">
        <v>1</v>
      </c>
      <c r="AAT312" s="24">
        <v>0</v>
      </c>
      <c r="AAU312" s="24">
        <v>0</v>
      </c>
      <c r="AAW312" s="24" t="s">
        <v>843</v>
      </c>
      <c r="AAX312" s="24" t="s">
        <v>1109</v>
      </c>
      <c r="AAY312" s="24">
        <v>0</v>
      </c>
      <c r="AAZ312" s="24">
        <v>0</v>
      </c>
      <c r="ABA312" s="24">
        <v>0</v>
      </c>
      <c r="ABB312" s="24">
        <v>0</v>
      </c>
      <c r="ABC312" s="24">
        <v>0</v>
      </c>
      <c r="ABD312" s="24">
        <v>0</v>
      </c>
      <c r="ABE312" s="24">
        <v>0</v>
      </c>
      <c r="ABF312" s="24">
        <v>1</v>
      </c>
      <c r="ABG312" s="24">
        <v>0</v>
      </c>
      <c r="ABH312" s="24">
        <v>0</v>
      </c>
      <c r="ABJ312" s="24" t="s">
        <v>843</v>
      </c>
      <c r="ABK312" s="24" t="s">
        <v>1109</v>
      </c>
      <c r="ABL312" s="24">
        <v>0</v>
      </c>
      <c r="ABM312" s="24">
        <v>0</v>
      </c>
      <c r="ABN312" s="24">
        <v>0</v>
      </c>
      <c r="ABO312" s="24">
        <v>0</v>
      </c>
      <c r="ABP312" s="24">
        <v>0</v>
      </c>
      <c r="ABQ312" s="24">
        <v>0</v>
      </c>
      <c r="ABR312" s="24">
        <v>0</v>
      </c>
      <c r="ABS312" s="24">
        <v>1</v>
      </c>
      <c r="ABT312" s="24">
        <v>0</v>
      </c>
      <c r="ABU312" s="24">
        <v>0</v>
      </c>
      <c r="ABW312" s="24" t="s">
        <v>2056</v>
      </c>
      <c r="ABX312" s="26">
        <v>167730228</v>
      </c>
      <c r="ABY312" s="24">
        <v>44281.475624999999</v>
      </c>
      <c r="ACA312" s="24" t="s">
        <v>859</v>
      </c>
      <c r="ACB312" s="24" t="s">
        <v>860</v>
      </c>
      <c r="ACE312" s="24">
        <v>366</v>
      </c>
    </row>
    <row r="313" spans="1:759" x14ac:dyDescent="0.3">
      <c r="A313" s="24" t="s">
        <v>2103</v>
      </c>
      <c r="B313" s="26">
        <v>44281.45193275463</v>
      </c>
      <c r="C313" s="26">
        <v>44281.4535372338</v>
      </c>
      <c r="D313" s="26">
        <v>44281</v>
      </c>
      <c r="E313" s="24" t="s">
        <v>2047</v>
      </c>
      <c r="F313" s="24" t="s">
        <v>870</v>
      </c>
      <c r="G313" s="26">
        <v>44281</v>
      </c>
      <c r="H313" s="24" t="s">
        <v>2048</v>
      </c>
      <c r="I313" s="24" t="s">
        <v>2049</v>
      </c>
      <c r="J313" s="24" t="s">
        <v>2050</v>
      </c>
      <c r="K313" s="24" t="s">
        <v>2050</v>
      </c>
      <c r="L313" s="24" t="s">
        <v>873</v>
      </c>
      <c r="M313" s="24" t="s">
        <v>2092</v>
      </c>
      <c r="N313" s="24" t="s">
        <v>990</v>
      </c>
      <c r="O313" s="24">
        <v>0</v>
      </c>
      <c r="P313" s="24">
        <v>0</v>
      </c>
      <c r="Q313" s="24">
        <v>0</v>
      </c>
      <c r="R313" s="24">
        <v>0</v>
      </c>
      <c r="S313" s="24">
        <v>0</v>
      </c>
      <c r="T313" s="24">
        <v>0</v>
      </c>
      <c r="U313" s="24">
        <v>0</v>
      </c>
      <c r="V313" s="24">
        <v>0</v>
      </c>
      <c r="W313" s="24">
        <v>0</v>
      </c>
      <c r="X313" s="24">
        <v>0</v>
      </c>
      <c r="Y313" s="24">
        <v>0</v>
      </c>
      <c r="Z313" s="24">
        <v>0</v>
      </c>
      <c r="AA313" s="24">
        <v>0</v>
      </c>
      <c r="AB313" s="24">
        <v>0</v>
      </c>
      <c r="AC313" s="24">
        <v>0</v>
      </c>
      <c r="AD313" s="24">
        <v>0</v>
      </c>
      <c r="AE313" s="24">
        <v>0</v>
      </c>
      <c r="AF313" s="24">
        <v>0</v>
      </c>
      <c r="AG313" s="24">
        <v>0</v>
      </c>
      <c r="AH313" s="24">
        <v>0</v>
      </c>
      <c r="AI313" s="24">
        <v>1</v>
      </c>
      <c r="AJ313" s="24">
        <v>0</v>
      </c>
      <c r="AK313" s="24">
        <v>0</v>
      </c>
      <c r="XL313" s="24" t="s">
        <v>843</v>
      </c>
      <c r="XN313" s="24">
        <v>50</v>
      </c>
      <c r="XO313" s="24">
        <v>50</v>
      </c>
      <c r="XP313" s="24">
        <v>0</v>
      </c>
      <c r="XQ313" s="24">
        <v>0</v>
      </c>
      <c r="XS313" s="24" t="s">
        <v>953</v>
      </c>
      <c r="XV313" s="24" t="s">
        <v>843</v>
      </c>
      <c r="XW313" s="24" t="s">
        <v>2053</v>
      </c>
      <c r="XX313" s="24">
        <v>0</v>
      </c>
      <c r="XY313" s="24">
        <v>0</v>
      </c>
      <c r="XZ313" s="24">
        <v>0</v>
      </c>
      <c r="YA313" s="24">
        <v>0</v>
      </c>
      <c r="YB313" s="24">
        <v>0</v>
      </c>
      <c r="YC313" s="24">
        <v>0</v>
      </c>
      <c r="YD313" s="24">
        <v>0</v>
      </c>
      <c r="YE313" s="24">
        <v>0</v>
      </c>
      <c r="YF313" s="24">
        <v>0</v>
      </c>
      <c r="YG313" s="24">
        <v>1</v>
      </c>
      <c r="YH313" s="24">
        <v>0</v>
      </c>
      <c r="YI313" s="24">
        <v>0</v>
      </c>
      <c r="YJ313" s="24">
        <v>0</v>
      </c>
      <c r="YK313" s="24">
        <v>0</v>
      </c>
      <c r="AAB313" s="24" t="s">
        <v>843</v>
      </c>
      <c r="AAC313" s="24" t="s">
        <v>1109</v>
      </c>
      <c r="AAD313" s="24">
        <v>0</v>
      </c>
      <c r="AAE313" s="24">
        <v>0</v>
      </c>
      <c r="AAF313" s="24">
        <v>0</v>
      </c>
      <c r="AAG313" s="24">
        <v>0</v>
      </c>
      <c r="AAH313" s="24">
        <v>0</v>
      </c>
      <c r="AAI313" s="24">
        <v>0</v>
      </c>
      <c r="AAJ313" s="24">
        <v>1</v>
      </c>
      <c r="AAK313" s="24">
        <v>0</v>
      </c>
      <c r="AAL313" s="24">
        <v>0</v>
      </c>
      <c r="AAN313" s="24" t="s">
        <v>843</v>
      </c>
      <c r="AAO313" s="24" t="s">
        <v>1109</v>
      </c>
      <c r="AAP313" s="24">
        <v>0</v>
      </c>
      <c r="AAQ313" s="24">
        <v>0</v>
      </c>
      <c r="AAR313" s="24">
        <v>0</v>
      </c>
      <c r="AAS313" s="24">
        <v>1</v>
      </c>
      <c r="AAT313" s="24">
        <v>0</v>
      </c>
      <c r="AAU313" s="24">
        <v>0</v>
      </c>
      <c r="AAW313" s="24" t="s">
        <v>843</v>
      </c>
      <c r="AAX313" s="24" t="s">
        <v>1109</v>
      </c>
      <c r="AAY313" s="24">
        <v>0</v>
      </c>
      <c r="AAZ313" s="24">
        <v>0</v>
      </c>
      <c r="ABA313" s="24">
        <v>0</v>
      </c>
      <c r="ABB313" s="24">
        <v>0</v>
      </c>
      <c r="ABC313" s="24">
        <v>0</v>
      </c>
      <c r="ABD313" s="24">
        <v>0</v>
      </c>
      <c r="ABE313" s="24">
        <v>0</v>
      </c>
      <c r="ABF313" s="24">
        <v>1</v>
      </c>
      <c r="ABG313" s="24">
        <v>0</v>
      </c>
      <c r="ABH313" s="24">
        <v>0</v>
      </c>
      <c r="ABJ313" s="24" t="s">
        <v>843</v>
      </c>
      <c r="ABK313" s="24" t="s">
        <v>1109</v>
      </c>
      <c r="ABL313" s="24">
        <v>0</v>
      </c>
      <c r="ABM313" s="24">
        <v>0</v>
      </c>
      <c r="ABN313" s="24">
        <v>0</v>
      </c>
      <c r="ABO313" s="24">
        <v>0</v>
      </c>
      <c r="ABP313" s="24">
        <v>0</v>
      </c>
      <c r="ABQ313" s="24">
        <v>0</v>
      </c>
      <c r="ABR313" s="24">
        <v>0</v>
      </c>
      <c r="ABS313" s="24">
        <v>1</v>
      </c>
      <c r="ABT313" s="24">
        <v>0</v>
      </c>
      <c r="ABU313" s="24">
        <v>0</v>
      </c>
      <c r="ABW313" s="24" t="s">
        <v>2056</v>
      </c>
      <c r="ABX313" s="26">
        <v>167730236</v>
      </c>
      <c r="ABY313" s="24">
        <v>44281.475671296299</v>
      </c>
      <c r="ACA313" s="24" t="s">
        <v>859</v>
      </c>
      <c r="ACB313" s="24" t="s">
        <v>860</v>
      </c>
      <c r="ACE313" s="24">
        <v>367</v>
      </c>
    </row>
    <row r="314" spans="1:759" x14ac:dyDescent="0.3">
      <c r="A314" s="24" t="s">
        <v>2104</v>
      </c>
      <c r="B314" s="26">
        <v>44281.453916493047</v>
      </c>
      <c r="C314" s="26">
        <v>44281.455309328703</v>
      </c>
      <c r="D314" s="26">
        <v>44281</v>
      </c>
      <c r="E314" s="24" t="s">
        <v>2047</v>
      </c>
      <c r="F314" s="24" t="s">
        <v>870</v>
      </c>
      <c r="G314" s="26">
        <v>44281</v>
      </c>
      <c r="H314" s="24" t="s">
        <v>2048</v>
      </c>
      <c r="I314" s="24" t="s">
        <v>2049</v>
      </c>
      <c r="J314" s="24" t="s">
        <v>2050</v>
      </c>
      <c r="K314" s="24" t="s">
        <v>2050</v>
      </c>
      <c r="L314" s="24" t="s">
        <v>873</v>
      </c>
      <c r="M314" s="24" t="s">
        <v>2105</v>
      </c>
      <c r="N314" s="24" t="s">
        <v>990</v>
      </c>
      <c r="O314" s="24">
        <v>0</v>
      </c>
      <c r="P314" s="24">
        <v>0</v>
      </c>
      <c r="Q314" s="24">
        <v>0</v>
      </c>
      <c r="R314" s="24">
        <v>0</v>
      </c>
      <c r="S314" s="24">
        <v>0</v>
      </c>
      <c r="T314" s="24">
        <v>0</v>
      </c>
      <c r="U314" s="24">
        <v>0</v>
      </c>
      <c r="V314" s="24">
        <v>0</v>
      </c>
      <c r="W314" s="24">
        <v>0</v>
      </c>
      <c r="X314" s="24">
        <v>0</v>
      </c>
      <c r="Y314" s="24">
        <v>0</v>
      </c>
      <c r="Z314" s="24">
        <v>0</v>
      </c>
      <c r="AA314" s="24">
        <v>0</v>
      </c>
      <c r="AB314" s="24">
        <v>0</v>
      </c>
      <c r="AC314" s="24">
        <v>0</v>
      </c>
      <c r="AD314" s="24">
        <v>0</v>
      </c>
      <c r="AE314" s="24">
        <v>0</v>
      </c>
      <c r="AF314" s="24">
        <v>0</v>
      </c>
      <c r="AG314" s="24">
        <v>0</v>
      </c>
      <c r="AH314" s="24">
        <v>0</v>
      </c>
      <c r="AI314" s="24">
        <v>1</v>
      </c>
      <c r="AJ314" s="24">
        <v>0</v>
      </c>
      <c r="AK314" s="24">
        <v>0</v>
      </c>
      <c r="XL314" s="24" t="s">
        <v>843</v>
      </c>
      <c r="XN314" s="24">
        <v>50</v>
      </c>
      <c r="XO314" s="24">
        <v>50</v>
      </c>
      <c r="XP314" s="24">
        <v>0</v>
      </c>
      <c r="XQ314" s="24">
        <v>0</v>
      </c>
      <c r="XS314" s="24" t="s">
        <v>953</v>
      </c>
      <c r="XV314" s="24" t="s">
        <v>848</v>
      </c>
      <c r="AAB314" s="24" t="s">
        <v>848</v>
      </c>
      <c r="AAN314" s="24" t="s">
        <v>848</v>
      </c>
      <c r="AAW314" s="24" t="s">
        <v>848</v>
      </c>
      <c r="ABJ314" s="24" t="s">
        <v>848</v>
      </c>
      <c r="ABW314" s="24" t="s">
        <v>2056</v>
      </c>
      <c r="ABX314" s="26">
        <v>167730242</v>
      </c>
      <c r="ABY314" s="24">
        <v>44281.475694444453</v>
      </c>
      <c r="ACA314" s="24" t="s">
        <v>859</v>
      </c>
      <c r="ACB314" s="24" t="s">
        <v>860</v>
      </c>
      <c r="ACE314" s="24">
        <v>368</v>
      </c>
    </row>
    <row r="315" spans="1:759" x14ac:dyDescent="0.3">
      <c r="A315" s="24" t="s">
        <v>2106</v>
      </c>
      <c r="B315" s="26">
        <v>44281.455687141213</v>
      </c>
      <c r="C315" s="26">
        <v>44281.456980972223</v>
      </c>
      <c r="D315" s="26">
        <v>44281</v>
      </c>
      <c r="E315" s="24" t="s">
        <v>2047</v>
      </c>
      <c r="F315" s="24" t="s">
        <v>870</v>
      </c>
      <c r="G315" s="26">
        <v>44281</v>
      </c>
      <c r="H315" s="24" t="s">
        <v>2048</v>
      </c>
      <c r="I315" s="24" t="s">
        <v>2049</v>
      </c>
      <c r="J315" s="24" t="s">
        <v>2050</v>
      </c>
      <c r="K315" s="24" t="s">
        <v>2050</v>
      </c>
      <c r="L315" s="24" t="s">
        <v>873</v>
      </c>
      <c r="M315" s="24" t="s">
        <v>2092</v>
      </c>
      <c r="N315" s="24" t="s">
        <v>990</v>
      </c>
      <c r="O315" s="24">
        <v>0</v>
      </c>
      <c r="P315" s="24">
        <v>0</v>
      </c>
      <c r="Q315" s="24">
        <v>0</v>
      </c>
      <c r="R315" s="24">
        <v>0</v>
      </c>
      <c r="S315" s="24">
        <v>0</v>
      </c>
      <c r="T315" s="24">
        <v>0</v>
      </c>
      <c r="U315" s="24">
        <v>0</v>
      </c>
      <c r="V315" s="24">
        <v>0</v>
      </c>
      <c r="W315" s="24">
        <v>0</v>
      </c>
      <c r="X315" s="24">
        <v>0</v>
      </c>
      <c r="Y315" s="24">
        <v>0</v>
      </c>
      <c r="Z315" s="24">
        <v>0</v>
      </c>
      <c r="AA315" s="24">
        <v>0</v>
      </c>
      <c r="AB315" s="24">
        <v>0</v>
      </c>
      <c r="AC315" s="24">
        <v>0</v>
      </c>
      <c r="AD315" s="24">
        <v>0</v>
      </c>
      <c r="AE315" s="24">
        <v>0</v>
      </c>
      <c r="AF315" s="24">
        <v>0</v>
      </c>
      <c r="AG315" s="24">
        <v>0</v>
      </c>
      <c r="AH315" s="24">
        <v>0</v>
      </c>
      <c r="AI315" s="24">
        <v>1</v>
      </c>
      <c r="AJ315" s="24">
        <v>0</v>
      </c>
      <c r="AK315" s="24">
        <v>0</v>
      </c>
      <c r="XL315" s="24" t="s">
        <v>843</v>
      </c>
      <c r="XN315" s="24">
        <v>50</v>
      </c>
      <c r="XO315" s="24">
        <v>50</v>
      </c>
      <c r="XP315" s="24">
        <v>0</v>
      </c>
      <c r="XQ315" s="24">
        <v>0</v>
      </c>
      <c r="XS315" s="24" t="s">
        <v>877</v>
      </c>
      <c r="XV315" s="24" t="s">
        <v>848</v>
      </c>
      <c r="AAB315" s="24" t="s">
        <v>848</v>
      </c>
      <c r="AAN315" s="24" t="s">
        <v>848</v>
      </c>
      <c r="AAW315" s="24" t="s">
        <v>848</v>
      </c>
      <c r="ABJ315" s="24" t="s">
        <v>848</v>
      </c>
      <c r="ABW315" s="24" t="s">
        <v>2056</v>
      </c>
      <c r="ABX315" s="26">
        <v>167730248</v>
      </c>
      <c r="ABY315" s="24">
        <v>44281.475729166668</v>
      </c>
      <c r="ACA315" s="24" t="s">
        <v>859</v>
      </c>
      <c r="ACB315" s="24" t="s">
        <v>860</v>
      </c>
      <c r="ACE315" s="24">
        <v>369</v>
      </c>
    </row>
    <row r="316" spans="1:759" x14ac:dyDescent="0.3">
      <c r="A316" s="24" t="s">
        <v>2107</v>
      </c>
      <c r="B316" s="26">
        <v>44281.45712929398</v>
      </c>
      <c r="C316" s="26">
        <v>44281.458481261572</v>
      </c>
      <c r="D316" s="26">
        <v>44281</v>
      </c>
      <c r="E316" s="24" t="s">
        <v>2047</v>
      </c>
      <c r="F316" s="24" t="s">
        <v>870</v>
      </c>
      <c r="G316" s="26">
        <v>44281</v>
      </c>
      <c r="H316" s="24" t="s">
        <v>2048</v>
      </c>
      <c r="I316" s="24" t="s">
        <v>2049</v>
      </c>
      <c r="J316" s="24" t="s">
        <v>2050</v>
      </c>
      <c r="K316" s="24" t="s">
        <v>2050</v>
      </c>
      <c r="L316" s="24" t="s">
        <v>873</v>
      </c>
      <c r="M316" s="24" t="s">
        <v>2092</v>
      </c>
      <c r="N316" s="24" t="s">
        <v>990</v>
      </c>
      <c r="O316" s="24">
        <v>0</v>
      </c>
      <c r="P316" s="24">
        <v>0</v>
      </c>
      <c r="Q316" s="24">
        <v>0</v>
      </c>
      <c r="R316" s="24">
        <v>0</v>
      </c>
      <c r="S316" s="24">
        <v>0</v>
      </c>
      <c r="T316" s="24">
        <v>0</v>
      </c>
      <c r="U316" s="24">
        <v>0</v>
      </c>
      <c r="V316" s="24">
        <v>0</v>
      </c>
      <c r="W316" s="24">
        <v>0</v>
      </c>
      <c r="X316" s="24">
        <v>0</v>
      </c>
      <c r="Y316" s="24">
        <v>0</v>
      </c>
      <c r="Z316" s="24">
        <v>0</v>
      </c>
      <c r="AA316" s="24">
        <v>0</v>
      </c>
      <c r="AB316" s="24">
        <v>0</v>
      </c>
      <c r="AC316" s="24">
        <v>0</v>
      </c>
      <c r="AD316" s="24">
        <v>0</v>
      </c>
      <c r="AE316" s="24">
        <v>0</v>
      </c>
      <c r="AF316" s="24">
        <v>0</v>
      </c>
      <c r="AG316" s="24">
        <v>0</v>
      </c>
      <c r="AH316" s="24">
        <v>0</v>
      </c>
      <c r="AI316" s="24">
        <v>1</v>
      </c>
      <c r="AJ316" s="24">
        <v>0</v>
      </c>
      <c r="AK316" s="24">
        <v>0</v>
      </c>
      <c r="XL316" s="24" t="s">
        <v>843</v>
      </c>
      <c r="XN316" s="24">
        <v>50</v>
      </c>
      <c r="XO316" s="24">
        <v>50</v>
      </c>
      <c r="XP316" s="24">
        <v>0</v>
      </c>
      <c r="XQ316" s="24">
        <v>0</v>
      </c>
      <c r="XS316" s="24" t="s">
        <v>877</v>
      </c>
      <c r="XV316" s="24" t="s">
        <v>848</v>
      </c>
      <c r="AAB316" s="24" t="s">
        <v>848</v>
      </c>
      <c r="AAN316" s="24" t="s">
        <v>848</v>
      </c>
      <c r="AAW316" s="24" t="s">
        <v>848</v>
      </c>
      <c r="ABJ316" s="24" t="s">
        <v>848</v>
      </c>
      <c r="ABW316" s="24" t="s">
        <v>2056</v>
      </c>
      <c r="ABX316" s="26">
        <v>167730252</v>
      </c>
      <c r="ABY316" s="24">
        <v>44281.475752314822</v>
      </c>
      <c r="ACA316" s="24" t="s">
        <v>859</v>
      </c>
      <c r="ACB316" s="24" t="s">
        <v>860</v>
      </c>
      <c r="ACE316" s="24">
        <v>370</v>
      </c>
    </row>
    <row r="317" spans="1:759" x14ac:dyDescent="0.3">
      <c r="A317" s="24" t="s">
        <v>2108</v>
      </c>
      <c r="B317" s="26">
        <v>44281.463873263892</v>
      </c>
      <c r="C317" s="26">
        <v>44281.465352881947</v>
      </c>
      <c r="D317" s="26">
        <v>44281</v>
      </c>
      <c r="E317" s="24" t="s">
        <v>2047</v>
      </c>
      <c r="F317" s="24" t="s">
        <v>870</v>
      </c>
      <c r="G317" s="26">
        <v>44281</v>
      </c>
      <c r="H317" s="24" t="s">
        <v>2048</v>
      </c>
      <c r="I317" s="24" t="s">
        <v>2049</v>
      </c>
      <c r="J317" s="24" t="s">
        <v>2050</v>
      </c>
      <c r="K317" s="24" t="s">
        <v>2050</v>
      </c>
      <c r="L317" s="24" t="s">
        <v>873</v>
      </c>
      <c r="M317" s="24" t="s">
        <v>2092</v>
      </c>
      <c r="N317" s="24" t="s">
        <v>1041</v>
      </c>
      <c r="O317" s="24">
        <v>0</v>
      </c>
      <c r="P317" s="24">
        <v>0</v>
      </c>
      <c r="Q317" s="24">
        <v>0</v>
      </c>
      <c r="R317" s="24">
        <v>0</v>
      </c>
      <c r="S317" s="24">
        <v>0</v>
      </c>
      <c r="T317" s="24">
        <v>0</v>
      </c>
      <c r="U317" s="24">
        <v>0</v>
      </c>
      <c r="V317" s="24">
        <v>0</v>
      </c>
      <c r="W317" s="24">
        <v>0</v>
      </c>
      <c r="X317" s="24">
        <v>0</v>
      </c>
      <c r="Y317" s="24">
        <v>0</v>
      </c>
      <c r="Z317" s="24">
        <v>0</v>
      </c>
      <c r="AA317" s="24">
        <v>0</v>
      </c>
      <c r="AB317" s="24">
        <v>0</v>
      </c>
      <c r="AC317" s="24">
        <v>0</v>
      </c>
      <c r="AD317" s="24">
        <v>0</v>
      </c>
      <c r="AE317" s="24">
        <v>0</v>
      </c>
      <c r="AF317" s="24">
        <v>0</v>
      </c>
      <c r="AG317" s="24">
        <v>0</v>
      </c>
      <c r="AH317" s="24">
        <v>0</v>
      </c>
      <c r="AI317" s="24">
        <v>0</v>
      </c>
      <c r="AJ317" s="24">
        <v>0</v>
      </c>
      <c r="AK317" s="24">
        <v>1</v>
      </c>
      <c r="ZR317" s="24" t="s">
        <v>843</v>
      </c>
      <c r="ZT317" s="24" t="s">
        <v>848</v>
      </c>
      <c r="ZU317" s="24">
        <v>25</v>
      </c>
      <c r="ZV317" s="24">
        <v>25</v>
      </c>
      <c r="AAB317" s="24" t="s">
        <v>848</v>
      </c>
      <c r="AAN317" s="24" t="s">
        <v>848</v>
      </c>
      <c r="AAW317" s="24" t="s">
        <v>848</v>
      </c>
      <c r="ABJ317" s="24" t="s">
        <v>848</v>
      </c>
      <c r="ABW317" s="24" t="s">
        <v>2056</v>
      </c>
      <c r="ABX317" s="26">
        <v>167730256</v>
      </c>
      <c r="ABY317" s="24">
        <v>44281.475787037038</v>
      </c>
      <c r="ACA317" s="24" t="s">
        <v>859</v>
      </c>
      <c r="ACB317" s="24" t="s">
        <v>860</v>
      </c>
      <c r="ACE317" s="24">
        <v>371</v>
      </c>
    </row>
    <row r="318" spans="1:759" x14ac:dyDescent="0.3">
      <c r="A318" s="24" t="s">
        <v>2109</v>
      </c>
      <c r="B318" s="26">
        <v>44281.465494641212</v>
      </c>
      <c r="C318" s="26">
        <v>44281.46675107639</v>
      </c>
      <c r="D318" s="26">
        <v>44281</v>
      </c>
      <c r="E318" s="24" t="s">
        <v>2047</v>
      </c>
      <c r="F318" s="24" t="s">
        <v>870</v>
      </c>
      <c r="G318" s="26">
        <v>44281</v>
      </c>
      <c r="H318" s="24" t="s">
        <v>2048</v>
      </c>
      <c r="I318" s="24" t="s">
        <v>2049</v>
      </c>
      <c r="J318" s="24" t="s">
        <v>2050</v>
      </c>
      <c r="K318" s="24" t="s">
        <v>2050</v>
      </c>
      <c r="L318" s="24" t="s">
        <v>873</v>
      </c>
      <c r="M318" s="24" t="s">
        <v>2092</v>
      </c>
      <c r="N318" s="24" t="s">
        <v>1041</v>
      </c>
      <c r="O318" s="24">
        <v>0</v>
      </c>
      <c r="P318" s="24">
        <v>0</v>
      </c>
      <c r="Q318" s="24">
        <v>0</v>
      </c>
      <c r="R318" s="24">
        <v>0</v>
      </c>
      <c r="S318" s="24">
        <v>0</v>
      </c>
      <c r="T318" s="24">
        <v>0</v>
      </c>
      <c r="U318" s="24">
        <v>0</v>
      </c>
      <c r="V318" s="24">
        <v>0</v>
      </c>
      <c r="W318" s="24">
        <v>0</v>
      </c>
      <c r="X318" s="24">
        <v>0</v>
      </c>
      <c r="Y318" s="24">
        <v>0</v>
      </c>
      <c r="Z318" s="24">
        <v>0</v>
      </c>
      <c r="AA318" s="24">
        <v>0</v>
      </c>
      <c r="AB318" s="24">
        <v>0</v>
      </c>
      <c r="AC318" s="24">
        <v>0</v>
      </c>
      <c r="AD318" s="24">
        <v>0</v>
      </c>
      <c r="AE318" s="24">
        <v>0</v>
      </c>
      <c r="AF318" s="24">
        <v>0</v>
      </c>
      <c r="AG318" s="24">
        <v>0</v>
      </c>
      <c r="AH318" s="24">
        <v>0</v>
      </c>
      <c r="AI318" s="24">
        <v>0</v>
      </c>
      <c r="AJ318" s="24">
        <v>0</v>
      </c>
      <c r="AK318" s="24">
        <v>1</v>
      </c>
      <c r="ZR318" s="24" t="s">
        <v>843</v>
      </c>
      <c r="ZT318" s="24" t="s">
        <v>848</v>
      </c>
      <c r="ZU318" s="24">
        <v>25</v>
      </c>
      <c r="ZV318" s="24">
        <v>25</v>
      </c>
      <c r="AAB318" s="24" t="s">
        <v>848</v>
      </c>
      <c r="AAN318" s="24" t="s">
        <v>848</v>
      </c>
      <c r="AAW318" s="24" t="s">
        <v>848</v>
      </c>
      <c r="ABJ318" s="24" t="s">
        <v>848</v>
      </c>
      <c r="ABW318" s="24" t="s">
        <v>2056</v>
      </c>
      <c r="ABX318" s="26">
        <v>167730261</v>
      </c>
      <c r="ABY318" s="24">
        <v>44281.475821759261</v>
      </c>
      <c r="ACA318" s="24" t="s">
        <v>859</v>
      </c>
      <c r="ACB318" s="24" t="s">
        <v>860</v>
      </c>
      <c r="ACE318" s="24">
        <v>372</v>
      </c>
    </row>
    <row r="319" spans="1:759" x14ac:dyDescent="0.3">
      <c r="A319" s="24" t="s">
        <v>2110</v>
      </c>
      <c r="B319" s="26">
        <v>44281.466956909717</v>
      </c>
      <c r="C319" s="26">
        <v>44281.468348009257</v>
      </c>
      <c r="D319" s="26">
        <v>44281</v>
      </c>
      <c r="E319" s="24" t="s">
        <v>2047</v>
      </c>
      <c r="F319" s="24" t="s">
        <v>870</v>
      </c>
      <c r="G319" s="26">
        <v>44281</v>
      </c>
      <c r="H319" s="24" t="s">
        <v>2048</v>
      </c>
      <c r="I319" s="24" t="s">
        <v>2049</v>
      </c>
      <c r="J319" s="24" t="s">
        <v>2050</v>
      </c>
      <c r="K319" s="24" t="s">
        <v>2050</v>
      </c>
      <c r="L319" s="24" t="s">
        <v>873</v>
      </c>
      <c r="M319" s="24" t="s">
        <v>2092</v>
      </c>
      <c r="N319" s="24" t="s">
        <v>1041</v>
      </c>
      <c r="O319" s="24">
        <v>0</v>
      </c>
      <c r="P319" s="24">
        <v>0</v>
      </c>
      <c r="Q319" s="24">
        <v>0</v>
      </c>
      <c r="R319" s="24">
        <v>0</v>
      </c>
      <c r="S319" s="24">
        <v>0</v>
      </c>
      <c r="T319" s="24">
        <v>0</v>
      </c>
      <c r="U319" s="24">
        <v>0</v>
      </c>
      <c r="V319" s="24">
        <v>0</v>
      </c>
      <c r="W319" s="24">
        <v>0</v>
      </c>
      <c r="X319" s="24">
        <v>0</v>
      </c>
      <c r="Y319" s="24">
        <v>0</v>
      </c>
      <c r="Z319" s="24">
        <v>0</v>
      </c>
      <c r="AA319" s="24">
        <v>0</v>
      </c>
      <c r="AB319" s="24">
        <v>0</v>
      </c>
      <c r="AC319" s="24">
        <v>0</v>
      </c>
      <c r="AD319" s="24">
        <v>0</v>
      </c>
      <c r="AE319" s="24">
        <v>0</v>
      </c>
      <c r="AF319" s="24">
        <v>0</v>
      </c>
      <c r="AG319" s="24">
        <v>0</v>
      </c>
      <c r="AH319" s="24">
        <v>0</v>
      </c>
      <c r="AI319" s="24">
        <v>0</v>
      </c>
      <c r="AJ319" s="24">
        <v>0</v>
      </c>
      <c r="AK319" s="24">
        <v>1</v>
      </c>
      <c r="ZR319" s="24" t="s">
        <v>843</v>
      </c>
      <c r="ZT319" s="24" t="s">
        <v>848</v>
      </c>
      <c r="ZU319" s="24">
        <v>25</v>
      </c>
      <c r="ZV319" s="24">
        <v>25</v>
      </c>
      <c r="AAB319" s="24" t="s">
        <v>848</v>
      </c>
      <c r="AAN319" s="24" t="s">
        <v>848</v>
      </c>
      <c r="AAW319" s="24" t="s">
        <v>848</v>
      </c>
      <c r="ABJ319" s="24" t="s">
        <v>848</v>
      </c>
      <c r="ABW319" s="24" t="s">
        <v>2056</v>
      </c>
      <c r="ABX319" s="26">
        <v>167730266</v>
      </c>
      <c r="ABY319" s="24">
        <v>44281.475844907407</v>
      </c>
      <c r="ACA319" s="24" t="s">
        <v>859</v>
      </c>
      <c r="ACB319" s="24" t="s">
        <v>860</v>
      </c>
      <c r="ACE319" s="24">
        <v>373</v>
      </c>
    </row>
    <row r="320" spans="1:759" x14ac:dyDescent="0.3">
      <c r="A320" s="24" t="s">
        <v>2111</v>
      </c>
      <c r="B320" s="26">
        <v>44281.468514409717</v>
      </c>
      <c r="C320" s="26">
        <v>44281.469836041673</v>
      </c>
      <c r="D320" s="26">
        <v>44281</v>
      </c>
      <c r="E320" s="24" t="s">
        <v>2047</v>
      </c>
      <c r="F320" s="24" t="s">
        <v>870</v>
      </c>
      <c r="G320" s="26">
        <v>44281</v>
      </c>
      <c r="H320" s="24" t="s">
        <v>2048</v>
      </c>
      <c r="I320" s="24" t="s">
        <v>2049</v>
      </c>
      <c r="J320" s="24" t="s">
        <v>2050</v>
      </c>
      <c r="K320" s="24" t="s">
        <v>2050</v>
      </c>
      <c r="L320" s="24" t="s">
        <v>873</v>
      </c>
      <c r="M320" s="24" t="s">
        <v>2092</v>
      </c>
      <c r="N320" s="24" t="s">
        <v>1041</v>
      </c>
      <c r="O320" s="24">
        <v>0</v>
      </c>
      <c r="P320" s="24">
        <v>0</v>
      </c>
      <c r="Q320" s="24">
        <v>0</v>
      </c>
      <c r="R320" s="24">
        <v>0</v>
      </c>
      <c r="S320" s="24">
        <v>0</v>
      </c>
      <c r="T320" s="24">
        <v>0</v>
      </c>
      <c r="U320" s="24">
        <v>0</v>
      </c>
      <c r="V320" s="24">
        <v>0</v>
      </c>
      <c r="W320" s="24">
        <v>0</v>
      </c>
      <c r="X320" s="24">
        <v>0</v>
      </c>
      <c r="Y320" s="24">
        <v>0</v>
      </c>
      <c r="Z320" s="24">
        <v>0</v>
      </c>
      <c r="AA320" s="24">
        <v>0</v>
      </c>
      <c r="AB320" s="24">
        <v>0</v>
      </c>
      <c r="AC320" s="24">
        <v>0</v>
      </c>
      <c r="AD320" s="24">
        <v>0</v>
      </c>
      <c r="AE320" s="24">
        <v>0</v>
      </c>
      <c r="AF320" s="24">
        <v>0</v>
      </c>
      <c r="AG320" s="24">
        <v>0</v>
      </c>
      <c r="AH320" s="24">
        <v>0</v>
      </c>
      <c r="AI320" s="24">
        <v>0</v>
      </c>
      <c r="AJ320" s="24">
        <v>0</v>
      </c>
      <c r="AK320" s="24">
        <v>1</v>
      </c>
      <c r="ZR320" s="24" t="s">
        <v>843</v>
      </c>
      <c r="ZT320" s="24" t="s">
        <v>848</v>
      </c>
      <c r="ZU320" s="24">
        <v>50</v>
      </c>
      <c r="ZV320" s="24">
        <v>50</v>
      </c>
      <c r="AAB320" s="24" t="s">
        <v>848</v>
      </c>
      <c r="AAN320" s="24" t="s">
        <v>848</v>
      </c>
      <c r="AAW320" s="24" t="s">
        <v>848</v>
      </c>
      <c r="ABJ320" s="24" t="s">
        <v>848</v>
      </c>
      <c r="ABW320" s="24" t="s">
        <v>2056</v>
      </c>
      <c r="ABX320" s="26">
        <v>167730271</v>
      </c>
      <c r="ABY320" s="24">
        <v>44281.47587962963</v>
      </c>
      <c r="ACA320" s="24" t="s">
        <v>859</v>
      </c>
      <c r="ACB320" s="24" t="s">
        <v>860</v>
      </c>
      <c r="ACE320" s="24">
        <v>374</v>
      </c>
    </row>
    <row r="321" spans="1:759" x14ac:dyDescent="0.3">
      <c r="A321" s="24" t="s">
        <v>2112</v>
      </c>
      <c r="B321" s="26">
        <v>44281.319505324078</v>
      </c>
      <c r="C321" s="26">
        <v>44281.465214270836</v>
      </c>
      <c r="D321" s="26">
        <v>44281</v>
      </c>
      <c r="E321" s="24" t="s">
        <v>2113</v>
      </c>
      <c r="F321" s="24" t="s">
        <v>870</v>
      </c>
      <c r="G321" s="26">
        <v>44281</v>
      </c>
      <c r="H321" s="24" t="s">
        <v>2016</v>
      </c>
      <c r="I321" s="24" t="s">
        <v>2017</v>
      </c>
      <c r="J321" s="24" t="s">
        <v>2017</v>
      </c>
      <c r="K321" s="24" t="s">
        <v>2017</v>
      </c>
      <c r="L321" s="24" t="s">
        <v>873</v>
      </c>
      <c r="M321" s="24" t="s">
        <v>2114</v>
      </c>
      <c r="N321" s="24" t="s">
        <v>2115</v>
      </c>
      <c r="O321" s="24">
        <v>0</v>
      </c>
      <c r="P321" s="24">
        <v>0</v>
      </c>
      <c r="Q321" s="24">
        <v>0</v>
      </c>
      <c r="R321" s="24">
        <v>0</v>
      </c>
      <c r="S321" s="24">
        <v>0</v>
      </c>
      <c r="T321" s="24">
        <v>0</v>
      </c>
      <c r="U321" s="24">
        <v>0</v>
      </c>
      <c r="V321" s="24">
        <v>0</v>
      </c>
      <c r="W321" s="24">
        <v>0</v>
      </c>
      <c r="X321" s="24">
        <v>1</v>
      </c>
      <c r="Y321" s="24">
        <v>0</v>
      </c>
      <c r="Z321" s="24">
        <v>0</v>
      </c>
      <c r="AA321" s="24">
        <v>0</v>
      </c>
      <c r="AB321" s="24">
        <v>0</v>
      </c>
      <c r="AC321" s="24">
        <v>0</v>
      </c>
      <c r="AD321" s="24">
        <v>0</v>
      </c>
      <c r="AE321" s="24">
        <v>1</v>
      </c>
      <c r="AF321" s="24">
        <v>0</v>
      </c>
      <c r="AG321" s="24">
        <v>0</v>
      </c>
      <c r="AH321" s="24">
        <v>0</v>
      </c>
      <c r="AI321" s="24">
        <v>0</v>
      </c>
      <c r="AJ321" s="24">
        <v>0</v>
      </c>
      <c r="AK321" s="24">
        <v>0</v>
      </c>
      <c r="KT321" s="24" t="s">
        <v>954</v>
      </c>
      <c r="KU321" s="24">
        <v>12000</v>
      </c>
      <c r="KV321" s="24">
        <v>4000</v>
      </c>
      <c r="KW321" s="24">
        <v>167</v>
      </c>
      <c r="KY321" s="24">
        <v>188</v>
      </c>
      <c r="KZ321" s="24">
        <v>-11.17021276595745</v>
      </c>
      <c r="LA321" s="24">
        <v>-21</v>
      </c>
      <c r="LB321" s="24" t="s">
        <v>1606</v>
      </c>
      <c r="LC321" s="24" t="s">
        <v>844</v>
      </c>
      <c r="LE321" s="24" t="s">
        <v>1051</v>
      </c>
      <c r="LF321" s="24" t="s">
        <v>843</v>
      </c>
      <c r="LG321" s="24" t="s">
        <v>2116</v>
      </c>
      <c r="LH321" s="24">
        <v>0</v>
      </c>
      <c r="LI321" s="24">
        <v>0</v>
      </c>
      <c r="LJ321" s="24">
        <v>0</v>
      </c>
      <c r="LK321" s="24">
        <v>0</v>
      </c>
      <c r="LL321" s="24">
        <v>0</v>
      </c>
      <c r="LM321" s="24">
        <v>0</v>
      </c>
      <c r="LN321" s="24">
        <v>0</v>
      </c>
      <c r="LO321" s="24">
        <v>0</v>
      </c>
      <c r="LP321" s="24">
        <v>0</v>
      </c>
      <c r="LQ321" s="24">
        <v>1</v>
      </c>
      <c r="LR321" s="24">
        <v>0</v>
      </c>
      <c r="LS321" s="24">
        <v>0</v>
      </c>
      <c r="LT321" s="24">
        <v>1</v>
      </c>
      <c r="LU321" s="24">
        <v>0</v>
      </c>
      <c r="LW321" s="24" t="s">
        <v>2117</v>
      </c>
      <c r="QN321" s="24" t="s">
        <v>843</v>
      </c>
      <c r="QS321" s="24">
        <v>2000</v>
      </c>
      <c r="QT321" s="24">
        <v>-75</v>
      </c>
      <c r="QU321" s="24">
        <v>-1500</v>
      </c>
      <c r="QV321" s="24" t="s">
        <v>2118</v>
      </c>
      <c r="QW321" s="24" t="s">
        <v>953</v>
      </c>
      <c r="QZ321" s="24" t="s">
        <v>848</v>
      </c>
      <c r="AAB321" s="24" t="s">
        <v>848</v>
      </c>
      <c r="AAN321" s="24" t="s">
        <v>848</v>
      </c>
      <c r="AAW321" s="24" t="s">
        <v>848</v>
      </c>
      <c r="ABJ321" s="24" t="s">
        <v>843</v>
      </c>
      <c r="ABK321" s="24" t="s">
        <v>2055</v>
      </c>
      <c r="ABL321" s="24">
        <v>0</v>
      </c>
      <c r="ABM321" s="24">
        <v>0</v>
      </c>
      <c r="ABN321" s="24">
        <v>0</v>
      </c>
      <c r="ABO321" s="24">
        <v>1</v>
      </c>
      <c r="ABP321" s="24">
        <v>0</v>
      </c>
      <c r="ABQ321" s="24">
        <v>0</v>
      </c>
      <c r="ABR321" s="24">
        <v>0</v>
      </c>
      <c r="ABS321" s="24">
        <v>0</v>
      </c>
      <c r="ABT321" s="24">
        <v>0</v>
      </c>
      <c r="ABU321" s="24">
        <v>0</v>
      </c>
      <c r="ABW321" s="24" t="s">
        <v>2119</v>
      </c>
      <c r="ABX321" s="26">
        <v>167735999</v>
      </c>
      <c r="ABY321" s="24">
        <v>44281.493622685193</v>
      </c>
      <c r="ACA321" s="24" t="s">
        <v>859</v>
      </c>
      <c r="ACB321" s="24" t="s">
        <v>860</v>
      </c>
      <c r="ACE321" s="24">
        <v>375</v>
      </c>
    </row>
    <row r="322" spans="1:759" x14ac:dyDescent="0.3">
      <c r="A322" s="24" t="s">
        <v>2120</v>
      </c>
      <c r="B322" s="26">
        <v>44281.328040972221</v>
      </c>
      <c r="C322" s="26">
        <v>44281.468323946763</v>
      </c>
      <c r="D322" s="26">
        <v>44281</v>
      </c>
      <c r="E322" s="24" t="s">
        <v>2113</v>
      </c>
      <c r="F322" s="24" t="s">
        <v>870</v>
      </c>
      <c r="G322" s="26">
        <v>44281</v>
      </c>
      <c r="H322" s="24" t="s">
        <v>2016</v>
      </c>
      <c r="I322" s="24" t="s">
        <v>2017</v>
      </c>
      <c r="J322" s="24" t="s">
        <v>2017</v>
      </c>
      <c r="K322" s="24" t="s">
        <v>2017</v>
      </c>
      <c r="L322" s="24" t="s">
        <v>873</v>
      </c>
      <c r="M322" s="24" t="s">
        <v>2121</v>
      </c>
      <c r="N322" s="24" t="s">
        <v>1461</v>
      </c>
      <c r="O322" s="24">
        <v>0</v>
      </c>
      <c r="P322" s="24">
        <v>0</v>
      </c>
      <c r="Q322" s="24">
        <v>0</v>
      </c>
      <c r="R322" s="24">
        <v>0</v>
      </c>
      <c r="S322" s="24">
        <v>0</v>
      </c>
      <c r="T322" s="24">
        <v>0</v>
      </c>
      <c r="U322" s="24">
        <v>0</v>
      </c>
      <c r="V322" s="24">
        <v>0</v>
      </c>
      <c r="W322" s="24">
        <v>0</v>
      </c>
      <c r="X322" s="24">
        <v>1</v>
      </c>
      <c r="Y322" s="24">
        <v>0</v>
      </c>
      <c r="Z322" s="24">
        <v>0</v>
      </c>
      <c r="AA322" s="24">
        <v>0</v>
      </c>
      <c r="AB322" s="24">
        <v>0</v>
      </c>
      <c r="AC322" s="24">
        <v>0</v>
      </c>
      <c r="AD322" s="24">
        <v>0</v>
      </c>
      <c r="AE322" s="24">
        <v>0</v>
      </c>
      <c r="AF322" s="24">
        <v>0</v>
      </c>
      <c r="AG322" s="24">
        <v>0</v>
      </c>
      <c r="AH322" s="24">
        <v>0</v>
      </c>
      <c r="AI322" s="24">
        <v>0</v>
      </c>
      <c r="AJ322" s="24">
        <v>0</v>
      </c>
      <c r="AK322" s="24">
        <v>0</v>
      </c>
      <c r="KT322" s="24" t="s">
        <v>954</v>
      </c>
      <c r="KU322" s="24">
        <v>12000</v>
      </c>
      <c r="KV322" s="24">
        <v>5000</v>
      </c>
      <c r="KW322" s="24">
        <v>208</v>
      </c>
      <c r="KY322" s="24">
        <v>188</v>
      </c>
      <c r="KZ322" s="24">
        <v>10.638297872340431</v>
      </c>
      <c r="LA322" s="24">
        <v>20</v>
      </c>
      <c r="LB322" s="24" t="s">
        <v>1606</v>
      </c>
      <c r="LC322" s="24" t="s">
        <v>844</v>
      </c>
      <c r="LE322" s="24" t="s">
        <v>1051</v>
      </c>
      <c r="LF322" s="24" t="s">
        <v>843</v>
      </c>
      <c r="LG322" s="24" t="s">
        <v>2122</v>
      </c>
      <c r="LH322" s="24">
        <v>0</v>
      </c>
      <c r="LI322" s="24">
        <v>0</v>
      </c>
      <c r="LJ322" s="24">
        <v>0</v>
      </c>
      <c r="LK322" s="24">
        <v>0</v>
      </c>
      <c r="LL322" s="24">
        <v>0</v>
      </c>
      <c r="LM322" s="24">
        <v>0</v>
      </c>
      <c r="LN322" s="24">
        <v>0</v>
      </c>
      <c r="LO322" s="24">
        <v>0</v>
      </c>
      <c r="LP322" s="24">
        <v>1</v>
      </c>
      <c r="LQ322" s="24">
        <v>0</v>
      </c>
      <c r="LR322" s="24">
        <v>0</v>
      </c>
      <c r="LS322" s="24">
        <v>0</v>
      </c>
      <c r="LT322" s="24">
        <v>1</v>
      </c>
      <c r="LU322" s="24">
        <v>0</v>
      </c>
      <c r="LW322" s="24" t="s">
        <v>2123</v>
      </c>
      <c r="AAB322" s="24" t="s">
        <v>848</v>
      </c>
      <c r="AAN322" s="24" t="s">
        <v>848</v>
      </c>
      <c r="AAW322" s="24" t="s">
        <v>848</v>
      </c>
      <c r="ABJ322" s="24" t="s">
        <v>848</v>
      </c>
      <c r="ABW322" s="24" t="s">
        <v>2124</v>
      </c>
      <c r="ABX322" s="26">
        <v>167736032</v>
      </c>
      <c r="ABY322" s="24">
        <v>44281.493703703702</v>
      </c>
      <c r="ACA322" s="24" t="s">
        <v>859</v>
      </c>
      <c r="ACB322" s="24" t="s">
        <v>860</v>
      </c>
      <c r="ACE322" s="24">
        <v>376</v>
      </c>
    </row>
    <row r="323" spans="1:759" x14ac:dyDescent="0.3">
      <c r="A323" s="24" t="s">
        <v>2125</v>
      </c>
      <c r="B323" s="26">
        <v>44281.337152256943</v>
      </c>
      <c r="C323" s="26">
        <v>44281.339848749987</v>
      </c>
      <c r="D323" s="26">
        <v>44281</v>
      </c>
      <c r="E323" s="24" t="s">
        <v>2113</v>
      </c>
      <c r="F323" s="24" t="s">
        <v>870</v>
      </c>
      <c r="G323" s="26">
        <v>44281</v>
      </c>
      <c r="H323" s="24" t="s">
        <v>2016</v>
      </c>
      <c r="I323" s="24" t="s">
        <v>2017</v>
      </c>
      <c r="J323" s="24" t="s">
        <v>2017</v>
      </c>
      <c r="K323" s="24" t="s">
        <v>2017</v>
      </c>
      <c r="L323" s="24" t="s">
        <v>873</v>
      </c>
      <c r="M323" s="24" t="s">
        <v>2126</v>
      </c>
      <c r="N323" s="24" t="s">
        <v>1509</v>
      </c>
      <c r="O323" s="24">
        <v>0</v>
      </c>
      <c r="P323" s="24">
        <v>0</v>
      </c>
      <c r="Q323" s="24">
        <v>0</v>
      </c>
      <c r="R323" s="24">
        <v>0</v>
      </c>
      <c r="S323" s="24">
        <v>0</v>
      </c>
      <c r="T323" s="24">
        <v>0</v>
      </c>
      <c r="U323" s="24">
        <v>0</v>
      </c>
      <c r="V323" s="24">
        <v>0</v>
      </c>
      <c r="W323" s="24">
        <v>0</v>
      </c>
      <c r="X323" s="24">
        <v>0</v>
      </c>
      <c r="Y323" s="24">
        <v>1</v>
      </c>
      <c r="Z323" s="24">
        <v>0</v>
      </c>
      <c r="AA323" s="24">
        <v>0</v>
      </c>
      <c r="AB323" s="24">
        <v>0</v>
      </c>
      <c r="AC323" s="24">
        <v>0</v>
      </c>
      <c r="AD323" s="24">
        <v>0</v>
      </c>
      <c r="AE323" s="24">
        <v>0</v>
      </c>
      <c r="AF323" s="24">
        <v>0</v>
      </c>
      <c r="AG323" s="24">
        <v>0</v>
      </c>
      <c r="AH323" s="24">
        <v>0</v>
      </c>
      <c r="AI323" s="24">
        <v>0</v>
      </c>
      <c r="AJ323" s="24">
        <v>0</v>
      </c>
      <c r="AK323" s="24">
        <v>0</v>
      </c>
      <c r="LX323" s="24" t="s">
        <v>954</v>
      </c>
      <c r="LY323" s="24">
        <v>10000</v>
      </c>
      <c r="LZ323" s="24">
        <v>3500</v>
      </c>
      <c r="MA323" s="24">
        <v>175</v>
      </c>
      <c r="MC323" s="24">
        <v>175</v>
      </c>
      <c r="MD323" s="24">
        <v>0</v>
      </c>
      <c r="ME323" s="24">
        <v>0</v>
      </c>
      <c r="MG323" s="24" t="s">
        <v>953</v>
      </c>
      <c r="MJ323" s="24" t="s">
        <v>848</v>
      </c>
      <c r="AAB323" s="24" t="s">
        <v>848</v>
      </c>
      <c r="AAN323" s="24" t="s">
        <v>848</v>
      </c>
      <c r="AAW323" s="24" t="s">
        <v>848</v>
      </c>
      <c r="ABJ323" s="24" t="s">
        <v>885</v>
      </c>
      <c r="ABW323" s="24" t="s">
        <v>2118</v>
      </c>
      <c r="ABX323" s="26">
        <v>167736051</v>
      </c>
      <c r="ABY323" s="24">
        <v>44281.493761574078</v>
      </c>
      <c r="ACA323" s="24" t="s">
        <v>859</v>
      </c>
      <c r="ACB323" s="24" t="s">
        <v>860</v>
      </c>
      <c r="ACE323" s="24">
        <v>377</v>
      </c>
    </row>
    <row r="324" spans="1:759" x14ac:dyDescent="0.3">
      <c r="A324" s="24" t="s">
        <v>2127</v>
      </c>
      <c r="B324" s="26">
        <v>44281.350598229168</v>
      </c>
      <c r="C324" s="26">
        <v>44281.35552607639</v>
      </c>
      <c r="D324" s="26">
        <v>44281</v>
      </c>
      <c r="E324" s="24" t="s">
        <v>2113</v>
      </c>
      <c r="F324" s="24" t="s">
        <v>870</v>
      </c>
      <c r="G324" s="26">
        <v>44281</v>
      </c>
      <c r="H324" s="24" t="s">
        <v>2016</v>
      </c>
      <c r="I324" s="24" t="s">
        <v>2017</v>
      </c>
      <c r="J324" s="24" t="s">
        <v>2017</v>
      </c>
      <c r="K324" s="24" t="s">
        <v>2017</v>
      </c>
      <c r="L324" s="24" t="s">
        <v>840</v>
      </c>
      <c r="M324" s="24" t="s">
        <v>2128</v>
      </c>
      <c r="N324" s="24" t="s">
        <v>1546</v>
      </c>
      <c r="O324" s="24">
        <v>0</v>
      </c>
      <c r="P324" s="24">
        <v>0</v>
      </c>
      <c r="Q324" s="24">
        <v>0</v>
      </c>
      <c r="R324" s="24">
        <v>0</v>
      </c>
      <c r="S324" s="24">
        <v>0</v>
      </c>
      <c r="T324" s="24">
        <v>0</v>
      </c>
      <c r="U324" s="24">
        <v>0</v>
      </c>
      <c r="V324" s="24">
        <v>0</v>
      </c>
      <c r="W324" s="24">
        <v>0</v>
      </c>
      <c r="X324" s="24">
        <v>0</v>
      </c>
      <c r="Y324" s="24">
        <v>0</v>
      </c>
      <c r="Z324" s="24">
        <v>0</v>
      </c>
      <c r="AA324" s="24">
        <v>0</v>
      </c>
      <c r="AB324" s="24">
        <v>1</v>
      </c>
      <c r="AC324" s="24">
        <v>1</v>
      </c>
      <c r="AD324" s="24">
        <v>0</v>
      </c>
      <c r="AE324" s="24">
        <v>0</v>
      </c>
      <c r="AF324" s="24">
        <v>0</v>
      </c>
      <c r="AG324" s="24">
        <v>0</v>
      </c>
      <c r="AH324" s="24">
        <v>0</v>
      </c>
      <c r="AI324" s="24">
        <v>0</v>
      </c>
      <c r="AJ324" s="24">
        <v>0</v>
      </c>
      <c r="AK324" s="24">
        <v>0</v>
      </c>
      <c r="RR324" s="24" t="s">
        <v>954</v>
      </c>
      <c r="RS324" s="24">
        <v>1000</v>
      </c>
      <c r="RT324" s="24">
        <v>2000</v>
      </c>
      <c r="RU324" s="24">
        <v>400</v>
      </c>
      <c r="RW324" s="24">
        <v>360</v>
      </c>
      <c r="RX324" s="24">
        <v>11.111111111111111</v>
      </c>
      <c r="RY324" s="24">
        <v>40</v>
      </c>
      <c r="RZ324" s="24" t="s">
        <v>1606</v>
      </c>
      <c r="SA324" s="24" t="s">
        <v>895</v>
      </c>
      <c r="SB324" s="24" t="s">
        <v>2129</v>
      </c>
      <c r="SD324" s="24" t="s">
        <v>843</v>
      </c>
      <c r="SE324" s="24" t="s">
        <v>1320</v>
      </c>
      <c r="SF324" s="24">
        <v>0</v>
      </c>
      <c r="SG324" s="24">
        <v>1</v>
      </c>
      <c r="SH324" s="24">
        <v>0</v>
      </c>
      <c r="SI324" s="24">
        <v>0</v>
      </c>
      <c r="SJ324" s="24">
        <v>0</v>
      </c>
      <c r="SK324" s="24">
        <v>0</v>
      </c>
      <c r="SL324" s="24">
        <v>0</v>
      </c>
      <c r="SM324" s="24">
        <v>0</v>
      </c>
      <c r="SN324" s="24">
        <v>0</v>
      </c>
      <c r="SO324" s="24">
        <v>0</v>
      </c>
      <c r="SP324" s="24">
        <v>0</v>
      </c>
      <c r="SQ324" s="24">
        <v>0</v>
      </c>
      <c r="SR324" s="24">
        <v>0</v>
      </c>
      <c r="SS324" s="24">
        <v>0</v>
      </c>
      <c r="SV324" s="24" t="s">
        <v>954</v>
      </c>
      <c r="SW324" s="24">
        <v>1000</v>
      </c>
      <c r="SX324" s="24">
        <v>2000</v>
      </c>
      <c r="SY324" s="24">
        <v>300</v>
      </c>
      <c r="TA324" s="24">
        <v>167</v>
      </c>
      <c r="TB324" s="24">
        <v>79.640718562874241</v>
      </c>
      <c r="TC324" s="24">
        <v>133</v>
      </c>
      <c r="TD324" s="24" t="s">
        <v>1606</v>
      </c>
      <c r="TE324" s="24" t="s">
        <v>895</v>
      </c>
      <c r="TF324" s="24" t="s">
        <v>2129</v>
      </c>
      <c r="TH324" s="24" t="s">
        <v>843</v>
      </c>
      <c r="TI324" s="24" t="s">
        <v>1320</v>
      </c>
      <c r="TJ324" s="24">
        <v>0</v>
      </c>
      <c r="TK324" s="24">
        <v>1</v>
      </c>
      <c r="TL324" s="24">
        <v>0</v>
      </c>
      <c r="TM324" s="24">
        <v>0</v>
      </c>
      <c r="TN324" s="24">
        <v>0</v>
      </c>
      <c r="TO324" s="24">
        <v>0</v>
      </c>
      <c r="TP324" s="24">
        <v>0</v>
      </c>
      <c r="TQ324" s="24">
        <v>0</v>
      </c>
      <c r="TR324" s="24">
        <v>0</v>
      </c>
      <c r="TS324" s="24">
        <v>0</v>
      </c>
      <c r="TT324" s="24">
        <v>0</v>
      </c>
      <c r="TU324" s="24">
        <v>0</v>
      </c>
      <c r="TV324" s="24">
        <v>0</v>
      </c>
      <c r="TW324" s="24">
        <v>0</v>
      </c>
      <c r="AAB324" s="24" t="s">
        <v>848</v>
      </c>
      <c r="AAN324" s="24" t="s">
        <v>848</v>
      </c>
      <c r="AAW324" s="24" t="s">
        <v>843</v>
      </c>
      <c r="AAX324" s="24" t="s">
        <v>1443</v>
      </c>
      <c r="AAY324" s="24">
        <v>0</v>
      </c>
      <c r="AAZ324" s="24">
        <v>0</v>
      </c>
      <c r="ABA324" s="24">
        <v>0</v>
      </c>
      <c r="ABB324" s="24">
        <v>0</v>
      </c>
      <c r="ABC324" s="24">
        <v>1</v>
      </c>
      <c r="ABD324" s="24">
        <v>0</v>
      </c>
      <c r="ABE324" s="24">
        <v>0</v>
      </c>
      <c r="ABF324" s="24">
        <v>0</v>
      </c>
      <c r="ABG324" s="24">
        <v>0</v>
      </c>
      <c r="ABH324" s="24">
        <v>0</v>
      </c>
      <c r="ABJ324" s="24" t="s">
        <v>843</v>
      </c>
      <c r="ABK324" s="24" t="s">
        <v>1443</v>
      </c>
      <c r="ABL324" s="24">
        <v>0</v>
      </c>
      <c r="ABM324" s="24">
        <v>0</v>
      </c>
      <c r="ABN324" s="24">
        <v>0</v>
      </c>
      <c r="ABO324" s="24">
        <v>0</v>
      </c>
      <c r="ABP324" s="24">
        <v>1</v>
      </c>
      <c r="ABQ324" s="24">
        <v>0</v>
      </c>
      <c r="ABR324" s="24">
        <v>0</v>
      </c>
      <c r="ABS324" s="24">
        <v>0</v>
      </c>
      <c r="ABT324" s="24">
        <v>0</v>
      </c>
      <c r="ABU324" s="24">
        <v>0</v>
      </c>
      <c r="ABW324" s="24" t="s">
        <v>2118</v>
      </c>
      <c r="ABX324" s="26">
        <v>167736100</v>
      </c>
      <c r="ABY324" s="24">
        <v>44281.493900462963</v>
      </c>
      <c r="ACA324" s="24" t="s">
        <v>859</v>
      </c>
      <c r="ACB324" s="24" t="s">
        <v>860</v>
      </c>
      <c r="ACE324" s="24">
        <v>378</v>
      </c>
    </row>
    <row r="325" spans="1:759" x14ac:dyDescent="0.3">
      <c r="A325" s="24" t="s">
        <v>2130</v>
      </c>
      <c r="B325" s="26">
        <v>44281.361012685193</v>
      </c>
      <c r="C325" s="26">
        <v>44281.373194351851</v>
      </c>
      <c r="D325" s="26">
        <v>44281</v>
      </c>
      <c r="E325" s="24" t="s">
        <v>2113</v>
      </c>
      <c r="F325" s="24" t="s">
        <v>870</v>
      </c>
      <c r="G325" s="26">
        <v>44281</v>
      </c>
      <c r="H325" s="24" t="s">
        <v>2016</v>
      </c>
      <c r="I325" s="24" t="s">
        <v>2017</v>
      </c>
      <c r="J325" s="24" t="s">
        <v>2017</v>
      </c>
      <c r="K325" s="24" t="s">
        <v>2017</v>
      </c>
      <c r="L325" s="24" t="s">
        <v>840</v>
      </c>
      <c r="M325" s="24" t="s">
        <v>2131</v>
      </c>
      <c r="N325" s="24" t="s">
        <v>2132</v>
      </c>
      <c r="O325" s="24">
        <v>0</v>
      </c>
      <c r="P325" s="24">
        <v>0</v>
      </c>
      <c r="Q325" s="24">
        <v>0</v>
      </c>
      <c r="R325" s="24">
        <v>0</v>
      </c>
      <c r="S325" s="24">
        <v>0</v>
      </c>
      <c r="T325" s="24">
        <v>0</v>
      </c>
      <c r="U325" s="24">
        <v>0</v>
      </c>
      <c r="V325" s="24">
        <v>0</v>
      </c>
      <c r="W325" s="24">
        <v>0</v>
      </c>
      <c r="X325" s="24">
        <v>0</v>
      </c>
      <c r="Y325" s="24">
        <v>0</v>
      </c>
      <c r="Z325" s="24">
        <v>0</v>
      </c>
      <c r="AA325" s="24">
        <v>0</v>
      </c>
      <c r="AB325" s="24">
        <v>1</v>
      </c>
      <c r="AC325" s="24">
        <v>1</v>
      </c>
      <c r="AD325" s="24">
        <v>0</v>
      </c>
      <c r="AE325" s="24">
        <v>1</v>
      </c>
      <c r="AF325" s="24">
        <v>0</v>
      </c>
      <c r="AG325" s="24">
        <v>0</v>
      </c>
      <c r="AH325" s="24">
        <v>0</v>
      </c>
      <c r="AI325" s="24">
        <v>0</v>
      </c>
      <c r="AJ325" s="24">
        <v>0</v>
      </c>
      <c r="AK325" s="24">
        <v>0</v>
      </c>
      <c r="QN325" s="24" t="s">
        <v>843</v>
      </c>
      <c r="QP325" s="24">
        <v>2000</v>
      </c>
      <c r="QQ325" s="24">
        <v>2000</v>
      </c>
      <c r="QS325" s="24">
        <v>2000</v>
      </c>
      <c r="QT325" s="24">
        <v>0</v>
      </c>
      <c r="QU325" s="24">
        <v>0</v>
      </c>
      <c r="QW325" s="24" t="s">
        <v>895</v>
      </c>
      <c r="QX325" s="24" t="s">
        <v>2129</v>
      </c>
      <c r="QZ325" s="24" t="s">
        <v>843</v>
      </c>
      <c r="RA325" s="24" t="s">
        <v>1320</v>
      </c>
      <c r="RB325" s="24">
        <v>0</v>
      </c>
      <c r="RC325" s="24">
        <v>1</v>
      </c>
      <c r="RD325" s="24">
        <v>0</v>
      </c>
      <c r="RE325" s="24">
        <v>0</v>
      </c>
      <c r="RF325" s="24">
        <v>0</v>
      </c>
      <c r="RG325" s="24">
        <v>0</v>
      </c>
      <c r="RH325" s="24">
        <v>0</v>
      </c>
      <c r="RI325" s="24">
        <v>0</v>
      </c>
      <c r="RJ325" s="24">
        <v>0</v>
      </c>
      <c r="RK325" s="24">
        <v>0</v>
      </c>
      <c r="RL325" s="24">
        <v>0</v>
      </c>
      <c r="RM325" s="24">
        <v>0</v>
      </c>
      <c r="RN325" s="24">
        <v>0</v>
      </c>
      <c r="RO325" s="24">
        <v>0</v>
      </c>
      <c r="RR325" s="24" t="s">
        <v>954</v>
      </c>
      <c r="RS325" s="24">
        <v>1000</v>
      </c>
      <c r="RT325" s="24">
        <v>1500</v>
      </c>
      <c r="RU325" s="24">
        <v>300</v>
      </c>
      <c r="RW325" s="24">
        <v>360</v>
      </c>
      <c r="RX325" s="24">
        <v>-16.666666666666661</v>
      </c>
      <c r="RY325" s="24">
        <v>-60</v>
      </c>
      <c r="RZ325" s="24" t="s">
        <v>2133</v>
      </c>
      <c r="SA325" s="24" t="s">
        <v>895</v>
      </c>
      <c r="SB325" s="24" t="s">
        <v>2129</v>
      </c>
      <c r="SD325" s="24" t="s">
        <v>843</v>
      </c>
      <c r="SE325" s="24" t="s">
        <v>1320</v>
      </c>
      <c r="SF325" s="24">
        <v>0</v>
      </c>
      <c r="SG325" s="24">
        <v>1</v>
      </c>
      <c r="SH325" s="24">
        <v>0</v>
      </c>
      <c r="SI325" s="24">
        <v>0</v>
      </c>
      <c r="SJ325" s="24">
        <v>0</v>
      </c>
      <c r="SK325" s="24">
        <v>0</v>
      </c>
      <c r="SL325" s="24">
        <v>0</v>
      </c>
      <c r="SM325" s="24">
        <v>0</v>
      </c>
      <c r="SN325" s="24">
        <v>0</v>
      </c>
      <c r="SO325" s="24">
        <v>0</v>
      </c>
      <c r="SP325" s="24">
        <v>0</v>
      </c>
      <c r="SQ325" s="24">
        <v>0</v>
      </c>
      <c r="SR325" s="24">
        <v>0</v>
      </c>
      <c r="SS325" s="24">
        <v>0</v>
      </c>
      <c r="SV325" s="24" t="s">
        <v>954</v>
      </c>
      <c r="SW325" s="24">
        <v>1000</v>
      </c>
      <c r="SX325" s="24">
        <v>1500</v>
      </c>
      <c r="SY325" s="24">
        <v>225</v>
      </c>
      <c r="TA325" s="24">
        <v>167</v>
      </c>
      <c r="TB325" s="24">
        <v>34.730538922155688</v>
      </c>
      <c r="TC325" s="24">
        <v>58</v>
      </c>
      <c r="TD325" s="24" t="s">
        <v>1606</v>
      </c>
      <c r="TE325" s="24" t="s">
        <v>895</v>
      </c>
      <c r="TF325" s="24" t="s">
        <v>2129</v>
      </c>
      <c r="TH325" s="24" t="s">
        <v>843</v>
      </c>
      <c r="TI325" s="24" t="s">
        <v>1127</v>
      </c>
      <c r="TJ325" s="24">
        <v>0</v>
      </c>
      <c r="TK325" s="24">
        <v>1</v>
      </c>
      <c r="TL325" s="24">
        <v>0</v>
      </c>
      <c r="TM325" s="24">
        <v>0</v>
      </c>
      <c r="TN325" s="24">
        <v>0</v>
      </c>
      <c r="TO325" s="24">
        <v>0</v>
      </c>
      <c r="TP325" s="24">
        <v>0</v>
      </c>
      <c r="TQ325" s="24">
        <v>0</v>
      </c>
      <c r="TR325" s="24">
        <v>0</v>
      </c>
      <c r="TS325" s="24">
        <v>0</v>
      </c>
      <c r="TT325" s="24">
        <v>0</v>
      </c>
      <c r="TU325" s="24">
        <v>0</v>
      </c>
      <c r="TV325" s="24">
        <v>1</v>
      </c>
      <c r="TW325" s="24">
        <v>0</v>
      </c>
      <c r="TY325" s="24" t="s">
        <v>2134</v>
      </c>
      <c r="AAB325" s="24" t="s">
        <v>848</v>
      </c>
      <c r="AAN325" s="24" t="s">
        <v>848</v>
      </c>
      <c r="AAW325" s="24" t="s">
        <v>843</v>
      </c>
      <c r="AAX325" s="24" t="s">
        <v>1443</v>
      </c>
      <c r="AAY325" s="24">
        <v>0</v>
      </c>
      <c r="AAZ325" s="24">
        <v>0</v>
      </c>
      <c r="ABA325" s="24">
        <v>0</v>
      </c>
      <c r="ABB325" s="24">
        <v>0</v>
      </c>
      <c r="ABC325" s="24">
        <v>1</v>
      </c>
      <c r="ABD325" s="24">
        <v>0</v>
      </c>
      <c r="ABE325" s="24">
        <v>0</v>
      </c>
      <c r="ABF325" s="24">
        <v>0</v>
      </c>
      <c r="ABG325" s="24">
        <v>0</v>
      </c>
      <c r="ABH325" s="24">
        <v>0</v>
      </c>
      <c r="ABJ325" s="24" t="s">
        <v>843</v>
      </c>
      <c r="ABK325" s="24" t="s">
        <v>1443</v>
      </c>
      <c r="ABL325" s="24">
        <v>0</v>
      </c>
      <c r="ABM325" s="24">
        <v>0</v>
      </c>
      <c r="ABN325" s="24">
        <v>0</v>
      </c>
      <c r="ABO325" s="24">
        <v>0</v>
      </c>
      <c r="ABP325" s="24">
        <v>1</v>
      </c>
      <c r="ABQ325" s="24">
        <v>0</v>
      </c>
      <c r="ABR325" s="24">
        <v>0</v>
      </c>
      <c r="ABS325" s="24">
        <v>0</v>
      </c>
      <c r="ABT325" s="24">
        <v>0</v>
      </c>
      <c r="ABU325" s="24">
        <v>0</v>
      </c>
      <c r="ABW325" s="24" t="s">
        <v>2135</v>
      </c>
      <c r="ABX325" s="26">
        <v>167736132</v>
      </c>
      <c r="ABY325" s="24">
        <v>44281.493993055563</v>
      </c>
      <c r="ACA325" s="24" t="s">
        <v>859</v>
      </c>
      <c r="ACB325" s="24" t="s">
        <v>860</v>
      </c>
      <c r="ACE325" s="24">
        <v>379</v>
      </c>
    </row>
    <row r="326" spans="1:759" x14ac:dyDescent="0.3">
      <c r="A326" s="24" t="s">
        <v>2136</v>
      </c>
      <c r="B326" s="26">
        <v>44281.376370092592</v>
      </c>
      <c r="C326" s="26">
        <v>44281.384085011567</v>
      </c>
      <c r="D326" s="26">
        <v>44281</v>
      </c>
      <c r="E326" s="24" t="s">
        <v>2113</v>
      </c>
      <c r="F326" s="24" t="s">
        <v>870</v>
      </c>
      <c r="G326" s="26">
        <v>44281</v>
      </c>
      <c r="H326" s="24" t="s">
        <v>2016</v>
      </c>
      <c r="I326" s="24" t="s">
        <v>2017</v>
      </c>
      <c r="J326" s="24" t="s">
        <v>2017</v>
      </c>
      <c r="K326" s="24" t="s">
        <v>2017</v>
      </c>
      <c r="L326" s="24" t="s">
        <v>840</v>
      </c>
      <c r="M326" s="24" t="s">
        <v>2137</v>
      </c>
      <c r="N326" s="24" t="s">
        <v>2138</v>
      </c>
      <c r="O326" s="24">
        <v>0</v>
      </c>
      <c r="P326" s="24">
        <v>0</v>
      </c>
      <c r="Q326" s="24">
        <v>0</v>
      </c>
      <c r="R326" s="24">
        <v>0</v>
      </c>
      <c r="S326" s="24">
        <v>0</v>
      </c>
      <c r="T326" s="24">
        <v>0</v>
      </c>
      <c r="U326" s="24">
        <v>0</v>
      </c>
      <c r="V326" s="24">
        <v>0</v>
      </c>
      <c r="W326" s="24">
        <v>0</v>
      </c>
      <c r="X326" s="24">
        <v>0</v>
      </c>
      <c r="Y326" s="24">
        <v>1</v>
      </c>
      <c r="Z326" s="24">
        <v>0</v>
      </c>
      <c r="AA326" s="24">
        <v>0</v>
      </c>
      <c r="AB326" s="24">
        <v>1</v>
      </c>
      <c r="AC326" s="24">
        <v>1</v>
      </c>
      <c r="AD326" s="24">
        <v>0</v>
      </c>
      <c r="AE326" s="24">
        <v>1</v>
      </c>
      <c r="AF326" s="24">
        <v>0</v>
      </c>
      <c r="AG326" s="24">
        <v>0</v>
      </c>
      <c r="AH326" s="24">
        <v>0</v>
      </c>
      <c r="AI326" s="24">
        <v>0</v>
      </c>
      <c r="AJ326" s="24">
        <v>0</v>
      </c>
      <c r="AK326" s="24">
        <v>0</v>
      </c>
      <c r="LX326" s="24" t="s">
        <v>954</v>
      </c>
      <c r="LY326" s="24">
        <v>1000</v>
      </c>
      <c r="LZ326" s="24">
        <v>1000</v>
      </c>
      <c r="MA326" s="24">
        <v>175</v>
      </c>
      <c r="MC326" s="24">
        <v>175</v>
      </c>
      <c r="MD326" s="24">
        <v>185.71428571428569</v>
      </c>
      <c r="ME326" s="24">
        <v>325</v>
      </c>
      <c r="MF326" s="24" t="s">
        <v>1606</v>
      </c>
      <c r="MG326" s="24" t="s">
        <v>895</v>
      </c>
      <c r="MH326" s="24" t="s">
        <v>2129</v>
      </c>
      <c r="MJ326" s="24" t="s">
        <v>843</v>
      </c>
      <c r="MK326" s="24" t="s">
        <v>1127</v>
      </c>
      <c r="ML326" s="24">
        <v>0</v>
      </c>
      <c r="MM326" s="24">
        <v>1</v>
      </c>
      <c r="MN326" s="24">
        <v>0</v>
      </c>
      <c r="MO326" s="24">
        <v>0</v>
      </c>
      <c r="MP326" s="24">
        <v>0</v>
      </c>
      <c r="MQ326" s="24">
        <v>0</v>
      </c>
      <c r="MR326" s="24">
        <v>0</v>
      </c>
      <c r="MS326" s="24">
        <v>0</v>
      </c>
      <c r="MT326" s="24">
        <v>0</v>
      </c>
      <c r="MU326" s="24">
        <v>0</v>
      </c>
      <c r="MV326" s="24">
        <v>0</v>
      </c>
      <c r="MW326" s="24">
        <v>0</v>
      </c>
      <c r="MX326" s="24">
        <v>1</v>
      </c>
      <c r="MY326" s="24">
        <v>0</v>
      </c>
      <c r="NA326" s="24" t="s">
        <v>2139</v>
      </c>
      <c r="QN326" s="24" t="s">
        <v>843</v>
      </c>
      <c r="QP326" s="24">
        <v>2000</v>
      </c>
      <c r="QQ326" s="24">
        <v>2000</v>
      </c>
      <c r="QS326" s="24">
        <v>2000</v>
      </c>
      <c r="QT326" s="24">
        <v>0</v>
      </c>
      <c r="QU326" s="24">
        <v>0</v>
      </c>
      <c r="QW326" s="24" t="s">
        <v>895</v>
      </c>
      <c r="QX326" s="24" t="s">
        <v>950</v>
      </c>
      <c r="QZ326" s="24" t="s">
        <v>843</v>
      </c>
      <c r="RA326" s="24" t="s">
        <v>1320</v>
      </c>
      <c r="RB326" s="24">
        <v>0</v>
      </c>
      <c r="RC326" s="24">
        <v>1</v>
      </c>
      <c r="RD326" s="24">
        <v>0</v>
      </c>
      <c r="RE326" s="24">
        <v>0</v>
      </c>
      <c r="RF326" s="24">
        <v>0</v>
      </c>
      <c r="RG326" s="24">
        <v>0</v>
      </c>
      <c r="RH326" s="24">
        <v>0</v>
      </c>
      <c r="RI326" s="24">
        <v>0</v>
      </c>
      <c r="RJ326" s="24">
        <v>0</v>
      </c>
      <c r="RK326" s="24">
        <v>0</v>
      </c>
      <c r="RL326" s="24">
        <v>0</v>
      </c>
      <c r="RM326" s="24">
        <v>0</v>
      </c>
      <c r="RN326" s="24">
        <v>0</v>
      </c>
      <c r="RO326" s="24">
        <v>0</v>
      </c>
      <c r="RR326" s="24" t="s">
        <v>954</v>
      </c>
      <c r="RS326" s="24">
        <v>1000</v>
      </c>
      <c r="RT326" s="24">
        <v>1500</v>
      </c>
      <c r="RU326" s="24">
        <v>300</v>
      </c>
      <c r="RW326" s="24">
        <v>360</v>
      </c>
      <c r="RX326" s="24">
        <v>-16.666666666666661</v>
      </c>
      <c r="RY326" s="24">
        <v>-60</v>
      </c>
      <c r="RZ326" s="24" t="s">
        <v>2140</v>
      </c>
      <c r="SA326" s="24" t="s">
        <v>895</v>
      </c>
      <c r="SB326" s="24" t="s">
        <v>950</v>
      </c>
      <c r="SD326" s="24" t="s">
        <v>843</v>
      </c>
      <c r="SE326" s="24" t="s">
        <v>1320</v>
      </c>
      <c r="SF326" s="24">
        <v>0</v>
      </c>
      <c r="SG326" s="24">
        <v>1</v>
      </c>
      <c r="SH326" s="24">
        <v>0</v>
      </c>
      <c r="SI326" s="24">
        <v>0</v>
      </c>
      <c r="SJ326" s="24">
        <v>0</v>
      </c>
      <c r="SK326" s="24">
        <v>0</v>
      </c>
      <c r="SL326" s="24">
        <v>0</v>
      </c>
      <c r="SM326" s="24">
        <v>0</v>
      </c>
      <c r="SN326" s="24">
        <v>0</v>
      </c>
      <c r="SO326" s="24">
        <v>0</v>
      </c>
      <c r="SP326" s="24">
        <v>0</v>
      </c>
      <c r="SQ326" s="24">
        <v>0</v>
      </c>
      <c r="SR326" s="24">
        <v>0</v>
      </c>
      <c r="SS326" s="24">
        <v>0</v>
      </c>
      <c r="SV326" s="24" t="s">
        <v>954</v>
      </c>
      <c r="SW326" s="24">
        <v>1000</v>
      </c>
      <c r="SX326" s="24">
        <v>2000</v>
      </c>
      <c r="SY326" s="24">
        <v>300</v>
      </c>
      <c r="TA326" s="24">
        <v>167</v>
      </c>
      <c r="TB326" s="24">
        <v>79.640718562874241</v>
      </c>
      <c r="TC326" s="24">
        <v>133</v>
      </c>
      <c r="TD326" s="24" t="s">
        <v>1606</v>
      </c>
      <c r="TE326" s="24" t="s">
        <v>895</v>
      </c>
      <c r="TF326" s="24" t="s">
        <v>950</v>
      </c>
      <c r="TH326" s="24" t="s">
        <v>843</v>
      </c>
      <c r="TI326" s="24" t="s">
        <v>1127</v>
      </c>
      <c r="TJ326" s="24">
        <v>0</v>
      </c>
      <c r="TK326" s="24">
        <v>1</v>
      </c>
      <c r="TL326" s="24">
        <v>0</v>
      </c>
      <c r="TM326" s="24">
        <v>0</v>
      </c>
      <c r="TN326" s="24">
        <v>0</v>
      </c>
      <c r="TO326" s="24">
        <v>0</v>
      </c>
      <c r="TP326" s="24">
        <v>0</v>
      </c>
      <c r="TQ326" s="24">
        <v>0</v>
      </c>
      <c r="TR326" s="24">
        <v>0</v>
      </c>
      <c r="TS326" s="24">
        <v>0</v>
      </c>
      <c r="TT326" s="24">
        <v>0</v>
      </c>
      <c r="TU326" s="24">
        <v>0</v>
      </c>
      <c r="TV326" s="24">
        <v>1</v>
      </c>
      <c r="TW326" s="24">
        <v>0</v>
      </c>
      <c r="TY326" s="24" t="s">
        <v>2134</v>
      </c>
      <c r="AAB326" s="24" t="s">
        <v>848</v>
      </c>
      <c r="AAN326" s="24" t="s">
        <v>848</v>
      </c>
      <c r="AAW326" s="24" t="s">
        <v>843</v>
      </c>
      <c r="AAX326" s="24" t="s">
        <v>2141</v>
      </c>
      <c r="AAY326" s="24">
        <v>0</v>
      </c>
      <c r="AAZ326" s="24">
        <v>0</v>
      </c>
      <c r="ABA326" s="24">
        <v>0</v>
      </c>
      <c r="ABB326" s="24">
        <v>0</v>
      </c>
      <c r="ABC326" s="24">
        <v>1</v>
      </c>
      <c r="ABD326" s="24">
        <v>1</v>
      </c>
      <c r="ABE326" s="24">
        <v>0</v>
      </c>
      <c r="ABF326" s="24">
        <v>0</v>
      </c>
      <c r="ABG326" s="24">
        <v>0</v>
      </c>
      <c r="ABH326" s="24">
        <v>0</v>
      </c>
      <c r="ABJ326" s="24" t="s">
        <v>843</v>
      </c>
      <c r="ABK326" s="24" t="s">
        <v>2141</v>
      </c>
      <c r="ABL326" s="24">
        <v>0</v>
      </c>
      <c r="ABM326" s="24">
        <v>0</v>
      </c>
      <c r="ABN326" s="24">
        <v>0</v>
      </c>
      <c r="ABO326" s="24">
        <v>0</v>
      </c>
      <c r="ABP326" s="24">
        <v>1</v>
      </c>
      <c r="ABQ326" s="24">
        <v>1</v>
      </c>
      <c r="ABR326" s="24">
        <v>0</v>
      </c>
      <c r="ABS326" s="24">
        <v>0</v>
      </c>
      <c r="ABT326" s="24">
        <v>0</v>
      </c>
      <c r="ABU326" s="24">
        <v>0</v>
      </c>
      <c r="ABW326" s="24" t="s">
        <v>2142</v>
      </c>
      <c r="ABX326" s="26">
        <v>167736151</v>
      </c>
      <c r="ABY326" s="24">
        <v>44281.494120370371</v>
      </c>
      <c r="ACA326" s="24" t="s">
        <v>859</v>
      </c>
      <c r="ACB326" s="24" t="s">
        <v>860</v>
      </c>
      <c r="ACE326" s="24">
        <v>380</v>
      </c>
    </row>
    <row r="327" spans="1:759" x14ac:dyDescent="0.3">
      <c r="A327" s="24" t="s">
        <v>2143</v>
      </c>
      <c r="B327" s="26">
        <v>44281.390116643517</v>
      </c>
      <c r="C327" s="26">
        <v>44281.397506203713</v>
      </c>
      <c r="D327" s="26">
        <v>44281</v>
      </c>
      <c r="E327" s="24" t="s">
        <v>2113</v>
      </c>
      <c r="F327" s="24" t="s">
        <v>870</v>
      </c>
      <c r="G327" s="26">
        <v>44281</v>
      </c>
      <c r="H327" s="24" t="s">
        <v>2016</v>
      </c>
      <c r="I327" s="24" t="s">
        <v>2017</v>
      </c>
      <c r="J327" s="24" t="s">
        <v>2017</v>
      </c>
      <c r="K327" s="24" t="s">
        <v>2017</v>
      </c>
      <c r="L327" s="24" t="s">
        <v>840</v>
      </c>
      <c r="M327" s="24" t="s">
        <v>2144</v>
      </c>
      <c r="N327" s="24" t="s">
        <v>2145</v>
      </c>
      <c r="O327" s="24">
        <v>0</v>
      </c>
      <c r="P327" s="24">
        <v>0</v>
      </c>
      <c r="Q327" s="24">
        <v>0</v>
      </c>
      <c r="R327" s="24">
        <v>0</v>
      </c>
      <c r="S327" s="24">
        <v>0</v>
      </c>
      <c r="T327" s="24">
        <v>0</v>
      </c>
      <c r="U327" s="24">
        <v>0</v>
      </c>
      <c r="V327" s="24">
        <v>0</v>
      </c>
      <c r="W327" s="24">
        <v>0</v>
      </c>
      <c r="X327" s="24">
        <v>0</v>
      </c>
      <c r="Y327" s="24">
        <v>1</v>
      </c>
      <c r="Z327" s="24">
        <v>0</v>
      </c>
      <c r="AA327" s="24">
        <v>1</v>
      </c>
      <c r="AB327" s="24">
        <v>1</v>
      </c>
      <c r="AC327" s="24">
        <v>1</v>
      </c>
      <c r="AD327" s="24">
        <v>0</v>
      </c>
      <c r="AE327" s="24">
        <v>1</v>
      </c>
      <c r="AF327" s="24">
        <v>0</v>
      </c>
      <c r="AG327" s="24">
        <v>0</v>
      </c>
      <c r="AH327" s="24">
        <v>0</v>
      </c>
      <c r="AI327" s="24">
        <v>0</v>
      </c>
      <c r="AJ327" s="24">
        <v>0</v>
      </c>
      <c r="AK327" s="24">
        <v>0</v>
      </c>
      <c r="LX327" s="24" t="s">
        <v>954</v>
      </c>
      <c r="LY327" s="24">
        <v>1000</v>
      </c>
      <c r="LZ327" s="24">
        <v>1000</v>
      </c>
      <c r="MA327" s="24">
        <v>175</v>
      </c>
      <c r="MC327" s="24">
        <v>175</v>
      </c>
      <c r="MD327" s="24">
        <v>185.71428571428569</v>
      </c>
      <c r="ME327" s="24">
        <v>325</v>
      </c>
      <c r="MF327" s="24" t="s">
        <v>2146</v>
      </c>
      <c r="MG327" s="24" t="s">
        <v>953</v>
      </c>
      <c r="MJ327" s="24" t="s">
        <v>848</v>
      </c>
      <c r="PJ327" s="24" t="s">
        <v>954</v>
      </c>
      <c r="PK327" s="24">
        <v>1000</v>
      </c>
      <c r="PL327" s="24">
        <v>1000</v>
      </c>
      <c r="PM327" s="24">
        <v>150</v>
      </c>
      <c r="PO327" s="24">
        <v>56</v>
      </c>
      <c r="PP327" s="24">
        <v>167.85714285714289</v>
      </c>
      <c r="PQ327" s="24">
        <v>94</v>
      </c>
      <c r="PR327" s="24" t="s">
        <v>1606</v>
      </c>
      <c r="PS327" s="24" t="s">
        <v>953</v>
      </c>
      <c r="PV327" s="24" t="s">
        <v>848</v>
      </c>
      <c r="QN327" s="24" t="s">
        <v>843</v>
      </c>
      <c r="QP327" s="24">
        <v>2000</v>
      </c>
      <c r="QQ327" s="24">
        <v>2000</v>
      </c>
      <c r="QS327" s="24">
        <v>2000</v>
      </c>
      <c r="QT327" s="24">
        <v>0</v>
      </c>
      <c r="QU327" s="24">
        <v>0</v>
      </c>
      <c r="QW327" s="24" t="s">
        <v>895</v>
      </c>
      <c r="QX327" s="24" t="s">
        <v>950</v>
      </c>
      <c r="QZ327" s="24" t="s">
        <v>843</v>
      </c>
      <c r="RA327" s="24" t="s">
        <v>1127</v>
      </c>
      <c r="RB327" s="24">
        <v>0</v>
      </c>
      <c r="RC327" s="24">
        <v>1</v>
      </c>
      <c r="RD327" s="24">
        <v>0</v>
      </c>
      <c r="RE327" s="24">
        <v>0</v>
      </c>
      <c r="RF327" s="24">
        <v>0</v>
      </c>
      <c r="RG327" s="24">
        <v>0</v>
      </c>
      <c r="RH327" s="24">
        <v>0</v>
      </c>
      <c r="RI327" s="24">
        <v>0</v>
      </c>
      <c r="RJ327" s="24">
        <v>0</v>
      </c>
      <c r="RK327" s="24">
        <v>0</v>
      </c>
      <c r="RL327" s="24">
        <v>0</v>
      </c>
      <c r="RM327" s="24">
        <v>0</v>
      </c>
      <c r="RN327" s="24">
        <v>1</v>
      </c>
      <c r="RO327" s="24">
        <v>0</v>
      </c>
      <c r="RQ327" s="24" t="s">
        <v>2147</v>
      </c>
      <c r="RR327" s="24" t="s">
        <v>954</v>
      </c>
      <c r="RS327" s="24">
        <v>1000</v>
      </c>
      <c r="RT327" s="24">
        <v>1500</v>
      </c>
      <c r="RU327" s="24">
        <v>300</v>
      </c>
      <c r="RW327" s="24">
        <v>360</v>
      </c>
      <c r="RX327" s="24">
        <v>-16.666666666666661</v>
      </c>
      <c r="RY327" s="24">
        <v>-60</v>
      </c>
      <c r="RZ327" s="24" t="s">
        <v>2148</v>
      </c>
      <c r="SA327" s="24" t="s">
        <v>895</v>
      </c>
      <c r="SB327" s="24" t="s">
        <v>950</v>
      </c>
      <c r="SD327" s="24" t="s">
        <v>843</v>
      </c>
      <c r="SE327" s="24" t="s">
        <v>1127</v>
      </c>
      <c r="SF327" s="24">
        <v>0</v>
      </c>
      <c r="SG327" s="24">
        <v>1</v>
      </c>
      <c r="SH327" s="24">
        <v>0</v>
      </c>
      <c r="SI327" s="24">
        <v>0</v>
      </c>
      <c r="SJ327" s="24">
        <v>0</v>
      </c>
      <c r="SK327" s="24">
        <v>0</v>
      </c>
      <c r="SL327" s="24">
        <v>0</v>
      </c>
      <c r="SM327" s="24">
        <v>0</v>
      </c>
      <c r="SN327" s="24">
        <v>0</v>
      </c>
      <c r="SO327" s="24">
        <v>0</v>
      </c>
      <c r="SP327" s="24">
        <v>0</v>
      </c>
      <c r="SQ327" s="24">
        <v>0</v>
      </c>
      <c r="SR327" s="24">
        <v>1</v>
      </c>
      <c r="SS327" s="24">
        <v>0</v>
      </c>
      <c r="SU327" s="24" t="s">
        <v>2149</v>
      </c>
      <c r="SV327" s="24" t="s">
        <v>954</v>
      </c>
      <c r="SW327" s="24">
        <v>1000</v>
      </c>
      <c r="SX327" s="24">
        <v>2000</v>
      </c>
      <c r="SY327" s="24">
        <v>300</v>
      </c>
      <c r="TA327" s="24">
        <v>167</v>
      </c>
      <c r="TB327" s="24">
        <v>79.640718562874241</v>
      </c>
      <c r="TC327" s="24">
        <v>133</v>
      </c>
      <c r="TD327" s="24" t="s">
        <v>1606</v>
      </c>
      <c r="TE327" s="24" t="s">
        <v>895</v>
      </c>
      <c r="TF327" s="24" t="s">
        <v>950</v>
      </c>
      <c r="TH327" s="24" t="s">
        <v>843</v>
      </c>
      <c r="TI327" s="24" t="s">
        <v>1127</v>
      </c>
      <c r="TJ327" s="24">
        <v>0</v>
      </c>
      <c r="TK327" s="24">
        <v>1</v>
      </c>
      <c r="TL327" s="24">
        <v>0</v>
      </c>
      <c r="TM327" s="24">
        <v>0</v>
      </c>
      <c r="TN327" s="24">
        <v>0</v>
      </c>
      <c r="TO327" s="24">
        <v>0</v>
      </c>
      <c r="TP327" s="24">
        <v>0</v>
      </c>
      <c r="TQ327" s="24">
        <v>0</v>
      </c>
      <c r="TR327" s="24">
        <v>0</v>
      </c>
      <c r="TS327" s="24">
        <v>0</v>
      </c>
      <c r="TT327" s="24">
        <v>0</v>
      </c>
      <c r="TU327" s="24">
        <v>0</v>
      </c>
      <c r="TV327" s="24">
        <v>1</v>
      </c>
      <c r="TW327" s="24">
        <v>0</v>
      </c>
      <c r="TY327" s="24" t="s">
        <v>2149</v>
      </c>
      <c r="AAB327" s="24" t="s">
        <v>848</v>
      </c>
      <c r="AAN327" s="24" t="s">
        <v>848</v>
      </c>
      <c r="AAW327" s="24" t="s">
        <v>843</v>
      </c>
      <c r="AAX327" s="24" t="s">
        <v>2150</v>
      </c>
      <c r="AAY327" s="24">
        <v>0</v>
      </c>
      <c r="AAZ327" s="24">
        <v>0</v>
      </c>
      <c r="ABA327" s="24">
        <v>0</v>
      </c>
      <c r="ABB327" s="24">
        <v>0</v>
      </c>
      <c r="ABC327" s="24">
        <v>1</v>
      </c>
      <c r="ABD327" s="24">
        <v>0</v>
      </c>
      <c r="ABE327" s="24">
        <v>0</v>
      </c>
      <c r="ABF327" s="24">
        <v>0</v>
      </c>
      <c r="ABG327" s="24">
        <v>1</v>
      </c>
      <c r="ABH327" s="24">
        <v>0</v>
      </c>
      <c r="ABI327" s="24" t="s">
        <v>2151</v>
      </c>
      <c r="ABJ327" s="24" t="s">
        <v>843</v>
      </c>
      <c r="ABK327" s="24" t="s">
        <v>1443</v>
      </c>
      <c r="ABL327" s="24">
        <v>0</v>
      </c>
      <c r="ABM327" s="24">
        <v>0</v>
      </c>
      <c r="ABN327" s="24">
        <v>0</v>
      </c>
      <c r="ABO327" s="24">
        <v>0</v>
      </c>
      <c r="ABP327" s="24">
        <v>1</v>
      </c>
      <c r="ABQ327" s="24">
        <v>0</v>
      </c>
      <c r="ABR327" s="24">
        <v>0</v>
      </c>
      <c r="ABS327" s="24">
        <v>0</v>
      </c>
      <c r="ABT327" s="24">
        <v>0</v>
      </c>
      <c r="ABU327" s="24">
        <v>0</v>
      </c>
      <c r="ABW327" s="24" t="s">
        <v>2151</v>
      </c>
      <c r="ABX327" s="26">
        <v>167736187</v>
      </c>
      <c r="ABY327" s="24">
        <v>44281.494305555563</v>
      </c>
      <c r="ACA327" s="24" t="s">
        <v>859</v>
      </c>
      <c r="ACB327" s="24" t="s">
        <v>860</v>
      </c>
      <c r="ACE327" s="24">
        <v>381</v>
      </c>
    </row>
    <row r="328" spans="1:759" x14ac:dyDescent="0.3">
      <c r="A328" s="24" t="s">
        <v>2152</v>
      </c>
      <c r="B328" s="26">
        <v>44281.399401064817</v>
      </c>
      <c r="C328" s="26">
        <v>44281.402637488427</v>
      </c>
      <c r="D328" s="26">
        <v>44281</v>
      </c>
      <c r="E328" s="24" t="s">
        <v>2113</v>
      </c>
      <c r="F328" s="24" t="s">
        <v>870</v>
      </c>
      <c r="G328" s="26">
        <v>44281</v>
      </c>
      <c r="H328" s="24" t="s">
        <v>2016</v>
      </c>
      <c r="I328" s="24" t="s">
        <v>2017</v>
      </c>
      <c r="J328" s="24" t="s">
        <v>2017</v>
      </c>
      <c r="K328" s="24" t="s">
        <v>2017</v>
      </c>
      <c r="L328" s="24" t="s">
        <v>840</v>
      </c>
      <c r="M328" s="24" t="s">
        <v>2153</v>
      </c>
      <c r="N328" s="24" t="s">
        <v>961</v>
      </c>
      <c r="O328" s="24">
        <v>0</v>
      </c>
      <c r="P328" s="24">
        <v>0</v>
      </c>
      <c r="Q328" s="24">
        <v>0</v>
      </c>
      <c r="R328" s="24">
        <v>0</v>
      </c>
      <c r="S328" s="24">
        <v>0</v>
      </c>
      <c r="T328" s="24">
        <v>0</v>
      </c>
      <c r="U328" s="24">
        <v>0</v>
      </c>
      <c r="V328" s="24">
        <v>0</v>
      </c>
      <c r="W328" s="24">
        <v>0</v>
      </c>
      <c r="X328" s="24">
        <v>0</v>
      </c>
      <c r="Y328" s="24">
        <v>0</v>
      </c>
      <c r="Z328" s="24">
        <v>0</v>
      </c>
      <c r="AA328" s="24">
        <v>0</v>
      </c>
      <c r="AB328" s="24">
        <v>0</v>
      </c>
      <c r="AC328" s="24">
        <v>0</v>
      </c>
      <c r="AD328" s="24">
        <v>1</v>
      </c>
      <c r="AE328" s="24">
        <v>0</v>
      </c>
      <c r="AF328" s="24">
        <v>0</v>
      </c>
      <c r="AG328" s="24">
        <v>0</v>
      </c>
      <c r="AH328" s="24">
        <v>0</v>
      </c>
      <c r="AI328" s="24">
        <v>0</v>
      </c>
      <c r="AJ328" s="24">
        <v>0</v>
      </c>
      <c r="AK328" s="24">
        <v>0</v>
      </c>
      <c r="NB328" s="24" t="s">
        <v>843</v>
      </c>
      <c r="ND328" s="24">
        <v>1500</v>
      </c>
      <c r="NE328" s="24">
        <v>1500</v>
      </c>
      <c r="NG328" s="24">
        <v>1500</v>
      </c>
      <c r="NH328" s="24">
        <v>0</v>
      </c>
      <c r="NI328" s="24">
        <v>0</v>
      </c>
      <c r="NK328" s="24" t="s">
        <v>953</v>
      </c>
      <c r="NN328" s="24" t="s">
        <v>843</v>
      </c>
      <c r="NO328" s="24" t="s">
        <v>1127</v>
      </c>
      <c r="NP328" s="24">
        <v>0</v>
      </c>
      <c r="NQ328" s="24">
        <v>1</v>
      </c>
      <c r="NR328" s="24">
        <v>0</v>
      </c>
      <c r="NS328" s="24">
        <v>0</v>
      </c>
      <c r="NT328" s="24">
        <v>0</v>
      </c>
      <c r="NU328" s="24">
        <v>0</v>
      </c>
      <c r="NV328" s="24">
        <v>0</v>
      </c>
      <c r="NW328" s="24">
        <v>0</v>
      </c>
      <c r="NX328" s="24">
        <v>0</v>
      </c>
      <c r="NY328" s="24">
        <v>0</v>
      </c>
      <c r="NZ328" s="24">
        <v>0</v>
      </c>
      <c r="OA328" s="24">
        <v>0</v>
      </c>
      <c r="OB328" s="24">
        <v>1</v>
      </c>
      <c r="OC328" s="24">
        <v>0</v>
      </c>
      <c r="OE328" s="24" t="s">
        <v>2154</v>
      </c>
      <c r="AAB328" s="24" t="s">
        <v>848</v>
      </c>
      <c r="AAN328" s="24" t="s">
        <v>848</v>
      </c>
      <c r="AAW328" s="24" t="s">
        <v>843</v>
      </c>
      <c r="AAX328" s="24" t="s">
        <v>2150</v>
      </c>
      <c r="AAY328" s="24">
        <v>0</v>
      </c>
      <c r="AAZ328" s="24">
        <v>0</v>
      </c>
      <c r="ABA328" s="24">
        <v>0</v>
      </c>
      <c r="ABB328" s="24">
        <v>0</v>
      </c>
      <c r="ABC328" s="24">
        <v>1</v>
      </c>
      <c r="ABD328" s="24">
        <v>0</v>
      </c>
      <c r="ABE328" s="24">
        <v>0</v>
      </c>
      <c r="ABF328" s="24">
        <v>0</v>
      </c>
      <c r="ABG328" s="24">
        <v>1</v>
      </c>
      <c r="ABH328" s="24">
        <v>0</v>
      </c>
      <c r="ABI328" s="24" t="s">
        <v>2155</v>
      </c>
      <c r="ABJ328" s="24" t="s">
        <v>848</v>
      </c>
      <c r="ABW328" s="24" t="s">
        <v>2156</v>
      </c>
      <c r="ABX328" s="26">
        <v>167736328</v>
      </c>
      <c r="ABY328" s="24">
        <v>44281.494745370372</v>
      </c>
      <c r="ACA328" s="24" t="s">
        <v>859</v>
      </c>
      <c r="ACB328" s="24" t="s">
        <v>860</v>
      </c>
      <c r="ACE328" s="24">
        <v>382</v>
      </c>
    </row>
    <row r="329" spans="1:759" x14ac:dyDescent="0.3">
      <c r="A329" s="24" t="s">
        <v>2157</v>
      </c>
      <c r="B329" s="26">
        <v>44281.410862442142</v>
      </c>
      <c r="C329" s="26">
        <v>44281.413612326389</v>
      </c>
      <c r="D329" s="26">
        <v>44281</v>
      </c>
      <c r="E329" s="24" t="s">
        <v>2113</v>
      </c>
      <c r="F329" s="24" t="s">
        <v>870</v>
      </c>
      <c r="G329" s="26">
        <v>44281</v>
      </c>
      <c r="H329" s="24" t="s">
        <v>2016</v>
      </c>
      <c r="I329" s="24" t="s">
        <v>2017</v>
      </c>
      <c r="J329" s="24" t="s">
        <v>2017</v>
      </c>
      <c r="K329" s="24" t="s">
        <v>2017</v>
      </c>
      <c r="L329" s="24" t="s">
        <v>840</v>
      </c>
      <c r="M329" s="24" t="s">
        <v>2158</v>
      </c>
      <c r="N329" s="24" t="s">
        <v>1684</v>
      </c>
      <c r="O329" s="24">
        <v>0</v>
      </c>
      <c r="P329" s="24">
        <v>0</v>
      </c>
      <c r="Q329" s="24">
        <v>0</v>
      </c>
      <c r="R329" s="24">
        <v>0</v>
      </c>
      <c r="S329" s="24">
        <v>0</v>
      </c>
      <c r="T329" s="24">
        <v>0</v>
      </c>
      <c r="U329" s="24">
        <v>0</v>
      </c>
      <c r="V329" s="24">
        <v>0</v>
      </c>
      <c r="W329" s="24">
        <v>0</v>
      </c>
      <c r="X329" s="24">
        <v>0</v>
      </c>
      <c r="Y329" s="24">
        <v>0</v>
      </c>
      <c r="Z329" s="24">
        <v>0</v>
      </c>
      <c r="AA329" s="24">
        <v>0</v>
      </c>
      <c r="AB329" s="24">
        <v>1</v>
      </c>
      <c r="AC329" s="24">
        <v>0</v>
      </c>
      <c r="AD329" s="24">
        <v>0</v>
      </c>
      <c r="AE329" s="24">
        <v>0</v>
      </c>
      <c r="AF329" s="24">
        <v>0</v>
      </c>
      <c r="AG329" s="24">
        <v>0</v>
      </c>
      <c r="AH329" s="24">
        <v>0</v>
      </c>
      <c r="AI329" s="24">
        <v>0</v>
      </c>
      <c r="AJ329" s="24">
        <v>0</v>
      </c>
      <c r="AK329" s="24">
        <v>0</v>
      </c>
      <c r="RR329" s="24" t="s">
        <v>954</v>
      </c>
      <c r="RS329" s="24">
        <v>1000</v>
      </c>
      <c r="RT329" s="24">
        <v>1400</v>
      </c>
      <c r="RU329" s="24">
        <v>280</v>
      </c>
      <c r="RW329" s="24">
        <v>360</v>
      </c>
      <c r="RX329" s="24">
        <v>-22.222222222222221</v>
      </c>
      <c r="RY329" s="24">
        <v>-80</v>
      </c>
      <c r="RZ329" s="24" t="s">
        <v>1606</v>
      </c>
      <c r="SA329" s="24" t="s">
        <v>895</v>
      </c>
      <c r="SB329" s="24" t="s">
        <v>2129</v>
      </c>
      <c r="SD329" s="24" t="s">
        <v>843</v>
      </c>
      <c r="SE329" s="24" t="s">
        <v>1320</v>
      </c>
      <c r="SF329" s="24">
        <v>0</v>
      </c>
      <c r="SG329" s="24">
        <v>1</v>
      </c>
      <c r="SH329" s="24">
        <v>0</v>
      </c>
      <c r="SI329" s="24">
        <v>0</v>
      </c>
      <c r="SJ329" s="24">
        <v>0</v>
      </c>
      <c r="SK329" s="24">
        <v>0</v>
      </c>
      <c r="SL329" s="24">
        <v>0</v>
      </c>
      <c r="SM329" s="24">
        <v>0</v>
      </c>
      <c r="SN329" s="24">
        <v>0</v>
      </c>
      <c r="SO329" s="24">
        <v>0</v>
      </c>
      <c r="SP329" s="24">
        <v>0</v>
      </c>
      <c r="SQ329" s="24">
        <v>0</v>
      </c>
      <c r="SR329" s="24">
        <v>0</v>
      </c>
      <c r="SS329" s="24">
        <v>0</v>
      </c>
      <c r="AAB329" s="24" t="s">
        <v>848</v>
      </c>
      <c r="AAN329" s="24" t="s">
        <v>848</v>
      </c>
      <c r="AAW329" s="24" t="s">
        <v>843</v>
      </c>
      <c r="AAX329" s="24" t="s">
        <v>1443</v>
      </c>
      <c r="AAY329" s="24">
        <v>0</v>
      </c>
      <c r="AAZ329" s="24">
        <v>0</v>
      </c>
      <c r="ABA329" s="24">
        <v>0</v>
      </c>
      <c r="ABB329" s="24">
        <v>0</v>
      </c>
      <c r="ABC329" s="24">
        <v>1</v>
      </c>
      <c r="ABD329" s="24">
        <v>0</v>
      </c>
      <c r="ABE329" s="24">
        <v>0</v>
      </c>
      <c r="ABF329" s="24">
        <v>0</v>
      </c>
      <c r="ABG329" s="24">
        <v>0</v>
      </c>
      <c r="ABH329" s="24">
        <v>0</v>
      </c>
      <c r="ABJ329" s="24" t="s">
        <v>848</v>
      </c>
      <c r="ABW329" s="24" t="s">
        <v>2159</v>
      </c>
      <c r="ABX329" s="26">
        <v>167737025</v>
      </c>
      <c r="ABY329" s="24">
        <v>44281.496458333342</v>
      </c>
      <c r="ACA329" s="24" t="s">
        <v>859</v>
      </c>
      <c r="ACB329" s="24" t="s">
        <v>860</v>
      </c>
      <c r="ACE329" s="24">
        <v>383</v>
      </c>
    </row>
    <row r="330" spans="1:759" x14ac:dyDescent="0.3">
      <c r="A330" s="24" t="s">
        <v>2160</v>
      </c>
      <c r="B330" s="26">
        <v>44281.416953622676</v>
      </c>
      <c r="C330" s="26">
        <v>44281.418931747692</v>
      </c>
      <c r="D330" s="26">
        <v>44281</v>
      </c>
      <c r="E330" s="24" t="s">
        <v>2113</v>
      </c>
      <c r="F330" s="24" t="s">
        <v>870</v>
      </c>
      <c r="G330" s="26">
        <v>44281</v>
      </c>
      <c r="H330" s="24" t="s">
        <v>2016</v>
      </c>
      <c r="I330" s="24" t="s">
        <v>2017</v>
      </c>
      <c r="J330" s="24" t="s">
        <v>2017</v>
      </c>
      <c r="K330" s="24" t="s">
        <v>2017</v>
      </c>
      <c r="L330" s="24" t="s">
        <v>840</v>
      </c>
      <c r="M330" s="24" t="s">
        <v>2161</v>
      </c>
      <c r="N330" s="24" t="s">
        <v>2162</v>
      </c>
      <c r="O330" s="24">
        <v>0</v>
      </c>
      <c r="P330" s="24">
        <v>0</v>
      </c>
      <c r="Q330" s="24">
        <v>0</v>
      </c>
      <c r="R330" s="24">
        <v>0</v>
      </c>
      <c r="S330" s="24">
        <v>0</v>
      </c>
      <c r="T330" s="24">
        <v>0</v>
      </c>
      <c r="U330" s="24">
        <v>0</v>
      </c>
      <c r="V330" s="24">
        <v>0</v>
      </c>
      <c r="W330" s="24">
        <v>0</v>
      </c>
      <c r="X330" s="24">
        <v>0</v>
      </c>
      <c r="Y330" s="24">
        <v>0</v>
      </c>
      <c r="Z330" s="24">
        <v>0</v>
      </c>
      <c r="AA330" s="24">
        <v>0</v>
      </c>
      <c r="AB330" s="24">
        <v>0</v>
      </c>
      <c r="AC330" s="24">
        <v>1</v>
      </c>
      <c r="AD330" s="24">
        <v>0</v>
      </c>
      <c r="AE330" s="24">
        <v>0</v>
      </c>
      <c r="AF330" s="24">
        <v>0</v>
      </c>
      <c r="AG330" s="24">
        <v>0</v>
      </c>
      <c r="AH330" s="24">
        <v>0</v>
      </c>
      <c r="AI330" s="24">
        <v>0</v>
      </c>
      <c r="AJ330" s="24">
        <v>0</v>
      </c>
      <c r="AK330" s="24">
        <v>0</v>
      </c>
      <c r="SV330" s="24" t="s">
        <v>954</v>
      </c>
      <c r="SW330" s="24">
        <v>1000</v>
      </c>
      <c r="SX330" s="24">
        <v>1500</v>
      </c>
      <c r="SY330" s="24">
        <v>225</v>
      </c>
      <c r="TA330" s="24">
        <v>167</v>
      </c>
      <c r="TB330" s="24">
        <v>34.730538922155688</v>
      </c>
      <c r="TC330" s="24">
        <v>58</v>
      </c>
      <c r="TD330" s="24" t="s">
        <v>1606</v>
      </c>
      <c r="TE330" s="24" t="s">
        <v>895</v>
      </c>
      <c r="TF330" s="24" t="s">
        <v>950</v>
      </c>
      <c r="TH330" s="24" t="s">
        <v>843</v>
      </c>
      <c r="TI330" s="24" t="s">
        <v>1320</v>
      </c>
      <c r="TJ330" s="24">
        <v>0</v>
      </c>
      <c r="TK330" s="24">
        <v>1</v>
      </c>
      <c r="TL330" s="24">
        <v>0</v>
      </c>
      <c r="TM330" s="24">
        <v>0</v>
      </c>
      <c r="TN330" s="24">
        <v>0</v>
      </c>
      <c r="TO330" s="24">
        <v>0</v>
      </c>
      <c r="TP330" s="24">
        <v>0</v>
      </c>
      <c r="TQ330" s="24">
        <v>0</v>
      </c>
      <c r="TR330" s="24">
        <v>0</v>
      </c>
      <c r="TS330" s="24">
        <v>0</v>
      </c>
      <c r="TT330" s="24">
        <v>0</v>
      </c>
      <c r="TU330" s="24">
        <v>0</v>
      </c>
      <c r="TV330" s="24">
        <v>0</v>
      </c>
      <c r="TW330" s="24">
        <v>0</v>
      </c>
      <c r="AAB330" s="24" t="s">
        <v>848</v>
      </c>
      <c r="AAN330" s="24" t="s">
        <v>848</v>
      </c>
      <c r="AAW330" s="24" t="s">
        <v>843</v>
      </c>
      <c r="AAX330" s="24" t="s">
        <v>1443</v>
      </c>
      <c r="AAY330" s="24">
        <v>0</v>
      </c>
      <c r="AAZ330" s="24">
        <v>0</v>
      </c>
      <c r="ABA330" s="24">
        <v>0</v>
      </c>
      <c r="ABB330" s="24">
        <v>0</v>
      </c>
      <c r="ABC330" s="24">
        <v>1</v>
      </c>
      <c r="ABD330" s="24">
        <v>0</v>
      </c>
      <c r="ABE330" s="24">
        <v>0</v>
      </c>
      <c r="ABF330" s="24">
        <v>0</v>
      </c>
      <c r="ABG330" s="24">
        <v>0</v>
      </c>
      <c r="ABH330" s="24">
        <v>0</v>
      </c>
      <c r="ABJ330" s="24" t="s">
        <v>843</v>
      </c>
      <c r="ABK330" s="24" t="s">
        <v>1443</v>
      </c>
      <c r="ABL330" s="24">
        <v>0</v>
      </c>
      <c r="ABM330" s="24">
        <v>0</v>
      </c>
      <c r="ABN330" s="24">
        <v>0</v>
      </c>
      <c r="ABO330" s="24">
        <v>0</v>
      </c>
      <c r="ABP330" s="24">
        <v>1</v>
      </c>
      <c r="ABQ330" s="24">
        <v>0</v>
      </c>
      <c r="ABR330" s="24">
        <v>0</v>
      </c>
      <c r="ABS330" s="24">
        <v>0</v>
      </c>
      <c r="ABT330" s="24">
        <v>0</v>
      </c>
      <c r="ABU330" s="24">
        <v>0</v>
      </c>
      <c r="ABW330" s="24" t="s">
        <v>2163</v>
      </c>
      <c r="ABX330" s="26">
        <v>167737419</v>
      </c>
      <c r="ABY330" s="24">
        <v>44281.497407407413</v>
      </c>
      <c r="ACA330" s="24" t="s">
        <v>859</v>
      </c>
      <c r="ACB330" s="24" t="s">
        <v>860</v>
      </c>
      <c r="ACE330" s="24">
        <v>384</v>
      </c>
    </row>
    <row r="331" spans="1:759" x14ac:dyDescent="0.3">
      <c r="A331" s="24" t="s">
        <v>2164</v>
      </c>
      <c r="B331" s="26">
        <v>44281.428480023147</v>
      </c>
      <c r="C331" s="26">
        <v>44281.471124861113</v>
      </c>
      <c r="D331" s="26">
        <v>44281</v>
      </c>
      <c r="E331" s="24" t="s">
        <v>2113</v>
      </c>
      <c r="F331" s="24" t="s">
        <v>870</v>
      </c>
      <c r="G331" s="26">
        <v>44281</v>
      </c>
      <c r="H331" s="24" t="s">
        <v>2016</v>
      </c>
      <c r="I331" s="24" t="s">
        <v>2017</v>
      </c>
      <c r="J331" s="24" t="s">
        <v>2017</v>
      </c>
      <c r="K331" s="24" t="s">
        <v>2017</v>
      </c>
      <c r="L331" s="24" t="s">
        <v>840</v>
      </c>
      <c r="M331" s="24" t="s">
        <v>2165</v>
      </c>
      <c r="N331" s="24" t="s">
        <v>1461</v>
      </c>
      <c r="O331" s="24">
        <v>0</v>
      </c>
      <c r="P331" s="24">
        <v>0</v>
      </c>
      <c r="Q331" s="24">
        <v>0</v>
      </c>
      <c r="R331" s="24">
        <v>0</v>
      </c>
      <c r="S331" s="24">
        <v>0</v>
      </c>
      <c r="T331" s="24">
        <v>0</v>
      </c>
      <c r="U331" s="24">
        <v>0</v>
      </c>
      <c r="V331" s="24">
        <v>0</v>
      </c>
      <c r="W331" s="24">
        <v>0</v>
      </c>
      <c r="X331" s="24">
        <v>1</v>
      </c>
      <c r="Y331" s="24">
        <v>0</v>
      </c>
      <c r="Z331" s="24">
        <v>0</v>
      </c>
      <c r="AA331" s="24">
        <v>0</v>
      </c>
      <c r="AB331" s="24">
        <v>0</v>
      </c>
      <c r="AC331" s="24">
        <v>0</v>
      </c>
      <c r="AD331" s="24">
        <v>0</v>
      </c>
      <c r="AE331" s="24">
        <v>0</v>
      </c>
      <c r="AF331" s="24">
        <v>0</v>
      </c>
      <c r="AG331" s="24">
        <v>0</v>
      </c>
      <c r="AH331" s="24">
        <v>0</v>
      </c>
      <c r="AI331" s="24">
        <v>0</v>
      </c>
      <c r="AJ331" s="24">
        <v>0</v>
      </c>
      <c r="AK331" s="24">
        <v>0</v>
      </c>
      <c r="KT331" s="24" t="s">
        <v>954</v>
      </c>
      <c r="KU331" s="24">
        <v>12000</v>
      </c>
      <c r="KV331" s="24">
        <v>4000</v>
      </c>
      <c r="KW331" s="24">
        <v>167</v>
      </c>
      <c r="KY331" s="24">
        <v>188</v>
      </c>
      <c r="KZ331" s="24">
        <v>-11.17021276595745</v>
      </c>
      <c r="LA331" s="24">
        <v>-21</v>
      </c>
      <c r="LB331" s="24" t="s">
        <v>1606</v>
      </c>
      <c r="LC331" s="24" t="s">
        <v>844</v>
      </c>
      <c r="LE331" s="24" t="s">
        <v>1051</v>
      </c>
      <c r="LF331" s="24" t="s">
        <v>848</v>
      </c>
      <c r="AAB331" s="24" t="s">
        <v>848</v>
      </c>
      <c r="AAN331" s="24" t="s">
        <v>848</v>
      </c>
      <c r="AAW331" s="24" t="s">
        <v>848</v>
      </c>
      <c r="ABJ331" s="24" t="s">
        <v>848</v>
      </c>
      <c r="ABW331" s="24" t="s">
        <v>2118</v>
      </c>
      <c r="ABX331" s="26">
        <v>167737764</v>
      </c>
      <c r="ABY331" s="24">
        <v>44281.498530092591</v>
      </c>
      <c r="ACA331" s="24" t="s">
        <v>859</v>
      </c>
      <c r="ACB331" s="24" t="s">
        <v>860</v>
      </c>
      <c r="ACE331" s="24">
        <v>385</v>
      </c>
    </row>
    <row r="332" spans="1:759" x14ac:dyDescent="0.3">
      <c r="A332" s="24" t="s">
        <v>2166</v>
      </c>
      <c r="B332" s="26">
        <v>44281.44795700231</v>
      </c>
      <c r="C332" s="26">
        <v>44281.453022210648</v>
      </c>
      <c r="D332" s="26">
        <v>44281</v>
      </c>
      <c r="E332" s="24" t="s">
        <v>2113</v>
      </c>
      <c r="F332" s="24" t="s">
        <v>870</v>
      </c>
      <c r="G332" s="26">
        <v>44281</v>
      </c>
      <c r="H332" s="24" t="s">
        <v>2016</v>
      </c>
      <c r="I332" s="24" t="s">
        <v>2017</v>
      </c>
      <c r="J332" s="24" t="s">
        <v>2017</v>
      </c>
      <c r="K332" s="24" t="s">
        <v>2017</v>
      </c>
      <c r="L332" s="24" t="s">
        <v>873</v>
      </c>
      <c r="M332" s="24" t="s">
        <v>2167</v>
      </c>
      <c r="N332" s="24" t="s">
        <v>961</v>
      </c>
      <c r="O332" s="24">
        <v>0</v>
      </c>
      <c r="P332" s="24">
        <v>0</v>
      </c>
      <c r="Q332" s="24">
        <v>0</v>
      </c>
      <c r="R332" s="24">
        <v>0</v>
      </c>
      <c r="S332" s="24">
        <v>0</v>
      </c>
      <c r="T332" s="24">
        <v>0</v>
      </c>
      <c r="U332" s="24">
        <v>0</v>
      </c>
      <c r="V332" s="24">
        <v>0</v>
      </c>
      <c r="W332" s="24">
        <v>0</v>
      </c>
      <c r="X332" s="24">
        <v>0</v>
      </c>
      <c r="Y332" s="24">
        <v>0</v>
      </c>
      <c r="Z332" s="24">
        <v>0</v>
      </c>
      <c r="AA332" s="24">
        <v>0</v>
      </c>
      <c r="AB332" s="24">
        <v>0</v>
      </c>
      <c r="AC332" s="24">
        <v>0</v>
      </c>
      <c r="AD332" s="24">
        <v>1</v>
      </c>
      <c r="AE332" s="24">
        <v>0</v>
      </c>
      <c r="AF332" s="24">
        <v>0</v>
      </c>
      <c r="AG332" s="24">
        <v>0</v>
      </c>
      <c r="AH332" s="24">
        <v>0</v>
      </c>
      <c r="AI332" s="24">
        <v>0</v>
      </c>
      <c r="AJ332" s="24">
        <v>0</v>
      </c>
      <c r="AK332" s="24">
        <v>0</v>
      </c>
      <c r="NB332" s="24" t="s">
        <v>843</v>
      </c>
      <c r="ND332" s="24">
        <v>1500</v>
      </c>
      <c r="NE332" s="24">
        <v>1500</v>
      </c>
      <c r="NG332" s="24">
        <v>1500</v>
      </c>
      <c r="NH332" s="24">
        <v>0</v>
      </c>
      <c r="NI332" s="24">
        <v>0</v>
      </c>
      <c r="NK332" s="24" t="s">
        <v>953</v>
      </c>
      <c r="NN332" s="24" t="s">
        <v>848</v>
      </c>
      <c r="AAB332" s="24" t="s">
        <v>843</v>
      </c>
      <c r="AAC332" s="24" t="s">
        <v>929</v>
      </c>
      <c r="AAD332" s="24">
        <v>0</v>
      </c>
      <c r="AAE332" s="24">
        <v>0</v>
      </c>
      <c r="AAF332" s="24">
        <v>0</v>
      </c>
      <c r="AAG332" s="24">
        <v>1</v>
      </c>
      <c r="AAH332" s="24">
        <v>0</v>
      </c>
      <c r="AAI332" s="24">
        <v>0</v>
      </c>
      <c r="AAJ332" s="24">
        <v>0</v>
      </c>
      <c r="AAK332" s="24">
        <v>0</v>
      </c>
      <c r="AAL332" s="24">
        <v>0</v>
      </c>
      <c r="AAN332" s="24" t="s">
        <v>848</v>
      </c>
      <c r="AAW332" s="24" t="s">
        <v>843</v>
      </c>
      <c r="AAX332" s="24" t="s">
        <v>1443</v>
      </c>
      <c r="AAY332" s="24">
        <v>0</v>
      </c>
      <c r="AAZ332" s="24">
        <v>0</v>
      </c>
      <c r="ABA332" s="24">
        <v>0</v>
      </c>
      <c r="ABB332" s="24">
        <v>0</v>
      </c>
      <c r="ABC332" s="24">
        <v>1</v>
      </c>
      <c r="ABD332" s="24">
        <v>0</v>
      </c>
      <c r="ABE332" s="24">
        <v>0</v>
      </c>
      <c r="ABF332" s="24">
        <v>0</v>
      </c>
      <c r="ABG332" s="24">
        <v>0</v>
      </c>
      <c r="ABH332" s="24">
        <v>0</v>
      </c>
      <c r="ABJ332" s="24" t="s">
        <v>848</v>
      </c>
      <c r="ABW332" s="24" t="s">
        <v>2168</v>
      </c>
      <c r="ABX332" s="26">
        <v>167737897</v>
      </c>
      <c r="ABY332" s="24">
        <v>44281.498773148152</v>
      </c>
      <c r="ACA332" s="24" t="s">
        <v>859</v>
      </c>
      <c r="ACB332" s="24" t="s">
        <v>860</v>
      </c>
      <c r="ACE332" s="24">
        <v>386</v>
      </c>
    </row>
    <row r="333" spans="1:759" x14ac:dyDescent="0.3">
      <c r="A333" s="24" t="s">
        <v>2169</v>
      </c>
      <c r="B333" s="26">
        <v>44281.454528055547</v>
      </c>
      <c r="C333" s="26">
        <v>44281.457684374996</v>
      </c>
      <c r="D333" s="26">
        <v>44281</v>
      </c>
      <c r="E333" s="24" t="s">
        <v>2113</v>
      </c>
      <c r="F333" s="24" t="s">
        <v>870</v>
      </c>
      <c r="G333" s="26">
        <v>44281</v>
      </c>
      <c r="H333" s="24" t="s">
        <v>2016</v>
      </c>
      <c r="I333" s="24" t="s">
        <v>2017</v>
      </c>
      <c r="J333" s="24" t="s">
        <v>2017</v>
      </c>
      <c r="K333" s="24" t="s">
        <v>2017</v>
      </c>
      <c r="L333" s="24" t="s">
        <v>873</v>
      </c>
      <c r="M333" s="24" t="s">
        <v>2170</v>
      </c>
      <c r="N333" s="24" t="s">
        <v>2171</v>
      </c>
      <c r="O333" s="24">
        <v>0</v>
      </c>
      <c r="P333" s="24">
        <v>0</v>
      </c>
      <c r="Q333" s="24">
        <v>0</v>
      </c>
      <c r="R333" s="24">
        <v>0</v>
      </c>
      <c r="S333" s="24">
        <v>0</v>
      </c>
      <c r="T333" s="24">
        <v>0</v>
      </c>
      <c r="U333" s="24">
        <v>0</v>
      </c>
      <c r="V333" s="24">
        <v>0</v>
      </c>
      <c r="W333" s="24">
        <v>1</v>
      </c>
      <c r="X333" s="24">
        <v>0</v>
      </c>
      <c r="Y333" s="24">
        <v>0</v>
      </c>
      <c r="Z333" s="24">
        <v>0</v>
      </c>
      <c r="AA333" s="24">
        <v>0</v>
      </c>
      <c r="AB333" s="24">
        <v>0</v>
      </c>
      <c r="AC333" s="24">
        <v>0</v>
      </c>
      <c r="AD333" s="24">
        <v>0</v>
      </c>
      <c r="AE333" s="24">
        <v>0</v>
      </c>
      <c r="AF333" s="24">
        <v>0</v>
      </c>
      <c r="AG333" s="24">
        <v>0</v>
      </c>
      <c r="AH333" s="24">
        <v>0</v>
      </c>
      <c r="AI333" s="24">
        <v>0</v>
      </c>
      <c r="AJ333" s="24">
        <v>0</v>
      </c>
      <c r="AK333" s="24">
        <v>0</v>
      </c>
      <c r="JP333" s="24" t="s">
        <v>954</v>
      </c>
      <c r="JQ333" s="24">
        <v>0</v>
      </c>
      <c r="JR333" s="24">
        <v>0</v>
      </c>
      <c r="JU333" s="24">
        <v>70</v>
      </c>
      <c r="JY333" s="24" t="s">
        <v>1135</v>
      </c>
      <c r="KB333" s="24" t="s">
        <v>843</v>
      </c>
      <c r="KC333" s="24" t="s">
        <v>971</v>
      </c>
      <c r="KD333" s="24">
        <v>0</v>
      </c>
      <c r="KE333" s="24">
        <v>0</v>
      </c>
      <c r="KF333" s="24">
        <v>0</v>
      </c>
      <c r="KG333" s="24">
        <v>0</v>
      </c>
      <c r="KH333" s="24">
        <v>0</v>
      </c>
      <c r="KI333" s="24">
        <v>0</v>
      </c>
      <c r="KJ333" s="24">
        <v>0</v>
      </c>
      <c r="KK333" s="24">
        <v>0</v>
      </c>
      <c r="KL333" s="24">
        <v>0</v>
      </c>
      <c r="KM333" s="24">
        <v>0</v>
      </c>
      <c r="KN333" s="24">
        <v>0</v>
      </c>
      <c r="KO333" s="24">
        <v>0</v>
      </c>
      <c r="KP333" s="24">
        <v>1</v>
      </c>
      <c r="KQ333" s="24">
        <v>0</v>
      </c>
      <c r="KS333" s="24" t="s">
        <v>2172</v>
      </c>
      <c r="AAB333" s="24" t="s">
        <v>843</v>
      </c>
      <c r="AAC333" s="24" t="s">
        <v>971</v>
      </c>
      <c r="AAD333" s="24">
        <v>0</v>
      </c>
      <c r="AAE333" s="24">
        <v>0</v>
      </c>
      <c r="AAF333" s="24">
        <v>0</v>
      </c>
      <c r="AAG333" s="24">
        <v>0</v>
      </c>
      <c r="AAH333" s="24">
        <v>0</v>
      </c>
      <c r="AAI333" s="24">
        <v>0</v>
      </c>
      <c r="AAJ333" s="24">
        <v>0</v>
      </c>
      <c r="AAK333" s="24">
        <v>1</v>
      </c>
      <c r="AAL333" s="24">
        <v>0</v>
      </c>
      <c r="AAM333" s="24" t="s">
        <v>2172</v>
      </c>
      <c r="AAN333" s="24" t="s">
        <v>843</v>
      </c>
      <c r="AAO333" s="24" t="s">
        <v>971</v>
      </c>
      <c r="AAP333" s="24">
        <v>0</v>
      </c>
      <c r="AAQ333" s="24">
        <v>0</v>
      </c>
      <c r="AAR333" s="24">
        <v>0</v>
      </c>
      <c r="AAS333" s="24">
        <v>0</v>
      </c>
      <c r="AAT333" s="24">
        <v>1</v>
      </c>
      <c r="AAU333" s="24">
        <v>0</v>
      </c>
      <c r="AAV333" s="24" t="s">
        <v>2173</v>
      </c>
      <c r="AAW333" s="24" t="s">
        <v>848</v>
      </c>
      <c r="ABJ333" s="24" t="s">
        <v>848</v>
      </c>
      <c r="ABW333" s="24" t="s">
        <v>2139</v>
      </c>
      <c r="ABX333" s="26">
        <v>167737980</v>
      </c>
      <c r="ABY333" s="24">
        <v>44281.49900462963</v>
      </c>
      <c r="ACA333" s="24" t="s">
        <v>859</v>
      </c>
      <c r="ACB333" s="24" t="s">
        <v>860</v>
      </c>
      <c r="ACE333" s="24">
        <v>387</v>
      </c>
    </row>
    <row r="334" spans="1:759" x14ac:dyDescent="0.3">
      <c r="A334" s="24" t="s">
        <v>2174</v>
      </c>
      <c r="B334" s="26">
        <v>44281.458038368059</v>
      </c>
      <c r="C334" s="26">
        <v>44281.469033981477</v>
      </c>
      <c r="D334" s="26">
        <v>44281</v>
      </c>
      <c r="E334" s="24" t="s">
        <v>2113</v>
      </c>
      <c r="F334" s="24" t="s">
        <v>870</v>
      </c>
      <c r="G334" s="26">
        <v>44281</v>
      </c>
      <c r="H334" s="24" t="s">
        <v>2016</v>
      </c>
      <c r="I334" s="24" t="s">
        <v>2017</v>
      </c>
      <c r="J334" s="24" t="s">
        <v>2017</v>
      </c>
      <c r="K334" s="24" t="s">
        <v>2017</v>
      </c>
      <c r="L334" s="24" t="s">
        <v>873</v>
      </c>
      <c r="M334" s="24" t="s">
        <v>2175</v>
      </c>
      <c r="N334" s="24" t="s">
        <v>990</v>
      </c>
      <c r="O334" s="24">
        <v>0</v>
      </c>
      <c r="P334" s="24">
        <v>0</v>
      </c>
      <c r="Q334" s="24">
        <v>0</v>
      </c>
      <c r="R334" s="24">
        <v>0</v>
      </c>
      <c r="S334" s="24">
        <v>0</v>
      </c>
      <c r="T334" s="24">
        <v>0</v>
      </c>
      <c r="U334" s="24">
        <v>0</v>
      </c>
      <c r="V334" s="24">
        <v>0</v>
      </c>
      <c r="W334" s="24">
        <v>0</v>
      </c>
      <c r="X334" s="24">
        <v>0</v>
      </c>
      <c r="Y334" s="24">
        <v>0</v>
      </c>
      <c r="Z334" s="24">
        <v>0</v>
      </c>
      <c r="AA334" s="24">
        <v>0</v>
      </c>
      <c r="AB334" s="24">
        <v>0</v>
      </c>
      <c r="AC334" s="24">
        <v>0</v>
      </c>
      <c r="AD334" s="24">
        <v>0</v>
      </c>
      <c r="AE334" s="24">
        <v>0</v>
      </c>
      <c r="AF334" s="24">
        <v>0</v>
      </c>
      <c r="AG334" s="24">
        <v>0</v>
      </c>
      <c r="AH334" s="24">
        <v>0</v>
      </c>
      <c r="AI334" s="24">
        <v>1</v>
      </c>
      <c r="AJ334" s="24">
        <v>0</v>
      </c>
      <c r="AK334" s="24">
        <v>0</v>
      </c>
      <c r="XL334" s="24" t="s">
        <v>843</v>
      </c>
      <c r="XN334" s="24">
        <v>500</v>
      </c>
      <c r="XO334" s="24">
        <v>500</v>
      </c>
      <c r="XP334" s="24">
        <v>0</v>
      </c>
      <c r="XQ334" s="24">
        <v>0</v>
      </c>
      <c r="XS334" s="24" t="s">
        <v>953</v>
      </c>
      <c r="XV334" s="24" t="s">
        <v>848</v>
      </c>
      <c r="AAB334" s="24" t="s">
        <v>848</v>
      </c>
      <c r="AAN334" s="24" t="s">
        <v>848</v>
      </c>
      <c r="AAW334" s="24" t="s">
        <v>848</v>
      </c>
      <c r="ABJ334" s="24" t="s">
        <v>848</v>
      </c>
      <c r="ABW334" s="24" t="s">
        <v>2176</v>
      </c>
      <c r="ABX334" s="26">
        <v>167738030</v>
      </c>
      <c r="ABY334" s="24">
        <v>44281.499212962968</v>
      </c>
      <c r="ACA334" s="24" t="s">
        <v>859</v>
      </c>
      <c r="ACB334" s="24" t="s">
        <v>860</v>
      </c>
      <c r="ACE334" s="24">
        <v>388</v>
      </c>
    </row>
    <row r="335" spans="1:759" x14ac:dyDescent="0.3">
      <c r="A335" s="24" t="s">
        <v>2177</v>
      </c>
      <c r="B335" s="26">
        <v>44281.460575335652</v>
      </c>
      <c r="C335" s="26">
        <v>44281.462189768521</v>
      </c>
      <c r="D335" s="26">
        <v>44281</v>
      </c>
      <c r="E335" s="24" t="s">
        <v>2113</v>
      </c>
      <c r="F335" s="24" t="s">
        <v>870</v>
      </c>
      <c r="G335" s="26">
        <v>44281</v>
      </c>
      <c r="H335" s="24" t="s">
        <v>2016</v>
      </c>
      <c r="I335" s="24" t="s">
        <v>2017</v>
      </c>
      <c r="J335" s="24" t="s">
        <v>2017</v>
      </c>
      <c r="K335" s="24" t="s">
        <v>2017</v>
      </c>
      <c r="L335" s="24" t="s">
        <v>840</v>
      </c>
      <c r="M335" s="24" t="s">
        <v>2178</v>
      </c>
      <c r="N335" s="24" t="s">
        <v>990</v>
      </c>
      <c r="O335" s="24">
        <v>0</v>
      </c>
      <c r="P335" s="24">
        <v>0</v>
      </c>
      <c r="Q335" s="24">
        <v>0</v>
      </c>
      <c r="R335" s="24">
        <v>0</v>
      </c>
      <c r="S335" s="24">
        <v>0</v>
      </c>
      <c r="T335" s="24">
        <v>0</v>
      </c>
      <c r="U335" s="24">
        <v>0</v>
      </c>
      <c r="V335" s="24">
        <v>0</v>
      </c>
      <c r="W335" s="24">
        <v>0</v>
      </c>
      <c r="X335" s="24">
        <v>0</v>
      </c>
      <c r="Y335" s="24">
        <v>0</v>
      </c>
      <c r="Z335" s="24">
        <v>0</v>
      </c>
      <c r="AA335" s="24">
        <v>0</v>
      </c>
      <c r="AB335" s="24">
        <v>0</v>
      </c>
      <c r="AC335" s="24">
        <v>0</v>
      </c>
      <c r="AD335" s="24">
        <v>0</v>
      </c>
      <c r="AE335" s="24">
        <v>0</v>
      </c>
      <c r="AF335" s="24">
        <v>0</v>
      </c>
      <c r="AG335" s="24">
        <v>0</v>
      </c>
      <c r="AH335" s="24">
        <v>0</v>
      </c>
      <c r="AI335" s="24">
        <v>1</v>
      </c>
      <c r="AJ335" s="24">
        <v>0</v>
      </c>
      <c r="AK335" s="24">
        <v>0</v>
      </c>
      <c r="XL335" s="24" t="s">
        <v>843</v>
      </c>
      <c r="XN335" s="24">
        <v>500</v>
      </c>
      <c r="XO335" s="24">
        <v>500</v>
      </c>
      <c r="XP335" s="24">
        <v>0</v>
      </c>
      <c r="XQ335" s="24">
        <v>0</v>
      </c>
      <c r="XS335" s="24" t="s">
        <v>953</v>
      </c>
      <c r="XV335" s="24" t="s">
        <v>848</v>
      </c>
      <c r="AAB335" s="24" t="s">
        <v>848</v>
      </c>
      <c r="AAN335" s="24" t="s">
        <v>848</v>
      </c>
      <c r="AAW335" s="24" t="s">
        <v>848</v>
      </c>
      <c r="ABJ335" s="24" t="s">
        <v>848</v>
      </c>
      <c r="ABW335" s="24" t="s">
        <v>2179</v>
      </c>
      <c r="ABX335" s="26">
        <v>167738240</v>
      </c>
      <c r="ABY335" s="24">
        <v>44281.499849537038</v>
      </c>
      <c r="ACA335" s="24" t="s">
        <v>859</v>
      </c>
      <c r="ACB335" s="24" t="s">
        <v>860</v>
      </c>
      <c r="ACE335" s="24">
        <v>389</v>
      </c>
    </row>
    <row r="336" spans="1:759" x14ac:dyDescent="0.3">
      <c r="A336" s="24" t="s">
        <v>2180</v>
      </c>
      <c r="B336" s="26">
        <v>44280.368259803246</v>
      </c>
      <c r="C336" s="26">
        <v>44280.376428229167</v>
      </c>
      <c r="D336" s="26">
        <v>44280</v>
      </c>
      <c r="E336" s="24" t="s">
        <v>2181</v>
      </c>
      <c r="F336" s="24" t="s">
        <v>863</v>
      </c>
      <c r="G336" s="26">
        <v>44280</v>
      </c>
      <c r="H336" s="24" t="s">
        <v>2182</v>
      </c>
      <c r="I336" s="24" t="s">
        <v>2183</v>
      </c>
      <c r="J336" s="24" t="s">
        <v>2183</v>
      </c>
      <c r="K336" s="24" t="s">
        <v>2183</v>
      </c>
      <c r="L336" s="24" t="s">
        <v>873</v>
      </c>
      <c r="M336" s="24" t="s">
        <v>2184</v>
      </c>
      <c r="N336" s="24" t="s">
        <v>2185</v>
      </c>
      <c r="O336" s="24">
        <v>1</v>
      </c>
      <c r="P336" s="24">
        <v>1</v>
      </c>
      <c r="Q336" s="24">
        <v>0</v>
      </c>
      <c r="R336" s="24">
        <v>0</v>
      </c>
      <c r="S336" s="24">
        <v>0</v>
      </c>
      <c r="T336" s="24">
        <v>1</v>
      </c>
      <c r="U336" s="24">
        <v>0</v>
      </c>
      <c r="V336" s="24">
        <v>0</v>
      </c>
      <c r="W336" s="24">
        <v>0</v>
      </c>
      <c r="X336" s="24">
        <v>0</v>
      </c>
      <c r="Y336" s="24">
        <v>0</v>
      </c>
      <c r="Z336" s="24">
        <v>0</v>
      </c>
      <c r="AA336" s="24">
        <v>0</v>
      </c>
      <c r="AB336" s="24">
        <v>0</v>
      </c>
      <c r="AC336" s="24">
        <v>0</v>
      </c>
      <c r="AD336" s="24">
        <v>0</v>
      </c>
      <c r="AE336" s="24">
        <v>0</v>
      </c>
      <c r="AF336" s="24">
        <v>0</v>
      </c>
      <c r="AG336" s="24">
        <v>1</v>
      </c>
      <c r="AH336" s="24">
        <v>0</v>
      </c>
      <c r="AI336" s="24">
        <v>0</v>
      </c>
      <c r="AJ336" s="24">
        <v>0</v>
      </c>
      <c r="AK336" s="24">
        <v>0</v>
      </c>
      <c r="AL336" s="24" t="s">
        <v>843</v>
      </c>
      <c r="AN336" s="24">
        <v>2500</v>
      </c>
      <c r="AO336" s="24">
        <v>2500</v>
      </c>
      <c r="AQ336" s="24">
        <v>1500</v>
      </c>
      <c r="AR336" s="24">
        <v>66.666666666666657</v>
      </c>
      <c r="AS336" s="24">
        <v>1000</v>
      </c>
      <c r="AT336" s="24" t="s">
        <v>2186</v>
      </c>
      <c r="AU336" s="24" t="s">
        <v>844</v>
      </c>
      <c r="AW336" s="24" t="s">
        <v>845</v>
      </c>
      <c r="AX336" s="24" t="s">
        <v>848</v>
      </c>
      <c r="BP336" s="24" t="s">
        <v>843</v>
      </c>
      <c r="BR336" s="24">
        <v>1500</v>
      </c>
      <c r="BS336" s="24">
        <v>1500</v>
      </c>
      <c r="BU336" s="24">
        <v>1500</v>
      </c>
      <c r="BV336" s="24">
        <v>0</v>
      </c>
      <c r="BW336" s="24">
        <v>0</v>
      </c>
      <c r="BY336" s="24" t="s">
        <v>844</v>
      </c>
      <c r="CA336" s="24" t="s">
        <v>845</v>
      </c>
      <c r="CB336" s="24" t="s">
        <v>848</v>
      </c>
      <c r="GF336" s="24" t="s">
        <v>843</v>
      </c>
      <c r="GH336" s="24">
        <v>18000</v>
      </c>
      <c r="GI336" s="24">
        <v>15000</v>
      </c>
      <c r="GJ336" s="24">
        <v>20</v>
      </c>
      <c r="GK336" s="24">
        <v>3000</v>
      </c>
      <c r="GL336" s="24" t="s">
        <v>2187</v>
      </c>
      <c r="GM336" s="24" t="s">
        <v>844</v>
      </c>
      <c r="GO336" s="24" t="s">
        <v>845</v>
      </c>
      <c r="GP336" s="24" t="s">
        <v>848</v>
      </c>
      <c r="VD336" s="24" t="s">
        <v>843</v>
      </c>
      <c r="VF336" s="24">
        <v>1000</v>
      </c>
      <c r="VG336" s="24">
        <v>1000</v>
      </c>
      <c r="VI336" s="24">
        <v>1000</v>
      </c>
      <c r="VJ336" s="24">
        <v>0</v>
      </c>
      <c r="VK336" s="24">
        <v>0</v>
      </c>
      <c r="VM336" s="24" t="s">
        <v>844</v>
      </c>
      <c r="VO336" s="24" t="s">
        <v>845</v>
      </c>
      <c r="VP336" s="24" t="s">
        <v>848</v>
      </c>
      <c r="AAB336" s="24" t="s">
        <v>843</v>
      </c>
      <c r="AAC336" s="24" t="s">
        <v>2188</v>
      </c>
      <c r="AAD336" s="24">
        <v>0</v>
      </c>
      <c r="AAE336" s="24">
        <v>0</v>
      </c>
      <c r="AAF336" s="24">
        <v>1</v>
      </c>
      <c r="AAG336" s="24">
        <v>1</v>
      </c>
      <c r="AAH336" s="24">
        <v>0</v>
      </c>
      <c r="AAI336" s="24">
        <v>0</v>
      </c>
      <c r="AAJ336" s="24">
        <v>1</v>
      </c>
      <c r="AAK336" s="24">
        <v>0</v>
      </c>
      <c r="AAL336" s="24">
        <v>0</v>
      </c>
      <c r="AAN336" s="24" t="s">
        <v>843</v>
      </c>
      <c r="AAO336" s="24" t="s">
        <v>856</v>
      </c>
      <c r="AAP336" s="24">
        <v>0</v>
      </c>
      <c r="AAQ336" s="24">
        <v>0</v>
      </c>
      <c r="AAR336" s="24">
        <v>1</v>
      </c>
      <c r="AAS336" s="24">
        <v>1</v>
      </c>
      <c r="AAT336" s="24">
        <v>0</v>
      </c>
      <c r="AAU336" s="24">
        <v>0</v>
      </c>
      <c r="AAW336" s="24" t="s">
        <v>848</v>
      </c>
      <c r="ABJ336" s="24" t="s">
        <v>848</v>
      </c>
      <c r="ABW336" s="24" t="s">
        <v>2189</v>
      </c>
      <c r="ABX336" s="26">
        <v>167749158</v>
      </c>
      <c r="ABY336" s="24">
        <v>44281.537928240738</v>
      </c>
      <c r="ACA336" s="24" t="s">
        <v>859</v>
      </c>
      <c r="ACB336" s="24" t="s">
        <v>860</v>
      </c>
      <c r="ACE336" s="24">
        <v>390</v>
      </c>
    </row>
    <row r="337" spans="1:759" x14ac:dyDescent="0.3">
      <c r="A337" s="24" t="s">
        <v>2190</v>
      </c>
      <c r="B337" s="26">
        <v>44280.378180821761</v>
      </c>
      <c r="C337" s="26">
        <v>44280.387552546294</v>
      </c>
      <c r="D337" s="26">
        <v>44280</v>
      </c>
      <c r="E337" s="24" t="s">
        <v>2181</v>
      </c>
      <c r="F337" s="24" t="s">
        <v>863</v>
      </c>
      <c r="G337" s="26">
        <v>44280</v>
      </c>
      <c r="H337" s="24" t="s">
        <v>2182</v>
      </c>
      <c r="I337" s="24" t="s">
        <v>2183</v>
      </c>
      <c r="J337" s="24" t="s">
        <v>2183</v>
      </c>
      <c r="K337" s="24" t="s">
        <v>2183</v>
      </c>
      <c r="L337" s="24" t="s">
        <v>873</v>
      </c>
      <c r="M337" s="24" t="s">
        <v>2191</v>
      </c>
      <c r="N337" s="24" t="s">
        <v>2192</v>
      </c>
      <c r="O337" s="24">
        <v>1</v>
      </c>
      <c r="P337" s="24">
        <v>1</v>
      </c>
      <c r="Q337" s="24">
        <v>0</v>
      </c>
      <c r="R337" s="24">
        <v>0</v>
      </c>
      <c r="S337" s="24">
        <v>1</v>
      </c>
      <c r="T337" s="24">
        <v>0</v>
      </c>
      <c r="U337" s="24">
        <v>0</v>
      </c>
      <c r="V337" s="24">
        <v>0</v>
      </c>
      <c r="W337" s="24">
        <v>0</v>
      </c>
      <c r="X337" s="24">
        <v>0</v>
      </c>
      <c r="Y337" s="24">
        <v>0</v>
      </c>
      <c r="Z337" s="24">
        <v>0</v>
      </c>
      <c r="AA337" s="24">
        <v>0</v>
      </c>
      <c r="AB337" s="24">
        <v>0</v>
      </c>
      <c r="AC337" s="24">
        <v>0</v>
      </c>
      <c r="AD337" s="24">
        <v>0</v>
      </c>
      <c r="AE337" s="24">
        <v>0</v>
      </c>
      <c r="AF337" s="24">
        <v>1</v>
      </c>
      <c r="AG337" s="24">
        <v>1</v>
      </c>
      <c r="AH337" s="24">
        <v>1</v>
      </c>
      <c r="AI337" s="24">
        <v>0</v>
      </c>
      <c r="AJ337" s="24">
        <v>0</v>
      </c>
      <c r="AK337" s="24">
        <v>0</v>
      </c>
      <c r="AL337" s="24" t="s">
        <v>843</v>
      </c>
      <c r="AN337" s="24">
        <v>1500</v>
      </c>
      <c r="AO337" s="24">
        <v>1500</v>
      </c>
      <c r="AQ337" s="24">
        <v>1500</v>
      </c>
      <c r="AR337" s="24">
        <v>0</v>
      </c>
      <c r="AS337" s="24">
        <v>0</v>
      </c>
      <c r="AU337" s="24" t="s">
        <v>844</v>
      </c>
      <c r="AW337" s="24" t="s">
        <v>845</v>
      </c>
      <c r="AX337" s="24" t="s">
        <v>843</v>
      </c>
      <c r="AY337" s="24" t="s">
        <v>986</v>
      </c>
      <c r="AZ337" s="24">
        <v>0</v>
      </c>
      <c r="BA337" s="24">
        <v>0</v>
      </c>
      <c r="BB337" s="24">
        <v>0</v>
      </c>
      <c r="BC337" s="24">
        <v>0</v>
      </c>
      <c r="BD337" s="24">
        <v>0</v>
      </c>
      <c r="BE337" s="24">
        <v>0</v>
      </c>
      <c r="BF337" s="24">
        <v>0</v>
      </c>
      <c r="BG337" s="24">
        <v>0</v>
      </c>
      <c r="BH337" s="24">
        <v>1</v>
      </c>
      <c r="BI337" s="24">
        <v>0</v>
      </c>
      <c r="BJ337" s="24">
        <v>0</v>
      </c>
      <c r="BK337" s="24">
        <v>0</v>
      </c>
      <c r="BL337" s="24">
        <v>0</v>
      </c>
      <c r="BM337" s="24">
        <v>0</v>
      </c>
      <c r="BP337" s="24" t="s">
        <v>843</v>
      </c>
      <c r="BR337" s="24">
        <v>1500</v>
      </c>
      <c r="BS337" s="24">
        <v>1500</v>
      </c>
      <c r="BU337" s="24">
        <v>1500</v>
      </c>
      <c r="BV337" s="24">
        <v>0</v>
      </c>
      <c r="BW337" s="24">
        <v>0</v>
      </c>
      <c r="BY337" s="24" t="s">
        <v>844</v>
      </c>
      <c r="CA337" s="24" t="s">
        <v>845</v>
      </c>
      <c r="CB337" s="24" t="s">
        <v>848</v>
      </c>
      <c r="FB337" s="24" t="s">
        <v>843</v>
      </c>
      <c r="FD337" s="24">
        <v>2500</v>
      </c>
      <c r="FE337" s="24">
        <v>2500</v>
      </c>
      <c r="FG337" s="24">
        <v>2500</v>
      </c>
      <c r="FH337" s="24">
        <v>0</v>
      </c>
      <c r="FI337" s="24">
        <v>0</v>
      </c>
      <c r="FK337" s="24" t="s">
        <v>844</v>
      </c>
      <c r="FM337" s="24" t="s">
        <v>845</v>
      </c>
      <c r="FN337" s="24" t="s">
        <v>843</v>
      </c>
      <c r="FO337" s="24" t="s">
        <v>2067</v>
      </c>
      <c r="FP337" s="24">
        <v>0</v>
      </c>
      <c r="FQ337" s="24">
        <v>0</v>
      </c>
      <c r="FR337" s="24">
        <v>0</v>
      </c>
      <c r="FS337" s="24">
        <v>0</v>
      </c>
      <c r="FT337" s="24">
        <v>0</v>
      </c>
      <c r="FU337" s="24">
        <v>0</v>
      </c>
      <c r="FV337" s="24">
        <v>1</v>
      </c>
      <c r="FW337" s="24">
        <v>0</v>
      </c>
      <c r="FX337" s="24">
        <v>0</v>
      </c>
      <c r="FY337" s="24">
        <v>0</v>
      </c>
      <c r="FZ337" s="24">
        <v>0</v>
      </c>
      <c r="GA337" s="24">
        <v>0</v>
      </c>
      <c r="GB337" s="24">
        <v>0</v>
      </c>
      <c r="GC337" s="24">
        <v>0</v>
      </c>
      <c r="TZ337" s="24" t="s">
        <v>843</v>
      </c>
      <c r="UB337" s="24">
        <v>175</v>
      </c>
      <c r="UC337" s="24">
        <v>175</v>
      </c>
      <c r="UE337" s="24">
        <v>200</v>
      </c>
      <c r="UF337" s="24">
        <v>-12.5</v>
      </c>
      <c r="UG337" s="24">
        <v>-25</v>
      </c>
      <c r="UH337" s="24" t="s">
        <v>2193</v>
      </c>
      <c r="UI337" s="24" t="s">
        <v>844</v>
      </c>
      <c r="UK337" s="24" t="s">
        <v>845</v>
      </c>
      <c r="UL337" s="24" t="s">
        <v>848</v>
      </c>
      <c r="VD337" s="24" t="s">
        <v>843</v>
      </c>
      <c r="VF337" s="24">
        <v>1000</v>
      </c>
      <c r="VG337" s="24">
        <v>1000</v>
      </c>
      <c r="VI337" s="24">
        <v>1000</v>
      </c>
      <c r="VJ337" s="24">
        <v>0</v>
      </c>
      <c r="VK337" s="24">
        <v>0</v>
      </c>
      <c r="VM337" s="24" t="s">
        <v>844</v>
      </c>
      <c r="VO337" s="24" t="s">
        <v>845</v>
      </c>
      <c r="VP337" s="24" t="s">
        <v>843</v>
      </c>
      <c r="VQ337" s="24" t="s">
        <v>2067</v>
      </c>
      <c r="VR337" s="24">
        <v>0</v>
      </c>
      <c r="VS337" s="24">
        <v>0</v>
      </c>
      <c r="VT337" s="24">
        <v>0</v>
      </c>
      <c r="VU337" s="24">
        <v>0</v>
      </c>
      <c r="VV337" s="24">
        <v>0</v>
      </c>
      <c r="VW337" s="24">
        <v>0</v>
      </c>
      <c r="VX337" s="24">
        <v>1</v>
      </c>
      <c r="VY337" s="24">
        <v>0</v>
      </c>
      <c r="VZ337" s="24">
        <v>0</v>
      </c>
      <c r="WA337" s="24">
        <v>0</v>
      </c>
      <c r="WB337" s="24">
        <v>0</v>
      </c>
      <c r="WC337" s="24">
        <v>0</v>
      </c>
      <c r="WD337" s="24">
        <v>0</v>
      </c>
      <c r="WE337" s="24">
        <v>0</v>
      </c>
      <c r="WH337" s="24" t="s">
        <v>843</v>
      </c>
      <c r="WJ337" s="24">
        <v>2000</v>
      </c>
      <c r="WK337" s="24">
        <v>2000</v>
      </c>
      <c r="WM337" s="24">
        <v>2000</v>
      </c>
      <c r="WN337" s="24">
        <v>0</v>
      </c>
      <c r="WO337" s="24">
        <v>0</v>
      </c>
      <c r="WQ337" s="24" t="s">
        <v>844</v>
      </c>
      <c r="WS337" s="24" t="s">
        <v>845</v>
      </c>
      <c r="WT337" s="24" t="s">
        <v>843</v>
      </c>
      <c r="WU337" s="24" t="s">
        <v>933</v>
      </c>
      <c r="WV337" s="24">
        <v>0</v>
      </c>
      <c r="WW337" s="24">
        <v>0</v>
      </c>
      <c r="WX337" s="24">
        <v>0</v>
      </c>
      <c r="WY337" s="24">
        <v>0</v>
      </c>
      <c r="WZ337" s="24">
        <v>1</v>
      </c>
      <c r="XA337" s="24">
        <v>0</v>
      </c>
      <c r="XB337" s="24">
        <v>0</v>
      </c>
      <c r="XC337" s="24">
        <v>0</v>
      </c>
      <c r="XD337" s="24">
        <v>0</v>
      </c>
      <c r="XE337" s="24">
        <v>0</v>
      </c>
      <c r="XF337" s="24">
        <v>0</v>
      </c>
      <c r="XG337" s="24">
        <v>0</v>
      </c>
      <c r="XH337" s="24">
        <v>0</v>
      </c>
      <c r="XI337" s="24">
        <v>0</v>
      </c>
      <c r="AAB337" s="24" t="s">
        <v>843</v>
      </c>
      <c r="AAC337" s="24" t="s">
        <v>1002</v>
      </c>
      <c r="AAD337" s="24">
        <v>0</v>
      </c>
      <c r="AAE337" s="24">
        <v>0</v>
      </c>
      <c r="AAF337" s="24">
        <v>1</v>
      </c>
      <c r="AAG337" s="24">
        <v>0</v>
      </c>
      <c r="AAH337" s="24">
        <v>0</v>
      </c>
      <c r="AAI337" s="24">
        <v>0</v>
      </c>
      <c r="AAJ337" s="24">
        <v>0</v>
      </c>
      <c r="AAK337" s="24">
        <v>0</v>
      </c>
      <c r="AAL337" s="24">
        <v>0</v>
      </c>
      <c r="AAN337" s="24" t="s">
        <v>843</v>
      </c>
      <c r="AAO337" s="24" t="s">
        <v>1093</v>
      </c>
      <c r="AAP337" s="24">
        <v>0</v>
      </c>
      <c r="AAQ337" s="24">
        <v>0</v>
      </c>
      <c r="AAR337" s="24">
        <v>1</v>
      </c>
      <c r="AAS337" s="24">
        <v>1</v>
      </c>
      <c r="AAT337" s="24">
        <v>0</v>
      </c>
      <c r="AAU337" s="24">
        <v>0</v>
      </c>
      <c r="AAW337" s="24" t="s">
        <v>848</v>
      </c>
      <c r="ABJ337" s="24" t="s">
        <v>848</v>
      </c>
      <c r="ABW337" s="24" t="s">
        <v>2189</v>
      </c>
      <c r="ABX337" s="26">
        <v>167749175</v>
      </c>
      <c r="ABY337" s="24">
        <v>44281.538032407407</v>
      </c>
      <c r="ACA337" s="24" t="s">
        <v>859</v>
      </c>
      <c r="ACB337" s="24" t="s">
        <v>860</v>
      </c>
      <c r="ACE337" s="24">
        <v>391</v>
      </c>
    </row>
    <row r="338" spans="1:759" x14ac:dyDescent="0.3">
      <c r="A338" s="24" t="s">
        <v>2194</v>
      </c>
      <c r="B338" s="26">
        <v>44280.319609629631</v>
      </c>
      <c r="C338" s="26">
        <v>44280.324776909722</v>
      </c>
      <c r="D338" s="26">
        <v>44280</v>
      </c>
      <c r="E338" s="24" t="s">
        <v>2195</v>
      </c>
      <c r="F338" s="24" t="s">
        <v>863</v>
      </c>
      <c r="G338" s="26">
        <v>44280</v>
      </c>
      <c r="H338" s="24" t="s">
        <v>2182</v>
      </c>
      <c r="I338" s="24" t="s">
        <v>2183</v>
      </c>
      <c r="J338" s="24" t="s">
        <v>2183</v>
      </c>
      <c r="K338" s="24" t="s">
        <v>2183</v>
      </c>
      <c r="L338" s="24" t="s">
        <v>873</v>
      </c>
      <c r="M338" s="24" t="s">
        <v>2196</v>
      </c>
      <c r="N338" s="24" t="s">
        <v>927</v>
      </c>
      <c r="O338" s="24">
        <v>0</v>
      </c>
      <c r="P338" s="24">
        <v>0</v>
      </c>
      <c r="Q338" s="24">
        <v>0</v>
      </c>
      <c r="R338" s="24">
        <v>0</v>
      </c>
      <c r="S338" s="24">
        <v>0</v>
      </c>
      <c r="T338" s="24">
        <v>0</v>
      </c>
      <c r="U338" s="24">
        <v>0</v>
      </c>
      <c r="V338" s="24">
        <v>0</v>
      </c>
      <c r="W338" s="24">
        <v>0</v>
      </c>
      <c r="X338" s="24">
        <v>0</v>
      </c>
      <c r="Y338" s="24">
        <v>0</v>
      </c>
      <c r="Z338" s="24">
        <v>0</v>
      </c>
      <c r="AA338" s="24">
        <v>0</v>
      </c>
      <c r="AB338" s="24">
        <v>0</v>
      </c>
      <c r="AC338" s="24">
        <v>0</v>
      </c>
      <c r="AD338" s="24">
        <v>0</v>
      </c>
      <c r="AE338" s="24">
        <v>0</v>
      </c>
      <c r="AF338" s="24">
        <v>0</v>
      </c>
      <c r="AG338" s="24">
        <v>0</v>
      </c>
      <c r="AH338" s="24">
        <v>0</v>
      </c>
      <c r="AI338" s="24">
        <v>0</v>
      </c>
      <c r="AJ338" s="24">
        <v>1</v>
      </c>
      <c r="AK338" s="24">
        <v>0</v>
      </c>
      <c r="YN338" s="24" t="s">
        <v>843</v>
      </c>
      <c r="YP338" s="24">
        <v>700</v>
      </c>
      <c r="YQ338" s="24">
        <v>700</v>
      </c>
      <c r="YS338" s="24">
        <v>700</v>
      </c>
      <c r="YT338" s="24">
        <v>0</v>
      </c>
      <c r="YU338" s="24">
        <v>0</v>
      </c>
      <c r="YW338" s="24" t="s">
        <v>844</v>
      </c>
      <c r="YY338" s="24" t="s">
        <v>845</v>
      </c>
      <c r="YZ338" s="24" t="s">
        <v>848</v>
      </c>
      <c r="AAB338" s="24" t="s">
        <v>843</v>
      </c>
      <c r="AAC338" s="24" t="s">
        <v>929</v>
      </c>
      <c r="AAD338" s="24">
        <v>0</v>
      </c>
      <c r="AAE338" s="24">
        <v>0</v>
      </c>
      <c r="AAF338" s="24">
        <v>0</v>
      </c>
      <c r="AAG338" s="24">
        <v>1</v>
      </c>
      <c r="AAH338" s="24">
        <v>0</v>
      </c>
      <c r="AAI338" s="24">
        <v>0</v>
      </c>
      <c r="AAJ338" s="24">
        <v>0</v>
      </c>
      <c r="AAK338" s="24">
        <v>0</v>
      </c>
      <c r="AAL338" s="24">
        <v>0</v>
      </c>
      <c r="AAN338" s="24" t="s">
        <v>848</v>
      </c>
      <c r="AAW338" s="24" t="s">
        <v>848</v>
      </c>
      <c r="ABJ338" s="24" t="s">
        <v>885</v>
      </c>
      <c r="ABW338" s="24" t="s">
        <v>2197</v>
      </c>
      <c r="ABX338" s="26">
        <v>167749194</v>
      </c>
      <c r="ABY338" s="24">
        <v>44281.538148148153</v>
      </c>
      <c r="ACA338" s="24" t="s">
        <v>859</v>
      </c>
      <c r="ACB338" s="24" t="s">
        <v>860</v>
      </c>
      <c r="ACE338" s="24">
        <v>392</v>
      </c>
    </row>
    <row r="339" spans="1:759" x14ac:dyDescent="0.3">
      <c r="A339" s="24" t="s">
        <v>2198</v>
      </c>
      <c r="B339" s="26">
        <v>44280.388451296298</v>
      </c>
      <c r="C339" s="26">
        <v>44280.393251064823</v>
      </c>
      <c r="D339" s="26">
        <v>44280</v>
      </c>
      <c r="E339" s="24" t="s">
        <v>2181</v>
      </c>
      <c r="F339" s="24" t="s">
        <v>863</v>
      </c>
      <c r="G339" s="26">
        <v>44280</v>
      </c>
      <c r="H339" s="24" t="s">
        <v>2182</v>
      </c>
      <c r="I339" s="24" t="s">
        <v>2183</v>
      </c>
      <c r="J339" s="24" t="s">
        <v>2183</v>
      </c>
      <c r="K339" s="24" t="s">
        <v>2183</v>
      </c>
      <c r="L339" s="24" t="s">
        <v>873</v>
      </c>
      <c r="M339" s="24" t="s">
        <v>2199</v>
      </c>
      <c r="N339" s="24" t="s">
        <v>2200</v>
      </c>
      <c r="O339" s="24">
        <v>1</v>
      </c>
      <c r="P339" s="24">
        <v>1</v>
      </c>
      <c r="Q339" s="24">
        <v>1</v>
      </c>
      <c r="R339" s="24">
        <v>1</v>
      </c>
      <c r="S339" s="24">
        <v>1</v>
      </c>
      <c r="T339" s="24">
        <v>0</v>
      </c>
      <c r="U339" s="24">
        <v>0</v>
      </c>
      <c r="V339" s="24">
        <v>0</v>
      </c>
      <c r="W339" s="24">
        <v>0</v>
      </c>
      <c r="X339" s="24">
        <v>0</v>
      </c>
      <c r="Y339" s="24">
        <v>0</v>
      </c>
      <c r="Z339" s="24">
        <v>0</v>
      </c>
      <c r="AA339" s="24">
        <v>0</v>
      </c>
      <c r="AB339" s="24">
        <v>0</v>
      </c>
      <c r="AC339" s="24">
        <v>0</v>
      </c>
      <c r="AD339" s="24">
        <v>0</v>
      </c>
      <c r="AE339" s="24">
        <v>0</v>
      </c>
      <c r="AF339" s="24">
        <v>1</v>
      </c>
      <c r="AG339" s="24">
        <v>1</v>
      </c>
      <c r="AH339" s="24">
        <v>1</v>
      </c>
      <c r="AI339" s="24">
        <v>0</v>
      </c>
      <c r="AJ339" s="24">
        <v>0</v>
      </c>
      <c r="AK339" s="24">
        <v>0</v>
      </c>
      <c r="AL339" s="24" t="s">
        <v>843</v>
      </c>
      <c r="AN339" s="24">
        <v>2000</v>
      </c>
      <c r="AO339" s="24">
        <v>2000</v>
      </c>
      <c r="AQ339" s="24">
        <v>1500</v>
      </c>
      <c r="AR339" s="24">
        <v>33.333333333333329</v>
      </c>
      <c r="AS339" s="24">
        <v>500</v>
      </c>
      <c r="AT339" s="24" t="s">
        <v>2201</v>
      </c>
      <c r="AU339" s="24" t="s">
        <v>844</v>
      </c>
      <c r="AW339" s="24" t="s">
        <v>845</v>
      </c>
      <c r="AX339" s="24" t="s">
        <v>848</v>
      </c>
      <c r="BP339" s="24" t="s">
        <v>843</v>
      </c>
      <c r="BR339" s="24">
        <v>1500</v>
      </c>
      <c r="BS339" s="24">
        <v>1500</v>
      </c>
      <c r="BU339" s="24">
        <v>1500</v>
      </c>
      <c r="BV339" s="24">
        <v>0</v>
      </c>
      <c r="BW339" s="24">
        <v>0</v>
      </c>
      <c r="BY339" s="24" t="s">
        <v>844</v>
      </c>
      <c r="CA339" s="24" t="s">
        <v>845</v>
      </c>
      <c r="CB339" s="24" t="s">
        <v>848</v>
      </c>
      <c r="CT339" s="24" t="s">
        <v>843</v>
      </c>
      <c r="CV339" s="24">
        <v>2500</v>
      </c>
      <c r="CW339" s="24">
        <v>2500</v>
      </c>
      <c r="CY339" s="24">
        <v>2500</v>
      </c>
      <c r="CZ339" s="24">
        <v>0</v>
      </c>
      <c r="DA339" s="24">
        <v>0</v>
      </c>
      <c r="DC339" s="24" t="s">
        <v>844</v>
      </c>
      <c r="DE339" s="24" t="s">
        <v>845</v>
      </c>
      <c r="DF339" s="24" t="s">
        <v>848</v>
      </c>
      <c r="DX339" s="24" t="s">
        <v>843</v>
      </c>
      <c r="DZ339" s="24">
        <v>4000</v>
      </c>
      <c r="EA339" s="24">
        <v>4000</v>
      </c>
      <c r="EC339" s="24">
        <v>4000</v>
      </c>
      <c r="ED339" s="24">
        <v>0</v>
      </c>
      <c r="EE339" s="24">
        <v>0</v>
      </c>
      <c r="EG339" s="24" t="s">
        <v>844</v>
      </c>
      <c r="EI339" s="24" t="s">
        <v>845</v>
      </c>
      <c r="EJ339" s="24" t="s">
        <v>848</v>
      </c>
      <c r="FB339" s="24" t="s">
        <v>843</v>
      </c>
      <c r="FD339" s="24">
        <v>2500</v>
      </c>
      <c r="FE339" s="24">
        <v>2500</v>
      </c>
      <c r="FG339" s="24">
        <v>2500</v>
      </c>
      <c r="FH339" s="24">
        <v>0</v>
      </c>
      <c r="FI339" s="24">
        <v>0</v>
      </c>
      <c r="FK339" s="24" t="s">
        <v>844</v>
      </c>
      <c r="FM339" s="24" t="s">
        <v>845</v>
      </c>
      <c r="FN339" s="24" t="s">
        <v>843</v>
      </c>
      <c r="FO339" s="24" t="s">
        <v>2067</v>
      </c>
      <c r="FP339" s="24">
        <v>0</v>
      </c>
      <c r="FQ339" s="24">
        <v>0</v>
      </c>
      <c r="FR339" s="24">
        <v>0</v>
      </c>
      <c r="FS339" s="24">
        <v>0</v>
      </c>
      <c r="FT339" s="24">
        <v>0</v>
      </c>
      <c r="FU339" s="24">
        <v>0</v>
      </c>
      <c r="FV339" s="24">
        <v>1</v>
      </c>
      <c r="FW339" s="24">
        <v>0</v>
      </c>
      <c r="FX339" s="24">
        <v>0</v>
      </c>
      <c r="FY339" s="24">
        <v>0</v>
      </c>
      <c r="FZ339" s="24">
        <v>0</v>
      </c>
      <c r="GA339" s="24">
        <v>0</v>
      </c>
      <c r="GB339" s="24">
        <v>0</v>
      </c>
      <c r="GC339" s="24">
        <v>0</v>
      </c>
      <c r="TZ339" s="24" t="s">
        <v>843</v>
      </c>
      <c r="UB339" s="24">
        <v>200</v>
      </c>
      <c r="UC339" s="24">
        <v>200</v>
      </c>
      <c r="UE339" s="24">
        <v>200</v>
      </c>
      <c r="UF339" s="24">
        <v>0</v>
      </c>
      <c r="UG339" s="24">
        <v>0</v>
      </c>
      <c r="UI339" s="24" t="s">
        <v>844</v>
      </c>
      <c r="UK339" s="24" t="s">
        <v>845</v>
      </c>
      <c r="UL339" s="24" t="s">
        <v>848</v>
      </c>
      <c r="VD339" s="24" t="s">
        <v>843</v>
      </c>
      <c r="VF339" s="24">
        <v>1000</v>
      </c>
      <c r="VG339" s="24">
        <v>1000</v>
      </c>
      <c r="VI339" s="24">
        <v>1000</v>
      </c>
      <c r="VJ339" s="24">
        <v>0</v>
      </c>
      <c r="VK339" s="24">
        <v>0</v>
      </c>
      <c r="VM339" s="24" t="s">
        <v>844</v>
      </c>
      <c r="VO339" s="24" t="s">
        <v>845</v>
      </c>
      <c r="VP339" s="24" t="s">
        <v>843</v>
      </c>
      <c r="VQ339" s="24" t="s">
        <v>2067</v>
      </c>
      <c r="VR339" s="24">
        <v>0</v>
      </c>
      <c r="VS339" s="24">
        <v>0</v>
      </c>
      <c r="VT339" s="24">
        <v>0</v>
      </c>
      <c r="VU339" s="24">
        <v>0</v>
      </c>
      <c r="VV339" s="24">
        <v>0</v>
      </c>
      <c r="VW339" s="24">
        <v>0</v>
      </c>
      <c r="VX339" s="24">
        <v>1</v>
      </c>
      <c r="VY339" s="24">
        <v>0</v>
      </c>
      <c r="VZ339" s="24">
        <v>0</v>
      </c>
      <c r="WA339" s="24">
        <v>0</v>
      </c>
      <c r="WB339" s="24">
        <v>0</v>
      </c>
      <c r="WC339" s="24">
        <v>0</v>
      </c>
      <c r="WD339" s="24">
        <v>0</v>
      </c>
      <c r="WE339" s="24">
        <v>0</v>
      </c>
      <c r="WH339" s="24" t="s">
        <v>843</v>
      </c>
      <c r="WJ339" s="24">
        <v>2000</v>
      </c>
      <c r="WK339" s="24">
        <v>2000</v>
      </c>
      <c r="WM339" s="24">
        <v>2000</v>
      </c>
      <c r="WN339" s="24">
        <v>0</v>
      </c>
      <c r="WO339" s="24">
        <v>0</v>
      </c>
      <c r="WQ339" s="24" t="s">
        <v>844</v>
      </c>
      <c r="WS339" s="24" t="s">
        <v>845</v>
      </c>
      <c r="WT339" s="24" t="s">
        <v>848</v>
      </c>
      <c r="AAB339" s="24" t="s">
        <v>843</v>
      </c>
      <c r="AAC339" s="24" t="s">
        <v>1002</v>
      </c>
      <c r="AAD339" s="24">
        <v>0</v>
      </c>
      <c r="AAE339" s="24">
        <v>0</v>
      </c>
      <c r="AAF339" s="24">
        <v>1</v>
      </c>
      <c r="AAG339" s="24">
        <v>0</v>
      </c>
      <c r="AAH339" s="24">
        <v>0</v>
      </c>
      <c r="AAI339" s="24">
        <v>0</v>
      </c>
      <c r="AAJ339" s="24">
        <v>0</v>
      </c>
      <c r="AAK339" s="24">
        <v>0</v>
      </c>
      <c r="AAL339" s="24">
        <v>0</v>
      </c>
      <c r="AAN339" s="24" t="s">
        <v>843</v>
      </c>
      <c r="AAO339" s="24" t="s">
        <v>856</v>
      </c>
      <c r="AAP339" s="24">
        <v>0</v>
      </c>
      <c r="AAQ339" s="24">
        <v>0</v>
      </c>
      <c r="AAR339" s="24">
        <v>1</v>
      </c>
      <c r="AAS339" s="24">
        <v>1</v>
      </c>
      <c r="AAT339" s="24">
        <v>0</v>
      </c>
      <c r="AAU339" s="24">
        <v>0</v>
      </c>
      <c r="AAW339" s="24" t="s">
        <v>848</v>
      </c>
      <c r="ABJ339" s="24" t="s">
        <v>848</v>
      </c>
      <c r="ABW339" s="24" t="s">
        <v>2189</v>
      </c>
      <c r="ABX339" s="26">
        <v>167749198</v>
      </c>
      <c r="ABY339" s="24">
        <v>44281.538171296299</v>
      </c>
      <c r="ACA339" s="24" t="s">
        <v>859</v>
      </c>
      <c r="ACB339" s="24" t="s">
        <v>860</v>
      </c>
      <c r="ACE339" s="24">
        <v>393</v>
      </c>
    </row>
    <row r="340" spans="1:759" x14ac:dyDescent="0.3">
      <c r="A340" s="24" t="s">
        <v>2202</v>
      </c>
      <c r="B340" s="26">
        <v>44280.327846006941</v>
      </c>
      <c r="C340" s="26">
        <v>44280.331265891196</v>
      </c>
      <c r="D340" s="26">
        <v>44280</v>
      </c>
      <c r="E340" s="24" t="s">
        <v>2195</v>
      </c>
      <c r="F340" s="24" t="s">
        <v>863</v>
      </c>
      <c r="G340" s="26">
        <v>44280</v>
      </c>
      <c r="H340" s="24" t="s">
        <v>2182</v>
      </c>
      <c r="I340" s="24" t="s">
        <v>2183</v>
      </c>
      <c r="J340" s="24" t="s">
        <v>2183</v>
      </c>
      <c r="K340" s="24" t="s">
        <v>2183</v>
      </c>
      <c r="L340" s="24" t="s">
        <v>873</v>
      </c>
      <c r="M340" s="24" t="s">
        <v>2203</v>
      </c>
      <c r="N340" s="24" t="s">
        <v>2204</v>
      </c>
      <c r="O340" s="24">
        <v>0</v>
      </c>
      <c r="P340" s="24">
        <v>0</v>
      </c>
      <c r="Q340" s="24">
        <v>0</v>
      </c>
      <c r="R340" s="24">
        <v>0</v>
      </c>
      <c r="S340" s="24">
        <v>0</v>
      </c>
      <c r="T340" s="24">
        <v>0</v>
      </c>
      <c r="U340" s="24">
        <v>0</v>
      </c>
      <c r="V340" s="24">
        <v>0</v>
      </c>
      <c r="W340" s="24">
        <v>0</v>
      </c>
      <c r="X340" s="24">
        <v>0</v>
      </c>
      <c r="Y340" s="24">
        <v>0</v>
      </c>
      <c r="Z340" s="24">
        <v>0</v>
      </c>
      <c r="AA340" s="24">
        <v>0</v>
      </c>
      <c r="AB340" s="24">
        <v>1</v>
      </c>
      <c r="AC340" s="24">
        <v>0</v>
      </c>
      <c r="AD340" s="24">
        <v>0</v>
      </c>
      <c r="AE340" s="24">
        <v>1</v>
      </c>
      <c r="AF340" s="24">
        <v>0</v>
      </c>
      <c r="AG340" s="24">
        <v>0</v>
      </c>
      <c r="AH340" s="24">
        <v>0</v>
      </c>
      <c r="AI340" s="24">
        <v>0</v>
      </c>
      <c r="AJ340" s="24">
        <v>0</v>
      </c>
      <c r="AK340" s="24">
        <v>0</v>
      </c>
      <c r="QN340" s="24" t="s">
        <v>843</v>
      </c>
      <c r="QP340" s="24">
        <v>1250</v>
      </c>
      <c r="QQ340" s="24">
        <v>1250</v>
      </c>
      <c r="QS340" s="24">
        <v>1250</v>
      </c>
      <c r="QT340" s="24">
        <v>0</v>
      </c>
      <c r="QU340" s="24">
        <v>0</v>
      </c>
      <c r="QW340" s="24" t="s">
        <v>844</v>
      </c>
      <c r="QY340" s="24" t="s">
        <v>845</v>
      </c>
      <c r="QZ340" s="24" t="s">
        <v>848</v>
      </c>
      <c r="RR340" s="24" t="s">
        <v>954</v>
      </c>
      <c r="RS340" s="24">
        <v>1000</v>
      </c>
      <c r="RT340" s="24">
        <v>1000</v>
      </c>
      <c r="RU340" s="24">
        <v>200</v>
      </c>
      <c r="RW340" s="24">
        <v>200</v>
      </c>
      <c r="RX340" s="24">
        <v>0</v>
      </c>
      <c r="RY340" s="24">
        <v>0</v>
      </c>
      <c r="SA340" s="24" t="s">
        <v>844</v>
      </c>
      <c r="SC340" s="24" t="s">
        <v>845</v>
      </c>
      <c r="SD340" s="24" t="s">
        <v>848</v>
      </c>
      <c r="AAB340" s="24" t="s">
        <v>843</v>
      </c>
      <c r="AAC340" s="24" t="s">
        <v>929</v>
      </c>
      <c r="AAD340" s="24">
        <v>0</v>
      </c>
      <c r="AAE340" s="24">
        <v>0</v>
      </c>
      <c r="AAF340" s="24">
        <v>0</v>
      </c>
      <c r="AAG340" s="24">
        <v>1</v>
      </c>
      <c r="AAH340" s="24">
        <v>0</v>
      </c>
      <c r="AAI340" s="24">
        <v>0</v>
      </c>
      <c r="AAJ340" s="24">
        <v>0</v>
      </c>
      <c r="AAK340" s="24">
        <v>0</v>
      </c>
      <c r="AAL340" s="24">
        <v>0</v>
      </c>
      <c r="AAN340" s="24" t="s">
        <v>848</v>
      </c>
      <c r="AAW340" s="24" t="s">
        <v>848</v>
      </c>
      <c r="ABJ340" s="24" t="s">
        <v>885</v>
      </c>
      <c r="ABW340" s="24" t="s">
        <v>2205</v>
      </c>
      <c r="ABX340" s="26">
        <v>167749232</v>
      </c>
      <c r="ABY340" s="24">
        <v>44281.538310185177</v>
      </c>
      <c r="ACA340" s="24" t="s">
        <v>859</v>
      </c>
      <c r="ACB340" s="24" t="s">
        <v>860</v>
      </c>
      <c r="ACE340" s="24">
        <v>394</v>
      </c>
    </row>
    <row r="341" spans="1:759" x14ac:dyDescent="0.3">
      <c r="A341" s="24" t="s">
        <v>2206</v>
      </c>
      <c r="B341" s="26">
        <v>44280.40026811343</v>
      </c>
      <c r="C341" s="26">
        <v>44280.403354490743</v>
      </c>
      <c r="D341" s="26">
        <v>44280</v>
      </c>
      <c r="E341" s="24" t="s">
        <v>2181</v>
      </c>
      <c r="F341" s="24" t="s">
        <v>863</v>
      </c>
      <c r="G341" s="26">
        <v>44280</v>
      </c>
      <c r="H341" s="24" t="s">
        <v>2182</v>
      </c>
      <c r="I341" s="24" t="s">
        <v>2183</v>
      </c>
      <c r="J341" s="24" t="s">
        <v>2183</v>
      </c>
      <c r="K341" s="24" t="s">
        <v>2183</v>
      </c>
      <c r="L341" s="24" t="s">
        <v>873</v>
      </c>
      <c r="M341" s="24" t="s">
        <v>2207</v>
      </c>
      <c r="N341" s="24" t="s">
        <v>2002</v>
      </c>
      <c r="O341" s="24">
        <v>0</v>
      </c>
      <c r="P341" s="24">
        <v>0</v>
      </c>
      <c r="Q341" s="24">
        <v>1</v>
      </c>
      <c r="R341" s="24">
        <v>1</v>
      </c>
      <c r="S341" s="24">
        <v>0</v>
      </c>
      <c r="T341" s="24">
        <v>0</v>
      </c>
      <c r="U341" s="24">
        <v>0</v>
      </c>
      <c r="V341" s="24">
        <v>0</v>
      </c>
      <c r="W341" s="24">
        <v>0</v>
      </c>
      <c r="X341" s="24">
        <v>0</v>
      </c>
      <c r="Y341" s="24">
        <v>0</v>
      </c>
      <c r="Z341" s="24">
        <v>0</v>
      </c>
      <c r="AA341" s="24">
        <v>0</v>
      </c>
      <c r="AB341" s="24">
        <v>0</v>
      </c>
      <c r="AC341" s="24">
        <v>0</v>
      </c>
      <c r="AD341" s="24">
        <v>0</v>
      </c>
      <c r="AE341" s="24">
        <v>0</v>
      </c>
      <c r="AF341" s="24">
        <v>0</v>
      </c>
      <c r="AG341" s="24">
        <v>0</v>
      </c>
      <c r="AH341" s="24">
        <v>0</v>
      </c>
      <c r="AI341" s="24">
        <v>0</v>
      </c>
      <c r="AJ341" s="24">
        <v>0</v>
      </c>
      <c r="AK341" s="24">
        <v>0</v>
      </c>
      <c r="CT341" s="24" t="s">
        <v>843</v>
      </c>
      <c r="CV341" s="24">
        <v>2500</v>
      </c>
      <c r="CW341" s="24">
        <v>2500</v>
      </c>
      <c r="CY341" s="24">
        <v>2500</v>
      </c>
      <c r="CZ341" s="24">
        <v>0</v>
      </c>
      <c r="DA341" s="24">
        <v>0</v>
      </c>
      <c r="DC341" s="24" t="s">
        <v>844</v>
      </c>
      <c r="DE341" s="24" t="s">
        <v>845</v>
      </c>
      <c r="DF341" s="24" t="s">
        <v>848</v>
      </c>
      <c r="DX341" s="24" t="s">
        <v>843</v>
      </c>
      <c r="DZ341" s="24">
        <v>4500</v>
      </c>
      <c r="EA341" s="24">
        <v>4500</v>
      </c>
      <c r="EC341" s="24">
        <v>4000</v>
      </c>
      <c r="ED341" s="24">
        <v>12.5</v>
      </c>
      <c r="EE341" s="24">
        <v>500</v>
      </c>
      <c r="EF341" s="24" t="s">
        <v>2201</v>
      </c>
      <c r="EG341" s="24" t="s">
        <v>844</v>
      </c>
      <c r="EI341" s="24" t="s">
        <v>845</v>
      </c>
      <c r="EJ341" s="24" t="s">
        <v>848</v>
      </c>
      <c r="AAB341" s="24" t="s">
        <v>843</v>
      </c>
      <c r="AAC341" s="24" t="s">
        <v>1002</v>
      </c>
      <c r="AAD341" s="24">
        <v>0</v>
      </c>
      <c r="AAE341" s="24">
        <v>0</v>
      </c>
      <c r="AAF341" s="24">
        <v>1</v>
      </c>
      <c r="AAG341" s="24">
        <v>0</v>
      </c>
      <c r="AAH341" s="24">
        <v>0</v>
      </c>
      <c r="AAI341" s="24">
        <v>0</v>
      </c>
      <c r="AAJ341" s="24">
        <v>0</v>
      </c>
      <c r="AAK341" s="24">
        <v>0</v>
      </c>
      <c r="AAL341" s="24">
        <v>0</v>
      </c>
      <c r="AAN341" s="24" t="s">
        <v>843</v>
      </c>
      <c r="AAO341" s="24" t="s">
        <v>920</v>
      </c>
      <c r="AAP341" s="24">
        <v>0</v>
      </c>
      <c r="AAQ341" s="24">
        <v>0</v>
      </c>
      <c r="AAR341" s="24">
        <v>1</v>
      </c>
      <c r="AAS341" s="24">
        <v>0</v>
      </c>
      <c r="AAT341" s="24">
        <v>0</v>
      </c>
      <c r="AAU341" s="24">
        <v>0</v>
      </c>
      <c r="AAW341" s="24" t="s">
        <v>848</v>
      </c>
      <c r="ABJ341" s="24" t="s">
        <v>848</v>
      </c>
      <c r="ABW341" s="24" t="s">
        <v>2189</v>
      </c>
      <c r="ABX341" s="26">
        <v>167749210</v>
      </c>
      <c r="ABY341" s="24">
        <v>44281.538206018522</v>
      </c>
      <c r="ACA341" s="24" t="s">
        <v>859</v>
      </c>
      <c r="ACB341" s="24" t="s">
        <v>860</v>
      </c>
      <c r="ACE341" s="24">
        <v>395</v>
      </c>
    </row>
    <row r="342" spans="1:759" x14ac:dyDescent="0.3">
      <c r="A342" s="24" t="s">
        <v>2208</v>
      </c>
      <c r="B342" s="26">
        <v>44280.451534131949</v>
      </c>
      <c r="C342" s="26">
        <v>44280.453108414353</v>
      </c>
      <c r="D342" s="26">
        <v>44280</v>
      </c>
      <c r="E342" s="24" t="s">
        <v>2181</v>
      </c>
      <c r="F342" s="24" t="s">
        <v>863</v>
      </c>
      <c r="G342" s="26">
        <v>44280</v>
      </c>
      <c r="H342" s="24" t="s">
        <v>2182</v>
      </c>
      <c r="I342" s="24" t="s">
        <v>2183</v>
      </c>
      <c r="J342" s="24" t="s">
        <v>2183</v>
      </c>
      <c r="K342" s="24" t="s">
        <v>2183</v>
      </c>
      <c r="L342" s="24" t="s">
        <v>873</v>
      </c>
      <c r="M342" s="24" t="s">
        <v>2209</v>
      </c>
      <c r="N342" s="24" t="s">
        <v>2210</v>
      </c>
      <c r="O342" s="24">
        <v>0</v>
      </c>
      <c r="P342" s="24">
        <v>0</v>
      </c>
      <c r="Q342" s="24">
        <v>0</v>
      </c>
      <c r="R342" s="24">
        <v>1</v>
      </c>
      <c r="S342" s="24">
        <v>0</v>
      </c>
      <c r="T342" s="24">
        <v>0</v>
      </c>
      <c r="U342" s="24">
        <v>0</v>
      </c>
      <c r="V342" s="24">
        <v>0</v>
      </c>
      <c r="W342" s="24">
        <v>0</v>
      </c>
      <c r="X342" s="24">
        <v>0</v>
      </c>
      <c r="Y342" s="24">
        <v>0</v>
      </c>
      <c r="Z342" s="24">
        <v>0</v>
      </c>
      <c r="AA342" s="24">
        <v>0</v>
      </c>
      <c r="AB342" s="24">
        <v>0</v>
      </c>
      <c r="AC342" s="24">
        <v>0</v>
      </c>
      <c r="AD342" s="24">
        <v>0</v>
      </c>
      <c r="AE342" s="24">
        <v>0</v>
      </c>
      <c r="AF342" s="24">
        <v>0</v>
      </c>
      <c r="AG342" s="24">
        <v>0</v>
      </c>
      <c r="AH342" s="24">
        <v>1</v>
      </c>
      <c r="AI342" s="24">
        <v>0</v>
      </c>
      <c r="AJ342" s="24">
        <v>0</v>
      </c>
      <c r="AK342" s="24">
        <v>0</v>
      </c>
      <c r="DX342" s="24" t="s">
        <v>843</v>
      </c>
      <c r="DZ342" s="24">
        <v>4000</v>
      </c>
      <c r="EA342" s="24">
        <v>4000</v>
      </c>
      <c r="EC342" s="24">
        <v>4000</v>
      </c>
      <c r="ED342" s="24">
        <v>0</v>
      </c>
      <c r="EE342" s="24">
        <v>0</v>
      </c>
      <c r="EG342" s="24" t="s">
        <v>844</v>
      </c>
      <c r="EI342" s="24" t="s">
        <v>845</v>
      </c>
      <c r="EJ342" s="24" t="s">
        <v>848</v>
      </c>
      <c r="WH342" s="24" t="s">
        <v>843</v>
      </c>
      <c r="WJ342" s="24">
        <v>2000</v>
      </c>
      <c r="WK342" s="24">
        <v>2000</v>
      </c>
      <c r="WM342" s="24">
        <v>2000</v>
      </c>
      <c r="WN342" s="24">
        <v>0</v>
      </c>
      <c r="WO342" s="24">
        <v>0</v>
      </c>
      <c r="WQ342" s="24" t="s">
        <v>844</v>
      </c>
      <c r="WS342" s="24" t="s">
        <v>845</v>
      </c>
      <c r="WT342" s="24" t="s">
        <v>848</v>
      </c>
      <c r="AAB342" s="24" t="s">
        <v>843</v>
      </c>
      <c r="AAC342" s="24" t="s">
        <v>1002</v>
      </c>
      <c r="AAD342" s="24">
        <v>0</v>
      </c>
      <c r="AAE342" s="24">
        <v>0</v>
      </c>
      <c r="AAF342" s="24">
        <v>1</v>
      </c>
      <c r="AAG342" s="24">
        <v>0</v>
      </c>
      <c r="AAH342" s="24">
        <v>0</v>
      </c>
      <c r="AAI342" s="24">
        <v>0</v>
      </c>
      <c r="AAJ342" s="24">
        <v>0</v>
      </c>
      <c r="AAK342" s="24">
        <v>0</v>
      </c>
      <c r="AAL342" s="24">
        <v>0</v>
      </c>
      <c r="AAN342" s="24" t="s">
        <v>843</v>
      </c>
      <c r="AAO342" s="24" t="s">
        <v>1093</v>
      </c>
      <c r="AAP342" s="24">
        <v>0</v>
      </c>
      <c r="AAQ342" s="24">
        <v>0</v>
      </c>
      <c r="AAR342" s="24">
        <v>1</v>
      </c>
      <c r="AAS342" s="24">
        <v>1</v>
      </c>
      <c r="AAT342" s="24">
        <v>0</v>
      </c>
      <c r="AAU342" s="24">
        <v>0</v>
      </c>
      <c r="AAW342" s="24" t="s">
        <v>848</v>
      </c>
      <c r="ABJ342" s="24" t="s">
        <v>848</v>
      </c>
      <c r="ABW342" s="24" t="s">
        <v>2189</v>
      </c>
      <c r="ABX342" s="26">
        <v>167749224</v>
      </c>
      <c r="ABY342" s="24">
        <v>44281.538252314822</v>
      </c>
      <c r="ACA342" s="24" t="s">
        <v>859</v>
      </c>
      <c r="ACB342" s="24" t="s">
        <v>860</v>
      </c>
      <c r="ACE342" s="24">
        <v>396</v>
      </c>
    </row>
    <row r="343" spans="1:759" x14ac:dyDescent="0.3">
      <c r="A343" s="24" t="s">
        <v>2211</v>
      </c>
      <c r="B343" s="26">
        <v>44281.377673576389</v>
      </c>
      <c r="C343" s="26">
        <v>44281.395575289353</v>
      </c>
      <c r="D343" s="26">
        <v>44281</v>
      </c>
      <c r="E343" s="24" t="s">
        <v>2181</v>
      </c>
      <c r="F343" s="24" t="s">
        <v>863</v>
      </c>
      <c r="G343" s="26">
        <v>44281</v>
      </c>
      <c r="H343" s="24" t="s">
        <v>2182</v>
      </c>
      <c r="I343" s="24" t="s">
        <v>2183</v>
      </c>
      <c r="J343" s="24" t="s">
        <v>2183</v>
      </c>
      <c r="K343" s="24" t="s">
        <v>2183</v>
      </c>
      <c r="L343" s="24" t="s">
        <v>873</v>
      </c>
      <c r="M343" s="24" t="s">
        <v>1205</v>
      </c>
      <c r="N343" s="24" t="s">
        <v>2212</v>
      </c>
      <c r="O343" s="24">
        <v>1</v>
      </c>
      <c r="P343" s="24">
        <v>1</v>
      </c>
      <c r="Q343" s="24">
        <v>0</v>
      </c>
      <c r="R343" s="24">
        <v>0</v>
      </c>
      <c r="S343" s="24">
        <v>1</v>
      </c>
      <c r="T343" s="24">
        <v>0</v>
      </c>
      <c r="U343" s="24">
        <v>1</v>
      </c>
      <c r="V343" s="24">
        <v>0</v>
      </c>
      <c r="W343" s="24">
        <v>0</v>
      </c>
      <c r="X343" s="24">
        <v>0</v>
      </c>
      <c r="Y343" s="24">
        <v>0</v>
      </c>
      <c r="Z343" s="24">
        <v>0</v>
      </c>
      <c r="AA343" s="24">
        <v>0</v>
      </c>
      <c r="AB343" s="24">
        <v>0</v>
      </c>
      <c r="AC343" s="24">
        <v>0</v>
      </c>
      <c r="AD343" s="24">
        <v>0</v>
      </c>
      <c r="AE343" s="24">
        <v>0</v>
      </c>
      <c r="AF343" s="24">
        <v>1</v>
      </c>
      <c r="AG343" s="24">
        <v>1</v>
      </c>
      <c r="AH343" s="24">
        <v>1</v>
      </c>
      <c r="AI343" s="24">
        <v>0</v>
      </c>
      <c r="AJ343" s="24">
        <v>0</v>
      </c>
      <c r="AK343" s="24">
        <v>0</v>
      </c>
      <c r="AL343" s="24" t="s">
        <v>843</v>
      </c>
      <c r="AN343" s="24">
        <v>2000</v>
      </c>
      <c r="AO343" s="24">
        <v>2000</v>
      </c>
      <c r="AQ343" s="24">
        <v>1500</v>
      </c>
      <c r="AR343" s="24">
        <v>33.333333333333329</v>
      </c>
      <c r="AS343" s="24">
        <v>500</v>
      </c>
      <c r="AT343" s="24" t="s">
        <v>2213</v>
      </c>
      <c r="AU343" s="24" t="s">
        <v>844</v>
      </c>
      <c r="AW343" s="24" t="s">
        <v>845</v>
      </c>
      <c r="AX343" s="24" t="s">
        <v>843</v>
      </c>
      <c r="AY343" s="24" t="s">
        <v>846</v>
      </c>
      <c r="AZ343" s="24">
        <v>1</v>
      </c>
      <c r="BA343" s="24">
        <v>0</v>
      </c>
      <c r="BB343" s="24">
        <v>0</v>
      </c>
      <c r="BC343" s="24">
        <v>0</v>
      </c>
      <c r="BD343" s="24">
        <v>0</v>
      </c>
      <c r="BE343" s="24">
        <v>0</v>
      </c>
      <c r="BF343" s="24">
        <v>0</v>
      </c>
      <c r="BG343" s="24">
        <v>0</v>
      </c>
      <c r="BH343" s="24">
        <v>0</v>
      </c>
      <c r="BI343" s="24">
        <v>0</v>
      </c>
      <c r="BJ343" s="24">
        <v>0</v>
      </c>
      <c r="BK343" s="24">
        <v>0</v>
      </c>
      <c r="BL343" s="24">
        <v>0</v>
      </c>
      <c r="BM343" s="24">
        <v>0</v>
      </c>
      <c r="BP343" s="24" t="s">
        <v>843</v>
      </c>
      <c r="BR343" s="24">
        <v>1500</v>
      </c>
      <c r="BS343" s="24">
        <v>1500</v>
      </c>
      <c r="BU343" s="24">
        <v>1500</v>
      </c>
      <c r="BV343" s="24">
        <v>0</v>
      </c>
      <c r="BW343" s="24">
        <v>0</v>
      </c>
      <c r="BY343" s="24" t="s">
        <v>844</v>
      </c>
      <c r="CA343" s="24" t="s">
        <v>845</v>
      </c>
      <c r="CB343" s="24" t="s">
        <v>843</v>
      </c>
      <c r="CC343" s="24" t="s">
        <v>846</v>
      </c>
      <c r="CD343" s="24">
        <v>1</v>
      </c>
      <c r="CE343" s="24">
        <v>0</v>
      </c>
      <c r="CF343" s="24">
        <v>0</v>
      </c>
      <c r="CG343" s="24">
        <v>0</v>
      </c>
      <c r="CH343" s="24">
        <v>0</v>
      </c>
      <c r="CI343" s="24">
        <v>0</v>
      </c>
      <c r="CJ343" s="24">
        <v>0</v>
      </c>
      <c r="CK343" s="24">
        <v>0</v>
      </c>
      <c r="CL343" s="24">
        <v>0</v>
      </c>
      <c r="CM343" s="24">
        <v>0</v>
      </c>
      <c r="CN343" s="24">
        <v>0</v>
      </c>
      <c r="CO343" s="24">
        <v>0</v>
      </c>
      <c r="CP343" s="24">
        <v>0</v>
      </c>
      <c r="CQ343" s="24">
        <v>0</v>
      </c>
      <c r="FB343" s="24" t="s">
        <v>843</v>
      </c>
      <c r="FD343" s="24">
        <v>3000</v>
      </c>
      <c r="FE343" s="24">
        <v>3000</v>
      </c>
      <c r="FG343" s="24">
        <v>2500</v>
      </c>
      <c r="FH343" s="24">
        <v>20</v>
      </c>
      <c r="FI343" s="24">
        <v>500</v>
      </c>
      <c r="FJ343" s="24" t="s">
        <v>2214</v>
      </c>
      <c r="FK343" s="24" t="s">
        <v>844</v>
      </c>
      <c r="FM343" s="24" t="s">
        <v>845</v>
      </c>
      <c r="FN343" s="24" t="s">
        <v>843</v>
      </c>
      <c r="FO343" s="24" t="s">
        <v>846</v>
      </c>
      <c r="FP343" s="24">
        <v>1</v>
      </c>
      <c r="FQ343" s="24">
        <v>0</v>
      </c>
      <c r="FR343" s="24">
        <v>0</v>
      </c>
      <c r="FS343" s="24">
        <v>0</v>
      </c>
      <c r="FT343" s="24">
        <v>0</v>
      </c>
      <c r="FU343" s="24">
        <v>0</v>
      </c>
      <c r="FV343" s="24">
        <v>0</v>
      </c>
      <c r="FW343" s="24">
        <v>0</v>
      </c>
      <c r="FX343" s="24">
        <v>0</v>
      </c>
      <c r="FY343" s="24">
        <v>0</v>
      </c>
      <c r="FZ343" s="24">
        <v>0</v>
      </c>
      <c r="GA343" s="24">
        <v>0</v>
      </c>
      <c r="GB343" s="24">
        <v>0</v>
      </c>
      <c r="GC343" s="24">
        <v>0</v>
      </c>
      <c r="HH343" s="24" t="s">
        <v>843</v>
      </c>
      <c r="HJ343" s="24">
        <v>5000</v>
      </c>
      <c r="HK343" s="24">
        <v>5000</v>
      </c>
      <c r="HM343" s="24">
        <v>4500</v>
      </c>
      <c r="HN343" s="24">
        <v>11.111111111111111</v>
      </c>
      <c r="HO343" s="24">
        <v>500</v>
      </c>
      <c r="HP343" s="24" t="s">
        <v>2215</v>
      </c>
      <c r="HQ343" s="24" t="s">
        <v>844</v>
      </c>
      <c r="HS343" s="24" t="s">
        <v>845</v>
      </c>
      <c r="HT343" s="24" t="s">
        <v>843</v>
      </c>
      <c r="HU343" s="24" t="s">
        <v>2216</v>
      </c>
      <c r="HV343" s="24">
        <v>1</v>
      </c>
      <c r="HW343" s="24">
        <v>0</v>
      </c>
      <c r="HX343" s="24">
        <v>0</v>
      </c>
      <c r="HY343" s="24">
        <v>0</v>
      </c>
      <c r="HZ343" s="24">
        <v>0</v>
      </c>
      <c r="IA343" s="24">
        <v>0</v>
      </c>
      <c r="IB343" s="24">
        <v>0</v>
      </c>
      <c r="IC343" s="24">
        <v>0</v>
      </c>
      <c r="ID343" s="24">
        <v>0</v>
      </c>
      <c r="IE343" s="24">
        <v>0</v>
      </c>
      <c r="IF343" s="24">
        <v>0</v>
      </c>
      <c r="IG343" s="24">
        <v>0</v>
      </c>
      <c r="IH343" s="24">
        <v>1</v>
      </c>
      <c r="II343" s="24">
        <v>0</v>
      </c>
      <c r="IK343" s="24" t="s">
        <v>2217</v>
      </c>
      <c r="TZ343" s="24" t="s">
        <v>843</v>
      </c>
      <c r="UB343" s="24">
        <v>200</v>
      </c>
      <c r="UC343" s="24">
        <v>200</v>
      </c>
      <c r="UE343" s="24">
        <v>200</v>
      </c>
      <c r="UF343" s="24">
        <v>0</v>
      </c>
      <c r="UG343" s="24">
        <v>0</v>
      </c>
      <c r="UI343" s="24" t="s">
        <v>844</v>
      </c>
      <c r="UK343" s="24" t="s">
        <v>845</v>
      </c>
      <c r="UL343" s="24" t="s">
        <v>848</v>
      </c>
      <c r="VD343" s="24" t="s">
        <v>843</v>
      </c>
      <c r="VF343" s="24">
        <v>1000</v>
      </c>
      <c r="VG343" s="24">
        <v>1000</v>
      </c>
      <c r="VI343" s="24">
        <v>1000</v>
      </c>
      <c r="VJ343" s="24">
        <v>0</v>
      </c>
      <c r="VK343" s="24">
        <v>0</v>
      </c>
      <c r="VM343" s="24" t="s">
        <v>844</v>
      </c>
      <c r="VO343" s="24" t="s">
        <v>845</v>
      </c>
      <c r="VP343" s="24" t="s">
        <v>843</v>
      </c>
      <c r="VQ343" s="24" t="s">
        <v>2218</v>
      </c>
      <c r="VR343" s="24">
        <v>1</v>
      </c>
      <c r="VS343" s="24">
        <v>0</v>
      </c>
      <c r="VT343" s="24">
        <v>0</v>
      </c>
      <c r="VU343" s="24">
        <v>0</v>
      </c>
      <c r="VV343" s="24">
        <v>1</v>
      </c>
      <c r="VW343" s="24">
        <v>0</v>
      </c>
      <c r="VX343" s="24">
        <v>0</v>
      </c>
      <c r="VY343" s="24">
        <v>0</v>
      </c>
      <c r="VZ343" s="24">
        <v>0</v>
      </c>
      <c r="WA343" s="24">
        <v>0</v>
      </c>
      <c r="WB343" s="24">
        <v>0</v>
      </c>
      <c r="WC343" s="24">
        <v>0</v>
      </c>
      <c r="WD343" s="24">
        <v>0</v>
      </c>
      <c r="WE343" s="24">
        <v>0</v>
      </c>
      <c r="WH343" s="24" t="s">
        <v>843</v>
      </c>
      <c r="WJ343" s="24">
        <v>1500</v>
      </c>
      <c r="WK343" s="24">
        <v>1500</v>
      </c>
      <c r="WM343" s="24">
        <v>2000</v>
      </c>
      <c r="WN343" s="24">
        <v>-25</v>
      </c>
      <c r="WO343" s="24">
        <v>-500</v>
      </c>
      <c r="WP343" s="24" t="s">
        <v>2219</v>
      </c>
      <c r="WQ343" s="24" t="s">
        <v>844</v>
      </c>
      <c r="WS343" s="24" t="s">
        <v>845</v>
      </c>
      <c r="WT343" s="24" t="s">
        <v>843</v>
      </c>
      <c r="WU343" s="24" t="s">
        <v>2067</v>
      </c>
      <c r="WV343" s="24">
        <v>0</v>
      </c>
      <c r="WW343" s="24">
        <v>0</v>
      </c>
      <c r="WX343" s="24">
        <v>0</v>
      </c>
      <c r="WY343" s="24">
        <v>0</v>
      </c>
      <c r="WZ343" s="24">
        <v>0</v>
      </c>
      <c r="XA343" s="24">
        <v>0</v>
      </c>
      <c r="XB343" s="24">
        <v>1</v>
      </c>
      <c r="XC343" s="24">
        <v>0</v>
      </c>
      <c r="XD343" s="24">
        <v>0</v>
      </c>
      <c r="XE343" s="24">
        <v>0</v>
      </c>
      <c r="XF343" s="24">
        <v>0</v>
      </c>
      <c r="XG343" s="24">
        <v>0</v>
      </c>
      <c r="XH343" s="24">
        <v>0</v>
      </c>
      <c r="XI343" s="24">
        <v>0</v>
      </c>
      <c r="AAB343" s="24" t="s">
        <v>843</v>
      </c>
      <c r="AAC343" s="24" t="s">
        <v>1002</v>
      </c>
      <c r="AAD343" s="24">
        <v>0</v>
      </c>
      <c r="AAE343" s="24">
        <v>0</v>
      </c>
      <c r="AAF343" s="24">
        <v>1</v>
      </c>
      <c r="AAG343" s="24">
        <v>0</v>
      </c>
      <c r="AAH343" s="24">
        <v>0</v>
      </c>
      <c r="AAI343" s="24">
        <v>0</v>
      </c>
      <c r="AAJ343" s="24">
        <v>0</v>
      </c>
      <c r="AAK343" s="24">
        <v>0</v>
      </c>
      <c r="AAL343" s="24">
        <v>0</v>
      </c>
      <c r="AAN343" s="24" t="s">
        <v>843</v>
      </c>
      <c r="AAO343" s="24" t="s">
        <v>1093</v>
      </c>
      <c r="AAP343" s="24">
        <v>0</v>
      </c>
      <c r="AAQ343" s="24">
        <v>0</v>
      </c>
      <c r="AAR343" s="24">
        <v>1</v>
      </c>
      <c r="AAS343" s="24">
        <v>1</v>
      </c>
      <c r="AAT343" s="24">
        <v>0</v>
      </c>
      <c r="AAU343" s="24">
        <v>0</v>
      </c>
      <c r="AAW343" s="24" t="s">
        <v>848</v>
      </c>
      <c r="ABJ343" s="24" t="s">
        <v>848</v>
      </c>
      <c r="ABW343" s="24" t="s">
        <v>2189</v>
      </c>
      <c r="ABX343" s="26">
        <v>167749237</v>
      </c>
      <c r="ABY343" s="24">
        <v>44281.538321759261</v>
      </c>
      <c r="ACA343" s="24" t="s">
        <v>859</v>
      </c>
      <c r="ACB343" s="24" t="s">
        <v>860</v>
      </c>
      <c r="ACE343" s="24">
        <v>397</v>
      </c>
    </row>
    <row r="344" spans="1:759" x14ac:dyDescent="0.3">
      <c r="A344" s="24" t="s">
        <v>2220</v>
      </c>
      <c r="B344" s="26">
        <v>44281.406221562502</v>
      </c>
      <c r="C344" s="26">
        <v>44281.411043668981</v>
      </c>
      <c r="D344" s="26">
        <v>44281</v>
      </c>
      <c r="E344" s="24" t="s">
        <v>2181</v>
      </c>
      <c r="F344" s="24" t="s">
        <v>863</v>
      </c>
      <c r="G344" s="26">
        <v>44281</v>
      </c>
      <c r="H344" s="24" t="s">
        <v>2182</v>
      </c>
      <c r="I344" s="24" t="s">
        <v>2183</v>
      </c>
      <c r="J344" s="24" t="s">
        <v>2183</v>
      </c>
      <c r="K344" s="24" t="s">
        <v>2183</v>
      </c>
      <c r="L344" s="24" t="s">
        <v>873</v>
      </c>
      <c r="N344" s="24" t="s">
        <v>2221</v>
      </c>
      <c r="O344" s="24">
        <v>1</v>
      </c>
      <c r="P344" s="24">
        <v>1</v>
      </c>
      <c r="Q344" s="24">
        <v>0</v>
      </c>
      <c r="R344" s="24">
        <v>1</v>
      </c>
      <c r="S344" s="24">
        <v>1</v>
      </c>
      <c r="T344" s="24">
        <v>0</v>
      </c>
      <c r="U344" s="24">
        <v>1</v>
      </c>
      <c r="V344" s="24">
        <v>1</v>
      </c>
      <c r="W344" s="24">
        <v>0</v>
      </c>
      <c r="X344" s="24">
        <v>0</v>
      </c>
      <c r="Y344" s="24">
        <v>0</v>
      </c>
      <c r="Z344" s="24">
        <v>0</v>
      </c>
      <c r="AA344" s="24">
        <v>0</v>
      </c>
      <c r="AB344" s="24">
        <v>0</v>
      </c>
      <c r="AC344" s="24">
        <v>1</v>
      </c>
      <c r="AD344" s="24">
        <v>0</v>
      </c>
      <c r="AE344" s="24">
        <v>1</v>
      </c>
      <c r="AF344" s="24">
        <v>1</v>
      </c>
      <c r="AG344" s="24">
        <v>1</v>
      </c>
      <c r="AH344" s="24">
        <v>1</v>
      </c>
      <c r="AI344" s="24">
        <v>0</v>
      </c>
      <c r="AJ344" s="24">
        <v>0</v>
      </c>
      <c r="AK344" s="24">
        <v>0</v>
      </c>
      <c r="AL344" s="24" t="s">
        <v>843</v>
      </c>
      <c r="AN344" s="24">
        <v>2000</v>
      </c>
      <c r="AO344" s="24">
        <v>2000</v>
      </c>
      <c r="AQ344" s="24">
        <v>1500</v>
      </c>
      <c r="AR344" s="24">
        <v>33.333333333333329</v>
      </c>
      <c r="AS344" s="24">
        <v>500</v>
      </c>
      <c r="AT344" s="24" t="s">
        <v>2222</v>
      </c>
      <c r="AU344" s="24" t="s">
        <v>844</v>
      </c>
      <c r="AW344" s="24" t="s">
        <v>845</v>
      </c>
      <c r="AX344" s="24" t="s">
        <v>848</v>
      </c>
      <c r="BP344" s="24" t="s">
        <v>843</v>
      </c>
      <c r="BR344" s="24">
        <v>2000</v>
      </c>
      <c r="BS344" s="24">
        <v>2000</v>
      </c>
      <c r="BU344" s="24">
        <v>1500</v>
      </c>
      <c r="BV344" s="24">
        <v>33.333333333333329</v>
      </c>
      <c r="BW344" s="24">
        <v>500</v>
      </c>
      <c r="BX344" s="24" t="s">
        <v>2223</v>
      </c>
      <c r="BY344" s="24" t="s">
        <v>844</v>
      </c>
      <c r="CA344" s="24" t="s">
        <v>845</v>
      </c>
      <c r="CB344" s="24" t="s">
        <v>848</v>
      </c>
      <c r="DX344" s="24" t="s">
        <v>843</v>
      </c>
      <c r="DZ344" s="24">
        <v>4000</v>
      </c>
      <c r="EA344" s="24">
        <v>4000</v>
      </c>
      <c r="EC344" s="24">
        <v>4000</v>
      </c>
      <c r="ED344" s="24">
        <v>0</v>
      </c>
      <c r="EE344" s="24">
        <v>0</v>
      </c>
      <c r="EG344" s="24" t="s">
        <v>844</v>
      </c>
      <c r="EI344" s="24" t="s">
        <v>845</v>
      </c>
      <c r="EJ344" s="24" t="s">
        <v>843</v>
      </c>
      <c r="EK344" s="24" t="s">
        <v>2067</v>
      </c>
      <c r="EL344" s="24">
        <v>0</v>
      </c>
      <c r="EM344" s="24">
        <v>0</v>
      </c>
      <c r="EN344" s="24">
        <v>0</v>
      </c>
      <c r="EO344" s="24">
        <v>0</v>
      </c>
      <c r="EP344" s="24">
        <v>0</v>
      </c>
      <c r="EQ344" s="24">
        <v>0</v>
      </c>
      <c r="ER344" s="24">
        <v>1</v>
      </c>
      <c r="ES344" s="24">
        <v>0</v>
      </c>
      <c r="ET344" s="24">
        <v>0</v>
      </c>
      <c r="EU344" s="24">
        <v>0</v>
      </c>
      <c r="EV344" s="24">
        <v>0</v>
      </c>
      <c r="EW344" s="24">
        <v>0</v>
      </c>
      <c r="EX344" s="24">
        <v>0</v>
      </c>
      <c r="EY344" s="24">
        <v>0</v>
      </c>
      <c r="FB344" s="24" t="s">
        <v>843</v>
      </c>
      <c r="FD344" s="24">
        <v>2500</v>
      </c>
      <c r="FE344" s="24">
        <v>2500</v>
      </c>
      <c r="FG344" s="24">
        <v>2500</v>
      </c>
      <c r="FH344" s="24">
        <v>0</v>
      </c>
      <c r="FI344" s="24">
        <v>0</v>
      </c>
      <c r="FK344" s="24" t="s">
        <v>844</v>
      </c>
      <c r="FM344" s="24" t="s">
        <v>845</v>
      </c>
      <c r="FN344" s="24" t="s">
        <v>843</v>
      </c>
      <c r="FO344" s="24" t="s">
        <v>2067</v>
      </c>
      <c r="FP344" s="24">
        <v>0</v>
      </c>
      <c r="FQ344" s="24">
        <v>0</v>
      </c>
      <c r="FR344" s="24">
        <v>0</v>
      </c>
      <c r="FS344" s="24">
        <v>0</v>
      </c>
      <c r="FT344" s="24">
        <v>0</v>
      </c>
      <c r="FU344" s="24">
        <v>0</v>
      </c>
      <c r="FV344" s="24">
        <v>1</v>
      </c>
      <c r="FW344" s="24">
        <v>0</v>
      </c>
      <c r="FX344" s="24">
        <v>0</v>
      </c>
      <c r="FY344" s="24">
        <v>0</v>
      </c>
      <c r="FZ344" s="24">
        <v>0</v>
      </c>
      <c r="GA344" s="24">
        <v>0</v>
      </c>
      <c r="GB344" s="24">
        <v>0</v>
      </c>
      <c r="GC344" s="24">
        <v>0</v>
      </c>
      <c r="HH344" s="24" t="s">
        <v>843</v>
      </c>
      <c r="HJ344" s="24">
        <v>5000</v>
      </c>
      <c r="HK344" s="24">
        <v>5000</v>
      </c>
      <c r="HM344" s="24">
        <v>4500</v>
      </c>
      <c r="HN344" s="24">
        <v>11.111111111111111</v>
      </c>
      <c r="HO344" s="24">
        <v>500</v>
      </c>
      <c r="HP344" s="24" t="s">
        <v>2224</v>
      </c>
      <c r="HQ344" s="24" t="s">
        <v>844</v>
      </c>
      <c r="HS344" s="24" t="s">
        <v>845</v>
      </c>
      <c r="HT344" s="24" t="s">
        <v>843</v>
      </c>
      <c r="HU344" s="24" t="s">
        <v>2225</v>
      </c>
      <c r="HV344" s="24">
        <v>1</v>
      </c>
      <c r="HW344" s="24">
        <v>0</v>
      </c>
      <c r="HX344" s="24">
        <v>0</v>
      </c>
      <c r="HY344" s="24">
        <v>0</v>
      </c>
      <c r="HZ344" s="24">
        <v>0</v>
      </c>
      <c r="IA344" s="24">
        <v>0</v>
      </c>
      <c r="IB344" s="24">
        <v>1</v>
      </c>
      <c r="IC344" s="24">
        <v>0</v>
      </c>
      <c r="ID344" s="24">
        <v>0</v>
      </c>
      <c r="IE344" s="24">
        <v>0</v>
      </c>
      <c r="IF344" s="24">
        <v>0</v>
      </c>
      <c r="IG344" s="24">
        <v>0</v>
      </c>
      <c r="IH344" s="24">
        <v>0</v>
      </c>
      <c r="II344" s="24">
        <v>0</v>
      </c>
      <c r="IL344" s="24" t="s">
        <v>843</v>
      </c>
      <c r="IN344" s="24">
        <v>6000</v>
      </c>
      <c r="IO344" s="24">
        <v>6000</v>
      </c>
      <c r="IQ344" s="24">
        <v>6000</v>
      </c>
      <c r="IR344" s="24">
        <v>0</v>
      </c>
      <c r="IS344" s="24">
        <v>0</v>
      </c>
      <c r="IU344" s="24" t="s">
        <v>844</v>
      </c>
      <c r="IW344" s="24" t="s">
        <v>845</v>
      </c>
      <c r="IX344" s="24" t="s">
        <v>843</v>
      </c>
      <c r="IY344" s="24" t="s">
        <v>2225</v>
      </c>
      <c r="IZ344" s="24">
        <v>1</v>
      </c>
      <c r="JA344" s="24">
        <v>0</v>
      </c>
      <c r="JB344" s="24">
        <v>0</v>
      </c>
      <c r="JC344" s="24">
        <v>0</v>
      </c>
      <c r="JD344" s="24">
        <v>0</v>
      </c>
      <c r="JE344" s="24">
        <v>0</v>
      </c>
      <c r="JF344" s="24">
        <v>1</v>
      </c>
      <c r="JG344" s="24">
        <v>0</v>
      </c>
      <c r="JH344" s="24">
        <v>0</v>
      </c>
      <c r="JI344" s="24">
        <v>0</v>
      </c>
      <c r="JJ344" s="24">
        <v>0</v>
      </c>
      <c r="JK344" s="24">
        <v>0</v>
      </c>
      <c r="JL344" s="24">
        <v>0</v>
      </c>
      <c r="JM344" s="24">
        <v>0</v>
      </c>
      <c r="QN344" s="24" t="s">
        <v>843</v>
      </c>
      <c r="QP344" s="24">
        <v>1300</v>
      </c>
      <c r="QQ344" s="24">
        <v>1300</v>
      </c>
      <c r="QS344" s="24">
        <v>1250</v>
      </c>
      <c r="QT344" s="24">
        <v>4</v>
      </c>
      <c r="QU344" s="24">
        <v>50</v>
      </c>
      <c r="QW344" s="24" t="s">
        <v>844</v>
      </c>
      <c r="QY344" s="24" t="s">
        <v>845</v>
      </c>
      <c r="QZ344" s="24" t="s">
        <v>843</v>
      </c>
      <c r="RA344" s="24" t="s">
        <v>846</v>
      </c>
      <c r="RB344" s="24">
        <v>1</v>
      </c>
      <c r="RC344" s="24">
        <v>0</v>
      </c>
      <c r="RD344" s="24">
        <v>0</v>
      </c>
      <c r="RE344" s="24">
        <v>0</v>
      </c>
      <c r="RF344" s="24">
        <v>0</v>
      </c>
      <c r="RG344" s="24">
        <v>0</v>
      </c>
      <c r="RH344" s="24">
        <v>0</v>
      </c>
      <c r="RI344" s="24">
        <v>0</v>
      </c>
      <c r="RJ344" s="24">
        <v>0</v>
      </c>
      <c r="RK344" s="24">
        <v>0</v>
      </c>
      <c r="RL344" s="24">
        <v>0</v>
      </c>
      <c r="RM344" s="24">
        <v>0</v>
      </c>
      <c r="RN344" s="24">
        <v>0</v>
      </c>
      <c r="RO344" s="24">
        <v>0</v>
      </c>
      <c r="SV344" s="24" t="s">
        <v>954</v>
      </c>
      <c r="SW344" s="24">
        <v>1000</v>
      </c>
      <c r="SX344" s="24">
        <v>300</v>
      </c>
      <c r="SY344" s="24">
        <v>45</v>
      </c>
      <c r="TA344" s="24">
        <v>50</v>
      </c>
      <c r="TB344" s="24">
        <v>-10</v>
      </c>
      <c r="TC344" s="24">
        <v>-5</v>
      </c>
      <c r="TE344" s="24" t="s">
        <v>844</v>
      </c>
      <c r="TG344" s="24" t="s">
        <v>845</v>
      </c>
      <c r="TH344" s="24" t="s">
        <v>843</v>
      </c>
      <c r="TI344" s="24" t="s">
        <v>846</v>
      </c>
      <c r="TJ344" s="24">
        <v>1</v>
      </c>
      <c r="TK344" s="24">
        <v>0</v>
      </c>
      <c r="TL344" s="24">
        <v>0</v>
      </c>
      <c r="TM344" s="24">
        <v>0</v>
      </c>
      <c r="TN344" s="24">
        <v>0</v>
      </c>
      <c r="TO344" s="24">
        <v>0</v>
      </c>
      <c r="TP344" s="24">
        <v>0</v>
      </c>
      <c r="TQ344" s="24">
        <v>0</v>
      </c>
      <c r="TR344" s="24">
        <v>0</v>
      </c>
      <c r="TS344" s="24">
        <v>0</v>
      </c>
      <c r="TT344" s="24">
        <v>0</v>
      </c>
      <c r="TU344" s="24">
        <v>0</v>
      </c>
      <c r="TV344" s="24">
        <v>0</v>
      </c>
      <c r="TW344" s="24">
        <v>0</v>
      </c>
      <c r="TZ344" s="24" t="s">
        <v>843</v>
      </c>
      <c r="UB344" s="24">
        <v>200</v>
      </c>
      <c r="UC344" s="24">
        <v>200</v>
      </c>
      <c r="UE344" s="24">
        <v>200</v>
      </c>
      <c r="UF344" s="24">
        <v>0</v>
      </c>
      <c r="UG344" s="24">
        <v>0</v>
      </c>
      <c r="UI344" s="24" t="s">
        <v>844</v>
      </c>
      <c r="UK344" s="24" t="s">
        <v>845</v>
      </c>
      <c r="UL344" s="24" t="s">
        <v>843</v>
      </c>
      <c r="UM344" s="24" t="s">
        <v>846</v>
      </c>
      <c r="UN344" s="24">
        <v>1</v>
      </c>
      <c r="UO344" s="24">
        <v>0</v>
      </c>
      <c r="UP344" s="24">
        <v>0</v>
      </c>
      <c r="UQ344" s="24">
        <v>0</v>
      </c>
      <c r="UR344" s="24">
        <v>0</v>
      </c>
      <c r="US344" s="24">
        <v>0</v>
      </c>
      <c r="UT344" s="24">
        <v>0</v>
      </c>
      <c r="UU344" s="24">
        <v>0</v>
      </c>
      <c r="UV344" s="24">
        <v>0</v>
      </c>
      <c r="UW344" s="24">
        <v>0</v>
      </c>
      <c r="UX344" s="24">
        <v>0</v>
      </c>
      <c r="UY344" s="24">
        <v>0</v>
      </c>
      <c r="UZ344" s="24">
        <v>0</v>
      </c>
      <c r="VA344" s="24">
        <v>0</v>
      </c>
      <c r="VD344" s="24" t="s">
        <v>843</v>
      </c>
      <c r="VF344" s="24">
        <v>1000</v>
      </c>
      <c r="VG344" s="24">
        <v>1000</v>
      </c>
      <c r="VI344" s="24">
        <v>1000</v>
      </c>
      <c r="VJ344" s="24">
        <v>0</v>
      </c>
      <c r="VK344" s="24">
        <v>0</v>
      </c>
      <c r="VM344" s="24" t="s">
        <v>844</v>
      </c>
      <c r="VO344" s="24" t="s">
        <v>845</v>
      </c>
      <c r="VP344" s="24" t="s">
        <v>843</v>
      </c>
      <c r="VQ344" s="24" t="s">
        <v>846</v>
      </c>
      <c r="VR344" s="24">
        <v>1</v>
      </c>
      <c r="VS344" s="24">
        <v>0</v>
      </c>
      <c r="VT344" s="24">
        <v>0</v>
      </c>
      <c r="VU344" s="24">
        <v>0</v>
      </c>
      <c r="VV344" s="24">
        <v>0</v>
      </c>
      <c r="VW344" s="24">
        <v>0</v>
      </c>
      <c r="VX344" s="24">
        <v>0</v>
      </c>
      <c r="VY344" s="24">
        <v>0</v>
      </c>
      <c r="VZ344" s="24">
        <v>0</v>
      </c>
      <c r="WA344" s="24">
        <v>0</v>
      </c>
      <c r="WB344" s="24">
        <v>0</v>
      </c>
      <c r="WC344" s="24">
        <v>0</v>
      </c>
      <c r="WD344" s="24">
        <v>0</v>
      </c>
      <c r="WE344" s="24">
        <v>0</v>
      </c>
      <c r="WH344" s="24" t="s">
        <v>843</v>
      </c>
      <c r="WJ344" s="24">
        <v>2000</v>
      </c>
      <c r="WK344" s="24">
        <v>2000</v>
      </c>
      <c r="WM344" s="24">
        <v>2000</v>
      </c>
      <c r="WN344" s="24">
        <v>0</v>
      </c>
      <c r="WO344" s="24">
        <v>0</v>
      </c>
      <c r="WQ344" s="24" t="s">
        <v>844</v>
      </c>
      <c r="WS344" s="24" t="s">
        <v>845</v>
      </c>
      <c r="WT344" s="24" t="s">
        <v>843</v>
      </c>
      <c r="WU344" s="24" t="s">
        <v>846</v>
      </c>
      <c r="WV344" s="24">
        <v>1</v>
      </c>
      <c r="WW344" s="24">
        <v>0</v>
      </c>
      <c r="WX344" s="24">
        <v>0</v>
      </c>
      <c r="WY344" s="24">
        <v>0</v>
      </c>
      <c r="WZ344" s="24">
        <v>0</v>
      </c>
      <c r="XA344" s="24">
        <v>0</v>
      </c>
      <c r="XB344" s="24">
        <v>0</v>
      </c>
      <c r="XC344" s="24">
        <v>0</v>
      </c>
      <c r="XD344" s="24">
        <v>0</v>
      </c>
      <c r="XE344" s="24">
        <v>0</v>
      </c>
      <c r="XF344" s="24">
        <v>0</v>
      </c>
      <c r="XG344" s="24">
        <v>0</v>
      </c>
      <c r="XH344" s="24">
        <v>0</v>
      </c>
      <c r="XI344" s="24">
        <v>0</v>
      </c>
      <c r="AAB344" s="24" t="s">
        <v>843</v>
      </c>
      <c r="AAC344" s="24" t="s">
        <v>1109</v>
      </c>
      <c r="AAD344" s="24">
        <v>0</v>
      </c>
      <c r="AAE344" s="24">
        <v>0</v>
      </c>
      <c r="AAF344" s="24">
        <v>0</v>
      </c>
      <c r="AAG344" s="24">
        <v>0</v>
      </c>
      <c r="AAH344" s="24">
        <v>0</v>
      </c>
      <c r="AAI344" s="24">
        <v>0</v>
      </c>
      <c r="AAJ344" s="24">
        <v>1</v>
      </c>
      <c r="AAK344" s="24">
        <v>0</v>
      </c>
      <c r="AAL344" s="24">
        <v>0</v>
      </c>
      <c r="AAN344" s="24" t="s">
        <v>843</v>
      </c>
      <c r="AAO344" s="24" t="s">
        <v>1109</v>
      </c>
      <c r="AAP344" s="24">
        <v>0</v>
      </c>
      <c r="AAQ344" s="24">
        <v>0</v>
      </c>
      <c r="AAR344" s="24">
        <v>0</v>
      </c>
      <c r="AAS344" s="24">
        <v>1</v>
      </c>
      <c r="AAT344" s="24">
        <v>0</v>
      </c>
      <c r="AAU344" s="24">
        <v>0</v>
      </c>
      <c r="AAW344" s="24" t="s">
        <v>848</v>
      </c>
      <c r="ABJ344" s="24" t="s">
        <v>848</v>
      </c>
      <c r="ABW344" s="24" t="s">
        <v>2189</v>
      </c>
      <c r="ABX344" s="26">
        <v>167749272</v>
      </c>
      <c r="ABY344" s="24">
        <v>44281.538483796292</v>
      </c>
      <c r="ACA344" s="24" t="s">
        <v>859</v>
      </c>
      <c r="ACB344" s="24" t="s">
        <v>860</v>
      </c>
      <c r="ACE344" s="24">
        <v>398</v>
      </c>
    </row>
    <row r="345" spans="1:759" x14ac:dyDescent="0.3">
      <c r="A345" s="24" t="s">
        <v>2226</v>
      </c>
      <c r="B345" s="26">
        <v>44280.333825821763</v>
      </c>
      <c r="C345" s="26">
        <v>44280.335269155097</v>
      </c>
      <c r="D345" s="26">
        <v>44280</v>
      </c>
      <c r="E345" s="24" t="s">
        <v>2195</v>
      </c>
      <c r="F345" s="24" t="s">
        <v>863</v>
      </c>
      <c r="G345" s="26">
        <v>44280</v>
      </c>
      <c r="H345" s="24" t="s">
        <v>2182</v>
      </c>
      <c r="I345" s="24" t="s">
        <v>2183</v>
      </c>
      <c r="J345" s="24" t="s">
        <v>2183</v>
      </c>
      <c r="K345" s="24" t="s">
        <v>2183</v>
      </c>
      <c r="L345" s="24" t="s">
        <v>873</v>
      </c>
      <c r="M345" s="24" t="s">
        <v>2227</v>
      </c>
      <c r="N345" s="24" t="s">
        <v>927</v>
      </c>
      <c r="O345" s="24">
        <v>0</v>
      </c>
      <c r="P345" s="24">
        <v>0</v>
      </c>
      <c r="Q345" s="24">
        <v>0</v>
      </c>
      <c r="R345" s="24">
        <v>0</v>
      </c>
      <c r="S345" s="24">
        <v>0</v>
      </c>
      <c r="T345" s="24">
        <v>0</v>
      </c>
      <c r="U345" s="24">
        <v>0</v>
      </c>
      <c r="V345" s="24">
        <v>0</v>
      </c>
      <c r="W345" s="24">
        <v>0</v>
      </c>
      <c r="X345" s="24">
        <v>0</v>
      </c>
      <c r="Y345" s="24">
        <v>0</v>
      </c>
      <c r="Z345" s="24">
        <v>0</v>
      </c>
      <c r="AA345" s="24">
        <v>0</v>
      </c>
      <c r="AB345" s="24">
        <v>0</v>
      </c>
      <c r="AC345" s="24">
        <v>0</v>
      </c>
      <c r="AD345" s="24">
        <v>0</v>
      </c>
      <c r="AE345" s="24">
        <v>0</v>
      </c>
      <c r="AF345" s="24">
        <v>0</v>
      </c>
      <c r="AG345" s="24">
        <v>0</v>
      </c>
      <c r="AH345" s="24">
        <v>0</v>
      </c>
      <c r="AI345" s="24">
        <v>0</v>
      </c>
      <c r="AJ345" s="24">
        <v>1</v>
      </c>
      <c r="AK345" s="24">
        <v>0</v>
      </c>
      <c r="YN345" s="24" t="s">
        <v>843</v>
      </c>
      <c r="YP345" s="24">
        <v>700</v>
      </c>
      <c r="YQ345" s="24">
        <v>700</v>
      </c>
      <c r="YS345" s="24">
        <v>700</v>
      </c>
      <c r="YT345" s="24">
        <v>0</v>
      </c>
      <c r="YU345" s="24">
        <v>0</v>
      </c>
      <c r="YW345" s="24" t="s">
        <v>844</v>
      </c>
      <c r="YY345" s="24" t="s">
        <v>845</v>
      </c>
      <c r="YZ345" s="24" t="s">
        <v>848</v>
      </c>
      <c r="AAB345" s="24" t="s">
        <v>848</v>
      </c>
      <c r="AAN345" s="24" t="s">
        <v>848</v>
      </c>
      <c r="AAW345" s="24" t="s">
        <v>848</v>
      </c>
      <c r="ABJ345" s="24" t="s">
        <v>885</v>
      </c>
      <c r="ABW345" s="24" t="s">
        <v>909</v>
      </c>
      <c r="ABX345" s="26">
        <v>167749286</v>
      </c>
      <c r="ABY345" s="24">
        <v>44281.538541666669</v>
      </c>
      <c r="ACA345" s="24" t="s">
        <v>859</v>
      </c>
      <c r="ACB345" s="24" t="s">
        <v>860</v>
      </c>
      <c r="ACE345" s="24">
        <v>399</v>
      </c>
    </row>
    <row r="346" spans="1:759" x14ac:dyDescent="0.3">
      <c r="A346" s="24" t="s">
        <v>2228</v>
      </c>
      <c r="B346" s="26">
        <v>44281.41307469907</v>
      </c>
      <c r="C346" s="26">
        <v>44281.418277326389</v>
      </c>
      <c r="D346" s="26">
        <v>44281</v>
      </c>
      <c r="E346" s="24" t="s">
        <v>2181</v>
      </c>
      <c r="F346" s="24" t="s">
        <v>863</v>
      </c>
      <c r="G346" s="26">
        <v>44281</v>
      </c>
      <c r="H346" s="24" t="s">
        <v>2182</v>
      </c>
      <c r="I346" s="24" t="s">
        <v>2183</v>
      </c>
      <c r="J346" s="24" t="s">
        <v>2183</v>
      </c>
      <c r="K346" s="24" t="s">
        <v>2183</v>
      </c>
      <c r="L346" s="24" t="s">
        <v>873</v>
      </c>
      <c r="M346" s="24" t="s">
        <v>2229</v>
      </c>
      <c r="N346" s="24" t="s">
        <v>2230</v>
      </c>
      <c r="O346" s="24">
        <v>1</v>
      </c>
      <c r="P346" s="24">
        <v>1</v>
      </c>
      <c r="Q346" s="24">
        <v>1</v>
      </c>
      <c r="R346" s="24">
        <v>1</v>
      </c>
      <c r="S346" s="24">
        <v>1</v>
      </c>
      <c r="T346" s="24">
        <v>0</v>
      </c>
      <c r="U346" s="24">
        <v>1</v>
      </c>
      <c r="V346" s="24">
        <v>0</v>
      </c>
      <c r="W346" s="24">
        <v>0</v>
      </c>
      <c r="X346" s="24">
        <v>0</v>
      </c>
      <c r="Y346" s="24">
        <v>0</v>
      </c>
      <c r="Z346" s="24">
        <v>0</v>
      </c>
      <c r="AA346" s="24">
        <v>0</v>
      </c>
      <c r="AB346" s="24">
        <v>0</v>
      </c>
      <c r="AC346" s="24">
        <v>0</v>
      </c>
      <c r="AD346" s="24">
        <v>0</v>
      </c>
      <c r="AE346" s="24">
        <v>0</v>
      </c>
      <c r="AF346" s="24">
        <v>0</v>
      </c>
      <c r="AG346" s="24">
        <v>1</v>
      </c>
      <c r="AH346" s="24">
        <v>1</v>
      </c>
      <c r="AI346" s="24">
        <v>0</v>
      </c>
      <c r="AJ346" s="24">
        <v>0</v>
      </c>
      <c r="AK346" s="24">
        <v>0</v>
      </c>
      <c r="AL346" s="24" t="s">
        <v>843</v>
      </c>
      <c r="AN346" s="24">
        <v>1500</v>
      </c>
      <c r="AO346" s="24">
        <v>1500</v>
      </c>
      <c r="AQ346" s="24">
        <v>1500</v>
      </c>
      <c r="AR346" s="24">
        <v>0</v>
      </c>
      <c r="AS346" s="24">
        <v>0</v>
      </c>
      <c r="AU346" s="24" t="s">
        <v>844</v>
      </c>
      <c r="AW346" s="24" t="s">
        <v>845</v>
      </c>
      <c r="AX346" s="24" t="s">
        <v>843</v>
      </c>
      <c r="AY346" s="24" t="s">
        <v>2067</v>
      </c>
      <c r="AZ346" s="24">
        <v>0</v>
      </c>
      <c r="BA346" s="24">
        <v>0</v>
      </c>
      <c r="BB346" s="24">
        <v>0</v>
      </c>
      <c r="BC346" s="24">
        <v>0</v>
      </c>
      <c r="BD346" s="24">
        <v>0</v>
      </c>
      <c r="BE346" s="24">
        <v>0</v>
      </c>
      <c r="BF346" s="24">
        <v>1</v>
      </c>
      <c r="BG346" s="24">
        <v>0</v>
      </c>
      <c r="BH346" s="24">
        <v>0</v>
      </c>
      <c r="BI346" s="24">
        <v>0</v>
      </c>
      <c r="BJ346" s="24">
        <v>0</v>
      </c>
      <c r="BK346" s="24">
        <v>0</v>
      </c>
      <c r="BL346" s="24">
        <v>0</v>
      </c>
      <c r="BM346" s="24">
        <v>0</v>
      </c>
      <c r="BP346" s="24" t="s">
        <v>843</v>
      </c>
      <c r="BR346" s="24">
        <v>1500</v>
      </c>
      <c r="BS346" s="24">
        <v>1500</v>
      </c>
      <c r="BU346" s="24">
        <v>1500</v>
      </c>
      <c r="BV346" s="24">
        <v>0</v>
      </c>
      <c r="BW346" s="24">
        <v>0</v>
      </c>
      <c r="BY346" s="24" t="s">
        <v>844</v>
      </c>
      <c r="CA346" s="24" t="s">
        <v>845</v>
      </c>
      <c r="CB346" s="24" t="s">
        <v>843</v>
      </c>
      <c r="CC346" s="24" t="s">
        <v>2067</v>
      </c>
      <c r="CD346" s="24">
        <v>0</v>
      </c>
      <c r="CE346" s="24">
        <v>0</v>
      </c>
      <c r="CF346" s="24">
        <v>0</v>
      </c>
      <c r="CG346" s="24">
        <v>0</v>
      </c>
      <c r="CH346" s="24">
        <v>0</v>
      </c>
      <c r="CI346" s="24">
        <v>0</v>
      </c>
      <c r="CJ346" s="24">
        <v>1</v>
      </c>
      <c r="CK346" s="24">
        <v>0</v>
      </c>
      <c r="CL346" s="24">
        <v>0</v>
      </c>
      <c r="CM346" s="24">
        <v>0</v>
      </c>
      <c r="CN346" s="24">
        <v>0</v>
      </c>
      <c r="CO346" s="24">
        <v>0</v>
      </c>
      <c r="CP346" s="24">
        <v>0</v>
      </c>
      <c r="CQ346" s="24">
        <v>0</v>
      </c>
      <c r="CT346" s="24" t="s">
        <v>843</v>
      </c>
      <c r="CV346" s="24">
        <v>3000</v>
      </c>
      <c r="CW346" s="24">
        <v>3000</v>
      </c>
      <c r="CY346" s="24">
        <v>2500</v>
      </c>
      <c r="CZ346" s="24">
        <v>20</v>
      </c>
      <c r="DA346" s="24">
        <v>500</v>
      </c>
      <c r="DB346" s="24" t="s">
        <v>2231</v>
      </c>
      <c r="DC346" s="24" t="s">
        <v>844</v>
      </c>
      <c r="DE346" s="24" t="s">
        <v>845</v>
      </c>
      <c r="DF346" s="24" t="s">
        <v>843</v>
      </c>
      <c r="DG346" s="24" t="s">
        <v>2067</v>
      </c>
      <c r="DH346" s="24">
        <v>0</v>
      </c>
      <c r="DI346" s="24">
        <v>0</v>
      </c>
      <c r="DJ346" s="24">
        <v>0</v>
      </c>
      <c r="DK346" s="24">
        <v>0</v>
      </c>
      <c r="DL346" s="24">
        <v>0</v>
      </c>
      <c r="DM346" s="24">
        <v>0</v>
      </c>
      <c r="DN346" s="24">
        <v>1</v>
      </c>
      <c r="DO346" s="24">
        <v>0</v>
      </c>
      <c r="DP346" s="24">
        <v>0</v>
      </c>
      <c r="DQ346" s="24">
        <v>0</v>
      </c>
      <c r="DR346" s="24">
        <v>0</v>
      </c>
      <c r="DS346" s="24">
        <v>0</v>
      </c>
      <c r="DT346" s="24">
        <v>0</v>
      </c>
      <c r="DU346" s="24">
        <v>0</v>
      </c>
      <c r="DX346" s="24" t="s">
        <v>843</v>
      </c>
      <c r="DZ346" s="24">
        <v>4000</v>
      </c>
      <c r="EA346" s="24">
        <v>4000</v>
      </c>
      <c r="EC346" s="24">
        <v>4000</v>
      </c>
      <c r="ED346" s="24">
        <v>0</v>
      </c>
      <c r="EE346" s="24">
        <v>0</v>
      </c>
      <c r="EG346" s="24" t="s">
        <v>844</v>
      </c>
      <c r="EI346" s="24" t="s">
        <v>845</v>
      </c>
      <c r="EJ346" s="24" t="s">
        <v>848</v>
      </c>
      <c r="FB346" s="24" t="s">
        <v>843</v>
      </c>
      <c r="FD346" s="24">
        <v>2500</v>
      </c>
      <c r="FE346" s="24">
        <v>2500</v>
      </c>
      <c r="FG346" s="24">
        <v>2500</v>
      </c>
      <c r="FH346" s="24">
        <v>0</v>
      </c>
      <c r="FI346" s="24">
        <v>0</v>
      </c>
      <c r="FK346" s="24" t="s">
        <v>844</v>
      </c>
      <c r="FM346" s="24" t="s">
        <v>845</v>
      </c>
      <c r="FN346" s="24" t="s">
        <v>848</v>
      </c>
      <c r="HH346" s="24" t="s">
        <v>843</v>
      </c>
      <c r="HJ346" s="24">
        <v>5000</v>
      </c>
      <c r="HK346" s="24">
        <v>5000</v>
      </c>
      <c r="HM346" s="24">
        <v>4500</v>
      </c>
      <c r="HN346" s="24">
        <v>11.111111111111111</v>
      </c>
      <c r="HO346" s="24">
        <v>500</v>
      </c>
      <c r="HP346" s="24" t="s">
        <v>2232</v>
      </c>
      <c r="HQ346" s="24" t="s">
        <v>844</v>
      </c>
      <c r="HS346" s="24" t="s">
        <v>845</v>
      </c>
      <c r="HT346" s="24" t="s">
        <v>848</v>
      </c>
      <c r="VD346" s="24" t="s">
        <v>843</v>
      </c>
      <c r="VF346" s="24">
        <v>1000</v>
      </c>
      <c r="VG346" s="24">
        <v>1000</v>
      </c>
      <c r="VI346" s="24">
        <v>1000</v>
      </c>
      <c r="VJ346" s="24">
        <v>0</v>
      </c>
      <c r="VK346" s="24">
        <v>0</v>
      </c>
      <c r="VM346" s="24" t="s">
        <v>844</v>
      </c>
      <c r="VO346" s="24" t="s">
        <v>845</v>
      </c>
      <c r="VP346" s="24" t="s">
        <v>848</v>
      </c>
      <c r="WH346" s="24" t="s">
        <v>843</v>
      </c>
      <c r="WJ346" s="24">
        <v>2000</v>
      </c>
      <c r="WK346" s="24">
        <v>2000</v>
      </c>
      <c r="WM346" s="24">
        <v>2000</v>
      </c>
      <c r="WN346" s="24">
        <v>0</v>
      </c>
      <c r="WO346" s="24">
        <v>0</v>
      </c>
      <c r="WQ346" s="24" t="s">
        <v>844</v>
      </c>
      <c r="WS346" s="24" t="s">
        <v>845</v>
      </c>
      <c r="WT346" s="24" t="s">
        <v>848</v>
      </c>
      <c r="AAB346" s="24" t="s">
        <v>843</v>
      </c>
      <c r="AAC346" s="24" t="s">
        <v>976</v>
      </c>
      <c r="AAD346" s="24">
        <v>0</v>
      </c>
      <c r="AAE346" s="24">
        <v>0</v>
      </c>
      <c r="AAF346" s="24">
        <v>1</v>
      </c>
      <c r="AAG346" s="24">
        <v>1</v>
      </c>
      <c r="AAH346" s="24">
        <v>0</v>
      </c>
      <c r="AAI346" s="24">
        <v>0</v>
      </c>
      <c r="AAJ346" s="24">
        <v>0</v>
      </c>
      <c r="AAK346" s="24">
        <v>0</v>
      </c>
      <c r="AAL346" s="24">
        <v>0</v>
      </c>
      <c r="AAN346" s="24" t="s">
        <v>843</v>
      </c>
      <c r="AAO346" s="24" t="s">
        <v>856</v>
      </c>
      <c r="AAP346" s="24">
        <v>0</v>
      </c>
      <c r="AAQ346" s="24">
        <v>0</v>
      </c>
      <c r="AAR346" s="24">
        <v>1</v>
      </c>
      <c r="AAS346" s="24">
        <v>1</v>
      </c>
      <c r="AAT346" s="24">
        <v>0</v>
      </c>
      <c r="AAU346" s="24">
        <v>0</v>
      </c>
      <c r="AAW346" s="24" t="s">
        <v>848</v>
      </c>
      <c r="ABJ346" s="24" t="s">
        <v>848</v>
      </c>
      <c r="ABW346" s="24" t="s">
        <v>2189</v>
      </c>
      <c r="ABX346" s="26">
        <v>167749305</v>
      </c>
      <c r="ABY346" s="24">
        <v>44281.538599537038</v>
      </c>
      <c r="ACA346" s="24" t="s">
        <v>859</v>
      </c>
      <c r="ACB346" s="24" t="s">
        <v>860</v>
      </c>
      <c r="ACE346" s="24">
        <v>400</v>
      </c>
    </row>
    <row r="347" spans="1:759" x14ac:dyDescent="0.3">
      <c r="A347" s="24" t="s">
        <v>2233</v>
      </c>
      <c r="B347" s="26">
        <v>44281.453769236112</v>
      </c>
      <c r="C347" s="26">
        <v>44281.463002835648</v>
      </c>
      <c r="D347" s="26">
        <v>44281</v>
      </c>
      <c r="E347" s="24" t="s">
        <v>2181</v>
      </c>
      <c r="F347" s="24" t="s">
        <v>863</v>
      </c>
      <c r="G347" s="26">
        <v>44281</v>
      </c>
      <c r="H347" s="24" t="s">
        <v>2182</v>
      </c>
      <c r="I347" s="24" t="s">
        <v>2183</v>
      </c>
      <c r="J347" s="24" t="s">
        <v>2183</v>
      </c>
      <c r="K347" s="24" t="s">
        <v>2183</v>
      </c>
      <c r="L347" s="24" t="s">
        <v>840</v>
      </c>
      <c r="M347" s="24" t="s">
        <v>2234</v>
      </c>
      <c r="N347" s="24" t="s">
        <v>2235</v>
      </c>
      <c r="O347" s="24">
        <v>1</v>
      </c>
      <c r="P347" s="24">
        <v>1</v>
      </c>
      <c r="Q347" s="24">
        <v>1</v>
      </c>
      <c r="R347" s="24">
        <v>1</v>
      </c>
      <c r="S347" s="24">
        <v>1</v>
      </c>
      <c r="T347" s="24">
        <v>0</v>
      </c>
      <c r="U347" s="24">
        <v>1</v>
      </c>
      <c r="V347" s="24">
        <v>1</v>
      </c>
      <c r="W347" s="24">
        <v>0</v>
      </c>
      <c r="X347" s="24">
        <v>0</v>
      </c>
      <c r="Y347" s="24">
        <v>0</v>
      </c>
      <c r="Z347" s="24">
        <v>0</v>
      </c>
      <c r="AA347" s="24">
        <v>0</v>
      </c>
      <c r="AB347" s="24">
        <v>0</v>
      </c>
      <c r="AC347" s="24">
        <v>0</v>
      </c>
      <c r="AD347" s="24">
        <v>0</v>
      </c>
      <c r="AE347" s="24">
        <v>0</v>
      </c>
      <c r="AF347" s="24">
        <v>1</v>
      </c>
      <c r="AG347" s="24">
        <v>1</v>
      </c>
      <c r="AH347" s="24">
        <v>1</v>
      </c>
      <c r="AI347" s="24">
        <v>0</v>
      </c>
      <c r="AJ347" s="24">
        <v>0</v>
      </c>
      <c r="AK347" s="24">
        <v>0</v>
      </c>
      <c r="AL347" s="24" t="s">
        <v>843</v>
      </c>
      <c r="AN347" s="24">
        <v>1500</v>
      </c>
      <c r="AO347" s="24">
        <v>1500</v>
      </c>
      <c r="AQ347" s="24">
        <v>1500</v>
      </c>
      <c r="AR347" s="24">
        <v>0</v>
      </c>
      <c r="AS347" s="24">
        <v>0</v>
      </c>
      <c r="AU347" s="24" t="s">
        <v>844</v>
      </c>
      <c r="AW347" s="24" t="s">
        <v>845</v>
      </c>
      <c r="AX347" s="24" t="s">
        <v>848</v>
      </c>
      <c r="BP347" s="24" t="s">
        <v>848</v>
      </c>
      <c r="BQ347" s="24">
        <v>25</v>
      </c>
      <c r="BR347" s="24">
        <v>2000</v>
      </c>
      <c r="BS347" s="24">
        <v>1600</v>
      </c>
      <c r="BU347" s="24">
        <v>1500</v>
      </c>
      <c r="BV347" s="24">
        <v>6.666666666666667</v>
      </c>
      <c r="BW347" s="24">
        <v>100</v>
      </c>
      <c r="BY347" s="24" t="s">
        <v>844</v>
      </c>
      <c r="CA347" s="24" t="s">
        <v>845</v>
      </c>
      <c r="CB347" s="24" t="s">
        <v>848</v>
      </c>
      <c r="CT347" s="24" t="s">
        <v>843</v>
      </c>
      <c r="CV347" s="24">
        <v>2500</v>
      </c>
      <c r="CW347" s="24">
        <v>2500</v>
      </c>
      <c r="CY347" s="24">
        <v>2500</v>
      </c>
      <c r="CZ347" s="24">
        <v>0</v>
      </c>
      <c r="DA347" s="24">
        <v>0</v>
      </c>
      <c r="DC347" s="24" t="s">
        <v>844</v>
      </c>
      <c r="DE347" s="24" t="s">
        <v>845</v>
      </c>
      <c r="DF347" s="24" t="s">
        <v>848</v>
      </c>
      <c r="DX347" s="24" t="s">
        <v>843</v>
      </c>
      <c r="DZ347" s="24">
        <v>4000</v>
      </c>
      <c r="EA347" s="24">
        <v>4000</v>
      </c>
      <c r="EC347" s="24">
        <v>4000</v>
      </c>
      <c r="ED347" s="24">
        <v>0</v>
      </c>
      <c r="EE347" s="24">
        <v>0</v>
      </c>
      <c r="EG347" s="24" t="s">
        <v>844</v>
      </c>
      <c r="EI347" s="24" t="s">
        <v>845</v>
      </c>
      <c r="EJ347" s="24" t="s">
        <v>843</v>
      </c>
      <c r="EK347" s="24" t="s">
        <v>986</v>
      </c>
      <c r="EL347" s="24">
        <v>0</v>
      </c>
      <c r="EM347" s="24">
        <v>0</v>
      </c>
      <c r="EN347" s="24">
        <v>0</v>
      </c>
      <c r="EO347" s="24">
        <v>0</v>
      </c>
      <c r="EP347" s="24">
        <v>0</v>
      </c>
      <c r="EQ347" s="24">
        <v>0</v>
      </c>
      <c r="ER347" s="24">
        <v>0</v>
      </c>
      <c r="ES347" s="24">
        <v>0</v>
      </c>
      <c r="ET347" s="24">
        <v>1</v>
      </c>
      <c r="EU347" s="24">
        <v>0</v>
      </c>
      <c r="EV347" s="24">
        <v>0</v>
      </c>
      <c r="EW347" s="24">
        <v>0</v>
      </c>
      <c r="EX347" s="24">
        <v>0</v>
      </c>
      <c r="EY347" s="24">
        <v>0</v>
      </c>
      <c r="FB347" s="24" t="s">
        <v>843</v>
      </c>
      <c r="FD347" s="24">
        <v>3000</v>
      </c>
      <c r="FE347" s="24">
        <v>3000</v>
      </c>
      <c r="FG347" s="24">
        <v>2500</v>
      </c>
      <c r="FH347" s="24">
        <v>20</v>
      </c>
      <c r="FI347" s="24">
        <v>500</v>
      </c>
      <c r="FJ347" s="24" t="s">
        <v>2224</v>
      </c>
      <c r="FK347" s="24" t="s">
        <v>844</v>
      </c>
      <c r="FM347" s="24" t="s">
        <v>845</v>
      </c>
      <c r="FN347" s="24" t="s">
        <v>843</v>
      </c>
      <c r="FO347" s="24" t="s">
        <v>2067</v>
      </c>
      <c r="FP347" s="24">
        <v>0</v>
      </c>
      <c r="FQ347" s="24">
        <v>0</v>
      </c>
      <c r="FR347" s="24">
        <v>0</v>
      </c>
      <c r="FS347" s="24">
        <v>0</v>
      </c>
      <c r="FT347" s="24">
        <v>0</v>
      </c>
      <c r="FU347" s="24">
        <v>0</v>
      </c>
      <c r="FV347" s="24">
        <v>1</v>
      </c>
      <c r="FW347" s="24">
        <v>0</v>
      </c>
      <c r="FX347" s="24">
        <v>0</v>
      </c>
      <c r="FY347" s="24">
        <v>0</v>
      </c>
      <c r="FZ347" s="24">
        <v>0</v>
      </c>
      <c r="GA347" s="24">
        <v>0</v>
      </c>
      <c r="GB347" s="24">
        <v>0</v>
      </c>
      <c r="GC347" s="24">
        <v>0</v>
      </c>
      <c r="HH347" s="24" t="s">
        <v>843</v>
      </c>
      <c r="HJ347" s="24">
        <v>5000</v>
      </c>
      <c r="HK347" s="24">
        <v>5000</v>
      </c>
      <c r="HM347" s="24">
        <v>4500</v>
      </c>
      <c r="HN347" s="24">
        <v>11.111111111111111</v>
      </c>
      <c r="HO347" s="24">
        <v>500</v>
      </c>
      <c r="HP347" s="24" t="s">
        <v>2236</v>
      </c>
      <c r="HQ347" s="24" t="s">
        <v>844</v>
      </c>
      <c r="HS347" s="24" t="s">
        <v>845</v>
      </c>
      <c r="HT347" s="24" t="s">
        <v>843</v>
      </c>
      <c r="HU347" s="24" t="s">
        <v>2067</v>
      </c>
      <c r="HV347" s="24">
        <v>0</v>
      </c>
      <c r="HW347" s="24">
        <v>0</v>
      </c>
      <c r="HX347" s="24">
        <v>0</v>
      </c>
      <c r="HY347" s="24">
        <v>0</v>
      </c>
      <c r="HZ347" s="24">
        <v>0</v>
      </c>
      <c r="IA347" s="24">
        <v>0</v>
      </c>
      <c r="IB347" s="24">
        <v>1</v>
      </c>
      <c r="IC347" s="24">
        <v>0</v>
      </c>
      <c r="ID347" s="24">
        <v>0</v>
      </c>
      <c r="IE347" s="24">
        <v>0</v>
      </c>
      <c r="IF347" s="24">
        <v>0</v>
      </c>
      <c r="IG347" s="24">
        <v>0</v>
      </c>
      <c r="IH347" s="24">
        <v>0</v>
      </c>
      <c r="II347" s="24">
        <v>0</v>
      </c>
      <c r="IL347" s="24" t="s">
        <v>843</v>
      </c>
      <c r="IN347" s="24">
        <v>6000</v>
      </c>
      <c r="IO347" s="24">
        <v>6000</v>
      </c>
      <c r="IQ347" s="24">
        <v>6000</v>
      </c>
      <c r="IR347" s="24">
        <v>0</v>
      </c>
      <c r="IS347" s="24">
        <v>0</v>
      </c>
      <c r="IU347" s="24" t="s">
        <v>844</v>
      </c>
      <c r="IW347" s="24" t="s">
        <v>845</v>
      </c>
      <c r="IX347" s="24" t="s">
        <v>848</v>
      </c>
      <c r="TZ347" s="24" t="s">
        <v>843</v>
      </c>
      <c r="UB347" s="24">
        <v>150</v>
      </c>
      <c r="UC347" s="24">
        <v>150</v>
      </c>
      <c r="UE347" s="24">
        <v>200</v>
      </c>
      <c r="UF347" s="24">
        <v>-25</v>
      </c>
      <c r="UG347" s="24">
        <v>-50</v>
      </c>
      <c r="UH347" s="24" t="s">
        <v>2237</v>
      </c>
      <c r="UI347" s="24" t="s">
        <v>844</v>
      </c>
      <c r="UK347" s="24" t="s">
        <v>845</v>
      </c>
      <c r="UL347" s="24" t="s">
        <v>848</v>
      </c>
      <c r="VD347" s="24" t="s">
        <v>843</v>
      </c>
      <c r="VF347" s="24">
        <v>1000</v>
      </c>
      <c r="VG347" s="24">
        <v>1000</v>
      </c>
      <c r="VI347" s="24">
        <v>1000</v>
      </c>
      <c r="VJ347" s="24">
        <v>0</v>
      </c>
      <c r="VK347" s="24">
        <v>0</v>
      </c>
      <c r="VM347" s="24" t="s">
        <v>844</v>
      </c>
      <c r="VO347" s="24" t="s">
        <v>845</v>
      </c>
      <c r="VP347" s="24" t="s">
        <v>848</v>
      </c>
      <c r="WH347" s="24" t="s">
        <v>843</v>
      </c>
      <c r="WJ347" s="24">
        <v>2000</v>
      </c>
      <c r="WK347" s="24">
        <v>2000</v>
      </c>
      <c r="WM347" s="24">
        <v>2000</v>
      </c>
      <c r="WN347" s="24">
        <v>0</v>
      </c>
      <c r="WO347" s="24">
        <v>0</v>
      </c>
      <c r="WQ347" s="24" t="s">
        <v>844</v>
      </c>
      <c r="WS347" s="24" t="s">
        <v>845</v>
      </c>
      <c r="WT347" s="24" t="s">
        <v>848</v>
      </c>
      <c r="AAB347" s="24" t="s">
        <v>843</v>
      </c>
      <c r="AAC347" s="24" t="s">
        <v>1002</v>
      </c>
      <c r="AAD347" s="24">
        <v>0</v>
      </c>
      <c r="AAE347" s="24">
        <v>0</v>
      </c>
      <c r="AAF347" s="24">
        <v>1</v>
      </c>
      <c r="AAG347" s="24">
        <v>0</v>
      </c>
      <c r="AAH347" s="24">
        <v>0</v>
      </c>
      <c r="AAI347" s="24">
        <v>0</v>
      </c>
      <c r="AAJ347" s="24">
        <v>0</v>
      </c>
      <c r="AAK347" s="24">
        <v>0</v>
      </c>
      <c r="AAL347" s="24">
        <v>0</v>
      </c>
      <c r="AAN347" s="24" t="s">
        <v>843</v>
      </c>
      <c r="AAO347" s="24" t="s">
        <v>856</v>
      </c>
      <c r="AAP347" s="24">
        <v>0</v>
      </c>
      <c r="AAQ347" s="24">
        <v>0</v>
      </c>
      <c r="AAR347" s="24">
        <v>1</v>
      </c>
      <c r="AAS347" s="24">
        <v>1</v>
      </c>
      <c r="AAT347" s="24">
        <v>0</v>
      </c>
      <c r="AAU347" s="24">
        <v>0</v>
      </c>
      <c r="AAW347" s="24" t="s">
        <v>848</v>
      </c>
      <c r="ABJ347" s="24" t="s">
        <v>848</v>
      </c>
      <c r="ABX347" s="26">
        <v>167749315</v>
      </c>
      <c r="ABY347" s="24">
        <v>44281.538680555561</v>
      </c>
      <c r="ACA347" s="24" t="s">
        <v>859</v>
      </c>
      <c r="ACB347" s="24" t="s">
        <v>860</v>
      </c>
      <c r="ACE347" s="24">
        <v>401</v>
      </c>
    </row>
    <row r="348" spans="1:759" x14ac:dyDescent="0.3">
      <c r="A348" s="24" t="s">
        <v>2238</v>
      </c>
      <c r="B348" s="26">
        <v>44280.336196990742</v>
      </c>
      <c r="C348" s="26">
        <v>44280.3404571875</v>
      </c>
      <c r="D348" s="26">
        <v>44280</v>
      </c>
      <c r="E348" s="24" t="s">
        <v>2195</v>
      </c>
      <c r="F348" s="24" t="s">
        <v>863</v>
      </c>
      <c r="G348" s="26">
        <v>44280</v>
      </c>
      <c r="H348" s="24" t="s">
        <v>2182</v>
      </c>
      <c r="I348" s="24" t="s">
        <v>2183</v>
      </c>
      <c r="J348" s="24" t="s">
        <v>2183</v>
      </c>
      <c r="K348" s="24" t="s">
        <v>2183</v>
      </c>
      <c r="L348" s="24" t="s">
        <v>873</v>
      </c>
      <c r="M348" s="24" t="s">
        <v>2239</v>
      </c>
      <c r="N348" s="24" t="s">
        <v>961</v>
      </c>
      <c r="O348" s="24">
        <v>0</v>
      </c>
      <c r="P348" s="24">
        <v>0</v>
      </c>
      <c r="Q348" s="24">
        <v>0</v>
      </c>
      <c r="R348" s="24">
        <v>0</v>
      </c>
      <c r="S348" s="24">
        <v>0</v>
      </c>
      <c r="T348" s="24">
        <v>0</v>
      </c>
      <c r="U348" s="24">
        <v>0</v>
      </c>
      <c r="V348" s="24">
        <v>0</v>
      </c>
      <c r="W348" s="24">
        <v>0</v>
      </c>
      <c r="X348" s="24">
        <v>0</v>
      </c>
      <c r="Y348" s="24">
        <v>0</v>
      </c>
      <c r="Z348" s="24">
        <v>0</v>
      </c>
      <c r="AA348" s="24">
        <v>0</v>
      </c>
      <c r="AB348" s="24">
        <v>0</v>
      </c>
      <c r="AC348" s="24">
        <v>0</v>
      </c>
      <c r="AD348" s="24">
        <v>1</v>
      </c>
      <c r="AE348" s="24">
        <v>0</v>
      </c>
      <c r="AF348" s="24">
        <v>0</v>
      </c>
      <c r="AG348" s="24">
        <v>0</v>
      </c>
      <c r="AH348" s="24">
        <v>0</v>
      </c>
      <c r="AI348" s="24">
        <v>0</v>
      </c>
      <c r="AJ348" s="24">
        <v>0</v>
      </c>
      <c r="AK348" s="24">
        <v>0</v>
      </c>
      <c r="NB348" s="24" t="s">
        <v>848</v>
      </c>
      <c r="NC348" s="24">
        <v>1000</v>
      </c>
      <c r="ND348" s="24">
        <v>3000</v>
      </c>
      <c r="NE348" s="24">
        <v>3000</v>
      </c>
      <c r="NG348" s="24">
        <v>3000</v>
      </c>
      <c r="NH348" s="24">
        <v>0</v>
      </c>
      <c r="NI348" s="24">
        <v>0</v>
      </c>
      <c r="NK348" s="24" t="s">
        <v>953</v>
      </c>
      <c r="NN348" s="24" t="s">
        <v>848</v>
      </c>
      <c r="AAB348" s="24" t="s">
        <v>848</v>
      </c>
      <c r="AAN348" s="24" t="s">
        <v>848</v>
      </c>
      <c r="AAW348" s="24" t="s">
        <v>848</v>
      </c>
      <c r="ABJ348" s="24" t="s">
        <v>885</v>
      </c>
      <c r="ABW348" s="24" t="s">
        <v>2240</v>
      </c>
      <c r="ABX348" s="26">
        <v>167749319</v>
      </c>
      <c r="ABY348" s="24">
        <v>44281.5387037037</v>
      </c>
      <c r="ACA348" s="24" t="s">
        <v>859</v>
      </c>
      <c r="ACB348" s="24" t="s">
        <v>860</v>
      </c>
      <c r="ACE348" s="24">
        <v>402</v>
      </c>
    </row>
    <row r="349" spans="1:759" x14ac:dyDescent="0.3">
      <c r="A349" s="24" t="s">
        <v>2241</v>
      </c>
      <c r="B349" s="26">
        <v>44281.464529143523</v>
      </c>
      <c r="C349" s="26">
        <v>44281.47135871528</v>
      </c>
      <c r="D349" s="26">
        <v>44281</v>
      </c>
      <c r="E349" s="24" t="s">
        <v>2181</v>
      </c>
      <c r="F349" s="24" t="s">
        <v>863</v>
      </c>
      <c r="G349" s="26">
        <v>44281</v>
      </c>
      <c r="H349" s="24" t="s">
        <v>2182</v>
      </c>
      <c r="I349" s="24" t="s">
        <v>2183</v>
      </c>
      <c r="J349" s="24" t="s">
        <v>2183</v>
      </c>
      <c r="K349" s="24" t="s">
        <v>2183</v>
      </c>
      <c r="L349" s="24" t="s">
        <v>840</v>
      </c>
      <c r="M349" s="24" t="s">
        <v>2242</v>
      </c>
      <c r="N349" s="24" t="s">
        <v>2235</v>
      </c>
      <c r="O349" s="24">
        <v>1</v>
      </c>
      <c r="P349" s="24">
        <v>1</v>
      </c>
      <c r="Q349" s="24">
        <v>1</v>
      </c>
      <c r="R349" s="24">
        <v>1</v>
      </c>
      <c r="S349" s="24">
        <v>1</v>
      </c>
      <c r="T349" s="24">
        <v>0</v>
      </c>
      <c r="U349" s="24">
        <v>1</v>
      </c>
      <c r="V349" s="24">
        <v>1</v>
      </c>
      <c r="W349" s="24">
        <v>0</v>
      </c>
      <c r="X349" s="24">
        <v>0</v>
      </c>
      <c r="Y349" s="24">
        <v>0</v>
      </c>
      <c r="Z349" s="24">
        <v>0</v>
      </c>
      <c r="AA349" s="24">
        <v>0</v>
      </c>
      <c r="AB349" s="24">
        <v>0</v>
      </c>
      <c r="AC349" s="24">
        <v>0</v>
      </c>
      <c r="AD349" s="24">
        <v>0</v>
      </c>
      <c r="AE349" s="24">
        <v>0</v>
      </c>
      <c r="AF349" s="24">
        <v>1</v>
      </c>
      <c r="AG349" s="24">
        <v>1</v>
      </c>
      <c r="AH349" s="24">
        <v>1</v>
      </c>
      <c r="AI349" s="24">
        <v>0</v>
      </c>
      <c r="AJ349" s="24">
        <v>0</v>
      </c>
      <c r="AK349" s="24">
        <v>0</v>
      </c>
      <c r="AL349" s="24" t="s">
        <v>843</v>
      </c>
      <c r="AN349" s="24">
        <v>2000</v>
      </c>
      <c r="AO349" s="24">
        <v>2000</v>
      </c>
      <c r="AQ349" s="24">
        <v>1500</v>
      </c>
      <c r="AR349" s="24">
        <v>33.333333333333329</v>
      </c>
      <c r="AS349" s="24">
        <v>500</v>
      </c>
      <c r="AT349" s="24" t="s">
        <v>2243</v>
      </c>
      <c r="AU349" s="24" t="s">
        <v>844</v>
      </c>
      <c r="AW349" s="24" t="s">
        <v>845</v>
      </c>
      <c r="AX349" s="24" t="s">
        <v>843</v>
      </c>
      <c r="AY349" s="24" t="s">
        <v>2067</v>
      </c>
      <c r="AZ349" s="24">
        <v>0</v>
      </c>
      <c r="BA349" s="24">
        <v>0</v>
      </c>
      <c r="BB349" s="24">
        <v>0</v>
      </c>
      <c r="BC349" s="24">
        <v>0</v>
      </c>
      <c r="BD349" s="24">
        <v>0</v>
      </c>
      <c r="BE349" s="24">
        <v>0</v>
      </c>
      <c r="BF349" s="24">
        <v>1</v>
      </c>
      <c r="BG349" s="24">
        <v>0</v>
      </c>
      <c r="BH349" s="24">
        <v>0</v>
      </c>
      <c r="BI349" s="24">
        <v>0</v>
      </c>
      <c r="BJ349" s="24">
        <v>0</v>
      </c>
      <c r="BK349" s="24">
        <v>0</v>
      </c>
      <c r="BL349" s="24">
        <v>0</v>
      </c>
      <c r="BM349" s="24">
        <v>0</v>
      </c>
      <c r="BP349" s="24" t="s">
        <v>843</v>
      </c>
      <c r="BR349" s="24">
        <v>1500</v>
      </c>
      <c r="BS349" s="24">
        <v>1500</v>
      </c>
      <c r="BU349" s="24">
        <v>1500</v>
      </c>
      <c r="BV349" s="24">
        <v>0</v>
      </c>
      <c r="BW349" s="24">
        <v>0</v>
      </c>
      <c r="BY349" s="24" t="s">
        <v>844</v>
      </c>
      <c r="CA349" s="24" t="s">
        <v>845</v>
      </c>
      <c r="CB349" s="24" t="s">
        <v>843</v>
      </c>
      <c r="CC349" s="24" t="s">
        <v>971</v>
      </c>
      <c r="CD349" s="24">
        <v>0</v>
      </c>
      <c r="CE349" s="24">
        <v>0</v>
      </c>
      <c r="CF349" s="24">
        <v>0</v>
      </c>
      <c r="CG349" s="24">
        <v>0</v>
      </c>
      <c r="CH349" s="24">
        <v>0</v>
      </c>
      <c r="CI349" s="24">
        <v>0</v>
      </c>
      <c r="CJ349" s="24">
        <v>0</v>
      </c>
      <c r="CK349" s="24">
        <v>0</v>
      </c>
      <c r="CL349" s="24">
        <v>0</v>
      </c>
      <c r="CM349" s="24">
        <v>0</v>
      </c>
      <c r="CN349" s="24">
        <v>0</v>
      </c>
      <c r="CO349" s="24">
        <v>0</v>
      </c>
      <c r="CP349" s="24">
        <v>1</v>
      </c>
      <c r="CQ349" s="24">
        <v>0</v>
      </c>
      <c r="CS349" s="24" t="s">
        <v>2244</v>
      </c>
      <c r="CT349" s="24" t="s">
        <v>843</v>
      </c>
      <c r="CV349" s="24">
        <v>2500</v>
      </c>
      <c r="CW349" s="24">
        <v>2500</v>
      </c>
      <c r="CY349" s="24">
        <v>2500</v>
      </c>
      <c r="CZ349" s="24">
        <v>0</v>
      </c>
      <c r="DA349" s="24">
        <v>0</v>
      </c>
      <c r="DC349" s="24" t="s">
        <v>844</v>
      </c>
      <c r="DE349" s="24" t="s">
        <v>845</v>
      </c>
      <c r="DF349" s="24" t="s">
        <v>848</v>
      </c>
      <c r="DX349" s="24" t="s">
        <v>843</v>
      </c>
      <c r="DZ349" s="24">
        <v>4000</v>
      </c>
      <c r="EA349" s="24">
        <v>4000</v>
      </c>
      <c r="EC349" s="24">
        <v>4000</v>
      </c>
      <c r="ED349" s="24">
        <v>0</v>
      </c>
      <c r="EE349" s="24">
        <v>0</v>
      </c>
      <c r="EG349" s="24" t="s">
        <v>844</v>
      </c>
      <c r="EI349" s="24" t="s">
        <v>845</v>
      </c>
      <c r="EJ349" s="24" t="s">
        <v>848</v>
      </c>
      <c r="FB349" s="24" t="s">
        <v>843</v>
      </c>
      <c r="FD349" s="24">
        <v>2500</v>
      </c>
      <c r="FE349" s="24">
        <v>2500</v>
      </c>
      <c r="FG349" s="24">
        <v>2500</v>
      </c>
      <c r="FH349" s="24">
        <v>0</v>
      </c>
      <c r="FI349" s="24">
        <v>0</v>
      </c>
      <c r="FK349" s="24" t="s">
        <v>844</v>
      </c>
      <c r="FM349" s="24" t="s">
        <v>845</v>
      </c>
      <c r="FN349" s="24" t="s">
        <v>848</v>
      </c>
      <c r="HH349" s="24" t="s">
        <v>843</v>
      </c>
      <c r="HJ349" s="24">
        <v>4500</v>
      </c>
      <c r="HK349" s="24">
        <v>4500</v>
      </c>
      <c r="HM349" s="24">
        <v>4500</v>
      </c>
      <c r="HN349" s="24">
        <v>0</v>
      </c>
      <c r="HO349" s="24">
        <v>0</v>
      </c>
      <c r="HQ349" s="24" t="s">
        <v>844</v>
      </c>
      <c r="HS349" s="24" t="s">
        <v>845</v>
      </c>
      <c r="HT349" s="24" t="s">
        <v>848</v>
      </c>
      <c r="IL349" s="24" t="s">
        <v>843</v>
      </c>
      <c r="IN349" s="24">
        <v>6000</v>
      </c>
      <c r="IO349" s="24">
        <v>6000</v>
      </c>
      <c r="IQ349" s="24">
        <v>6000</v>
      </c>
      <c r="IR349" s="24">
        <v>0</v>
      </c>
      <c r="IS349" s="24">
        <v>0</v>
      </c>
      <c r="IU349" s="24" t="s">
        <v>844</v>
      </c>
      <c r="IW349" s="24" t="s">
        <v>845</v>
      </c>
      <c r="IX349" s="24" t="s">
        <v>843</v>
      </c>
      <c r="IY349" s="24" t="s">
        <v>986</v>
      </c>
      <c r="IZ349" s="24">
        <v>0</v>
      </c>
      <c r="JA349" s="24">
        <v>0</v>
      </c>
      <c r="JB349" s="24">
        <v>0</v>
      </c>
      <c r="JC349" s="24">
        <v>0</v>
      </c>
      <c r="JD349" s="24">
        <v>0</v>
      </c>
      <c r="JE349" s="24">
        <v>0</v>
      </c>
      <c r="JF349" s="24">
        <v>0</v>
      </c>
      <c r="JG349" s="24">
        <v>0</v>
      </c>
      <c r="JH349" s="24">
        <v>1</v>
      </c>
      <c r="JI349" s="24">
        <v>0</v>
      </c>
      <c r="JJ349" s="24">
        <v>0</v>
      </c>
      <c r="JK349" s="24">
        <v>0</v>
      </c>
      <c r="JL349" s="24">
        <v>0</v>
      </c>
      <c r="JM349" s="24">
        <v>0</v>
      </c>
      <c r="TZ349" s="24" t="s">
        <v>843</v>
      </c>
      <c r="UB349" s="24">
        <v>150</v>
      </c>
      <c r="UC349" s="24">
        <v>150</v>
      </c>
      <c r="UE349" s="24">
        <v>200</v>
      </c>
      <c r="UF349" s="24">
        <v>-25</v>
      </c>
      <c r="UG349" s="24">
        <v>-50</v>
      </c>
      <c r="UH349" s="24" t="s">
        <v>2245</v>
      </c>
      <c r="UI349" s="24" t="s">
        <v>844</v>
      </c>
      <c r="UK349" s="24" t="s">
        <v>845</v>
      </c>
      <c r="UL349" s="24" t="s">
        <v>848</v>
      </c>
      <c r="VD349" s="24" t="s">
        <v>843</v>
      </c>
      <c r="VF349" s="24">
        <v>1000</v>
      </c>
      <c r="VG349" s="24">
        <v>1000</v>
      </c>
      <c r="VI349" s="24">
        <v>1000</v>
      </c>
      <c r="VJ349" s="24">
        <v>0</v>
      </c>
      <c r="VK349" s="24">
        <v>0</v>
      </c>
      <c r="VM349" s="24" t="s">
        <v>844</v>
      </c>
      <c r="VO349" s="24" t="s">
        <v>845</v>
      </c>
      <c r="VP349" s="24" t="s">
        <v>848</v>
      </c>
      <c r="WH349" s="24" t="s">
        <v>843</v>
      </c>
      <c r="WJ349" s="24">
        <v>2000</v>
      </c>
      <c r="WK349" s="24">
        <v>2000</v>
      </c>
      <c r="WM349" s="24">
        <v>2000</v>
      </c>
      <c r="WN349" s="24">
        <v>0</v>
      </c>
      <c r="WO349" s="24">
        <v>0</v>
      </c>
      <c r="WQ349" s="24" t="s">
        <v>844</v>
      </c>
      <c r="WS349" s="24" t="s">
        <v>845</v>
      </c>
      <c r="WT349" s="24" t="s">
        <v>848</v>
      </c>
      <c r="AAB349" s="24" t="s">
        <v>843</v>
      </c>
      <c r="AAC349" s="24" t="s">
        <v>1002</v>
      </c>
      <c r="AAD349" s="24">
        <v>0</v>
      </c>
      <c r="AAE349" s="24">
        <v>0</v>
      </c>
      <c r="AAF349" s="24">
        <v>1</v>
      </c>
      <c r="AAG349" s="24">
        <v>0</v>
      </c>
      <c r="AAH349" s="24">
        <v>0</v>
      </c>
      <c r="AAI349" s="24">
        <v>0</v>
      </c>
      <c r="AAJ349" s="24">
        <v>0</v>
      </c>
      <c r="AAK349" s="24">
        <v>0</v>
      </c>
      <c r="AAL349" s="24">
        <v>0</v>
      </c>
      <c r="AAN349" s="24" t="s">
        <v>843</v>
      </c>
      <c r="AAO349" s="24" t="s">
        <v>856</v>
      </c>
      <c r="AAP349" s="24">
        <v>0</v>
      </c>
      <c r="AAQ349" s="24">
        <v>0</v>
      </c>
      <c r="AAR349" s="24">
        <v>1</v>
      </c>
      <c r="AAS349" s="24">
        <v>1</v>
      </c>
      <c r="AAT349" s="24">
        <v>0</v>
      </c>
      <c r="AAU349" s="24">
        <v>0</v>
      </c>
      <c r="AAW349" s="24" t="s">
        <v>848</v>
      </c>
      <c r="ABJ349" s="24" t="s">
        <v>848</v>
      </c>
      <c r="ABX349" s="26">
        <v>167749335</v>
      </c>
      <c r="ABY349" s="24">
        <v>44281.538819444453</v>
      </c>
      <c r="ACA349" s="24" t="s">
        <v>859</v>
      </c>
      <c r="ACB349" s="24" t="s">
        <v>860</v>
      </c>
      <c r="ACE349" s="24">
        <v>403</v>
      </c>
    </row>
    <row r="350" spans="1:759" x14ac:dyDescent="0.3">
      <c r="A350" s="24" t="s">
        <v>2246</v>
      </c>
      <c r="B350" s="26">
        <v>44280.343662546293</v>
      </c>
      <c r="C350" s="26">
        <v>44280.347710416667</v>
      </c>
      <c r="D350" s="26">
        <v>44280</v>
      </c>
      <c r="E350" s="24" t="s">
        <v>2195</v>
      </c>
      <c r="F350" s="24" t="s">
        <v>863</v>
      </c>
      <c r="G350" s="26">
        <v>44280</v>
      </c>
      <c r="H350" s="24" t="s">
        <v>2182</v>
      </c>
      <c r="I350" s="24" t="s">
        <v>2183</v>
      </c>
      <c r="J350" s="24" t="s">
        <v>2183</v>
      </c>
      <c r="K350" s="24" t="s">
        <v>2183</v>
      </c>
      <c r="L350" s="24" t="s">
        <v>873</v>
      </c>
      <c r="M350" s="24" t="s">
        <v>2247</v>
      </c>
      <c r="N350" s="24" t="s">
        <v>961</v>
      </c>
      <c r="O350" s="24">
        <v>0</v>
      </c>
      <c r="P350" s="24">
        <v>0</v>
      </c>
      <c r="Q350" s="24">
        <v>0</v>
      </c>
      <c r="R350" s="24">
        <v>0</v>
      </c>
      <c r="S350" s="24">
        <v>0</v>
      </c>
      <c r="T350" s="24">
        <v>0</v>
      </c>
      <c r="U350" s="24">
        <v>0</v>
      </c>
      <c r="V350" s="24">
        <v>0</v>
      </c>
      <c r="W350" s="24">
        <v>0</v>
      </c>
      <c r="X350" s="24">
        <v>0</v>
      </c>
      <c r="Y350" s="24">
        <v>0</v>
      </c>
      <c r="Z350" s="24">
        <v>0</v>
      </c>
      <c r="AA350" s="24">
        <v>0</v>
      </c>
      <c r="AB350" s="24">
        <v>0</v>
      </c>
      <c r="AC350" s="24">
        <v>0</v>
      </c>
      <c r="AD350" s="24">
        <v>1</v>
      </c>
      <c r="AE350" s="24">
        <v>0</v>
      </c>
      <c r="AF350" s="24">
        <v>0</v>
      </c>
      <c r="AG350" s="24">
        <v>0</v>
      </c>
      <c r="AH350" s="24">
        <v>0</v>
      </c>
      <c r="AI350" s="24">
        <v>0</v>
      </c>
      <c r="AJ350" s="24">
        <v>0</v>
      </c>
      <c r="AK350" s="24">
        <v>0</v>
      </c>
      <c r="NB350" s="24" t="s">
        <v>848</v>
      </c>
      <c r="NC350" s="24">
        <v>1000</v>
      </c>
      <c r="ND350" s="24">
        <v>3000</v>
      </c>
      <c r="NE350" s="24">
        <v>3000</v>
      </c>
      <c r="NG350" s="24">
        <v>3000</v>
      </c>
      <c r="NH350" s="24">
        <v>0</v>
      </c>
      <c r="NI350" s="24">
        <v>0</v>
      </c>
      <c r="NK350" s="24" t="s">
        <v>953</v>
      </c>
      <c r="NN350" s="24" t="s">
        <v>848</v>
      </c>
      <c r="AAB350" s="24" t="s">
        <v>843</v>
      </c>
      <c r="AAC350" s="24" t="s">
        <v>929</v>
      </c>
      <c r="AAD350" s="24">
        <v>0</v>
      </c>
      <c r="AAE350" s="24">
        <v>0</v>
      </c>
      <c r="AAF350" s="24">
        <v>0</v>
      </c>
      <c r="AAG350" s="24">
        <v>1</v>
      </c>
      <c r="AAH350" s="24">
        <v>0</v>
      </c>
      <c r="AAI350" s="24">
        <v>0</v>
      </c>
      <c r="AAJ350" s="24">
        <v>0</v>
      </c>
      <c r="AAK350" s="24">
        <v>0</v>
      </c>
      <c r="AAL350" s="24">
        <v>0</v>
      </c>
      <c r="AAN350" s="24" t="s">
        <v>848</v>
      </c>
      <c r="AAW350" s="24" t="s">
        <v>843</v>
      </c>
      <c r="AAX350" s="24" t="s">
        <v>1417</v>
      </c>
      <c r="AAY350" s="24">
        <v>1</v>
      </c>
      <c r="AAZ350" s="24">
        <v>0</v>
      </c>
      <c r="ABA350" s="24">
        <v>0</v>
      </c>
      <c r="ABB350" s="24">
        <v>0</v>
      </c>
      <c r="ABC350" s="24">
        <v>0</v>
      </c>
      <c r="ABD350" s="24">
        <v>0</v>
      </c>
      <c r="ABE350" s="24">
        <v>0</v>
      </c>
      <c r="ABF350" s="24">
        <v>0</v>
      </c>
      <c r="ABG350" s="24">
        <v>0</v>
      </c>
      <c r="ABH350" s="24">
        <v>0</v>
      </c>
      <c r="ABJ350" s="24" t="s">
        <v>885</v>
      </c>
      <c r="ABW350" s="24" t="s">
        <v>2248</v>
      </c>
      <c r="ABX350" s="26">
        <v>167749353</v>
      </c>
      <c r="ABY350" s="24">
        <v>44281.538888888892</v>
      </c>
      <c r="ACA350" s="24" t="s">
        <v>859</v>
      </c>
      <c r="ACB350" s="24" t="s">
        <v>860</v>
      </c>
      <c r="ACE350" s="24">
        <v>404</v>
      </c>
    </row>
    <row r="351" spans="1:759" x14ac:dyDescent="0.3">
      <c r="A351" s="24" t="s">
        <v>2249</v>
      </c>
      <c r="B351" s="26">
        <v>44280.350847627313</v>
      </c>
      <c r="C351" s="26">
        <v>44280.355080960653</v>
      </c>
      <c r="D351" s="26">
        <v>44280</v>
      </c>
      <c r="E351" s="24" t="s">
        <v>2195</v>
      </c>
      <c r="F351" s="24" t="s">
        <v>863</v>
      </c>
      <c r="G351" s="26">
        <v>44280</v>
      </c>
      <c r="H351" s="24" t="s">
        <v>2182</v>
      </c>
      <c r="I351" s="24" t="s">
        <v>2183</v>
      </c>
      <c r="J351" s="24" t="s">
        <v>2183</v>
      </c>
      <c r="K351" s="24" t="s">
        <v>2183</v>
      </c>
      <c r="L351" s="24" t="s">
        <v>873</v>
      </c>
      <c r="M351" s="24" t="s">
        <v>2250</v>
      </c>
      <c r="N351" s="24" t="s">
        <v>961</v>
      </c>
      <c r="O351" s="24">
        <v>0</v>
      </c>
      <c r="P351" s="24">
        <v>0</v>
      </c>
      <c r="Q351" s="24">
        <v>0</v>
      </c>
      <c r="R351" s="24">
        <v>0</v>
      </c>
      <c r="S351" s="24">
        <v>0</v>
      </c>
      <c r="T351" s="24">
        <v>0</v>
      </c>
      <c r="U351" s="24">
        <v>0</v>
      </c>
      <c r="V351" s="24">
        <v>0</v>
      </c>
      <c r="W351" s="24">
        <v>0</v>
      </c>
      <c r="X351" s="24">
        <v>0</v>
      </c>
      <c r="Y351" s="24">
        <v>0</v>
      </c>
      <c r="Z351" s="24">
        <v>0</v>
      </c>
      <c r="AA351" s="24">
        <v>0</v>
      </c>
      <c r="AB351" s="24">
        <v>0</v>
      </c>
      <c r="AC351" s="24">
        <v>0</v>
      </c>
      <c r="AD351" s="24">
        <v>1</v>
      </c>
      <c r="AE351" s="24">
        <v>0</v>
      </c>
      <c r="AF351" s="24">
        <v>0</v>
      </c>
      <c r="AG351" s="24">
        <v>0</v>
      </c>
      <c r="AH351" s="24">
        <v>0</v>
      </c>
      <c r="AI351" s="24">
        <v>0</v>
      </c>
      <c r="AJ351" s="24">
        <v>0</v>
      </c>
      <c r="AK351" s="24">
        <v>0</v>
      </c>
      <c r="NB351" s="24" t="s">
        <v>848</v>
      </c>
      <c r="NC351" s="24">
        <v>1000</v>
      </c>
      <c r="ND351" s="24">
        <v>3000</v>
      </c>
      <c r="NE351" s="24">
        <v>3000</v>
      </c>
      <c r="NG351" s="24">
        <v>3000</v>
      </c>
      <c r="NH351" s="24">
        <v>0</v>
      </c>
      <c r="NI351" s="24">
        <v>0</v>
      </c>
      <c r="NK351" s="24" t="s">
        <v>953</v>
      </c>
      <c r="NN351" s="24" t="s">
        <v>848</v>
      </c>
      <c r="AAB351" s="24" t="s">
        <v>843</v>
      </c>
      <c r="AAC351" s="24" t="s">
        <v>929</v>
      </c>
      <c r="AAD351" s="24">
        <v>0</v>
      </c>
      <c r="AAE351" s="24">
        <v>0</v>
      </c>
      <c r="AAF351" s="24">
        <v>0</v>
      </c>
      <c r="AAG351" s="24">
        <v>1</v>
      </c>
      <c r="AAH351" s="24">
        <v>0</v>
      </c>
      <c r="AAI351" s="24">
        <v>0</v>
      </c>
      <c r="AAJ351" s="24">
        <v>0</v>
      </c>
      <c r="AAK351" s="24">
        <v>0</v>
      </c>
      <c r="AAL351" s="24">
        <v>0</v>
      </c>
      <c r="AAN351" s="24" t="s">
        <v>848</v>
      </c>
      <c r="AAW351" s="24" t="s">
        <v>848</v>
      </c>
      <c r="ABJ351" s="24" t="s">
        <v>885</v>
      </c>
      <c r="ABW351" s="24" t="s">
        <v>2251</v>
      </c>
      <c r="ABX351" s="26">
        <v>167749397</v>
      </c>
      <c r="ABY351" s="24">
        <v>44281.539108796293</v>
      </c>
      <c r="ACA351" s="24" t="s">
        <v>859</v>
      </c>
      <c r="ACB351" s="24" t="s">
        <v>860</v>
      </c>
      <c r="ACE351" s="24">
        <v>405</v>
      </c>
    </row>
    <row r="352" spans="1:759" x14ac:dyDescent="0.3">
      <c r="A352" s="24" t="s">
        <v>2252</v>
      </c>
      <c r="B352" s="26">
        <v>44280.362410162037</v>
      </c>
      <c r="C352" s="26">
        <v>44280.366454618052</v>
      </c>
      <c r="D352" s="26">
        <v>44280</v>
      </c>
      <c r="E352" s="24" t="s">
        <v>2195</v>
      </c>
      <c r="F352" s="24" t="s">
        <v>863</v>
      </c>
      <c r="G352" s="26">
        <v>44280</v>
      </c>
      <c r="H352" s="24" t="s">
        <v>2182</v>
      </c>
      <c r="I352" s="24" t="s">
        <v>2183</v>
      </c>
      <c r="J352" s="24" t="s">
        <v>2183</v>
      </c>
      <c r="K352" s="24" t="s">
        <v>2183</v>
      </c>
      <c r="L352" s="24" t="s">
        <v>873</v>
      </c>
      <c r="M352" s="24" t="s">
        <v>2253</v>
      </c>
      <c r="N352" s="24" t="s">
        <v>2138</v>
      </c>
      <c r="O352" s="24">
        <v>0</v>
      </c>
      <c r="P352" s="24">
        <v>0</v>
      </c>
      <c r="Q352" s="24">
        <v>0</v>
      </c>
      <c r="R352" s="24">
        <v>0</v>
      </c>
      <c r="S352" s="24">
        <v>0</v>
      </c>
      <c r="T352" s="24">
        <v>0</v>
      </c>
      <c r="U352" s="24">
        <v>0</v>
      </c>
      <c r="V352" s="24">
        <v>0</v>
      </c>
      <c r="W352" s="24">
        <v>0</v>
      </c>
      <c r="X352" s="24">
        <v>0</v>
      </c>
      <c r="Y352" s="24">
        <v>1</v>
      </c>
      <c r="Z352" s="24">
        <v>0</v>
      </c>
      <c r="AA352" s="24">
        <v>0</v>
      </c>
      <c r="AB352" s="24">
        <v>1</v>
      </c>
      <c r="AC352" s="24">
        <v>1</v>
      </c>
      <c r="AD352" s="24">
        <v>0</v>
      </c>
      <c r="AE352" s="24">
        <v>1</v>
      </c>
      <c r="AF352" s="24">
        <v>0</v>
      </c>
      <c r="AG352" s="24">
        <v>0</v>
      </c>
      <c r="AH352" s="24">
        <v>0</v>
      </c>
      <c r="AI352" s="24">
        <v>0</v>
      </c>
      <c r="AJ352" s="24">
        <v>0</v>
      </c>
      <c r="AK352" s="24">
        <v>0</v>
      </c>
      <c r="LX352" s="24" t="s">
        <v>852</v>
      </c>
      <c r="LZ352" s="24">
        <v>300</v>
      </c>
      <c r="MA352" s="24">
        <v>300</v>
      </c>
      <c r="MC352" s="24">
        <v>300</v>
      </c>
      <c r="MD352" s="24">
        <v>0</v>
      </c>
      <c r="ME352" s="24">
        <v>0</v>
      </c>
      <c r="MG352" s="24" t="s">
        <v>844</v>
      </c>
      <c r="MI352" s="24" t="s">
        <v>845</v>
      </c>
      <c r="MJ352" s="24" t="s">
        <v>848</v>
      </c>
      <c r="QN352" s="24" t="s">
        <v>843</v>
      </c>
      <c r="QP352" s="24">
        <v>1250</v>
      </c>
      <c r="QQ352" s="24">
        <v>1250</v>
      </c>
      <c r="QS352" s="24">
        <v>1250</v>
      </c>
      <c r="QT352" s="24">
        <v>0</v>
      </c>
      <c r="QU352" s="24">
        <v>0</v>
      </c>
      <c r="QW352" s="24" t="s">
        <v>844</v>
      </c>
      <c r="QY352" s="24" t="s">
        <v>845</v>
      </c>
      <c r="QZ352" s="24" t="s">
        <v>848</v>
      </c>
      <c r="RR352" s="24" t="s">
        <v>954</v>
      </c>
      <c r="RS352" s="24">
        <v>1000</v>
      </c>
      <c r="RT352" s="24">
        <v>1000</v>
      </c>
      <c r="RU352" s="24">
        <v>200</v>
      </c>
      <c r="RW352" s="24">
        <v>200</v>
      </c>
      <c r="RX352" s="24">
        <v>0</v>
      </c>
      <c r="RY352" s="24">
        <v>0</v>
      </c>
      <c r="SA352" s="24" t="s">
        <v>844</v>
      </c>
      <c r="SC352" s="24" t="s">
        <v>845</v>
      </c>
      <c r="SD352" s="24" t="s">
        <v>848</v>
      </c>
      <c r="SV352" s="24" t="s">
        <v>852</v>
      </c>
      <c r="SX352" s="24">
        <v>50</v>
      </c>
      <c r="SY352" s="24">
        <v>50</v>
      </c>
      <c r="TA352" s="24">
        <v>50</v>
      </c>
      <c r="TB352" s="24">
        <v>0</v>
      </c>
      <c r="TC352" s="24">
        <v>0</v>
      </c>
      <c r="TE352" s="24" t="s">
        <v>844</v>
      </c>
      <c r="TG352" s="24" t="s">
        <v>845</v>
      </c>
      <c r="TH352" s="24" t="s">
        <v>848</v>
      </c>
      <c r="AAB352" s="24" t="s">
        <v>843</v>
      </c>
      <c r="AAC352" s="24" t="s">
        <v>929</v>
      </c>
      <c r="AAD352" s="24">
        <v>0</v>
      </c>
      <c r="AAE352" s="24">
        <v>0</v>
      </c>
      <c r="AAF352" s="24">
        <v>0</v>
      </c>
      <c r="AAG352" s="24">
        <v>1</v>
      </c>
      <c r="AAH352" s="24">
        <v>0</v>
      </c>
      <c r="AAI352" s="24">
        <v>0</v>
      </c>
      <c r="AAJ352" s="24">
        <v>0</v>
      </c>
      <c r="AAK352" s="24">
        <v>0</v>
      </c>
      <c r="AAL352" s="24">
        <v>0</v>
      </c>
      <c r="AAN352" s="24" t="s">
        <v>843</v>
      </c>
      <c r="AAO352" s="24" t="s">
        <v>971</v>
      </c>
      <c r="AAP352" s="24">
        <v>0</v>
      </c>
      <c r="AAQ352" s="24">
        <v>0</v>
      </c>
      <c r="AAR352" s="24">
        <v>0</v>
      </c>
      <c r="AAS352" s="24">
        <v>0</v>
      </c>
      <c r="AAT352" s="24">
        <v>1</v>
      </c>
      <c r="AAU352" s="24">
        <v>0</v>
      </c>
      <c r="AAV352" s="24" t="s">
        <v>2254</v>
      </c>
      <c r="AAW352" s="24" t="s">
        <v>848</v>
      </c>
      <c r="ABJ352" s="24" t="s">
        <v>885</v>
      </c>
      <c r="ABW352" s="24" t="s">
        <v>909</v>
      </c>
      <c r="ABX352" s="26">
        <v>167749444</v>
      </c>
      <c r="ABY352" s="24">
        <v>44281.539375</v>
      </c>
      <c r="ACA352" s="24" t="s">
        <v>859</v>
      </c>
      <c r="ACB352" s="24" t="s">
        <v>860</v>
      </c>
      <c r="ACE352" s="24">
        <v>406</v>
      </c>
    </row>
    <row r="353" spans="1:759" x14ac:dyDescent="0.3">
      <c r="A353" s="24" t="s">
        <v>2255</v>
      </c>
      <c r="B353" s="26">
        <v>44280.372522638892</v>
      </c>
      <c r="C353" s="26">
        <v>44280.379966516208</v>
      </c>
      <c r="D353" s="26">
        <v>44280</v>
      </c>
      <c r="E353" s="24" t="s">
        <v>2195</v>
      </c>
      <c r="F353" s="24" t="s">
        <v>863</v>
      </c>
      <c r="G353" s="26">
        <v>44280</v>
      </c>
      <c r="H353" s="24" t="s">
        <v>2182</v>
      </c>
      <c r="I353" s="24" t="s">
        <v>2183</v>
      </c>
      <c r="J353" s="24" t="s">
        <v>2183</v>
      </c>
      <c r="K353" s="24" t="s">
        <v>2183</v>
      </c>
      <c r="L353" s="24" t="s">
        <v>873</v>
      </c>
      <c r="M353" s="24" t="s">
        <v>2256</v>
      </c>
      <c r="N353" s="24" t="s">
        <v>2257</v>
      </c>
      <c r="O353" s="24">
        <v>0</v>
      </c>
      <c r="P353" s="24">
        <v>0</v>
      </c>
      <c r="Q353" s="24">
        <v>0</v>
      </c>
      <c r="R353" s="24">
        <v>0</v>
      </c>
      <c r="S353" s="24">
        <v>0</v>
      </c>
      <c r="T353" s="24">
        <v>0</v>
      </c>
      <c r="U353" s="24">
        <v>0</v>
      </c>
      <c r="V353" s="24">
        <v>0</v>
      </c>
      <c r="W353" s="24">
        <v>1</v>
      </c>
      <c r="X353" s="24">
        <v>1</v>
      </c>
      <c r="Y353" s="24">
        <v>1</v>
      </c>
      <c r="Z353" s="24">
        <v>1</v>
      </c>
      <c r="AA353" s="24">
        <v>1</v>
      </c>
      <c r="AB353" s="24">
        <v>0</v>
      </c>
      <c r="AC353" s="24">
        <v>1</v>
      </c>
      <c r="AD353" s="24">
        <v>0</v>
      </c>
      <c r="AE353" s="24">
        <v>0</v>
      </c>
      <c r="AF353" s="24">
        <v>0</v>
      </c>
      <c r="AG353" s="24">
        <v>0</v>
      </c>
      <c r="AH353" s="24">
        <v>0</v>
      </c>
      <c r="AI353" s="24">
        <v>0</v>
      </c>
      <c r="AJ353" s="24">
        <v>0</v>
      </c>
      <c r="AK353" s="24">
        <v>0</v>
      </c>
      <c r="JP353" s="24" t="s">
        <v>852</v>
      </c>
      <c r="JR353" s="24">
        <v>250</v>
      </c>
      <c r="JS353" s="24">
        <v>250</v>
      </c>
      <c r="JU353" s="24">
        <v>250</v>
      </c>
      <c r="JV353" s="24">
        <v>0</v>
      </c>
      <c r="JW353" s="24">
        <v>0</v>
      </c>
      <c r="JY353" s="24" t="s">
        <v>953</v>
      </c>
      <c r="KB353" s="24" t="s">
        <v>848</v>
      </c>
      <c r="KT353" s="24" t="s">
        <v>852</v>
      </c>
      <c r="KV353" s="24">
        <v>250</v>
      </c>
      <c r="KW353" s="24">
        <v>250</v>
      </c>
      <c r="KY353" s="24">
        <v>200</v>
      </c>
      <c r="KZ353" s="24">
        <v>25</v>
      </c>
      <c r="LA353" s="24">
        <v>50</v>
      </c>
      <c r="LB353" s="24" t="s">
        <v>2258</v>
      </c>
      <c r="LC353" s="24" t="s">
        <v>877</v>
      </c>
      <c r="LF353" s="24" t="s">
        <v>843</v>
      </c>
      <c r="LG353" s="24" t="s">
        <v>970</v>
      </c>
      <c r="LH353" s="24">
        <v>0</v>
      </c>
      <c r="LI353" s="24">
        <v>0</v>
      </c>
      <c r="LJ353" s="24">
        <v>0</v>
      </c>
      <c r="LK353" s="24">
        <v>0</v>
      </c>
      <c r="LL353" s="24">
        <v>0</v>
      </c>
      <c r="LM353" s="24">
        <v>1</v>
      </c>
      <c r="LN353" s="24">
        <v>0</v>
      </c>
      <c r="LO353" s="24">
        <v>0</v>
      </c>
      <c r="LP353" s="24">
        <v>0</v>
      </c>
      <c r="LQ353" s="24">
        <v>0</v>
      </c>
      <c r="LR353" s="24">
        <v>0</v>
      </c>
      <c r="LS353" s="24">
        <v>0</v>
      </c>
      <c r="LT353" s="24">
        <v>0</v>
      </c>
      <c r="LU353" s="24">
        <v>0</v>
      </c>
      <c r="LX353" s="24" t="s">
        <v>852</v>
      </c>
      <c r="LZ353" s="24">
        <v>300</v>
      </c>
      <c r="MA353" s="24">
        <v>300</v>
      </c>
      <c r="MC353" s="24">
        <v>300</v>
      </c>
      <c r="MD353" s="24">
        <v>0</v>
      </c>
      <c r="ME353" s="24">
        <v>0</v>
      </c>
      <c r="MG353" s="24" t="s">
        <v>844</v>
      </c>
      <c r="MI353" s="24" t="s">
        <v>845</v>
      </c>
      <c r="MJ353" s="24" t="s">
        <v>848</v>
      </c>
      <c r="OF353" s="24" t="s">
        <v>852</v>
      </c>
      <c r="OH353" s="24">
        <v>250</v>
      </c>
      <c r="OI353" s="24">
        <v>250</v>
      </c>
      <c r="OK353" s="24">
        <v>200</v>
      </c>
      <c r="OL353" s="24">
        <v>25</v>
      </c>
      <c r="OM353" s="24">
        <v>50</v>
      </c>
      <c r="ON353" s="24" t="s">
        <v>2259</v>
      </c>
      <c r="OO353" s="24" t="s">
        <v>953</v>
      </c>
      <c r="OR353" s="24" t="s">
        <v>848</v>
      </c>
      <c r="PJ353" s="24" t="s">
        <v>852</v>
      </c>
      <c r="PL353" s="24">
        <v>100</v>
      </c>
      <c r="PM353" s="24">
        <v>100</v>
      </c>
      <c r="PO353" s="24">
        <v>100</v>
      </c>
      <c r="PP353" s="24">
        <v>0</v>
      </c>
      <c r="PQ353" s="24">
        <v>0</v>
      </c>
      <c r="PS353" s="24" t="s">
        <v>953</v>
      </c>
      <c r="PV353" s="24" t="s">
        <v>848</v>
      </c>
      <c r="SV353" s="24" t="s">
        <v>852</v>
      </c>
      <c r="SX353" s="24">
        <v>50</v>
      </c>
      <c r="SY353" s="24">
        <v>50</v>
      </c>
      <c r="TA353" s="24">
        <v>50</v>
      </c>
      <c r="TB353" s="24">
        <v>0</v>
      </c>
      <c r="TC353" s="24">
        <v>0</v>
      </c>
      <c r="TE353" s="24" t="s">
        <v>844</v>
      </c>
      <c r="TG353" s="24" t="s">
        <v>845</v>
      </c>
      <c r="TH353" s="24" t="s">
        <v>848</v>
      </c>
      <c r="AAB353" s="24" t="s">
        <v>848</v>
      </c>
      <c r="AAN353" s="24" t="s">
        <v>848</v>
      </c>
      <c r="AAW353" s="24" t="s">
        <v>848</v>
      </c>
      <c r="ABJ353" s="24" t="s">
        <v>885</v>
      </c>
      <c r="ABW353" s="24" t="s">
        <v>909</v>
      </c>
      <c r="ABX353" s="26">
        <v>167749509</v>
      </c>
      <c r="ABY353" s="24">
        <v>44281.539652777778</v>
      </c>
      <c r="ACA353" s="24" t="s">
        <v>859</v>
      </c>
      <c r="ACB353" s="24" t="s">
        <v>860</v>
      </c>
      <c r="ACE353" s="24">
        <v>407</v>
      </c>
    </row>
    <row r="354" spans="1:759" x14ac:dyDescent="0.3">
      <c r="A354" s="24" t="s">
        <v>2260</v>
      </c>
      <c r="B354" s="26">
        <v>44280.387180081023</v>
      </c>
      <c r="C354" s="26">
        <v>44280.395945381941</v>
      </c>
      <c r="D354" s="26">
        <v>44280</v>
      </c>
      <c r="E354" s="24" t="s">
        <v>2195</v>
      </c>
      <c r="F354" s="24" t="s">
        <v>863</v>
      </c>
      <c r="G354" s="26">
        <v>44280</v>
      </c>
      <c r="H354" s="24" t="s">
        <v>2182</v>
      </c>
      <c r="I354" s="24" t="s">
        <v>2183</v>
      </c>
      <c r="J354" s="24" t="s">
        <v>2183</v>
      </c>
      <c r="K354" s="24" t="s">
        <v>2183</v>
      </c>
      <c r="L354" s="24" t="s">
        <v>873</v>
      </c>
      <c r="M354" s="24" t="s">
        <v>2261</v>
      </c>
      <c r="N354" s="24" t="s">
        <v>2257</v>
      </c>
      <c r="O354" s="24">
        <v>0</v>
      </c>
      <c r="P354" s="24">
        <v>0</v>
      </c>
      <c r="Q354" s="24">
        <v>0</v>
      </c>
      <c r="R354" s="24">
        <v>0</v>
      </c>
      <c r="S354" s="24">
        <v>0</v>
      </c>
      <c r="T354" s="24">
        <v>0</v>
      </c>
      <c r="U354" s="24">
        <v>0</v>
      </c>
      <c r="V354" s="24">
        <v>0</v>
      </c>
      <c r="W354" s="24">
        <v>1</v>
      </c>
      <c r="X354" s="24">
        <v>1</v>
      </c>
      <c r="Y354" s="24">
        <v>1</v>
      </c>
      <c r="Z354" s="24">
        <v>1</v>
      </c>
      <c r="AA354" s="24">
        <v>1</v>
      </c>
      <c r="AB354" s="24">
        <v>0</v>
      </c>
      <c r="AC354" s="24">
        <v>1</v>
      </c>
      <c r="AD354" s="24">
        <v>0</v>
      </c>
      <c r="AE354" s="24">
        <v>0</v>
      </c>
      <c r="AF354" s="24">
        <v>0</v>
      </c>
      <c r="AG354" s="24">
        <v>0</v>
      </c>
      <c r="AH354" s="24">
        <v>0</v>
      </c>
      <c r="AI354" s="24">
        <v>0</v>
      </c>
      <c r="AJ354" s="24">
        <v>0</v>
      </c>
      <c r="AK354" s="24">
        <v>0</v>
      </c>
      <c r="JP354" s="24" t="s">
        <v>852</v>
      </c>
      <c r="JR354" s="24">
        <v>250</v>
      </c>
      <c r="JS354" s="24">
        <v>250</v>
      </c>
      <c r="JU354" s="24">
        <v>250</v>
      </c>
      <c r="JV354" s="24">
        <v>0</v>
      </c>
      <c r="JW354" s="24">
        <v>0</v>
      </c>
      <c r="JY354" s="24" t="s">
        <v>953</v>
      </c>
      <c r="KB354" s="24" t="s">
        <v>848</v>
      </c>
      <c r="KT354" s="24" t="s">
        <v>852</v>
      </c>
      <c r="KV354" s="24">
        <v>250</v>
      </c>
      <c r="KW354" s="24">
        <v>250</v>
      </c>
      <c r="KY354" s="24">
        <v>200</v>
      </c>
      <c r="KZ354" s="24">
        <v>25</v>
      </c>
      <c r="LA354" s="24">
        <v>50</v>
      </c>
      <c r="LB354" s="24" t="s">
        <v>2262</v>
      </c>
      <c r="LC354" s="24" t="s">
        <v>877</v>
      </c>
      <c r="LF354" s="24" t="s">
        <v>843</v>
      </c>
      <c r="LG354" s="24" t="s">
        <v>970</v>
      </c>
      <c r="LH354" s="24">
        <v>0</v>
      </c>
      <c r="LI354" s="24">
        <v>0</v>
      </c>
      <c r="LJ354" s="24">
        <v>0</v>
      </c>
      <c r="LK354" s="24">
        <v>0</v>
      </c>
      <c r="LL354" s="24">
        <v>0</v>
      </c>
      <c r="LM354" s="24">
        <v>1</v>
      </c>
      <c r="LN354" s="24">
        <v>0</v>
      </c>
      <c r="LO354" s="24">
        <v>0</v>
      </c>
      <c r="LP354" s="24">
        <v>0</v>
      </c>
      <c r="LQ354" s="24">
        <v>0</v>
      </c>
      <c r="LR354" s="24">
        <v>0</v>
      </c>
      <c r="LS354" s="24">
        <v>0</v>
      </c>
      <c r="LT354" s="24">
        <v>0</v>
      </c>
      <c r="LU354" s="24">
        <v>0</v>
      </c>
      <c r="LX354" s="24" t="s">
        <v>852</v>
      </c>
      <c r="LZ354" s="24">
        <v>300</v>
      </c>
      <c r="MA354" s="24">
        <v>300</v>
      </c>
      <c r="MC354" s="24">
        <v>300</v>
      </c>
      <c r="MD354" s="24">
        <v>0</v>
      </c>
      <c r="ME354" s="24">
        <v>0</v>
      </c>
      <c r="MG354" s="24" t="s">
        <v>844</v>
      </c>
      <c r="MI354" s="24" t="s">
        <v>845</v>
      </c>
      <c r="MJ354" s="24" t="s">
        <v>848</v>
      </c>
      <c r="OF354" s="24" t="s">
        <v>852</v>
      </c>
      <c r="OH354" s="24">
        <v>250</v>
      </c>
      <c r="OI354" s="24">
        <v>250</v>
      </c>
      <c r="OK354" s="24">
        <v>200</v>
      </c>
      <c r="OL354" s="24">
        <v>25</v>
      </c>
      <c r="OM354" s="24">
        <v>50</v>
      </c>
      <c r="ON354" s="24" t="s">
        <v>2263</v>
      </c>
      <c r="OO354" s="24" t="s">
        <v>953</v>
      </c>
      <c r="OR354" s="24" t="s">
        <v>843</v>
      </c>
      <c r="OS354" s="24" t="s">
        <v>2264</v>
      </c>
      <c r="OT354" s="24">
        <v>0</v>
      </c>
      <c r="OU354" s="24">
        <v>0</v>
      </c>
      <c r="OV354" s="24">
        <v>0</v>
      </c>
      <c r="OW354" s="24">
        <v>0</v>
      </c>
      <c r="OX354" s="24">
        <v>0</v>
      </c>
      <c r="OY354" s="24">
        <v>0</v>
      </c>
      <c r="OZ354" s="24">
        <v>0</v>
      </c>
      <c r="PA354" s="24">
        <v>1</v>
      </c>
      <c r="PB354" s="24">
        <v>0</v>
      </c>
      <c r="PC354" s="24">
        <v>1</v>
      </c>
      <c r="PD354" s="24">
        <v>0</v>
      </c>
      <c r="PE354" s="24">
        <v>0</v>
      </c>
      <c r="PF354" s="24">
        <v>0</v>
      </c>
      <c r="PG354" s="24">
        <v>0</v>
      </c>
      <c r="PJ354" s="24" t="s">
        <v>852</v>
      </c>
      <c r="PL354" s="24">
        <v>100</v>
      </c>
      <c r="PM354" s="24">
        <v>100</v>
      </c>
      <c r="PO354" s="24">
        <v>100</v>
      </c>
      <c r="PP354" s="24">
        <v>0</v>
      </c>
      <c r="PQ354" s="24">
        <v>0</v>
      </c>
      <c r="PS354" s="24" t="s">
        <v>953</v>
      </c>
      <c r="PV354" s="24" t="s">
        <v>848</v>
      </c>
      <c r="SV354" s="24" t="s">
        <v>852</v>
      </c>
      <c r="SX354" s="24">
        <v>50</v>
      </c>
      <c r="SY354" s="24">
        <v>50</v>
      </c>
      <c r="TA354" s="24">
        <v>50</v>
      </c>
      <c r="TB354" s="24">
        <v>0</v>
      </c>
      <c r="TC354" s="24">
        <v>0</v>
      </c>
      <c r="TE354" s="24" t="s">
        <v>844</v>
      </c>
      <c r="TG354" s="24" t="s">
        <v>845</v>
      </c>
      <c r="TH354" s="24" t="s">
        <v>848</v>
      </c>
      <c r="AAB354" s="24" t="s">
        <v>843</v>
      </c>
      <c r="AAC354" s="24" t="s">
        <v>929</v>
      </c>
      <c r="AAD354" s="24">
        <v>0</v>
      </c>
      <c r="AAE354" s="24">
        <v>0</v>
      </c>
      <c r="AAF354" s="24">
        <v>0</v>
      </c>
      <c r="AAG354" s="24">
        <v>1</v>
      </c>
      <c r="AAH354" s="24">
        <v>0</v>
      </c>
      <c r="AAI354" s="24">
        <v>0</v>
      </c>
      <c r="AAJ354" s="24">
        <v>0</v>
      </c>
      <c r="AAK354" s="24">
        <v>0</v>
      </c>
      <c r="AAL354" s="24">
        <v>0</v>
      </c>
      <c r="AAN354" s="24" t="s">
        <v>848</v>
      </c>
      <c r="AAW354" s="24" t="s">
        <v>848</v>
      </c>
      <c r="ABJ354" s="24" t="s">
        <v>885</v>
      </c>
      <c r="ABW354" s="24" t="s">
        <v>858</v>
      </c>
      <c r="ABX354" s="26">
        <v>167749606</v>
      </c>
      <c r="ABY354" s="24">
        <v>44281.540011574078</v>
      </c>
      <c r="ACA354" s="24" t="s">
        <v>859</v>
      </c>
      <c r="ACB354" s="24" t="s">
        <v>860</v>
      </c>
      <c r="ACE354" s="24">
        <v>408</v>
      </c>
    </row>
    <row r="355" spans="1:759" x14ac:dyDescent="0.3">
      <c r="A355" s="24" t="s">
        <v>2265</v>
      </c>
      <c r="B355" s="26">
        <v>44280.409675104172</v>
      </c>
      <c r="C355" s="26">
        <v>44280.413013425932</v>
      </c>
      <c r="D355" s="26">
        <v>44280</v>
      </c>
      <c r="E355" s="24" t="s">
        <v>2195</v>
      </c>
      <c r="F355" s="24" t="s">
        <v>863</v>
      </c>
      <c r="G355" s="26">
        <v>44280</v>
      </c>
      <c r="H355" s="24" t="s">
        <v>2182</v>
      </c>
      <c r="I355" s="24" t="s">
        <v>2183</v>
      </c>
      <c r="J355" s="24" t="s">
        <v>2183</v>
      </c>
      <c r="K355" s="24" t="s">
        <v>2183</v>
      </c>
      <c r="L355" s="24" t="s">
        <v>873</v>
      </c>
      <c r="M355" s="24" t="s">
        <v>2266</v>
      </c>
      <c r="N355" s="24" t="s">
        <v>912</v>
      </c>
      <c r="O355" s="24">
        <v>0</v>
      </c>
      <c r="P355" s="24">
        <v>0</v>
      </c>
      <c r="Q355" s="24">
        <v>0</v>
      </c>
      <c r="R355" s="24">
        <v>0</v>
      </c>
      <c r="S355" s="24">
        <v>0</v>
      </c>
      <c r="T355" s="24">
        <v>0</v>
      </c>
      <c r="U355" s="24">
        <v>0</v>
      </c>
      <c r="V355" s="24">
        <v>0</v>
      </c>
      <c r="W355" s="24">
        <v>1</v>
      </c>
      <c r="X355" s="24">
        <v>1</v>
      </c>
      <c r="Y355" s="24">
        <v>0</v>
      </c>
      <c r="Z355" s="24">
        <v>1</v>
      </c>
      <c r="AA355" s="24">
        <v>1</v>
      </c>
      <c r="AB355" s="24">
        <v>0</v>
      </c>
      <c r="AC355" s="24">
        <v>0</v>
      </c>
      <c r="AD355" s="24">
        <v>0</v>
      </c>
      <c r="AE355" s="24">
        <v>0</v>
      </c>
      <c r="AF355" s="24">
        <v>0</v>
      </c>
      <c r="AG355" s="24">
        <v>0</v>
      </c>
      <c r="AH355" s="24">
        <v>0</v>
      </c>
      <c r="AI355" s="24">
        <v>0</v>
      </c>
      <c r="AJ355" s="24">
        <v>0</v>
      </c>
      <c r="AK355" s="24">
        <v>0</v>
      </c>
      <c r="JP355" s="24" t="s">
        <v>852</v>
      </c>
      <c r="JR355" s="24">
        <v>250</v>
      </c>
      <c r="JS355" s="24">
        <v>250</v>
      </c>
      <c r="JU355" s="24">
        <v>250</v>
      </c>
      <c r="JV355" s="24">
        <v>0</v>
      </c>
      <c r="JW355" s="24">
        <v>0</v>
      </c>
      <c r="JY355" s="24" t="s">
        <v>953</v>
      </c>
      <c r="KB355" s="24" t="s">
        <v>848</v>
      </c>
      <c r="KT355" s="24" t="s">
        <v>852</v>
      </c>
      <c r="KV355" s="24">
        <v>250</v>
      </c>
      <c r="KW355" s="24">
        <v>250</v>
      </c>
      <c r="KY355" s="24">
        <v>200</v>
      </c>
      <c r="KZ355" s="24">
        <v>25</v>
      </c>
      <c r="LA355" s="24">
        <v>50</v>
      </c>
      <c r="LB355" s="24" t="s">
        <v>2267</v>
      </c>
      <c r="LC355" s="24" t="s">
        <v>877</v>
      </c>
      <c r="LF355" s="24" t="s">
        <v>843</v>
      </c>
      <c r="LG355" s="24" t="s">
        <v>970</v>
      </c>
      <c r="LH355" s="24">
        <v>0</v>
      </c>
      <c r="LI355" s="24">
        <v>0</v>
      </c>
      <c r="LJ355" s="24">
        <v>0</v>
      </c>
      <c r="LK355" s="24">
        <v>0</v>
      </c>
      <c r="LL355" s="24">
        <v>0</v>
      </c>
      <c r="LM355" s="24">
        <v>1</v>
      </c>
      <c r="LN355" s="24">
        <v>0</v>
      </c>
      <c r="LO355" s="24">
        <v>0</v>
      </c>
      <c r="LP355" s="24">
        <v>0</v>
      </c>
      <c r="LQ355" s="24">
        <v>0</v>
      </c>
      <c r="LR355" s="24">
        <v>0</v>
      </c>
      <c r="LS355" s="24">
        <v>0</v>
      </c>
      <c r="LT355" s="24">
        <v>0</v>
      </c>
      <c r="LU355" s="24">
        <v>0</v>
      </c>
      <c r="OF355" s="24" t="s">
        <v>852</v>
      </c>
      <c r="OH355" s="24">
        <v>200</v>
      </c>
      <c r="OI355" s="24">
        <v>200</v>
      </c>
      <c r="OK355" s="24">
        <v>200</v>
      </c>
      <c r="OL355" s="24">
        <v>0</v>
      </c>
      <c r="OM355" s="24">
        <v>0</v>
      </c>
      <c r="OO355" s="24" t="s">
        <v>953</v>
      </c>
      <c r="OR355" s="24" t="s">
        <v>848</v>
      </c>
      <c r="PJ355" s="24" t="s">
        <v>852</v>
      </c>
      <c r="PL355" s="24">
        <v>100</v>
      </c>
      <c r="PM355" s="24">
        <v>100</v>
      </c>
      <c r="PO355" s="24">
        <v>100</v>
      </c>
      <c r="PP355" s="24">
        <v>0</v>
      </c>
      <c r="PQ355" s="24">
        <v>0</v>
      </c>
      <c r="PS355" s="24" t="s">
        <v>953</v>
      </c>
      <c r="PV355" s="24" t="s">
        <v>848</v>
      </c>
      <c r="AAB355" s="24" t="s">
        <v>843</v>
      </c>
      <c r="AAC355" s="24" t="s">
        <v>929</v>
      </c>
      <c r="AAD355" s="24">
        <v>0</v>
      </c>
      <c r="AAE355" s="24">
        <v>0</v>
      </c>
      <c r="AAF355" s="24">
        <v>0</v>
      </c>
      <c r="AAG355" s="24">
        <v>1</v>
      </c>
      <c r="AAH355" s="24">
        <v>0</v>
      </c>
      <c r="AAI355" s="24">
        <v>0</v>
      </c>
      <c r="AAJ355" s="24">
        <v>0</v>
      </c>
      <c r="AAK355" s="24">
        <v>0</v>
      </c>
      <c r="AAL355" s="24">
        <v>0</v>
      </c>
      <c r="AAN355" s="24" t="s">
        <v>848</v>
      </c>
      <c r="AAW355" s="24" t="s">
        <v>848</v>
      </c>
      <c r="ABJ355" s="24" t="s">
        <v>885</v>
      </c>
      <c r="ABW355" s="24" t="s">
        <v>909</v>
      </c>
      <c r="ABX355" s="26">
        <v>167749673</v>
      </c>
      <c r="ABY355" s="24">
        <v>44281.540370370371</v>
      </c>
      <c r="ACA355" s="24" t="s">
        <v>859</v>
      </c>
      <c r="ACB355" s="24" t="s">
        <v>860</v>
      </c>
      <c r="ACE355" s="24">
        <v>409</v>
      </c>
    </row>
    <row r="356" spans="1:759" x14ac:dyDescent="0.3">
      <c r="A356" s="24" t="s">
        <v>2268</v>
      </c>
      <c r="B356" s="26">
        <v>44280.424220057866</v>
      </c>
      <c r="C356" s="26">
        <v>44280.430144270831</v>
      </c>
      <c r="D356" s="26">
        <v>44280</v>
      </c>
      <c r="E356" s="24" t="s">
        <v>2195</v>
      </c>
      <c r="F356" s="24" t="s">
        <v>863</v>
      </c>
      <c r="G356" s="26">
        <v>44280</v>
      </c>
      <c r="H356" s="24" t="s">
        <v>2182</v>
      </c>
      <c r="I356" s="24" t="s">
        <v>2183</v>
      </c>
      <c r="J356" s="24" t="s">
        <v>2183</v>
      </c>
      <c r="K356" s="24" t="s">
        <v>2183</v>
      </c>
      <c r="L356" s="24" t="s">
        <v>873</v>
      </c>
      <c r="M356" s="24" t="s">
        <v>2269</v>
      </c>
      <c r="N356" s="24" t="s">
        <v>2270</v>
      </c>
      <c r="O356" s="24">
        <v>0</v>
      </c>
      <c r="P356" s="24">
        <v>0</v>
      </c>
      <c r="Q356" s="24">
        <v>0</v>
      </c>
      <c r="R356" s="24">
        <v>0</v>
      </c>
      <c r="S356" s="24">
        <v>0</v>
      </c>
      <c r="T356" s="24">
        <v>0</v>
      </c>
      <c r="U356" s="24">
        <v>0</v>
      </c>
      <c r="V356" s="24">
        <v>0</v>
      </c>
      <c r="W356" s="24">
        <v>1</v>
      </c>
      <c r="X356" s="24">
        <v>1</v>
      </c>
      <c r="Y356" s="24">
        <v>1</v>
      </c>
      <c r="Z356" s="24">
        <v>1</v>
      </c>
      <c r="AA356" s="24">
        <v>1</v>
      </c>
      <c r="AB356" s="24">
        <v>0</v>
      </c>
      <c r="AC356" s="24">
        <v>0</v>
      </c>
      <c r="AD356" s="24">
        <v>0</v>
      </c>
      <c r="AE356" s="24">
        <v>0</v>
      </c>
      <c r="AF356" s="24">
        <v>0</v>
      </c>
      <c r="AG356" s="24">
        <v>0</v>
      </c>
      <c r="AH356" s="24">
        <v>0</v>
      </c>
      <c r="AI356" s="24">
        <v>0</v>
      </c>
      <c r="AJ356" s="24">
        <v>0</v>
      </c>
      <c r="AK356" s="24">
        <v>0</v>
      </c>
      <c r="JP356" s="24" t="s">
        <v>852</v>
      </c>
      <c r="JR356" s="24">
        <v>250</v>
      </c>
      <c r="JS356" s="24">
        <v>250</v>
      </c>
      <c r="JU356" s="24">
        <v>250</v>
      </c>
      <c r="JV356" s="24">
        <v>0</v>
      </c>
      <c r="JW356" s="24">
        <v>0</v>
      </c>
      <c r="JY356" s="24" t="s">
        <v>953</v>
      </c>
      <c r="KB356" s="24" t="s">
        <v>848</v>
      </c>
      <c r="KT356" s="24" t="s">
        <v>852</v>
      </c>
      <c r="KV356" s="24">
        <v>250</v>
      </c>
      <c r="KW356" s="24">
        <v>250</v>
      </c>
      <c r="KY356" s="24">
        <v>200</v>
      </c>
      <c r="KZ356" s="24">
        <v>25</v>
      </c>
      <c r="LA356" s="24">
        <v>50</v>
      </c>
      <c r="LB356" s="24" t="s">
        <v>1606</v>
      </c>
      <c r="LC356" s="24" t="s">
        <v>877</v>
      </c>
      <c r="LF356" s="24" t="s">
        <v>843</v>
      </c>
      <c r="LG356" s="24" t="s">
        <v>970</v>
      </c>
      <c r="LH356" s="24">
        <v>0</v>
      </c>
      <c r="LI356" s="24">
        <v>0</v>
      </c>
      <c r="LJ356" s="24">
        <v>0</v>
      </c>
      <c r="LK356" s="24">
        <v>0</v>
      </c>
      <c r="LL356" s="24">
        <v>0</v>
      </c>
      <c r="LM356" s="24">
        <v>1</v>
      </c>
      <c r="LN356" s="24">
        <v>0</v>
      </c>
      <c r="LO356" s="24">
        <v>0</v>
      </c>
      <c r="LP356" s="24">
        <v>0</v>
      </c>
      <c r="LQ356" s="24">
        <v>0</v>
      </c>
      <c r="LR356" s="24">
        <v>0</v>
      </c>
      <c r="LS356" s="24">
        <v>0</v>
      </c>
      <c r="LT356" s="24">
        <v>0</v>
      </c>
      <c r="LU356" s="24">
        <v>0</v>
      </c>
      <c r="LX356" s="24" t="s">
        <v>852</v>
      </c>
      <c r="LZ356" s="24">
        <v>300</v>
      </c>
      <c r="MA356" s="24">
        <v>300</v>
      </c>
      <c r="MC356" s="24">
        <v>300</v>
      </c>
      <c r="MD356" s="24">
        <v>0</v>
      </c>
      <c r="ME356" s="24">
        <v>0</v>
      </c>
      <c r="MG356" s="24" t="s">
        <v>844</v>
      </c>
      <c r="MI356" s="24" t="s">
        <v>845</v>
      </c>
      <c r="MJ356" s="24" t="s">
        <v>848</v>
      </c>
      <c r="OF356" s="24" t="s">
        <v>852</v>
      </c>
      <c r="OH356" s="24">
        <v>250</v>
      </c>
      <c r="OI356" s="24">
        <v>250</v>
      </c>
      <c r="OK356" s="24">
        <v>200</v>
      </c>
      <c r="OL356" s="24">
        <v>25</v>
      </c>
      <c r="OM356" s="24">
        <v>50</v>
      </c>
      <c r="ON356" s="24" t="s">
        <v>2271</v>
      </c>
      <c r="OO356" s="24" t="s">
        <v>953</v>
      </c>
      <c r="OR356" s="24" t="s">
        <v>843</v>
      </c>
      <c r="OS356" s="24" t="s">
        <v>1344</v>
      </c>
      <c r="OT356" s="24">
        <v>0</v>
      </c>
      <c r="OU356" s="24">
        <v>0</v>
      </c>
      <c r="OV356" s="24">
        <v>0</v>
      </c>
      <c r="OW356" s="24">
        <v>0</v>
      </c>
      <c r="OX356" s="24">
        <v>0</v>
      </c>
      <c r="OY356" s="24">
        <v>0</v>
      </c>
      <c r="OZ356" s="24">
        <v>0</v>
      </c>
      <c r="PA356" s="24">
        <v>1</v>
      </c>
      <c r="PB356" s="24">
        <v>0</v>
      </c>
      <c r="PC356" s="24">
        <v>0</v>
      </c>
      <c r="PD356" s="24">
        <v>0</v>
      </c>
      <c r="PE356" s="24">
        <v>0</v>
      </c>
      <c r="PF356" s="24">
        <v>0</v>
      </c>
      <c r="PG356" s="24">
        <v>0</v>
      </c>
      <c r="PJ356" s="24" t="s">
        <v>852</v>
      </c>
      <c r="PL356" s="24">
        <v>100</v>
      </c>
      <c r="PM356" s="24">
        <v>100</v>
      </c>
      <c r="PO356" s="24">
        <v>100</v>
      </c>
      <c r="PP356" s="24">
        <v>0</v>
      </c>
      <c r="PQ356" s="24">
        <v>0</v>
      </c>
      <c r="PS356" s="24" t="s">
        <v>953</v>
      </c>
      <c r="PV356" s="24" t="s">
        <v>848</v>
      </c>
      <c r="AAB356" s="24" t="s">
        <v>843</v>
      </c>
      <c r="AAC356" s="24" t="s">
        <v>929</v>
      </c>
      <c r="AAD356" s="24">
        <v>0</v>
      </c>
      <c r="AAE356" s="24">
        <v>0</v>
      </c>
      <c r="AAF356" s="24">
        <v>0</v>
      </c>
      <c r="AAG356" s="24">
        <v>1</v>
      </c>
      <c r="AAH356" s="24">
        <v>0</v>
      </c>
      <c r="AAI356" s="24">
        <v>0</v>
      </c>
      <c r="AAJ356" s="24">
        <v>0</v>
      </c>
      <c r="AAK356" s="24">
        <v>0</v>
      </c>
      <c r="AAL356" s="24">
        <v>0</v>
      </c>
      <c r="AAN356" s="24" t="s">
        <v>843</v>
      </c>
      <c r="AAO356" s="24" t="s">
        <v>1135</v>
      </c>
      <c r="AAP356" s="24">
        <v>0</v>
      </c>
      <c r="AAQ356" s="24">
        <v>0</v>
      </c>
      <c r="AAR356" s="24">
        <v>0</v>
      </c>
      <c r="AAS356" s="24">
        <v>0</v>
      </c>
      <c r="AAT356" s="24">
        <v>0</v>
      </c>
      <c r="AAU356" s="24">
        <v>1</v>
      </c>
      <c r="AAW356" s="24" t="s">
        <v>843</v>
      </c>
      <c r="AAX356" s="24" t="s">
        <v>1417</v>
      </c>
      <c r="AAY356" s="24">
        <v>1</v>
      </c>
      <c r="AAZ356" s="24">
        <v>0</v>
      </c>
      <c r="ABA356" s="24">
        <v>0</v>
      </c>
      <c r="ABB356" s="24">
        <v>0</v>
      </c>
      <c r="ABC356" s="24">
        <v>0</v>
      </c>
      <c r="ABD356" s="24">
        <v>0</v>
      </c>
      <c r="ABE356" s="24">
        <v>0</v>
      </c>
      <c r="ABF356" s="24">
        <v>0</v>
      </c>
      <c r="ABG356" s="24">
        <v>0</v>
      </c>
      <c r="ABH356" s="24">
        <v>0</v>
      </c>
      <c r="ABJ356" s="24" t="s">
        <v>885</v>
      </c>
      <c r="ABW356" s="24" t="s">
        <v>2272</v>
      </c>
      <c r="ABX356" s="26">
        <v>167749713</v>
      </c>
      <c r="ABY356" s="24">
        <v>44281.540578703702</v>
      </c>
      <c r="ACA356" s="24" t="s">
        <v>859</v>
      </c>
      <c r="ACB356" s="24" t="s">
        <v>860</v>
      </c>
      <c r="ACE356" s="24">
        <v>410</v>
      </c>
    </row>
    <row r="357" spans="1:759" x14ac:dyDescent="0.3">
      <c r="A357" s="24" t="s">
        <v>2273</v>
      </c>
      <c r="B357" s="26">
        <v>44280.432266979173</v>
      </c>
      <c r="C357" s="26">
        <v>44280.4407512037</v>
      </c>
      <c r="D357" s="26">
        <v>44280</v>
      </c>
      <c r="E357" s="24" t="s">
        <v>2195</v>
      </c>
      <c r="F357" s="24" t="s">
        <v>863</v>
      </c>
      <c r="G357" s="26">
        <v>44280</v>
      </c>
      <c r="H357" s="24" t="s">
        <v>2182</v>
      </c>
      <c r="I357" s="24" t="s">
        <v>2183</v>
      </c>
      <c r="J357" s="24" t="s">
        <v>2183</v>
      </c>
      <c r="K357" s="24" t="s">
        <v>2183</v>
      </c>
      <c r="L357" s="24" t="s">
        <v>873</v>
      </c>
      <c r="M357" s="24" t="s">
        <v>2274</v>
      </c>
      <c r="N357" s="24" t="s">
        <v>2275</v>
      </c>
      <c r="O357" s="24">
        <v>0</v>
      </c>
      <c r="P357" s="24">
        <v>0</v>
      </c>
      <c r="Q357" s="24">
        <v>0</v>
      </c>
      <c r="R357" s="24">
        <v>0</v>
      </c>
      <c r="S357" s="24">
        <v>0</v>
      </c>
      <c r="T357" s="24">
        <v>0</v>
      </c>
      <c r="U357" s="24">
        <v>0</v>
      </c>
      <c r="V357" s="24">
        <v>0</v>
      </c>
      <c r="W357" s="24">
        <v>1</v>
      </c>
      <c r="X357" s="24">
        <v>1</v>
      </c>
      <c r="Y357" s="24">
        <v>0</v>
      </c>
      <c r="Z357" s="24">
        <v>1</v>
      </c>
      <c r="AA357" s="24">
        <v>1</v>
      </c>
      <c r="AB357" s="24">
        <v>0</v>
      </c>
      <c r="AC357" s="24">
        <v>1</v>
      </c>
      <c r="AD357" s="24">
        <v>0</v>
      </c>
      <c r="AE357" s="24">
        <v>0</v>
      </c>
      <c r="AF357" s="24">
        <v>0</v>
      </c>
      <c r="AG357" s="24">
        <v>0</v>
      </c>
      <c r="AH357" s="24">
        <v>0</v>
      </c>
      <c r="AI357" s="24">
        <v>0</v>
      </c>
      <c r="AJ357" s="24">
        <v>0</v>
      </c>
      <c r="AK357" s="24">
        <v>0</v>
      </c>
      <c r="JP357" s="24" t="s">
        <v>852</v>
      </c>
      <c r="JR357" s="24">
        <v>250</v>
      </c>
      <c r="JS357" s="24">
        <v>250</v>
      </c>
      <c r="JU357" s="24">
        <v>250</v>
      </c>
      <c r="JV357" s="24">
        <v>0</v>
      </c>
      <c r="JW357" s="24">
        <v>0</v>
      </c>
      <c r="JY357" s="24" t="s">
        <v>953</v>
      </c>
      <c r="KB357" s="24" t="s">
        <v>848</v>
      </c>
      <c r="KT357" s="24" t="s">
        <v>852</v>
      </c>
      <c r="KV357" s="24">
        <v>250</v>
      </c>
      <c r="KW357" s="24">
        <v>250</v>
      </c>
      <c r="KY357" s="24">
        <v>200</v>
      </c>
      <c r="KZ357" s="24">
        <v>25</v>
      </c>
      <c r="LA357" s="24">
        <v>50</v>
      </c>
      <c r="LB357" s="24" t="s">
        <v>1606</v>
      </c>
      <c r="LC357" s="24" t="s">
        <v>877</v>
      </c>
      <c r="LF357" s="24" t="s">
        <v>843</v>
      </c>
      <c r="LG357" s="24" t="s">
        <v>1255</v>
      </c>
      <c r="LH357" s="24">
        <v>0</v>
      </c>
      <c r="LI357" s="24">
        <v>0</v>
      </c>
      <c r="LJ357" s="24">
        <v>0</v>
      </c>
      <c r="LK357" s="24">
        <v>0</v>
      </c>
      <c r="LL357" s="24">
        <v>0</v>
      </c>
      <c r="LM357" s="24">
        <v>1</v>
      </c>
      <c r="LN357" s="24">
        <v>0</v>
      </c>
      <c r="LO357" s="24">
        <v>1</v>
      </c>
      <c r="LP357" s="24">
        <v>0</v>
      </c>
      <c r="LQ357" s="24">
        <v>0</v>
      </c>
      <c r="LR357" s="24">
        <v>0</v>
      </c>
      <c r="LS357" s="24">
        <v>0</v>
      </c>
      <c r="LT357" s="24">
        <v>0</v>
      </c>
      <c r="LU357" s="24">
        <v>0</v>
      </c>
      <c r="OF357" s="24" t="s">
        <v>852</v>
      </c>
      <c r="OH357" s="24">
        <v>200</v>
      </c>
      <c r="OI357" s="24">
        <v>200</v>
      </c>
      <c r="OK357" s="24">
        <v>200</v>
      </c>
      <c r="OL357" s="24">
        <v>0</v>
      </c>
      <c r="OM357" s="24">
        <v>0</v>
      </c>
      <c r="OO357" s="24" t="s">
        <v>953</v>
      </c>
      <c r="OR357" s="24" t="s">
        <v>843</v>
      </c>
      <c r="OS357" s="24" t="s">
        <v>1407</v>
      </c>
      <c r="OT357" s="24">
        <v>0</v>
      </c>
      <c r="OU357" s="24">
        <v>1</v>
      </c>
      <c r="OV357" s="24">
        <v>0</v>
      </c>
      <c r="OW357" s="24">
        <v>0</v>
      </c>
      <c r="OX357" s="24">
        <v>0</v>
      </c>
      <c r="OY357" s="24">
        <v>0</v>
      </c>
      <c r="OZ357" s="24">
        <v>0</v>
      </c>
      <c r="PA357" s="24">
        <v>1</v>
      </c>
      <c r="PB357" s="24">
        <v>0</v>
      </c>
      <c r="PC357" s="24">
        <v>0</v>
      </c>
      <c r="PD357" s="24">
        <v>0</v>
      </c>
      <c r="PE357" s="24">
        <v>0</v>
      </c>
      <c r="PF357" s="24">
        <v>0</v>
      </c>
      <c r="PG357" s="24">
        <v>0</v>
      </c>
      <c r="PJ357" s="24" t="s">
        <v>852</v>
      </c>
      <c r="PL357" s="24">
        <v>100</v>
      </c>
      <c r="PM357" s="24">
        <v>100</v>
      </c>
      <c r="PO357" s="24">
        <v>100</v>
      </c>
      <c r="PP357" s="24">
        <v>0</v>
      </c>
      <c r="PQ357" s="24">
        <v>0</v>
      </c>
      <c r="PS357" s="24" t="s">
        <v>877</v>
      </c>
      <c r="PV357" s="24" t="s">
        <v>848</v>
      </c>
      <c r="SV357" s="24" t="s">
        <v>852</v>
      </c>
      <c r="SX357" s="24">
        <v>50</v>
      </c>
      <c r="SY357" s="24">
        <v>50</v>
      </c>
      <c r="TA357" s="24">
        <v>50</v>
      </c>
      <c r="TB357" s="24">
        <v>0</v>
      </c>
      <c r="TC357" s="24">
        <v>0</v>
      </c>
      <c r="TE357" s="24" t="s">
        <v>844</v>
      </c>
      <c r="TG357" s="24" t="s">
        <v>845</v>
      </c>
      <c r="TH357" s="24" t="s">
        <v>848</v>
      </c>
      <c r="AAB357" s="24" t="s">
        <v>848</v>
      </c>
      <c r="AAN357" s="24" t="s">
        <v>848</v>
      </c>
      <c r="AAW357" s="24" t="s">
        <v>848</v>
      </c>
      <c r="ABJ357" s="24" t="s">
        <v>885</v>
      </c>
      <c r="ABW357" s="24" t="s">
        <v>2276</v>
      </c>
      <c r="ABX357" s="26">
        <v>167749793</v>
      </c>
      <c r="ABY357" s="24">
        <v>44281.540902777779</v>
      </c>
      <c r="ACA357" s="24" t="s">
        <v>859</v>
      </c>
      <c r="ACB357" s="24" t="s">
        <v>860</v>
      </c>
      <c r="ACE357" s="24">
        <v>411</v>
      </c>
    </row>
    <row r="358" spans="1:759" x14ac:dyDescent="0.3">
      <c r="A358" s="24" t="s">
        <v>2277</v>
      </c>
      <c r="B358" s="26">
        <v>44280.441463194453</v>
      </c>
      <c r="C358" s="26">
        <v>44280.451535439817</v>
      </c>
      <c r="D358" s="26">
        <v>44280</v>
      </c>
      <c r="E358" s="24" t="s">
        <v>2195</v>
      </c>
      <c r="F358" s="24" t="s">
        <v>863</v>
      </c>
      <c r="G358" s="26">
        <v>44280</v>
      </c>
      <c r="H358" s="24" t="s">
        <v>2182</v>
      </c>
      <c r="I358" s="24" t="s">
        <v>2183</v>
      </c>
      <c r="J358" s="24" t="s">
        <v>2183</v>
      </c>
      <c r="K358" s="24" t="s">
        <v>2183</v>
      </c>
      <c r="L358" s="24" t="s">
        <v>873</v>
      </c>
      <c r="M358" s="24" t="s">
        <v>2278</v>
      </c>
      <c r="N358" s="24" t="s">
        <v>2138</v>
      </c>
      <c r="O358" s="24">
        <v>0</v>
      </c>
      <c r="P358" s="24">
        <v>0</v>
      </c>
      <c r="Q358" s="24">
        <v>0</v>
      </c>
      <c r="R358" s="24">
        <v>0</v>
      </c>
      <c r="S358" s="24">
        <v>0</v>
      </c>
      <c r="T358" s="24">
        <v>0</v>
      </c>
      <c r="U358" s="24">
        <v>0</v>
      </c>
      <c r="V358" s="24">
        <v>0</v>
      </c>
      <c r="W358" s="24">
        <v>0</v>
      </c>
      <c r="X358" s="24">
        <v>0</v>
      </c>
      <c r="Y358" s="24">
        <v>1</v>
      </c>
      <c r="Z358" s="24">
        <v>0</v>
      </c>
      <c r="AA358" s="24">
        <v>0</v>
      </c>
      <c r="AB358" s="24">
        <v>1</v>
      </c>
      <c r="AC358" s="24">
        <v>1</v>
      </c>
      <c r="AD358" s="24">
        <v>0</v>
      </c>
      <c r="AE358" s="24">
        <v>1</v>
      </c>
      <c r="AF358" s="24">
        <v>0</v>
      </c>
      <c r="AG358" s="24">
        <v>0</v>
      </c>
      <c r="AH358" s="24">
        <v>0</v>
      </c>
      <c r="AI358" s="24">
        <v>0</v>
      </c>
      <c r="AJ358" s="24">
        <v>0</v>
      </c>
      <c r="AK358" s="24">
        <v>0</v>
      </c>
      <c r="LX358" s="24" t="s">
        <v>852</v>
      </c>
      <c r="LZ358" s="24">
        <v>300</v>
      </c>
      <c r="MA358" s="24">
        <v>300</v>
      </c>
      <c r="MC358" s="24">
        <v>300</v>
      </c>
      <c r="MD358" s="24">
        <v>0</v>
      </c>
      <c r="ME358" s="24">
        <v>0</v>
      </c>
      <c r="MG358" s="24" t="s">
        <v>844</v>
      </c>
      <c r="MI358" s="24" t="s">
        <v>845</v>
      </c>
      <c r="MJ358" s="24" t="s">
        <v>848</v>
      </c>
      <c r="QN358" s="24" t="s">
        <v>843</v>
      </c>
      <c r="QP358" s="24">
        <v>1250</v>
      </c>
      <c r="QQ358" s="24">
        <v>1250</v>
      </c>
      <c r="QS358" s="24">
        <v>1250</v>
      </c>
      <c r="QT358" s="24">
        <v>0</v>
      </c>
      <c r="QU358" s="24">
        <v>0</v>
      </c>
      <c r="QW358" s="24" t="s">
        <v>844</v>
      </c>
      <c r="QY358" s="24" t="s">
        <v>845</v>
      </c>
      <c r="QZ358" s="24" t="s">
        <v>848</v>
      </c>
      <c r="RR358" s="24" t="s">
        <v>954</v>
      </c>
      <c r="RS358" s="24">
        <v>1000</v>
      </c>
      <c r="RT358" s="24">
        <v>1000</v>
      </c>
      <c r="RU358" s="24">
        <v>200</v>
      </c>
      <c r="RW358" s="24">
        <v>200</v>
      </c>
      <c r="RX358" s="24">
        <v>0</v>
      </c>
      <c r="RY358" s="24">
        <v>0</v>
      </c>
      <c r="SA358" s="24" t="s">
        <v>844</v>
      </c>
      <c r="SC358" s="24" t="s">
        <v>845</v>
      </c>
      <c r="SD358" s="24" t="s">
        <v>848</v>
      </c>
      <c r="SV358" s="24" t="s">
        <v>852</v>
      </c>
      <c r="SX358" s="24">
        <v>50</v>
      </c>
      <c r="SY358" s="24">
        <v>50</v>
      </c>
      <c r="TA358" s="24">
        <v>50</v>
      </c>
      <c r="TB358" s="24">
        <v>0</v>
      </c>
      <c r="TC358" s="24">
        <v>0</v>
      </c>
      <c r="TE358" s="24" t="s">
        <v>844</v>
      </c>
      <c r="TG358" s="24" t="s">
        <v>845</v>
      </c>
      <c r="TH358" s="24" t="s">
        <v>848</v>
      </c>
      <c r="AAB358" s="24" t="s">
        <v>843</v>
      </c>
      <c r="AAC358" s="24" t="s">
        <v>976</v>
      </c>
      <c r="AAD358" s="24">
        <v>0</v>
      </c>
      <c r="AAE358" s="24">
        <v>0</v>
      </c>
      <c r="AAF358" s="24">
        <v>1</v>
      </c>
      <c r="AAG358" s="24">
        <v>1</v>
      </c>
      <c r="AAH358" s="24">
        <v>0</v>
      </c>
      <c r="AAI358" s="24">
        <v>0</v>
      </c>
      <c r="AAJ358" s="24">
        <v>0</v>
      </c>
      <c r="AAK358" s="24">
        <v>0</v>
      </c>
      <c r="AAL358" s="24">
        <v>0</v>
      </c>
      <c r="AAN358" s="24" t="s">
        <v>843</v>
      </c>
      <c r="AAO358" s="24" t="s">
        <v>1135</v>
      </c>
      <c r="AAP358" s="24">
        <v>0</v>
      </c>
      <c r="AAQ358" s="24">
        <v>0</v>
      </c>
      <c r="AAR358" s="24">
        <v>0</v>
      </c>
      <c r="AAS358" s="24">
        <v>0</v>
      </c>
      <c r="AAT358" s="24">
        <v>0</v>
      </c>
      <c r="AAU358" s="24">
        <v>1</v>
      </c>
      <c r="AAW358" s="24" t="s">
        <v>843</v>
      </c>
      <c r="AAX358" s="24" t="s">
        <v>1417</v>
      </c>
      <c r="AAY358" s="24">
        <v>1</v>
      </c>
      <c r="AAZ358" s="24">
        <v>0</v>
      </c>
      <c r="ABA358" s="24">
        <v>0</v>
      </c>
      <c r="ABB358" s="24">
        <v>0</v>
      </c>
      <c r="ABC358" s="24">
        <v>0</v>
      </c>
      <c r="ABD358" s="24">
        <v>0</v>
      </c>
      <c r="ABE358" s="24">
        <v>0</v>
      </c>
      <c r="ABF358" s="24">
        <v>0</v>
      </c>
      <c r="ABG358" s="24">
        <v>0</v>
      </c>
      <c r="ABH358" s="24">
        <v>0</v>
      </c>
      <c r="ABJ358" s="24" t="s">
        <v>885</v>
      </c>
      <c r="ABW358" s="24" t="s">
        <v>909</v>
      </c>
      <c r="ABX358" s="26">
        <v>167749827</v>
      </c>
      <c r="ABY358" s="24">
        <v>44281.541041666671</v>
      </c>
      <c r="ACA358" s="24" t="s">
        <v>859</v>
      </c>
      <c r="ACB358" s="24" t="s">
        <v>860</v>
      </c>
      <c r="ACE358" s="24">
        <v>412</v>
      </c>
    </row>
    <row r="359" spans="1:759" x14ac:dyDescent="0.3">
      <c r="A359" s="24" t="s">
        <v>2279</v>
      </c>
      <c r="B359" s="26">
        <v>44280.451702094913</v>
      </c>
      <c r="C359" s="26">
        <v>44280.461279675932</v>
      </c>
      <c r="D359" s="26">
        <v>44280</v>
      </c>
      <c r="E359" s="24" t="s">
        <v>2195</v>
      </c>
      <c r="F359" s="24" t="s">
        <v>863</v>
      </c>
      <c r="G359" s="26">
        <v>44280</v>
      </c>
      <c r="H359" s="24" t="s">
        <v>2182</v>
      </c>
      <c r="I359" s="24" t="s">
        <v>2183</v>
      </c>
      <c r="J359" s="24" t="s">
        <v>2183</v>
      </c>
      <c r="K359" s="24" t="s">
        <v>2183</v>
      </c>
      <c r="L359" s="24" t="s">
        <v>873</v>
      </c>
      <c r="M359" s="24" t="s">
        <v>2280</v>
      </c>
      <c r="N359" s="24" t="s">
        <v>2132</v>
      </c>
      <c r="O359" s="24">
        <v>0</v>
      </c>
      <c r="P359" s="24">
        <v>0</v>
      </c>
      <c r="Q359" s="24">
        <v>0</v>
      </c>
      <c r="R359" s="24">
        <v>0</v>
      </c>
      <c r="S359" s="24">
        <v>0</v>
      </c>
      <c r="T359" s="24">
        <v>0</v>
      </c>
      <c r="U359" s="24">
        <v>0</v>
      </c>
      <c r="V359" s="24">
        <v>0</v>
      </c>
      <c r="W359" s="24">
        <v>0</v>
      </c>
      <c r="X359" s="24">
        <v>0</v>
      </c>
      <c r="Y359" s="24">
        <v>0</v>
      </c>
      <c r="Z359" s="24">
        <v>0</v>
      </c>
      <c r="AA359" s="24">
        <v>0</v>
      </c>
      <c r="AB359" s="24">
        <v>1</v>
      </c>
      <c r="AC359" s="24">
        <v>1</v>
      </c>
      <c r="AD359" s="24">
        <v>0</v>
      </c>
      <c r="AE359" s="24">
        <v>1</v>
      </c>
      <c r="AF359" s="24">
        <v>0</v>
      </c>
      <c r="AG359" s="24">
        <v>0</v>
      </c>
      <c r="AH359" s="24">
        <v>0</v>
      </c>
      <c r="AI359" s="24">
        <v>0</v>
      </c>
      <c r="AJ359" s="24">
        <v>0</v>
      </c>
      <c r="AK359" s="24">
        <v>0</v>
      </c>
      <c r="QN359" s="24" t="s">
        <v>843</v>
      </c>
      <c r="QP359" s="24">
        <v>1250</v>
      </c>
      <c r="QQ359" s="24">
        <v>1250</v>
      </c>
      <c r="QS359" s="24">
        <v>1250</v>
      </c>
      <c r="QT359" s="24">
        <v>0</v>
      </c>
      <c r="QU359" s="24">
        <v>0</v>
      </c>
      <c r="QW359" s="24" t="s">
        <v>844</v>
      </c>
      <c r="QY359" s="24" t="s">
        <v>845</v>
      </c>
      <c r="QZ359" s="24" t="s">
        <v>848</v>
      </c>
      <c r="RR359" s="24" t="s">
        <v>954</v>
      </c>
      <c r="RS359" s="24">
        <v>1000</v>
      </c>
      <c r="RT359" s="24">
        <v>1000</v>
      </c>
      <c r="RU359" s="24">
        <v>200</v>
      </c>
      <c r="RW359" s="24">
        <v>200</v>
      </c>
      <c r="RX359" s="24">
        <v>0</v>
      </c>
      <c r="RY359" s="24">
        <v>0</v>
      </c>
      <c r="SA359" s="24" t="s">
        <v>844</v>
      </c>
      <c r="SC359" s="24" t="s">
        <v>845</v>
      </c>
      <c r="SD359" s="24" t="s">
        <v>848</v>
      </c>
      <c r="SV359" s="24" t="s">
        <v>954</v>
      </c>
      <c r="SW359" s="24">
        <v>500</v>
      </c>
      <c r="TA359" s="24">
        <v>50</v>
      </c>
      <c r="TB359" s="24">
        <v>80</v>
      </c>
      <c r="TC359" s="24">
        <v>40</v>
      </c>
      <c r="TD359" s="24" t="s">
        <v>2281</v>
      </c>
      <c r="TE359" s="24" t="s">
        <v>844</v>
      </c>
      <c r="TG359" s="24" t="s">
        <v>845</v>
      </c>
      <c r="TH359" s="24" t="s">
        <v>848</v>
      </c>
      <c r="AAB359" s="24" t="s">
        <v>843</v>
      </c>
      <c r="AAC359" s="24" t="s">
        <v>929</v>
      </c>
      <c r="AAD359" s="24">
        <v>0</v>
      </c>
      <c r="AAE359" s="24">
        <v>0</v>
      </c>
      <c r="AAF359" s="24">
        <v>0</v>
      </c>
      <c r="AAG359" s="24">
        <v>1</v>
      </c>
      <c r="AAH359" s="24">
        <v>0</v>
      </c>
      <c r="AAI359" s="24">
        <v>0</v>
      </c>
      <c r="AAJ359" s="24">
        <v>0</v>
      </c>
      <c r="AAK359" s="24">
        <v>0</v>
      </c>
      <c r="AAL359" s="24">
        <v>0</v>
      </c>
      <c r="AAN359" s="24" t="s">
        <v>848</v>
      </c>
      <c r="AAW359" s="24" t="s">
        <v>848</v>
      </c>
      <c r="ABJ359" s="24" t="s">
        <v>885</v>
      </c>
      <c r="ABW359" s="24" t="s">
        <v>909</v>
      </c>
      <c r="ABX359" s="26">
        <v>167749889</v>
      </c>
      <c r="ABY359" s="24">
        <v>44281.541284722218</v>
      </c>
      <c r="ACA359" s="24" t="s">
        <v>859</v>
      </c>
      <c r="ACB359" s="24" t="s">
        <v>860</v>
      </c>
      <c r="ACE359" s="24">
        <v>413</v>
      </c>
    </row>
    <row r="360" spans="1:759" x14ac:dyDescent="0.3">
      <c r="A360" s="24" t="s">
        <v>2282</v>
      </c>
      <c r="B360" s="26">
        <v>44280.461885729157</v>
      </c>
      <c r="C360" s="26">
        <v>44280.470753298607</v>
      </c>
      <c r="D360" s="26">
        <v>44280</v>
      </c>
      <c r="E360" s="24" t="s">
        <v>2195</v>
      </c>
      <c r="F360" s="24" t="s">
        <v>863</v>
      </c>
      <c r="G360" s="26">
        <v>44280</v>
      </c>
      <c r="H360" s="24" t="s">
        <v>2182</v>
      </c>
      <c r="I360" s="24" t="s">
        <v>2183</v>
      </c>
      <c r="J360" s="24" t="s">
        <v>2183</v>
      </c>
      <c r="K360" s="24" t="s">
        <v>2183</v>
      </c>
      <c r="L360" s="24" t="s">
        <v>873</v>
      </c>
      <c r="M360" s="24" t="s">
        <v>2283</v>
      </c>
      <c r="N360" s="24" t="s">
        <v>2204</v>
      </c>
      <c r="O360" s="24">
        <v>0</v>
      </c>
      <c r="P360" s="24">
        <v>0</v>
      </c>
      <c r="Q360" s="24">
        <v>0</v>
      </c>
      <c r="R360" s="24">
        <v>0</v>
      </c>
      <c r="S360" s="24">
        <v>0</v>
      </c>
      <c r="T360" s="24">
        <v>0</v>
      </c>
      <c r="U360" s="24">
        <v>0</v>
      </c>
      <c r="V360" s="24">
        <v>0</v>
      </c>
      <c r="W360" s="24">
        <v>0</v>
      </c>
      <c r="X360" s="24">
        <v>0</v>
      </c>
      <c r="Y360" s="24">
        <v>0</v>
      </c>
      <c r="Z360" s="24">
        <v>0</v>
      </c>
      <c r="AA360" s="24">
        <v>0</v>
      </c>
      <c r="AB360" s="24">
        <v>1</v>
      </c>
      <c r="AC360" s="24">
        <v>0</v>
      </c>
      <c r="AD360" s="24">
        <v>0</v>
      </c>
      <c r="AE360" s="24">
        <v>1</v>
      </c>
      <c r="AF360" s="24">
        <v>0</v>
      </c>
      <c r="AG360" s="24">
        <v>0</v>
      </c>
      <c r="AH360" s="24">
        <v>0</v>
      </c>
      <c r="AI360" s="24">
        <v>0</v>
      </c>
      <c r="AJ360" s="24">
        <v>0</v>
      </c>
      <c r="AK360" s="24">
        <v>0</v>
      </c>
      <c r="QN360" s="24" t="s">
        <v>843</v>
      </c>
      <c r="QP360" s="24">
        <v>1250</v>
      </c>
      <c r="QQ360" s="24">
        <v>1250</v>
      </c>
      <c r="QS360" s="24">
        <v>1250</v>
      </c>
      <c r="QT360" s="24">
        <v>0</v>
      </c>
      <c r="QU360" s="24">
        <v>0</v>
      </c>
      <c r="QW360" s="24" t="s">
        <v>844</v>
      </c>
      <c r="QY360" s="24" t="s">
        <v>845</v>
      </c>
      <c r="QZ360" s="24" t="s">
        <v>848</v>
      </c>
      <c r="RR360" s="24" t="s">
        <v>954</v>
      </c>
      <c r="RS360" s="24">
        <v>1000</v>
      </c>
      <c r="RT360" s="24">
        <v>1000</v>
      </c>
      <c r="RU360" s="24">
        <v>200</v>
      </c>
      <c r="RW360" s="24">
        <v>200</v>
      </c>
      <c r="RX360" s="24">
        <v>0</v>
      </c>
      <c r="RY360" s="24">
        <v>0</v>
      </c>
      <c r="SA360" s="24" t="s">
        <v>844</v>
      </c>
      <c r="SC360" s="24" t="s">
        <v>845</v>
      </c>
      <c r="SD360" s="24" t="s">
        <v>848</v>
      </c>
      <c r="AAB360" s="24" t="s">
        <v>848</v>
      </c>
      <c r="AAN360" s="24" t="s">
        <v>848</v>
      </c>
      <c r="AAW360" s="24" t="s">
        <v>848</v>
      </c>
      <c r="ABJ360" s="24" t="s">
        <v>885</v>
      </c>
      <c r="ABW360" s="24" t="s">
        <v>909</v>
      </c>
      <c r="ABX360" s="26">
        <v>167749946</v>
      </c>
      <c r="ABY360" s="24">
        <v>44281.541539351849</v>
      </c>
      <c r="ACA360" s="24" t="s">
        <v>859</v>
      </c>
      <c r="ACB360" s="24" t="s">
        <v>860</v>
      </c>
      <c r="ACE360" s="24">
        <v>414</v>
      </c>
    </row>
    <row r="361" spans="1:759" x14ac:dyDescent="0.3">
      <c r="A361" s="24" t="s">
        <v>2284</v>
      </c>
      <c r="B361" s="26">
        <v>44281.345583449067</v>
      </c>
      <c r="C361" s="26">
        <v>44281.348985474542</v>
      </c>
      <c r="D361" s="26">
        <v>44281</v>
      </c>
      <c r="E361" s="24" t="s">
        <v>2195</v>
      </c>
      <c r="F361" s="24" t="s">
        <v>863</v>
      </c>
      <c r="G361" s="26">
        <v>44281</v>
      </c>
      <c r="H361" s="24" t="s">
        <v>2182</v>
      </c>
      <c r="I361" s="24" t="s">
        <v>2183</v>
      </c>
      <c r="J361" s="24" t="s">
        <v>2183</v>
      </c>
      <c r="K361" s="24" t="s">
        <v>2183</v>
      </c>
      <c r="L361" s="24" t="s">
        <v>873</v>
      </c>
      <c r="M361" s="24" t="s">
        <v>2285</v>
      </c>
      <c r="N361" s="24" t="s">
        <v>927</v>
      </c>
      <c r="O361" s="24">
        <v>0</v>
      </c>
      <c r="P361" s="24">
        <v>0</v>
      </c>
      <c r="Q361" s="24">
        <v>0</v>
      </c>
      <c r="R361" s="24">
        <v>0</v>
      </c>
      <c r="S361" s="24">
        <v>0</v>
      </c>
      <c r="T361" s="24">
        <v>0</v>
      </c>
      <c r="U361" s="24">
        <v>0</v>
      </c>
      <c r="V361" s="24">
        <v>0</v>
      </c>
      <c r="W361" s="24">
        <v>0</v>
      </c>
      <c r="X361" s="24">
        <v>0</v>
      </c>
      <c r="Y361" s="24">
        <v>0</v>
      </c>
      <c r="Z361" s="24">
        <v>0</v>
      </c>
      <c r="AA361" s="24">
        <v>0</v>
      </c>
      <c r="AB361" s="24">
        <v>0</v>
      </c>
      <c r="AC361" s="24">
        <v>0</v>
      </c>
      <c r="AD361" s="24">
        <v>0</v>
      </c>
      <c r="AE361" s="24">
        <v>0</v>
      </c>
      <c r="AF361" s="24">
        <v>0</v>
      </c>
      <c r="AG361" s="24">
        <v>0</v>
      </c>
      <c r="AH361" s="24">
        <v>0</v>
      </c>
      <c r="AI361" s="24">
        <v>0</v>
      </c>
      <c r="AJ361" s="24">
        <v>1</v>
      </c>
      <c r="AK361" s="24">
        <v>0</v>
      </c>
      <c r="YN361" s="24" t="s">
        <v>843</v>
      </c>
      <c r="YP361" s="24">
        <v>700</v>
      </c>
      <c r="YQ361" s="24">
        <v>700</v>
      </c>
      <c r="YS361" s="24">
        <v>700</v>
      </c>
      <c r="YT361" s="24">
        <v>0</v>
      </c>
      <c r="YU361" s="24">
        <v>0</v>
      </c>
      <c r="YW361" s="24" t="s">
        <v>844</v>
      </c>
      <c r="YY361" s="24" t="s">
        <v>845</v>
      </c>
      <c r="YZ361" s="24" t="s">
        <v>848</v>
      </c>
      <c r="AAB361" s="24" t="s">
        <v>843</v>
      </c>
      <c r="AAC361" s="24" t="s">
        <v>929</v>
      </c>
      <c r="AAD361" s="24">
        <v>0</v>
      </c>
      <c r="AAE361" s="24">
        <v>0</v>
      </c>
      <c r="AAF361" s="24">
        <v>0</v>
      </c>
      <c r="AAG361" s="24">
        <v>1</v>
      </c>
      <c r="AAH361" s="24">
        <v>0</v>
      </c>
      <c r="AAI361" s="24">
        <v>0</v>
      </c>
      <c r="AAJ361" s="24">
        <v>0</v>
      </c>
      <c r="AAK361" s="24">
        <v>0</v>
      </c>
      <c r="AAL361" s="24">
        <v>0</v>
      </c>
      <c r="AAN361" s="24" t="s">
        <v>848</v>
      </c>
      <c r="AAW361" s="24" t="s">
        <v>848</v>
      </c>
      <c r="ABJ361" s="24" t="s">
        <v>885</v>
      </c>
      <c r="ABW361" s="24" t="s">
        <v>909</v>
      </c>
      <c r="ABX361" s="26">
        <v>167749967</v>
      </c>
      <c r="ABY361" s="24">
        <v>44281.541655092587</v>
      </c>
      <c r="ACA361" s="24" t="s">
        <v>859</v>
      </c>
      <c r="ACB361" s="24" t="s">
        <v>860</v>
      </c>
      <c r="ACE361" s="24">
        <v>415</v>
      </c>
    </row>
    <row r="362" spans="1:759" x14ac:dyDescent="0.3">
      <c r="A362" s="24" t="s">
        <v>2286</v>
      </c>
      <c r="B362" s="26">
        <v>44281.363245277782</v>
      </c>
      <c r="C362" s="26">
        <v>44281.366530844913</v>
      </c>
      <c r="D362" s="26">
        <v>44281</v>
      </c>
      <c r="E362" s="24" t="s">
        <v>2195</v>
      </c>
      <c r="F362" s="24" t="s">
        <v>863</v>
      </c>
      <c r="G362" s="26">
        <v>44281</v>
      </c>
      <c r="H362" s="24" t="s">
        <v>2182</v>
      </c>
      <c r="I362" s="24" t="s">
        <v>2183</v>
      </c>
      <c r="J362" s="24" t="s">
        <v>2183</v>
      </c>
      <c r="K362" s="24" t="s">
        <v>2183</v>
      </c>
      <c r="L362" s="24" t="s">
        <v>873</v>
      </c>
      <c r="M362" s="24" t="s">
        <v>2287</v>
      </c>
      <c r="N362" s="24" t="s">
        <v>927</v>
      </c>
      <c r="O362" s="24">
        <v>0</v>
      </c>
      <c r="P362" s="24">
        <v>0</v>
      </c>
      <c r="Q362" s="24">
        <v>0</v>
      </c>
      <c r="R362" s="24">
        <v>0</v>
      </c>
      <c r="S362" s="24">
        <v>0</v>
      </c>
      <c r="T362" s="24">
        <v>0</v>
      </c>
      <c r="U362" s="24">
        <v>0</v>
      </c>
      <c r="V362" s="24">
        <v>0</v>
      </c>
      <c r="W362" s="24">
        <v>0</v>
      </c>
      <c r="X362" s="24">
        <v>0</v>
      </c>
      <c r="Y362" s="24">
        <v>0</v>
      </c>
      <c r="Z362" s="24">
        <v>0</v>
      </c>
      <c r="AA362" s="24">
        <v>0</v>
      </c>
      <c r="AB362" s="24">
        <v>0</v>
      </c>
      <c r="AC362" s="24">
        <v>0</v>
      </c>
      <c r="AD362" s="24">
        <v>0</v>
      </c>
      <c r="AE362" s="24">
        <v>0</v>
      </c>
      <c r="AF362" s="24">
        <v>0</v>
      </c>
      <c r="AG362" s="24">
        <v>0</v>
      </c>
      <c r="AH362" s="24">
        <v>0</v>
      </c>
      <c r="AI362" s="24">
        <v>0</v>
      </c>
      <c r="AJ362" s="24">
        <v>1</v>
      </c>
      <c r="AK362" s="24">
        <v>0</v>
      </c>
      <c r="YN362" s="24" t="s">
        <v>843</v>
      </c>
      <c r="YP362" s="24">
        <v>700</v>
      </c>
      <c r="YQ362" s="24">
        <v>700</v>
      </c>
      <c r="YS362" s="24">
        <v>700</v>
      </c>
      <c r="YT362" s="24">
        <v>0</v>
      </c>
      <c r="YU362" s="24">
        <v>0</v>
      </c>
      <c r="YW362" s="24" t="s">
        <v>844</v>
      </c>
      <c r="YY362" s="24" t="s">
        <v>845</v>
      </c>
      <c r="YZ362" s="24" t="s">
        <v>848</v>
      </c>
      <c r="AAB362" s="24" t="s">
        <v>848</v>
      </c>
      <c r="AAN362" s="24" t="s">
        <v>848</v>
      </c>
      <c r="AAW362" s="24" t="s">
        <v>848</v>
      </c>
      <c r="ABJ362" s="24" t="s">
        <v>885</v>
      </c>
      <c r="ABW362" s="24" t="s">
        <v>909</v>
      </c>
      <c r="ABX362" s="26">
        <v>167749982</v>
      </c>
      <c r="ABY362" s="24">
        <v>44281.541747685187</v>
      </c>
      <c r="ACA362" s="24" t="s">
        <v>859</v>
      </c>
      <c r="ACB362" s="24" t="s">
        <v>860</v>
      </c>
      <c r="ACE362" s="24">
        <v>416</v>
      </c>
    </row>
    <row r="363" spans="1:759" x14ac:dyDescent="0.3">
      <c r="A363" s="24" t="s">
        <v>2288</v>
      </c>
      <c r="B363" s="26">
        <v>44281.383389131952</v>
      </c>
      <c r="C363" s="26">
        <v>44281.384740162037</v>
      </c>
      <c r="D363" s="26">
        <v>44281</v>
      </c>
      <c r="E363" s="24" t="s">
        <v>2195</v>
      </c>
      <c r="F363" s="24" t="s">
        <v>863</v>
      </c>
      <c r="G363" s="26">
        <v>44281</v>
      </c>
      <c r="H363" s="24" t="s">
        <v>2182</v>
      </c>
      <c r="I363" s="24" t="s">
        <v>2183</v>
      </c>
      <c r="J363" s="24" t="s">
        <v>2183</v>
      </c>
      <c r="K363" s="24" t="s">
        <v>2183</v>
      </c>
      <c r="L363" s="24" t="s">
        <v>873</v>
      </c>
      <c r="M363" s="24" t="s">
        <v>2289</v>
      </c>
      <c r="N363" s="24" t="s">
        <v>927</v>
      </c>
      <c r="O363" s="24">
        <v>0</v>
      </c>
      <c r="P363" s="24">
        <v>0</v>
      </c>
      <c r="Q363" s="24">
        <v>0</v>
      </c>
      <c r="R363" s="24">
        <v>0</v>
      </c>
      <c r="S363" s="24">
        <v>0</v>
      </c>
      <c r="T363" s="24">
        <v>0</v>
      </c>
      <c r="U363" s="24">
        <v>0</v>
      </c>
      <c r="V363" s="24">
        <v>0</v>
      </c>
      <c r="W363" s="24">
        <v>0</v>
      </c>
      <c r="X363" s="24">
        <v>0</v>
      </c>
      <c r="Y363" s="24">
        <v>0</v>
      </c>
      <c r="Z363" s="24">
        <v>0</v>
      </c>
      <c r="AA363" s="24">
        <v>0</v>
      </c>
      <c r="AB363" s="24">
        <v>0</v>
      </c>
      <c r="AC363" s="24">
        <v>0</v>
      </c>
      <c r="AD363" s="24">
        <v>0</v>
      </c>
      <c r="AE363" s="24">
        <v>0</v>
      </c>
      <c r="AF363" s="24">
        <v>0</v>
      </c>
      <c r="AG363" s="24">
        <v>0</v>
      </c>
      <c r="AH363" s="24">
        <v>0</v>
      </c>
      <c r="AI363" s="24">
        <v>0</v>
      </c>
      <c r="AJ363" s="24">
        <v>1</v>
      </c>
      <c r="AK363" s="24">
        <v>0</v>
      </c>
      <c r="YN363" s="24" t="s">
        <v>843</v>
      </c>
      <c r="YP363" s="24">
        <v>700</v>
      </c>
      <c r="YQ363" s="24">
        <v>700</v>
      </c>
      <c r="YS363" s="24">
        <v>700</v>
      </c>
      <c r="YT363" s="24">
        <v>0</v>
      </c>
      <c r="YU363" s="24">
        <v>0</v>
      </c>
      <c r="YW363" s="24" t="s">
        <v>844</v>
      </c>
      <c r="YY363" s="24" t="s">
        <v>845</v>
      </c>
      <c r="YZ363" s="24" t="s">
        <v>848</v>
      </c>
      <c r="AAB363" s="24" t="s">
        <v>848</v>
      </c>
      <c r="AAN363" s="24" t="s">
        <v>848</v>
      </c>
      <c r="AAW363" s="24" t="s">
        <v>848</v>
      </c>
      <c r="ABJ363" s="24" t="s">
        <v>885</v>
      </c>
      <c r="ABW363" s="24" t="s">
        <v>909</v>
      </c>
      <c r="ABX363" s="26">
        <v>167750004</v>
      </c>
      <c r="ABY363" s="24">
        <v>44281.541886574079</v>
      </c>
      <c r="ACA363" s="24" t="s">
        <v>859</v>
      </c>
      <c r="ACB363" s="24" t="s">
        <v>860</v>
      </c>
      <c r="ACE363" s="24">
        <v>417</v>
      </c>
    </row>
    <row r="364" spans="1:759" x14ac:dyDescent="0.3">
      <c r="A364" s="24" t="s">
        <v>2290</v>
      </c>
      <c r="B364" s="26">
        <v>44281.391695601851</v>
      </c>
      <c r="C364" s="26">
        <v>44281.393178819453</v>
      </c>
      <c r="D364" s="26">
        <v>44281</v>
      </c>
      <c r="E364" s="24" t="s">
        <v>2195</v>
      </c>
      <c r="F364" s="24" t="s">
        <v>863</v>
      </c>
      <c r="G364" s="26">
        <v>44281</v>
      </c>
      <c r="H364" s="24" t="s">
        <v>2182</v>
      </c>
      <c r="I364" s="24" t="s">
        <v>2183</v>
      </c>
      <c r="J364" s="24" t="s">
        <v>2183</v>
      </c>
      <c r="K364" s="24" t="s">
        <v>2183</v>
      </c>
      <c r="L364" s="24" t="s">
        <v>873</v>
      </c>
      <c r="M364" s="24" t="s">
        <v>2291</v>
      </c>
      <c r="N364" s="24" t="s">
        <v>990</v>
      </c>
      <c r="O364" s="24">
        <v>0</v>
      </c>
      <c r="P364" s="24">
        <v>0</v>
      </c>
      <c r="Q364" s="24">
        <v>0</v>
      </c>
      <c r="R364" s="24">
        <v>0</v>
      </c>
      <c r="S364" s="24">
        <v>0</v>
      </c>
      <c r="T364" s="24">
        <v>0</v>
      </c>
      <c r="U364" s="24">
        <v>0</v>
      </c>
      <c r="V364" s="24">
        <v>0</v>
      </c>
      <c r="W364" s="24">
        <v>0</v>
      </c>
      <c r="X364" s="24">
        <v>0</v>
      </c>
      <c r="Y364" s="24">
        <v>0</v>
      </c>
      <c r="Z364" s="24">
        <v>0</v>
      </c>
      <c r="AA364" s="24">
        <v>0</v>
      </c>
      <c r="AB364" s="24">
        <v>0</v>
      </c>
      <c r="AC364" s="24">
        <v>0</v>
      </c>
      <c r="AD364" s="24">
        <v>0</v>
      </c>
      <c r="AE364" s="24">
        <v>0</v>
      </c>
      <c r="AF364" s="24">
        <v>0</v>
      </c>
      <c r="AG364" s="24">
        <v>0</v>
      </c>
      <c r="AH364" s="24">
        <v>0</v>
      </c>
      <c r="AI364" s="24">
        <v>1</v>
      </c>
      <c r="AJ364" s="24">
        <v>0</v>
      </c>
      <c r="AK364" s="24">
        <v>0</v>
      </c>
      <c r="XL364" s="24" t="s">
        <v>843</v>
      </c>
      <c r="XN364" s="24">
        <v>50</v>
      </c>
      <c r="XO364" s="24">
        <v>50</v>
      </c>
      <c r="XP364" s="24">
        <v>0</v>
      </c>
      <c r="XQ364" s="24">
        <v>0</v>
      </c>
      <c r="XS364" s="24" t="s">
        <v>877</v>
      </c>
      <c r="XV364" s="24" t="s">
        <v>848</v>
      </c>
      <c r="AAB364" s="24" t="s">
        <v>848</v>
      </c>
      <c r="AAN364" s="24" t="s">
        <v>848</v>
      </c>
      <c r="AAW364" s="24" t="s">
        <v>848</v>
      </c>
      <c r="ABJ364" s="24" t="s">
        <v>885</v>
      </c>
      <c r="ABW364" s="24" t="s">
        <v>909</v>
      </c>
      <c r="ABX364" s="26">
        <v>167750014</v>
      </c>
      <c r="ABY364" s="24">
        <v>44281.541979166672</v>
      </c>
      <c r="ACA364" s="24" t="s">
        <v>859</v>
      </c>
      <c r="ACB364" s="24" t="s">
        <v>860</v>
      </c>
      <c r="ACE364" s="24">
        <v>418</v>
      </c>
    </row>
    <row r="365" spans="1:759" x14ac:dyDescent="0.3">
      <c r="A365" s="24" t="s">
        <v>2292</v>
      </c>
      <c r="B365" s="26">
        <v>44281.399358900468</v>
      </c>
      <c r="C365" s="26">
        <v>44281.401740706016</v>
      </c>
      <c r="D365" s="26">
        <v>44281</v>
      </c>
      <c r="E365" s="24" t="s">
        <v>2195</v>
      </c>
      <c r="F365" s="24" t="s">
        <v>863</v>
      </c>
      <c r="G365" s="26">
        <v>44281</v>
      </c>
      <c r="H365" s="24" t="s">
        <v>2182</v>
      </c>
      <c r="I365" s="24" t="s">
        <v>2183</v>
      </c>
      <c r="J365" s="24" t="s">
        <v>2183</v>
      </c>
      <c r="K365" s="24" t="s">
        <v>2183</v>
      </c>
      <c r="L365" s="24" t="s">
        <v>873</v>
      </c>
      <c r="M365" s="24" t="s">
        <v>2293</v>
      </c>
      <c r="N365" s="24" t="s">
        <v>990</v>
      </c>
      <c r="O365" s="24">
        <v>0</v>
      </c>
      <c r="P365" s="24">
        <v>0</v>
      </c>
      <c r="Q365" s="24">
        <v>0</v>
      </c>
      <c r="R365" s="24">
        <v>0</v>
      </c>
      <c r="S365" s="24">
        <v>0</v>
      </c>
      <c r="T365" s="24">
        <v>0</v>
      </c>
      <c r="U365" s="24">
        <v>0</v>
      </c>
      <c r="V365" s="24">
        <v>0</v>
      </c>
      <c r="W365" s="24">
        <v>0</v>
      </c>
      <c r="X365" s="24">
        <v>0</v>
      </c>
      <c r="Y365" s="24">
        <v>0</v>
      </c>
      <c r="Z365" s="24">
        <v>0</v>
      </c>
      <c r="AA365" s="24">
        <v>0</v>
      </c>
      <c r="AB365" s="24">
        <v>0</v>
      </c>
      <c r="AC365" s="24">
        <v>0</v>
      </c>
      <c r="AD365" s="24">
        <v>0</v>
      </c>
      <c r="AE365" s="24">
        <v>0</v>
      </c>
      <c r="AF365" s="24">
        <v>0</v>
      </c>
      <c r="AG365" s="24">
        <v>0</v>
      </c>
      <c r="AH365" s="24">
        <v>0</v>
      </c>
      <c r="AI365" s="24">
        <v>1</v>
      </c>
      <c r="AJ365" s="24">
        <v>0</v>
      </c>
      <c r="AK365" s="24">
        <v>0</v>
      </c>
      <c r="XL365" s="24" t="s">
        <v>843</v>
      </c>
      <c r="XN365" s="24">
        <v>50</v>
      </c>
      <c r="XO365" s="24">
        <v>50</v>
      </c>
      <c r="XP365" s="24">
        <v>0</v>
      </c>
      <c r="XQ365" s="24">
        <v>0</v>
      </c>
      <c r="XS365" s="24" t="s">
        <v>877</v>
      </c>
      <c r="XV365" s="24" t="s">
        <v>848</v>
      </c>
      <c r="AAB365" s="24" t="s">
        <v>848</v>
      </c>
      <c r="AAN365" s="24" t="s">
        <v>848</v>
      </c>
      <c r="AAW365" s="24" t="s">
        <v>848</v>
      </c>
      <c r="ABJ365" s="24" t="s">
        <v>885</v>
      </c>
      <c r="ABW365" s="24" t="s">
        <v>909</v>
      </c>
      <c r="ABX365" s="26">
        <v>167750039</v>
      </c>
      <c r="ABY365" s="24">
        <v>44281.542071759257</v>
      </c>
      <c r="ACA365" s="24" t="s">
        <v>859</v>
      </c>
      <c r="ACB365" s="24" t="s">
        <v>860</v>
      </c>
      <c r="ACE365" s="24">
        <v>419</v>
      </c>
    </row>
    <row r="366" spans="1:759" x14ac:dyDescent="0.3">
      <c r="A366" s="24" t="s">
        <v>2294</v>
      </c>
      <c r="B366" s="26">
        <v>44281.409363090279</v>
      </c>
      <c r="C366" s="26">
        <v>44281.411190451392</v>
      </c>
      <c r="D366" s="26">
        <v>44281</v>
      </c>
      <c r="E366" s="24" t="s">
        <v>2195</v>
      </c>
      <c r="F366" s="24" t="s">
        <v>863</v>
      </c>
      <c r="G366" s="26">
        <v>44281</v>
      </c>
      <c r="H366" s="24" t="s">
        <v>2182</v>
      </c>
      <c r="I366" s="24" t="s">
        <v>2183</v>
      </c>
      <c r="J366" s="24" t="s">
        <v>2183</v>
      </c>
      <c r="K366" s="24" t="s">
        <v>2183</v>
      </c>
      <c r="L366" s="24" t="s">
        <v>873</v>
      </c>
      <c r="M366" s="24" t="s">
        <v>2283</v>
      </c>
      <c r="N366" s="24" t="s">
        <v>990</v>
      </c>
      <c r="O366" s="24">
        <v>0</v>
      </c>
      <c r="P366" s="24">
        <v>0</v>
      </c>
      <c r="Q366" s="24">
        <v>0</v>
      </c>
      <c r="R366" s="24">
        <v>0</v>
      </c>
      <c r="S366" s="24">
        <v>0</v>
      </c>
      <c r="T366" s="24">
        <v>0</v>
      </c>
      <c r="U366" s="24">
        <v>0</v>
      </c>
      <c r="V366" s="24">
        <v>0</v>
      </c>
      <c r="W366" s="24">
        <v>0</v>
      </c>
      <c r="X366" s="24">
        <v>0</v>
      </c>
      <c r="Y366" s="24">
        <v>0</v>
      </c>
      <c r="Z366" s="24">
        <v>0</v>
      </c>
      <c r="AA366" s="24">
        <v>0</v>
      </c>
      <c r="AB366" s="24">
        <v>0</v>
      </c>
      <c r="AC366" s="24">
        <v>0</v>
      </c>
      <c r="AD366" s="24">
        <v>0</v>
      </c>
      <c r="AE366" s="24">
        <v>0</v>
      </c>
      <c r="AF366" s="24">
        <v>0</v>
      </c>
      <c r="AG366" s="24">
        <v>0</v>
      </c>
      <c r="AH366" s="24">
        <v>0</v>
      </c>
      <c r="AI366" s="24">
        <v>1</v>
      </c>
      <c r="AJ366" s="24">
        <v>0</v>
      </c>
      <c r="AK366" s="24">
        <v>0</v>
      </c>
      <c r="XL366" s="24" t="s">
        <v>843</v>
      </c>
      <c r="XN366" s="24">
        <v>50</v>
      </c>
      <c r="XO366" s="24">
        <v>50</v>
      </c>
      <c r="XP366" s="24">
        <v>0</v>
      </c>
      <c r="XQ366" s="24">
        <v>0</v>
      </c>
      <c r="XS366" s="24" t="s">
        <v>844</v>
      </c>
      <c r="XU366" s="24" t="s">
        <v>845</v>
      </c>
      <c r="XV366" s="24" t="s">
        <v>848</v>
      </c>
      <c r="AAB366" s="24" t="s">
        <v>848</v>
      </c>
      <c r="AAN366" s="24" t="s">
        <v>848</v>
      </c>
      <c r="AAW366" s="24" t="s">
        <v>848</v>
      </c>
      <c r="ABJ366" s="24" t="s">
        <v>885</v>
      </c>
      <c r="ABW366" s="24" t="s">
        <v>909</v>
      </c>
      <c r="ABX366" s="26">
        <v>167750079</v>
      </c>
      <c r="ABY366" s="24">
        <v>44281.542222222233</v>
      </c>
      <c r="ACA366" s="24" t="s">
        <v>859</v>
      </c>
      <c r="ACB366" s="24" t="s">
        <v>860</v>
      </c>
      <c r="ACE366" s="24">
        <v>420</v>
      </c>
    </row>
    <row r="367" spans="1:759" x14ac:dyDescent="0.3">
      <c r="A367" s="24" t="s">
        <v>2295</v>
      </c>
      <c r="B367" s="26">
        <v>44281.417492662033</v>
      </c>
      <c r="C367" s="26">
        <v>44281.418523379631</v>
      </c>
      <c r="D367" s="26">
        <v>44281</v>
      </c>
      <c r="E367" s="24" t="s">
        <v>2195</v>
      </c>
      <c r="F367" s="24" t="s">
        <v>863</v>
      </c>
      <c r="G367" s="26">
        <v>44281</v>
      </c>
      <c r="H367" s="24" t="s">
        <v>2182</v>
      </c>
      <c r="I367" s="24" t="s">
        <v>2183</v>
      </c>
      <c r="J367" s="24" t="s">
        <v>2183</v>
      </c>
      <c r="K367" s="24" t="s">
        <v>2183</v>
      </c>
      <c r="L367" s="24" t="s">
        <v>873</v>
      </c>
      <c r="M367" s="24" t="s">
        <v>2296</v>
      </c>
      <c r="N367" s="24" t="s">
        <v>1041</v>
      </c>
      <c r="O367" s="24">
        <v>0</v>
      </c>
      <c r="P367" s="24">
        <v>0</v>
      </c>
      <c r="Q367" s="24">
        <v>0</v>
      </c>
      <c r="R367" s="24">
        <v>0</v>
      </c>
      <c r="S367" s="24">
        <v>0</v>
      </c>
      <c r="T367" s="24">
        <v>0</v>
      </c>
      <c r="U367" s="24">
        <v>0</v>
      </c>
      <c r="V367" s="24">
        <v>0</v>
      </c>
      <c r="W367" s="24">
        <v>0</v>
      </c>
      <c r="X367" s="24">
        <v>0</v>
      </c>
      <c r="Y367" s="24">
        <v>0</v>
      </c>
      <c r="Z367" s="24">
        <v>0</v>
      </c>
      <c r="AA367" s="24">
        <v>0</v>
      </c>
      <c r="AB367" s="24">
        <v>0</v>
      </c>
      <c r="AC367" s="24">
        <v>0</v>
      </c>
      <c r="AD367" s="24">
        <v>0</v>
      </c>
      <c r="AE367" s="24">
        <v>0</v>
      </c>
      <c r="AF367" s="24">
        <v>0</v>
      </c>
      <c r="AG367" s="24">
        <v>0</v>
      </c>
      <c r="AH367" s="24">
        <v>0</v>
      </c>
      <c r="AI367" s="24">
        <v>0</v>
      </c>
      <c r="AJ367" s="24">
        <v>0</v>
      </c>
      <c r="AK367" s="24">
        <v>1</v>
      </c>
      <c r="ZR367" s="24" t="s">
        <v>843</v>
      </c>
      <c r="ZT367" s="24" t="s">
        <v>848</v>
      </c>
      <c r="ZU367" s="24">
        <v>25</v>
      </c>
      <c r="ZV367" s="24">
        <v>25</v>
      </c>
      <c r="AAB367" s="24" t="s">
        <v>848</v>
      </c>
      <c r="AAN367" s="24" t="s">
        <v>848</v>
      </c>
      <c r="AAW367" s="24" t="s">
        <v>848</v>
      </c>
      <c r="ABJ367" s="24" t="s">
        <v>885</v>
      </c>
      <c r="ABW367" s="24" t="s">
        <v>909</v>
      </c>
      <c r="ABX367" s="26">
        <v>167750128</v>
      </c>
      <c r="ABY367" s="24">
        <v>44281.542349537027</v>
      </c>
      <c r="ACA367" s="24" t="s">
        <v>859</v>
      </c>
      <c r="ACB367" s="24" t="s">
        <v>860</v>
      </c>
      <c r="ACE367" s="24">
        <v>421</v>
      </c>
    </row>
    <row r="368" spans="1:759" x14ac:dyDescent="0.3">
      <c r="A368" s="24" t="s">
        <v>2297</v>
      </c>
      <c r="B368" s="26">
        <v>44281.424156759262</v>
      </c>
      <c r="C368" s="26">
        <v>44281.425716296297</v>
      </c>
      <c r="D368" s="26">
        <v>44281</v>
      </c>
      <c r="E368" s="24" t="s">
        <v>2195</v>
      </c>
      <c r="F368" s="24" t="s">
        <v>863</v>
      </c>
      <c r="G368" s="26">
        <v>44281</v>
      </c>
      <c r="H368" s="24" t="s">
        <v>2182</v>
      </c>
      <c r="I368" s="24" t="s">
        <v>2183</v>
      </c>
      <c r="J368" s="24" t="s">
        <v>2183</v>
      </c>
      <c r="K368" s="24" t="s">
        <v>2183</v>
      </c>
      <c r="L368" s="24" t="s">
        <v>873</v>
      </c>
      <c r="M368" s="24" t="s">
        <v>2298</v>
      </c>
      <c r="N368" s="24" t="s">
        <v>1041</v>
      </c>
      <c r="O368" s="24">
        <v>0</v>
      </c>
      <c r="P368" s="24">
        <v>0</v>
      </c>
      <c r="Q368" s="24">
        <v>0</v>
      </c>
      <c r="R368" s="24">
        <v>0</v>
      </c>
      <c r="S368" s="24">
        <v>0</v>
      </c>
      <c r="T368" s="24">
        <v>0</v>
      </c>
      <c r="U368" s="24">
        <v>0</v>
      </c>
      <c r="V368" s="24">
        <v>0</v>
      </c>
      <c r="W368" s="24">
        <v>0</v>
      </c>
      <c r="X368" s="24">
        <v>0</v>
      </c>
      <c r="Y368" s="24">
        <v>0</v>
      </c>
      <c r="Z368" s="24">
        <v>0</v>
      </c>
      <c r="AA368" s="24">
        <v>0</v>
      </c>
      <c r="AB368" s="24">
        <v>0</v>
      </c>
      <c r="AC368" s="24">
        <v>0</v>
      </c>
      <c r="AD368" s="24">
        <v>0</v>
      </c>
      <c r="AE368" s="24">
        <v>0</v>
      </c>
      <c r="AF368" s="24">
        <v>0</v>
      </c>
      <c r="AG368" s="24">
        <v>0</v>
      </c>
      <c r="AH368" s="24">
        <v>0</v>
      </c>
      <c r="AI368" s="24">
        <v>0</v>
      </c>
      <c r="AJ368" s="24">
        <v>0</v>
      </c>
      <c r="AK368" s="24">
        <v>1</v>
      </c>
      <c r="ZR368" s="24" t="s">
        <v>848</v>
      </c>
      <c r="ZS368" s="24">
        <v>25</v>
      </c>
      <c r="ZT368" s="24" t="s">
        <v>848</v>
      </c>
      <c r="ZU368" s="24">
        <v>25</v>
      </c>
      <c r="ZV368" s="24">
        <v>20</v>
      </c>
      <c r="AAB368" s="24" t="s">
        <v>848</v>
      </c>
      <c r="AAN368" s="24" t="s">
        <v>848</v>
      </c>
      <c r="AAW368" s="24" t="s">
        <v>848</v>
      </c>
      <c r="ABJ368" s="24" t="s">
        <v>885</v>
      </c>
      <c r="ABW368" s="24" t="s">
        <v>2299</v>
      </c>
      <c r="ABX368" s="26">
        <v>167750172</v>
      </c>
      <c r="ABY368" s="24">
        <v>44281.542500000003</v>
      </c>
      <c r="ACA368" s="24" t="s">
        <v>859</v>
      </c>
      <c r="ACB368" s="24" t="s">
        <v>860</v>
      </c>
      <c r="ACE368" s="24">
        <v>422</v>
      </c>
    </row>
    <row r="369" spans="1:759" x14ac:dyDescent="0.3">
      <c r="A369" s="24" t="s">
        <v>2300</v>
      </c>
      <c r="B369" s="26">
        <v>44281.431607812498</v>
      </c>
      <c r="C369" s="26">
        <v>44281.433096932873</v>
      </c>
      <c r="D369" s="26">
        <v>44281</v>
      </c>
      <c r="E369" s="24" t="s">
        <v>2195</v>
      </c>
      <c r="F369" s="24" t="s">
        <v>863</v>
      </c>
      <c r="G369" s="26">
        <v>44281</v>
      </c>
      <c r="H369" s="24" t="s">
        <v>2182</v>
      </c>
      <c r="I369" s="24" t="s">
        <v>2183</v>
      </c>
      <c r="J369" s="24" t="s">
        <v>2183</v>
      </c>
      <c r="K369" s="24" t="s">
        <v>2183</v>
      </c>
      <c r="L369" s="24" t="s">
        <v>873</v>
      </c>
      <c r="M369" s="24" t="s">
        <v>2301</v>
      </c>
      <c r="N369" s="24" t="s">
        <v>1041</v>
      </c>
      <c r="O369" s="24">
        <v>0</v>
      </c>
      <c r="P369" s="24">
        <v>0</v>
      </c>
      <c r="Q369" s="24">
        <v>0</v>
      </c>
      <c r="R369" s="24">
        <v>0</v>
      </c>
      <c r="S369" s="24">
        <v>0</v>
      </c>
      <c r="T369" s="24">
        <v>0</v>
      </c>
      <c r="U369" s="24">
        <v>0</v>
      </c>
      <c r="V369" s="24">
        <v>0</v>
      </c>
      <c r="W369" s="24">
        <v>0</v>
      </c>
      <c r="X369" s="24">
        <v>0</v>
      </c>
      <c r="Y369" s="24">
        <v>0</v>
      </c>
      <c r="Z369" s="24">
        <v>0</v>
      </c>
      <c r="AA369" s="24">
        <v>0</v>
      </c>
      <c r="AB369" s="24">
        <v>0</v>
      </c>
      <c r="AC369" s="24">
        <v>0</v>
      </c>
      <c r="AD369" s="24">
        <v>0</v>
      </c>
      <c r="AE369" s="24">
        <v>0</v>
      </c>
      <c r="AF369" s="24">
        <v>0</v>
      </c>
      <c r="AG369" s="24">
        <v>0</v>
      </c>
      <c r="AH369" s="24">
        <v>0</v>
      </c>
      <c r="AI369" s="24">
        <v>0</v>
      </c>
      <c r="AJ369" s="24">
        <v>0</v>
      </c>
      <c r="AK369" s="24">
        <v>1</v>
      </c>
      <c r="ZR369" s="24" t="s">
        <v>843</v>
      </c>
      <c r="ZT369" s="24" t="s">
        <v>848</v>
      </c>
      <c r="ZU369" s="24">
        <v>25</v>
      </c>
      <c r="ZV369" s="24">
        <v>25</v>
      </c>
      <c r="AAB369" s="24" t="s">
        <v>848</v>
      </c>
      <c r="AAN369" s="24" t="s">
        <v>848</v>
      </c>
      <c r="AAW369" s="24" t="s">
        <v>848</v>
      </c>
      <c r="ABJ369" s="24" t="s">
        <v>885</v>
      </c>
      <c r="ABW369" s="24" t="s">
        <v>909</v>
      </c>
      <c r="ABX369" s="26">
        <v>167750220</v>
      </c>
      <c r="ABY369" s="24">
        <v>44281.542719907397</v>
      </c>
      <c r="ACA369" s="24" t="s">
        <v>859</v>
      </c>
      <c r="ACB369" s="24" t="s">
        <v>860</v>
      </c>
      <c r="ACE369" s="24">
        <v>423</v>
      </c>
    </row>
    <row r="370" spans="1:759" x14ac:dyDescent="0.3">
      <c r="A370" s="24" t="s">
        <v>2302</v>
      </c>
      <c r="B370" s="26">
        <v>44280.419455069452</v>
      </c>
      <c r="C370" s="26">
        <v>44280.425342881943</v>
      </c>
      <c r="D370" s="26">
        <v>44280</v>
      </c>
      <c r="E370" s="24" t="s">
        <v>2303</v>
      </c>
      <c r="F370" s="24" t="s">
        <v>863</v>
      </c>
      <c r="G370" s="26">
        <v>44280</v>
      </c>
      <c r="H370" s="24" t="s">
        <v>2048</v>
      </c>
      <c r="I370" s="24" t="s">
        <v>2304</v>
      </c>
      <c r="J370" s="24" t="s">
        <v>2304</v>
      </c>
      <c r="K370" s="24" t="s">
        <v>2304</v>
      </c>
      <c r="L370" s="24" t="s">
        <v>873</v>
      </c>
      <c r="M370" s="24" t="s">
        <v>2305</v>
      </c>
      <c r="N370" s="24" t="s">
        <v>2306</v>
      </c>
      <c r="O370" s="24">
        <v>0</v>
      </c>
      <c r="P370" s="24">
        <v>0</v>
      </c>
      <c r="Q370" s="24">
        <v>0</v>
      </c>
      <c r="R370" s="24">
        <v>0</v>
      </c>
      <c r="S370" s="24">
        <v>0</v>
      </c>
      <c r="T370" s="24">
        <v>0</v>
      </c>
      <c r="U370" s="24">
        <v>0</v>
      </c>
      <c r="V370" s="24">
        <v>0</v>
      </c>
      <c r="W370" s="24">
        <v>0</v>
      </c>
      <c r="X370" s="24">
        <v>1</v>
      </c>
      <c r="Y370" s="24">
        <v>1</v>
      </c>
      <c r="Z370" s="24">
        <v>1</v>
      </c>
      <c r="AA370" s="24">
        <v>1</v>
      </c>
      <c r="AB370" s="24">
        <v>0</v>
      </c>
      <c r="AC370" s="24">
        <v>0</v>
      </c>
      <c r="AD370" s="24">
        <v>0</v>
      </c>
      <c r="AE370" s="24">
        <v>0</v>
      </c>
      <c r="AF370" s="24">
        <v>0</v>
      </c>
      <c r="AG370" s="24">
        <v>0</v>
      </c>
      <c r="AH370" s="24">
        <v>0</v>
      </c>
      <c r="AI370" s="24">
        <v>0</v>
      </c>
      <c r="AJ370" s="24">
        <v>0</v>
      </c>
      <c r="AK370" s="24">
        <v>0</v>
      </c>
      <c r="KT370" s="24" t="s">
        <v>954</v>
      </c>
      <c r="KU370" s="24">
        <v>1500</v>
      </c>
      <c r="KV370" s="24">
        <v>200</v>
      </c>
      <c r="KW370" s="24">
        <v>67</v>
      </c>
      <c r="KY370" s="24">
        <v>67</v>
      </c>
      <c r="KZ370" s="24">
        <v>0</v>
      </c>
      <c r="LA370" s="24">
        <v>0</v>
      </c>
      <c r="LC370" s="24" t="s">
        <v>877</v>
      </c>
      <c r="LF370" s="24" t="s">
        <v>848</v>
      </c>
      <c r="LX370" s="24" t="s">
        <v>954</v>
      </c>
      <c r="LY370" s="24">
        <v>2000</v>
      </c>
      <c r="LZ370" s="24">
        <v>750</v>
      </c>
      <c r="MA370" s="24">
        <v>188</v>
      </c>
      <c r="MC370" s="24">
        <v>150</v>
      </c>
      <c r="MD370" s="24">
        <v>25.333333333333339</v>
      </c>
      <c r="ME370" s="24">
        <v>38</v>
      </c>
      <c r="MF370" s="24" t="s">
        <v>2307</v>
      </c>
      <c r="MG370" s="24" t="s">
        <v>877</v>
      </c>
      <c r="MJ370" s="24" t="s">
        <v>848</v>
      </c>
      <c r="OF370" s="24" t="s">
        <v>954</v>
      </c>
      <c r="OG370" s="24">
        <v>2500</v>
      </c>
      <c r="OH370" s="24">
        <v>750</v>
      </c>
      <c r="OI370" s="24">
        <v>150</v>
      </c>
      <c r="OK370" s="24">
        <v>100</v>
      </c>
      <c r="OL370" s="24">
        <v>50</v>
      </c>
      <c r="OM370" s="24">
        <v>50</v>
      </c>
      <c r="ON370" s="24" t="s">
        <v>2308</v>
      </c>
      <c r="OO370" s="24" t="s">
        <v>877</v>
      </c>
      <c r="OR370" s="24" t="s">
        <v>848</v>
      </c>
      <c r="PJ370" s="24" t="s">
        <v>954</v>
      </c>
      <c r="PK370" s="24">
        <v>2000</v>
      </c>
      <c r="PL370" s="24">
        <v>1500</v>
      </c>
      <c r="PM370" s="24">
        <v>113</v>
      </c>
      <c r="PO370" s="24">
        <v>94</v>
      </c>
      <c r="PP370" s="24">
        <v>20.212765957446809</v>
      </c>
      <c r="PQ370" s="24">
        <v>19</v>
      </c>
      <c r="PR370" s="24" t="s">
        <v>2309</v>
      </c>
      <c r="PS370" s="24" t="s">
        <v>877</v>
      </c>
      <c r="PV370" s="24" t="s">
        <v>843</v>
      </c>
      <c r="PW370" s="24" t="s">
        <v>2264</v>
      </c>
      <c r="PX370" s="24">
        <v>0</v>
      </c>
      <c r="PY370" s="24">
        <v>0</v>
      </c>
      <c r="PZ370" s="24">
        <v>0</v>
      </c>
      <c r="QA370" s="24">
        <v>0</v>
      </c>
      <c r="QB370" s="24">
        <v>0</v>
      </c>
      <c r="QC370" s="24">
        <v>0</v>
      </c>
      <c r="QD370" s="24">
        <v>0</v>
      </c>
      <c r="QE370" s="24">
        <v>1</v>
      </c>
      <c r="QF370" s="24">
        <v>0</v>
      </c>
      <c r="QG370" s="24">
        <v>1</v>
      </c>
      <c r="QH370" s="24">
        <v>0</v>
      </c>
      <c r="QI370" s="24">
        <v>0</v>
      </c>
      <c r="QJ370" s="24">
        <v>0</v>
      </c>
      <c r="QK370" s="24">
        <v>0</v>
      </c>
      <c r="AAB370" s="24" t="s">
        <v>843</v>
      </c>
      <c r="AAC370" s="24" t="s">
        <v>2310</v>
      </c>
      <c r="AAD370" s="24">
        <v>0</v>
      </c>
      <c r="AAE370" s="24">
        <v>0</v>
      </c>
      <c r="AAF370" s="24">
        <v>1</v>
      </c>
      <c r="AAG370" s="24">
        <v>1</v>
      </c>
      <c r="AAH370" s="24">
        <v>0</v>
      </c>
      <c r="AAI370" s="24">
        <v>1</v>
      </c>
      <c r="AAJ370" s="24">
        <v>1</v>
      </c>
      <c r="AAK370" s="24">
        <v>0</v>
      </c>
      <c r="AAL370" s="24">
        <v>0</v>
      </c>
      <c r="AAN370" s="24" t="s">
        <v>848</v>
      </c>
      <c r="AAW370" s="24" t="s">
        <v>848</v>
      </c>
      <c r="ABJ370" s="24" t="s">
        <v>848</v>
      </c>
      <c r="ABW370" s="24" t="s">
        <v>909</v>
      </c>
      <c r="ABX370" s="26">
        <v>167786609</v>
      </c>
      <c r="ABY370" s="24">
        <v>44281.650324074071</v>
      </c>
      <c r="ACA370" s="24" t="s">
        <v>859</v>
      </c>
      <c r="ACB370" s="24" t="s">
        <v>860</v>
      </c>
      <c r="ACE370" s="24">
        <v>424</v>
      </c>
    </row>
    <row r="371" spans="1:759" x14ac:dyDescent="0.3">
      <c r="A371" s="24" t="s">
        <v>2311</v>
      </c>
      <c r="B371" s="26">
        <v>44280.426960405093</v>
      </c>
      <c r="C371" s="26">
        <v>44280.428657650467</v>
      </c>
      <c r="D371" s="26">
        <v>44280</v>
      </c>
      <c r="E371" s="24" t="s">
        <v>2303</v>
      </c>
      <c r="F371" s="24" t="s">
        <v>863</v>
      </c>
      <c r="G371" s="26">
        <v>44280</v>
      </c>
      <c r="H371" s="24" t="s">
        <v>2048</v>
      </c>
      <c r="I371" s="24" t="s">
        <v>2304</v>
      </c>
      <c r="J371" s="24" t="s">
        <v>2304</v>
      </c>
      <c r="K371" s="24" t="s">
        <v>2304</v>
      </c>
      <c r="L371" s="24" t="s">
        <v>873</v>
      </c>
      <c r="M371" s="24" t="s">
        <v>2305</v>
      </c>
      <c r="N371" s="24" t="s">
        <v>2171</v>
      </c>
      <c r="O371" s="24">
        <v>0</v>
      </c>
      <c r="P371" s="24">
        <v>0</v>
      </c>
      <c r="Q371" s="24">
        <v>0</v>
      </c>
      <c r="R371" s="24">
        <v>0</v>
      </c>
      <c r="S371" s="24">
        <v>0</v>
      </c>
      <c r="T371" s="24">
        <v>0</v>
      </c>
      <c r="U371" s="24">
        <v>0</v>
      </c>
      <c r="V371" s="24">
        <v>0</v>
      </c>
      <c r="W371" s="24">
        <v>1</v>
      </c>
      <c r="X371" s="24">
        <v>0</v>
      </c>
      <c r="Y371" s="24">
        <v>0</v>
      </c>
      <c r="Z371" s="24">
        <v>0</v>
      </c>
      <c r="AA371" s="24">
        <v>0</v>
      </c>
      <c r="AB371" s="24">
        <v>0</v>
      </c>
      <c r="AC371" s="24">
        <v>0</v>
      </c>
      <c r="AD371" s="24">
        <v>0</v>
      </c>
      <c r="AE371" s="24">
        <v>0</v>
      </c>
      <c r="AF371" s="24">
        <v>0</v>
      </c>
      <c r="AG371" s="24">
        <v>0</v>
      </c>
      <c r="AH371" s="24">
        <v>0</v>
      </c>
      <c r="AI371" s="24">
        <v>0</v>
      </c>
      <c r="AJ371" s="24">
        <v>0</v>
      </c>
      <c r="AK371" s="24">
        <v>0</v>
      </c>
      <c r="JP371" s="24" t="s">
        <v>954</v>
      </c>
      <c r="JQ371" s="24">
        <v>2500</v>
      </c>
      <c r="JR371" s="24">
        <v>500</v>
      </c>
      <c r="JS371" s="24">
        <v>70</v>
      </c>
      <c r="JU371" s="24">
        <v>150</v>
      </c>
      <c r="JV371" s="24">
        <v>-53.333333333333343</v>
      </c>
      <c r="JW371" s="24">
        <v>-80</v>
      </c>
      <c r="JX371" s="24" t="s">
        <v>2312</v>
      </c>
      <c r="JY371" s="24" t="s">
        <v>877</v>
      </c>
      <c r="KB371" s="24" t="s">
        <v>848</v>
      </c>
      <c r="AAB371" s="24" t="s">
        <v>843</v>
      </c>
      <c r="AAC371" s="24" t="s">
        <v>855</v>
      </c>
      <c r="AAD371" s="24">
        <v>0</v>
      </c>
      <c r="AAE371" s="24">
        <v>0</v>
      </c>
      <c r="AAF371" s="24">
        <v>1</v>
      </c>
      <c r="AAG371" s="24">
        <v>1</v>
      </c>
      <c r="AAH371" s="24">
        <v>0</v>
      </c>
      <c r="AAI371" s="24">
        <v>0</v>
      </c>
      <c r="AAJ371" s="24">
        <v>1</v>
      </c>
      <c r="AAK371" s="24">
        <v>0</v>
      </c>
      <c r="AAL371" s="24">
        <v>0</v>
      </c>
      <c r="AAN371" s="24" t="s">
        <v>848</v>
      </c>
      <c r="AAW371" s="24" t="s">
        <v>848</v>
      </c>
      <c r="ABJ371" s="24" t="s">
        <v>848</v>
      </c>
      <c r="ABW371" s="24" t="s">
        <v>909</v>
      </c>
      <c r="ABX371" s="26">
        <v>167786625</v>
      </c>
      <c r="ABY371" s="24">
        <v>44281.650370370371</v>
      </c>
      <c r="ACA371" s="24" t="s">
        <v>859</v>
      </c>
      <c r="ACB371" s="24" t="s">
        <v>860</v>
      </c>
      <c r="ACE371" s="24">
        <v>425</v>
      </c>
    </row>
    <row r="372" spans="1:759" x14ac:dyDescent="0.3">
      <c r="A372" s="24" t="s">
        <v>2313</v>
      </c>
      <c r="B372" s="26">
        <v>44280.434713668983</v>
      </c>
      <c r="C372" s="26">
        <v>44280.454804594912</v>
      </c>
      <c r="D372" s="26">
        <v>44280</v>
      </c>
      <c r="E372" s="24" t="s">
        <v>2303</v>
      </c>
      <c r="F372" s="24" t="s">
        <v>863</v>
      </c>
      <c r="G372" s="26">
        <v>44280</v>
      </c>
      <c r="H372" s="24" t="s">
        <v>2048</v>
      </c>
      <c r="I372" s="24" t="s">
        <v>2304</v>
      </c>
      <c r="J372" s="24" t="s">
        <v>2304</v>
      </c>
      <c r="K372" s="24" t="s">
        <v>2304</v>
      </c>
      <c r="L372" s="24" t="s">
        <v>873</v>
      </c>
      <c r="M372" s="24" t="s">
        <v>2314</v>
      </c>
      <c r="N372" s="24" t="s">
        <v>2315</v>
      </c>
      <c r="O372" s="24">
        <v>1</v>
      </c>
      <c r="P372" s="24">
        <v>1</v>
      </c>
      <c r="Q372" s="24">
        <v>1</v>
      </c>
      <c r="R372" s="24">
        <v>1</v>
      </c>
      <c r="S372" s="24">
        <v>1</v>
      </c>
      <c r="T372" s="24">
        <v>1</v>
      </c>
      <c r="U372" s="24">
        <v>0</v>
      </c>
      <c r="V372" s="24">
        <v>1</v>
      </c>
      <c r="W372" s="24">
        <v>0</v>
      </c>
      <c r="X372" s="24">
        <v>0</v>
      </c>
      <c r="Y372" s="24">
        <v>0</v>
      </c>
      <c r="Z372" s="24">
        <v>0</v>
      </c>
      <c r="AA372" s="24">
        <v>0</v>
      </c>
      <c r="AB372" s="24">
        <v>1</v>
      </c>
      <c r="AC372" s="24">
        <v>1</v>
      </c>
      <c r="AD372" s="24">
        <v>0</v>
      </c>
      <c r="AE372" s="24">
        <v>1</v>
      </c>
      <c r="AF372" s="24">
        <v>1</v>
      </c>
      <c r="AG372" s="24">
        <v>1</v>
      </c>
      <c r="AH372" s="24">
        <v>1</v>
      </c>
      <c r="AI372" s="24">
        <v>0</v>
      </c>
      <c r="AJ372" s="24">
        <v>1</v>
      </c>
      <c r="AK372" s="24">
        <v>0</v>
      </c>
      <c r="AL372" s="24" t="s">
        <v>843</v>
      </c>
      <c r="AN372" s="24">
        <v>1000</v>
      </c>
      <c r="AO372" s="24">
        <v>1000</v>
      </c>
      <c r="AQ372" s="24">
        <v>1500</v>
      </c>
      <c r="AR372" s="24">
        <v>-33.333333333333329</v>
      </c>
      <c r="AS372" s="24">
        <v>-500</v>
      </c>
      <c r="AT372" s="24" t="s">
        <v>2316</v>
      </c>
      <c r="AU372" s="24" t="s">
        <v>895</v>
      </c>
      <c r="AV372" s="24" t="s">
        <v>950</v>
      </c>
      <c r="AX372" s="24" t="s">
        <v>843</v>
      </c>
      <c r="AY372" s="24" t="s">
        <v>2317</v>
      </c>
      <c r="AZ372" s="24">
        <v>1</v>
      </c>
      <c r="BA372" s="24">
        <v>1</v>
      </c>
      <c r="BB372" s="24">
        <v>0</v>
      </c>
      <c r="BC372" s="24">
        <v>0</v>
      </c>
      <c r="BD372" s="24">
        <v>0</v>
      </c>
      <c r="BE372" s="24">
        <v>1</v>
      </c>
      <c r="BF372" s="24">
        <v>0</v>
      </c>
      <c r="BG372" s="24">
        <v>1</v>
      </c>
      <c r="BH372" s="24">
        <v>0</v>
      </c>
      <c r="BI372" s="24">
        <v>0</v>
      </c>
      <c r="BJ372" s="24">
        <v>0</v>
      </c>
      <c r="BK372" s="24">
        <v>0</v>
      </c>
      <c r="BL372" s="24">
        <v>0</v>
      </c>
      <c r="BM372" s="24">
        <v>0</v>
      </c>
      <c r="BP372" s="24" t="s">
        <v>848</v>
      </c>
      <c r="BQ372" s="24">
        <v>25</v>
      </c>
      <c r="BR372" s="24">
        <v>3000</v>
      </c>
      <c r="BS372" s="24">
        <v>2400</v>
      </c>
      <c r="BU372" s="24">
        <v>2200</v>
      </c>
      <c r="BV372" s="24">
        <v>9.0909090909090917</v>
      </c>
      <c r="BW372" s="24">
        <v>200</v>
      </c>
      <c r="BY372" s="24" t="s">
        <v>895</v>
      </c>
      <c r="BZ372" s="24" t="s">
        <v>950</v>
      </c>
      <c r="CB372" s="24" t="s">
        <v>843</v>
      </c>
      <c r="CC372" s="24" t="s">
        <v>2317</v>
      </c>
      <c r="CD372" s="24">
        <v>1</v>
      </c>
      <c r="CE372" s="24">
        <v>1</v>
      </c>
      <c r="CF372" s="24">
        <v>0</v>
      </c>
      <c r="CG372" s="24">
        <v>0</v>
      </c>
      <c r="CH372" s="24">
        <v>0</v>
      </c>
      <c r="CI372" s="24">
        <v>1</v>
      </c>
      <c r="CJ372" s="24">
        <v>0</v>
      </c>
      <c r="CK372" s="24">
        <v>1</v>
      </c>
      <c r="CL372" s="24">
        <v>0</v>
      </c>
      <c r="CM372" s="24">
        <v>0</v>
      </c>
      <c r="CN372" s="24">
        <v>0</v>
      </c>
      <c r="CO372" s="24">
        <v>0</v>
      </c>
      <c r="CP372" s="24">
        <v>0</v>
      </c>
      <c r="CQ372" s="24">
        <v>0</v>
      </c>
      <c r="CT372" s="24" t="s">
        <v>843</v>
      </c>
      <c r="CV372" s="24">
        <v>2000</v>
      </c>
      <c r="CW372" s="24">
        <v>2000</v>
      </c>
      <c r="CY372" s="24">
        <v>3000</v>
      </c>
      <c r="CZ372" s="24">
        <v>-33.333333333333329</v>
      </c>
      <c r="DA372" s="24">
        <v>-1000</v>
      </c>
      <c r="DB372" s="24" t="s">
        <v>2318</v>
      </c>
      <c r="DC372" s="24" t="s">
        <v>895</v>
      </c>
      <c r="DD372" s="24" t="s">
        <v>950</v>
      </c>
      <c r="DF372" s="24" t="s">
        <v>843</v>
      </c>
      <c r="DG372" s="24" t="s">
        <v>1421</v>
      </c>
      <c r="DH372" s="24">
        <v>1</v>
      </c>
      <c r="DI372" s="24">
        <v>1</v>
      </c>
      <c r="DJ372" s="24">
        <v>0</v>
      </c>
      <c r="DK372" s="24">
        <v>0</v>
      </c>
      <c r="DL372" s="24">
        <v>0</v>
      </c>
      <c r="DM372" s="24">
        <v>1</v>
      </c>
      <c r="DN372" s="24">
        <v>0</v>
      </c>
      <c r="DO372" s="24">
        <v>0</v>
      </c>
      <c r="DP372" s="24">
        <v>0</v>
      </c>
      <c r="DQ372" s="24">
        <v>0</v>
      </c>
      <c r="DR372" s="24">
        <v>0</v>
      </c>
      <c r="DS372" s="24">
        <v>0</v>
      </c>
      <c r="DT372" s="24">
        <v>0</v>
      </c>
      <c r="DU372" s="24">
        <v>0</v>
      </c>
      <c r="DX372" s="24" t="s">
        <v>843</v>
      </c>
      <c r="DZ372" s="24">
        <v>4000</v>
      </c>
      <c r="EA372" s="24">
        <v>4000</v>
      </c>
      <c r="EC372" s="24">
        <v>4000</v>
      </c>
      <c r="ED372" s="24">
        <v>0</v>
      </c>
      <c r="EE372" s="24">
        <v>0</v>
      </c>
      <c r="EG372" s="24" t="s">
        <v>895</v>
      </c>
      <c r="EH372" s="24" t="s">
        <v>950</v>
      </c>
      <c r="EJ372" s="24" t="s">
        <v>843</v>
      </c>
      <c r="EK372" s="24" t="s">
        <v>2319</v>
      </c>
      <c r="EL372" s="24">
        <v>1</v>
      </c>
      <c r="EM372" s="24">
        <v>1</v>
      </c>
      <c r="EN372" s="24">
        <v>1</v>
      </c>
      <c r="EO372" s="24">
        <v>0</v>
      </c>
      <c r="EP372" s="24">
        <v>0</v>
      </c>
      <c r="EQ372" s="24">
        <v>1</v>
      </c>
      <c r="ER372" s="24">
        <v>0</v>
      </c>
      <c r="ES372" s="24">
        <v>0</v>
      </c>
      <c r="ET372" s="24">
        <v>0</v>
      </c>
      <c r="EU372" s="24">
        <v>0</v>
      </c>
      <c r="EV372" s="24">
        <v>0</v>
      </c>
      <c r="EW372" s="24">
        <v>0</v>
      </c>
      <c r="EX372" s="24">
        <v>0</v>
      </c>
      <c r="EY372" s="24">
        <v>0</v>
      </c>
      <c r="EZ372" s="24" t="s">
        <v>2320</v>
      </c>
      <c r="FB372" s="24" t="s">
        <v>843</v>
      </c>
      <c r="FD372" s="24">
        <v>4000</v>
      </c>
      <c r="FE372" s="24">
        <v>4000</v>
      </c>
      <c r="FG372" s="24">
        <v>3500</v>
      </c>
      <c r="FH372" s="24">
        <v>14.28571428571429</v>
      </c>
      <c r="FI372" s="24">
        <v>500</v>
      </c>
      <c r="FJ372" s="24" t="s">
        <v>2321</v>
      </c>
      <c r="FK372" s="24" t="s">
        <v>895</v>
      </c>
      <c r="FL372" s="24" t="s">
        <v>950</v>
      </c>
      <c r="FN372" s="24" t="s">
        <v>843</v>
      </c>
      <c r="FO372" s="24" t="s">
        <v>2322</v>
      </c>
      <c r="FP372" s="24">
        <v>1</v>
      </c>
      <c r="FQ372" s="24">
        <v>1</v>
      </c>
      <c r="FR372" s="24">
        <v>1</v>
      </c>
      <c r="FS372" s="24">
        <v>0</v>
      </c>
      <c r="FT372" s="24">
        <v>0</v>
      </c>
      <c r="FU372" s="24">
        <v>1</v>
      </c>
      <c r="FV372" s="24">
        <v>0</v>
      </c>
      <c r="FW372" s="24">
        <v>1</v>
      </c>
      <c r="FX372" s="24">
        <v>0</v>
      </c>
      <c r="FY372" s="24">
        <v>0</v>
      </c>
      <c r="FZ372" s="24">
        <v>0</v>
      </c>
      <c r="GA372" s="24">
        <v>0</v>
      </c>
      <c r="GB372" s="24">
        <v>0</v>
      </c>
      <c r="GC372" s="24">
        <v>0</v>
      </c>
      <c r="GD372" s="24" t="s">
        <v>2323</v>
      </c>
      <c r="GF372" s="24" t="s">
        <v>843</v>
      </c>
      <c r="GH372" s="24">
        <v>15000</v>
      </c>
      <c r="GI372" s="24">
        <v>15000</v>
      </c>
      <c r="GJ372" s="24">
        <v>0</v>
      </c>
      <c r="GK372" s="24">
        <v>0</v>
      </c>
      <c r="GM372" s="24" t="s">
        <v>895</v>
      </c>
      <c r="GN372" s="24" t="s">
        <v>950</v>
      </c>
      <c r="GP372" s="24" t="s">
        <v>843</v>
      </c>
      <c r="GQ372" s="24" t="s">
        <v>2322</v>
      </c>
      <c r="GR372" s="24">
        <v>1</v>
      </c>
      <c r="GS372" s="24">
        <v>1</v>
      </c>
      <c r="GT372" s="24">
        <v>1</v>
      </c>
      <c r="GU372" s="24">
        <v>0</v>
      </c>
      <c r="GV372" s="24">
        <v>0</v>
      </c>
      <c r="GW372" s="24">
        <v>1</v>
      </c>
      <c r="GX372" s="24">
        <v>0</v>
      </c>
      <c r="GY372" s="24">
        <v>1</v>
      </c>
      <c r="GZ372" s="24">
        <v>0</v>
      </c>
      <c r="HA372" s="24">
        <v>0</v>
      </c>
      <c r="HB372" s="24">
        <v>0</v>
      </c>
      <c r="HC372" s="24">
        <v>0</v>
      </c>
      <c r="HD372" s="24">
        <v>0</v>
      </c>
      <c r="HE372" s="24">
        <v>0</v>
      </c>
      <c r="HF372" s="24" t="s">
        <v>2320</v>
      </c>
      <c r="IL372" s="24" t="s">
        <v>843</v>
      </c>
      <c r="IN372" s="24">
        <v>10000</v>
      </c>
      <c r="IQ372" s="24">
        <v>7000</v>
      </c>
      <c r="IR372" s="24">
        <v>42.857142857142847</v>
      </c>
      <c r="IS372" s="24">
        <v>3000</v>
      </c>
      <c r="IT372" s="24" t="s">
        <v>2324</v>
      </c>
      <c r="IU372" s="24" t="s">
        <v>895</v>
      </c>
      <c r="IV372" s="24" t="s">
        <v>950</v>
      </c>
      <c r="IX372" s="24" t="s">
        <v>843</v>
      </c>
      <c r="IY372" s="24" t="s">
        <v>2322</v>
      </c>
      <c r="IZ372" s="24">
        <v>1</v>
      </c>
      <c r="JA372" s="24">
        <v>1</v>
      </c>
      <c r="JB372" s="24">
        <v>1</v>
      </c>
      <c r="JC372" s="24">
        <v>0</v>
      </c>
      <c r="JD372" s="24">
        <v>0</v>
      </c>
      <c r="JE372" s="24">
        <v>1</v>
      </c>
      <c r="JF372" s="24">
        <v>0</v>
      </c>
      <c r="JG372" s="24">
        <v>1</v>
      </c>
      <c r="JH372" s="24">
        <v>0</v>
      </c>
      <c r="JI372" s="24">
        <v>0</v>
      </c>
      <c r="JJ372" s="24">
        <v>0</v>
      </c>
      <c r="JK372" s="24">
        <v>0</v>
      </c>
      <c r="JL372" s="24">
        <v>0</v>
      </c>
      <c r="JM372" s="24">
        <v>0</v>
      </c>
      <c r="JN372" s="24" t="s">
        <v>2325</v>
      </c>
      <c r="QN372" s="24" t="s">
        <v>843</v>
      </c>
      <c r="QP372" s="24">
        <v>1500</v>
      </c>
      <c r="QQ372" s="24">
        <v>1500</v>
      </c>
      <c r="QS372" s="24">
        <v>1500</v>
      </c>
      <c r="QT372" s="24">
        <v>0</v>
      </c>
      <c r="QU372" s="24">
        <v>0</v>
      </c>
      <c r="QW372" s="24" t="s">
        <v>895</v>
      </c>
      <c r="QX372" s="24" t="s">
        <v>950</v>
      </c>
      <c r="QZ372" s="24" t="s">
        <v>843</v>
      </c>
      <c r="RA372" s="24" t="s">
        <v>2319</v>
      </c>
      <c r="RB372" s="24">
        <v>1</v>
      </c>
      <c r="RC372" s="24">
        <v>1</v>
      </c>
      <c r="RD372" s="24">
        <v>1</v>
      </c>
      <c r="RE372" s="24">
        <v>0</v>
      </c>
      <c r="RF372" s="24">
        <v>0</v>
      </c>
      <c r="RG372" s="24">
        <v>1</v>
      </c>
      <c r="RH372" s="24">
        <v>0</v>
      </c>
      <c r="RI372" s="24">
        <v>0</v>
      </c>
      <c r="RJ372" s="24">
        <v>0</v>
      </c>
      <c r="RK372" s="24">
        <v>0</v>
      </c>
      <c r="RL372" s="24">
        <v>0</v>
      </c>
      <c r="RM372" s="24">
        <v>0</v>
      </c>
      <c r="RN372" s="24">
        <v>0</v>
      </c>
      <c r="RO372" s="24">
        <v>0</v>
      </c>
      <c r="RP372" s="24" t="s">
        <v>2326</v>
      </c>
      <c r="RR372" s="24" t="s">
        <v>954</v>
      </c>
      <c r="RS372" s="24">
        <v>1000</v>
      </c>
      <c r="RT372" s="24">
        <v>1200</v>
      </c>
      <c r="RU372" s="24">
        <v>240</v>
      </c>
      <c r="RW372" s="24">
        <v>200</v>
      </c>
      <c r="RX372" s="24">
        <v>20</v>
      </c>
      <c r="RY372" s="24">
        <v>40</v>
      </c>
      <c r="RZ372" s="24" t="s">
        <v>2327</v>
      </c>
      <c r="SA372" s="24" t="s">
        <v>895</v>
      </c>
      <c r="SB372" s="24" t="s">
        <v>2069</v>
      </c>
      <c r="SD372" s="24" t="s">
        <v>843</v>
      </c>
      <c r="SE372" s="24" t="s">
        <v>2317</v>
      </c>
      <c r="SF372" s="24">
        <v>1</v>
      </c>
      <c r="SG372" s="24">
        <v>1</v>
      </c>
      <c r="SH372" s="24">
        <v>0</v>
      </c>
      <c r="SI372" s="24">
        <v>0</v>
      </c>
      <c r="SJ372" s="24">
        <v>0</v>
      </c>
      <c r="SK372" s="24">
        <v>1</v>
      </c>
      <c r="SL372" s="24">
        <v>0</v>
      </c>
      <c r="SM372" s="24">
        <v>1</v>
      </c>
      <c r="SN372" s="24">
        <v>0</v>
      </c>
      <c r="SO372" s="24">
        <v>0</v>
      </c>
      <c r="SP372" s="24">
        <v>0</v>
      </c>
      <c r="SQ372" s="24">
        <v>0</v>
      </c>
      <c r="SR372" s="24">
        <v>0</v>
      </c>
      <c r="SS372" s="24">
        <v>0</v>
      </c>
      <c r="SV372" s="24" t="s">
        <v>954</v>
      </c>
      <c r="SW372" s="24">
        <v>1000</v>
      </c>
      <c r="SX372" s="24">
        <v>1000</v>
      </c>
      <c r="SY372" s="24">
        <v>150</v>
      </c>
      <c r="TA372" s="24">
        <v>105</v>
      </c>
      <c r="TB372" s="24">
        <v>42.857142857142847</v>
      </c>
      <c r="TC372" s="24">
        <v>45</v>
      </c>
      <c r="TD372" s="24" t="s">
        <v>2328</v>
      </c>
      <c r="TE372" s="24" t="s">
        <v>895</v>
      </c>
      <c r="TF372" s="24" t="s">
        <v>950</v>
      </c>
      <c r="TH372" s="24" t="s">
        <v>843</v>
      </c>
      <c r="TI372" s="24" t="s">
        <v>2317</v>
      </c>
      <c r="TJ372" s="24">
        <v>1</v>
      </c>
      <c r="TK372" s="24">
        <v>1</v>
      </c>
      <c r="TL372" s="24">
        <v>0</v>
      </c>
      <c r="TM372" s="24">
        <v>0</v>
      </c>
      <c r="TN372" s="24">
        <v>0</v>
      </c>
      <c r="TO372" s="24">
        <v>1</v>
      </c>
      <c r="TP372" s="24">
        <v>0</v>
      </c>
      <c r="TQ372" s="24">
        <v>1</v>
      </c>
      <c r="TR372" s="24">
        <v>0</v>
      </c>
      <c r="TS372" s="24">
        <v>0</v>
      </c>
      <c r="TT372" s="24">
        <v>0</v>
      </c>
      <c r="TU372" s="24">
        <v>0</v>
      </c>
      <c r="TV372" s="24">
        <v>0</v>
      </c>
      <c r="TW372" s="24">
        <v>0</v>
      </c>
      <c r="TZ372" s="24" t="s">
        <v>843</v>
      </c>
      <c r="UB372" s="24">
        <v>200</v>
      </c>
      <c r="UC372" s="24">
        <v>200</v>
      </c>
      <c r="UE372" s="24">
        <v>200</v>
      </c>
      <c r="UF372" s="24">
        <v>0</v>
      </c>
      <c r="UG372" s="24">
        <v>0</v>
      </c>
      <c r="UI372" s="24" t="s">
        <v>895</v>
      </c>
      <c r="UJ372" s="24" t="s">
        <v>950</v>
      </c>
      <c r="UL372" s="24" t="s">
        <v>843</v>
      </c>
      <c r="UM372" s="24" t="s">
        <v>1421</v>
      </c>
      <c r="UN372" s="24">
        <v>1</v>
      </c>
      <c r="UO372" s="24">
        <v>1</v>
      </c>
      <c r="UP372" s="24">
        <v>0</v>
      </c>
      <c r="UQ372" s="24">
        <v>0</v>
      </c>
      <c r="UR372" s="24">
        <v>0</v>
      </c>
      <c r="US372" s="24">
        <v>1</v>
      </c>
      <c r="UT372" s="24">
        <v>0</v>
      </c>
      <c r="UU372" s="24">
        <v>0</v>
      </c>
      <c r="UV372" s="24">
        <v>0</v>
      </c>
      <c r="UW372" s="24">
        <v>0</v>
      </c>
      <c r="UX372" s="24">
        <v>0</v>
      </c>
      <c r="UY372" s="24">
        <v>0</v>
      </c>
      <c r="UZ372" s="24">
        <v>0</v>
      </c>
      <c r="VA372" s="24">
        <v>0</v>
      </c>
      <c r="VD372" s="24" t="s">
        <v>843</v>
      </c>
      <c r="VF372" s="24">
        <v>2000</v>
      </c>
      <c r="VG372" s="24">
        <v>2000</v>
      </c>
      <c r="VI372" s="24">
        <v>2000</v>
      </c>
      <c r="VJ372" s="24">
        <v>0</v>
      </c>
      <c r="VK372" s="24">
        <v>0</v>
      </c>
      <c r="VM372" s="24" t="s">
        <v>895</v>
      </c>
      <c r="VN372" s="24" t="s">
        <v>950</v>
      </c>
      <c r="VP372" s="24" t="s">
        <v>843</v>
      </c>
      <c r="VQ372" s="24" t="s">
        <v>1421</v>
      </c>
      <c r="VR372" s="24">
        <v>1</v>
      </c>
      <c r="VS372" s="24">
        <v>1</v>
      </c>
      <c r="VT372" s="24">
        <v>0</v>
      </c>
      <c r="VU372" s="24">
        <v>0</v>
      </c>
      <c r="VV372" s="24">
        <v>0</v>
      </c>
      <c r="VW372" s="24">
        <v>1</v>
      </c>
      <c r="VX372" s="24">
        <v>0</v>
      </c>
      <c r="VY372" s="24">
        <v>0</v>
      </c>
      <c r="VZ372" s="24">
        <v>0</v>
      </c>
      <c r="WA372" s="24">
        <v>0</v>
      </c>
      <c r="WB372" s="24">
        <v>0</v>
      </c>
      <c r="WC372" s="24">
        <v>0</v>
      </c>
      <c r="WD372" s="24">
        <v>0</v>
      </c>
      <c r="WE372" s="24">
        <v>0</v>
      </c>
      <c r="WH372" s="24" t="s">
        <v>843</v>
      </c>
      <c r="WJ372" s="24">
        <v>3000</v>
      </c>
      <c r="WK372" s="24">
        <v>3000</v>
      </c>
      <c r="WM372" s="24">
        <v>3500</v>
      </c>
      <c r="WN372" s="24">
        <v>-14.28571428571429</v>
      </c>
      <c r="WO372" s="24">
        <v>-500</v>
      </c>
      <c r="WP372" s="24" t="s">
        <v>2328</v>
      </c>
      <c r="WQ372" s="24" t="s">
        <v>895</v>
      </c>
      <c r="WR372" s="24" t="s">
        <v>950</v>
      </c>
      <c r="WT372" s="24" t="s">
        <v>843</v>
      </c>
      <c r="WU372" s="24" t="s">
        <v>2322</v>
      </c>
      <c r="WV372" s="24">
        <v>1</v>
      </c>
      <c r="WW372" s="24">
        <v>1</v>
      </c>
      <c r="WX372" s="24">
        <v>1</v>
      </c>
      <c r="WY372" s="24">
        <v>0</v>
      </c>
      <c r="WZ372" s="24">
        <v>0</v>
      </c>
      <c r="XA372" s="24">
        <v>1</v>
      </c>
      <c r="XB372" s="24">
        <v>0</v>
      </c>
      <c r="XC372" s="24">
        <v>1</v>
      </c>
      <c r="XD372" s="24">
        <v>0</v>
      </c>
      <c r="XE372" s="24">
        <v>0</v>
      </c>
      <c r="XF372" s="24">
        <v>0</v>
      </c>
      <c r="XG372" s="24">
        <v>0</v>
      </c>
      <c r="XH372" s="24">
        <v>0</v>
      </c>
      <c r="XI372" s="24">
        <v>0</v>
      </c>
      <c r="XJ372" s="24" t="s">
        <v>2329</v>
      </c>
      <c r="YN372" s="24" t="s">
        <v>843</v>
      </c>
      <c r="YP372" s="24">
        <v>1300</v>
      </c>
      <c r="YQ372" s="24">
        <v>1300</v>
      </c>
      <c r="YS372" s="24">
        <v>1500</v>
      </c>
      <c r="YT372" s="24">
        <v>-13.33333333333333</v>
      </c>
      <c r="YU372" s="24">
        <v>-200</v>
      </c>
      <c r="YV372" s="24" t="s">
        <v>2328</v>
      </c>
      <c r="YW372" s="24" t="s">
        <v>895</v>
      </c>
      <c r="YX372" s="24" t="s">
        <v>950</v>
      </c>
      <c r="YZ372" s="24" t="s">
        <v>843</v>
      </c>
      <c r="ZA372" s="24" t="s">
        <v>2322</v>
      </c>
      <c r="ZB372" s="24">
        <v>1</v>
      </c>
      <c r="ZC372" s="24">
        <v>1</v>
      </c>
      <c r="ZD372" s="24">
        <v>1</v>
      </c>
      <c r="ZE372" s="24">
        <v>0</v>
      </c>
      <c r="ZF372" s="24">
        <v>0</v>
      </c>
      <c r="ZG372" s="24">
        <v>1</v>
      </c>
      <c r="ZH372" s="24">
        <v>0</v>
      </c>
      <c r="ZI372" s="24">
        <v>1</v>
      </c>
      <c r="ZJ372" s="24">
        <v>0</v>
      </c>
      <c r="ZK372" s="24">
        <v>0</v>
      </c>
      <c r="ZL372" s="24">
        <v>0</v>
      </c>
      <c r="ZM372" s="24">
        <v>0</v>
      </c>
      <c r="ZN372" s="24">
        <v>0</v>
      </c>
      <c r="ZO372" s="24">
        <v>0</v>
      </c>
      <c r="ZP372" s="24" t="s">
        <v>2330</v>
      </c>
      <c r="AAB372" s="24" t="s">
        <v>843</v>
      </c>
      <c r="AAC372" s="24" t="s">
        <v>2310</v>
      </c>
      <c r="AAD372" s="24">
        <v>0</v>
      </c>
      <c r="AAE372" s="24">
        <v>0</v>
      </c>
      <c r="AAF372" s="24">
        <v>1</v>
      </c>
      <c r="AAG372" s="24">
        <v>1</v>
      </c>
      <c r="AAH372" s="24">
        <v>0</v>
      </c>
      <c r="AAI372" s="24">
        <v>1</v>
      </c>
      <c r="AAJ372" s="24">
        <v>1</v>
      </c>
      <c r="AAK372" s="24">
        <v>0</v>
      </c>
      <c r="AAL372" s="24">
        <v>0</v>
      </c>
      <c r="AAN372" s="24" t="s">
        <v>848</v>
      </c>
      <c r="AAW372" s="24" t="s">
        <v>843</v>
      </c>
      <c r="AAX372" s="24" t="s">
        <v>1710</v>
      </c>
      <c r="AAY372" s="24">
        <v>1</v>
      </c>
      <c r="AAZ372" s="24">
        <v>0</v>
      </c>
      <c r="ABA372" s="24">
        <v>0</v>
      </c>
      <c r="ABB372" s="24">
        <v>1</v>
      </c>
      <c r="ABC372" s="24">
        <v>1</v>
      </c>
      <c r="ABD372" s="24">
        <v>0</v>
      </c>
      <c r="ABE372" s="24">
        <v>0</v>
      </c>
      <c r="ABF372" s="24">
        <v>1</v>
      </c>
      <c r="ABG372" s="24">
        <v>0</v>
      </c>
      <c r="ABH372" s="24">
        <v>0</v>
      </c>
      <c r="ABJ372" s="24" t="s">
        <v>848</v>
      </c>
      <c r="ABW372" s="24" t="s">
        <v>909</v>
      </c>
      <c r="ABX372" s="26">
        <v>167786634</v>
      </c>
      <c r="ABY372" s="24">
        <v>44281.650416666671</v>
      </c>
      <c r="ACA372" s="24" t="s">
        <v>859</v>
      </c>
      <c r="ACB372" s="24" t="s">
        <v>860</v>
      </c>
      <c r="ACE372" s="24">
        <v>426</v>
      </c>
    </row>
    <row r="373" spans="1:759" x14ac:dyDescent="0.3">
      <c r="A373" s="24" t="s">
        <v>2331</v>
      </c>
      <c r="B373" s="26">
        <v>44280.4589328125</v>
      </c>
      <c r="C373" s="26">
        <v>44280.460959976852</v>
      </c>
      <c r="D373" s="26">
        <v>44280</v>
      </c>
      <c r="E373" s="24" t="s">
        <v>2303</v>
      </c>
      <c r="F373" s="24" t="s">
        <v>863</v>
      </c>
      <c r="G373" s="26">
        <v>44280</v>
      </c>
      <c r="H373" s="24" t="s">
        <v>2048</v>
      </c>
      <c r="I373" s="24" t="s">
        <v>2304</v>
      </c>
      <c r="J373" s="24" t="s">
        <v>2304</v>
      </c>
      <c r="K373" s="24" t="s">
        <v>2304</v>
      </c>
      <c r="L373" s="24" t="s">
        <v>873</v>
      </c>
      <c r="M373" s="24" t="s">
        <v>2332</v>
      </c>
      <c r="N373" s="24" t="s">
        <v>990</v>
      </c>
      <c r="O373" s="24">
        <v>0</v>
      </c>
      <c r="P373" s="24">
        <v>0</v>
      </c>
      <c r="Q373" s="24">
        <v>0</v>
      </c>
      <c r="R373" s="24">
        <v>0</v>
      </c>
      <c r="S373" s="24">
        <v>0</v>
      </c>
      <c r="T373" s="24">
        <v>0</v>
      </c>
      <c r="U373" s="24">
        <v>0</v>
      </c>
      <c r="V373" s="24">
        <v>0</v>
      </c>
      <c r="W373" s="24">
        <v>0</v>
      </c>
      <c r="X373" s="24">
        <v>0</v>
      </c>
      <c r="Y373" s="24">
        <v>0</v>
      </c>
      <c r="Z373" s="24">
        <v>0</v>
      </c>
      <c r="AA373" s="24">
        <v>0</v>
      </c>
      <c r="AB373" s="24">
        <v>0</v>
      </c>
      <c r="AC373" s="24">
        <v>0</v>
      </c>
      <c r="AD373" s="24">
        <v>0</v>
      </c>
      <c r="AE373" s="24">
        <v>0</v>
      </c>
      <c r="AF373" s="24">
        <v>0</v>
      </c>
      <c r="AG373" s="24">
        <v>0</v>
      </c>
      <c r="AH373" s="24">
        <v>0</v>
      </c>
      <c r="AI373" s="24">
        <v>1</v>
      </c>
      <c r="AJ373" s="24">
        <v>0</v>
      </c>
      <c r="AK373" s="24">
        <v>0</v>
      </c>
      <c r="XL373" s="24" t="s">
        <v>843</v>
      </c>
      <c r="XN373" s="24">
        <v>50</v>
      </c>
      <c r="XO373" s="24">
        <v>50</v>
      </c>
      <c r="XP373" s="24">
        <v>0</v>
      </c>
      <c r="XQ373" s="24">
        <v>0</v>
      </c>
      <c r="XS373" s="24" t="s">
        <v>877</v>
      </c>
      <c r="XV373" s="24" t="s">
        <v>848</v>
      </c>
      <c r="AAB373" s="24" t="s">
        <v>843</v>
      </c>
      <c r="AAC373" s="24" t="s">
        <v>855</v>
      </c>
      <c r="AAD373" s="24">
        <v>0</v>
      </c>
      <c r="AAE373" s="24">
        <v>0</v>
      </c>
      <c r="AAF373" s="24">
        <v>1</v>
      </c>
      <c r="AAG373" s="24">
        <v>1</v>
      </c>
      <c r="AAH373" s="24">
        <v>0</v>
      </c>
      <c r="AAI373" s="24">
        <v>0</v>
      </c>
      <c r="AAJ373" s="24">
        <v>1</v>
      </c>
      <c r="AAK373" s="24">
        <v>0</v>
      </c>
      <c r="AAL373" s="24">
        <v>0</v>
      </c>
      <c r="AAN373" s="24" t="s">
        <v>848</v>
      </c>
      <c r="AAW373" s="24" t="s">
        <v>848</v>
      </c>
      <c r="ABJ373" s="24" t="s">
        <v>848</v>
      </c>
      <c r="ABW373" s="24" t="s">
        <v>909</v>
      </c>
      <c r="ABX373" s="26">
        <v>167786642</v>
      </c>
      <c r="ABY373" s="24">
        <v>44281.650451388887</v>
      </c>
      <c r="ACA373" s="24" t="s">
        <v>859</v>
      </c>
      <c r="ACB373" s="24" t="s">
        <v>860</v>
      </c>
      <c r="ACE373" s="24">
        <v>427</v>
      </c>
    </row>
    <row r="374" spans="1:759" x14ac:dyDescent="0.3">
      <c r="A374" s="24" t="s">
        <v>2333</v>
      </c>
      <c r="B374" s="26">
        <v>44280.461046481483</v>
      </c>
      <c r="C374" s="26">
        <v>44280.462376053241</v>
      </c>
      <c r="D374" s="26">
        <v>44280</v>
      </c>
      <c r="E374" s="24" t="s">
        <v>2303</v>
      </c>
      <c r="F374" s="24" t="s">
        <v>863</v>
      </c>
      <c r="G374" s="26">
        <v>44280</v>
      </c>
      <c r="H374" s="24" t="s">
        <v>2048</v>
      </c>
      <c r="I374" s="24" t="s">
        <v>2304</v>
      </c>
      <c r="J374" s="24" t="s">
        <v>2304</v>
      </c>
      <c r="K374" s="24" t="s">
        <v>2304</v>
      </c>
      <c r="L374" s="24" t="s">
        <v>873</v>
      </c>
      <c r="M374" s="24" t="s">
        <v>2334</v>
      </c>
      <c r="N374" s="24" t="s">
        <v>990</v>
      </c>
      <c r="O374" s="24">
        <v>0</v>
      </c>
      <c r="P374" s="24">
        <v>0</v>
      </c>
      <c r="Q374" s="24">
        <v>0</v>
      </c>
      <c r="R374" s="24">
        <v>0</v>
      </c>
      <c r="S374" s="24">
        <v>0</v>
      </c>
      <c r="T374" s="24">
        <v>0</v>
      </c>
      <c r="U374" s="24">
        <v>0</v>
      </c>
      <c r="V374" s="24">
        <v>0</v>
      </c>
      <c r="W374" s="24">
        <v>0</v>
      </c>
      <c r="X374" s="24">
        <v>0</v>
      </c>
      <c r="Y374" s="24">
        <v>0</v>
      </c>
      <c r="Z374" s="24">
        <v>0</v>
      </c>
      <c r="AA374" s="24">
        <v>0</v>
      </c>
      <c r="AB374" s="24">
        <v>0</v>
      </c>
      <c r="AC374" s="24">
        <v>0</v>
      </c>
      <c r="AD374" s="24">
        <v>0</v>
      </c>
      <c r="AE374" s="24">
        <v>0</v>
      </c>
      <c r="AF374" s="24">
        <v>0</v>
      </c>
      <c r="AG374" s="24">
        <v>0</v>
      </c>
      <c r="AH374" s="24">
        <v>0</v>
      </c>
      <c r="AI374" s="24">
        <v>1</v>
      </c>
      <c r="AJ374" s="24">
        <v>0</v>
      </c>
      <c r="AK374" s="24">
        <v>0</v>
      </c>
      <c r="XL374" s="24" t="s">
        <v>843</v>
      </c>
      <c r="XN374" s="24">
        <v>50</v>
      </c>
      <c r="XO374" s="24">
        <v>50</v>
      </c>
      <c r="XP374" s="24">
        <v>0</v>
      </c>
      <c r="XQ374" s="24">
        <v>0</v>
      </c>
      <c r="XS374" s="24" t="s">
        <v>877</v>
      </c>
      <c r="XV374" s="24" t="s">
        <v>848</v>
      </c>
      <c r="AAB374" s="24" t="s">
        <v>843</v>
      </c>
      <c r="AAC374" s="24" t="s">
        <v>855</v>
      </c>
      <c r="AAD374" s="24">
        <v>0</v>
      </c>
      <c r="AAE374" s="24">
        <v>0</v>
      </c>
      <c r="AAF374" s="24">
        <v>1</v>
      </c>
      <c r="AAG374" s="24">
        <v>1</v>
      </c>
      <c r="AAH374" s="24">
        <v>0</v>
      </c>
      <c r="AAI374" s="24">
        <v>0</v>
      </c>
      <c r="AAJ374" s="24">
        <v>1</v>
      </c>
      <c r="AAK374" s="24">
        <v>0</v>
      </c>
      <c r="AAL374" s="24">
        <v>0</v>
      </c>
      <c r="AAN374" s="24" t="s">
        <v>848</v>
      </c>
      <c r="AAW374" s="24" t="s">
        <v>848</v>
      </c>
      <c r="ABJ374" s="24" t="s">
        <v>848</v>
      </c>
      <c r="ABW374" s="24" t="s">
        <v>909</v>
      </c>
      <c r="ABX374" s="26">
        <v>167786650</v>
      </c>
      <c r="ABY374" s="24">
        <v>44281.650497685187</v>
      </c>
      <c r="ACA374" s="24" t="s">
        <v>859</v>
      </c>
      <c r="ACB374" s="24" t="s">
        <v>860</v>
      </c>
      <c r="ACE374" s="24">
        <v>428</v>
      </c>
    </row>
    <row r="375" spans="1:759" x14ac:dyDescent="0.3">
      <c r="A375" s="24" t="s">
        <v>2335</v>
      </c>
      <c r="B375" s="26">
        <v>44280.462475752312</v>
      </c>
      <c r="C375" s="26">
        <v>44280.463619131937</v>
      </c>
      <c r="D375" s="26">
        <v>44280</v>
      </c>
      <c r="E375" s="24" t="s">
        <v>2303</v>
      </c>
      <c r="F375" s="24" t="s">
        <v>863</v>
      </c>
      <c r="G375" s="26">
        <v>44280</v>
      </c>
      <c r="H375" s="24" t="s">
        <v>2048</v>
      </c>
      <c r="I375" s="24" t="s">
        <v>2304</v>
      </c>
      <c r="J375" s="24" t="s">
        <v>2304</v>
      </c>
      <c r="K375" s="24" t="s">
        <v>2304</v>
      </c>
      <c r="L375" s="24" t="s">
        <v>873</v>
      </c>
      <c r="M375" s="24" t="s">
        <v>2336</v>
      </c>
      <c r="N375" s="24" t="s">
        <v>990</v>
      </c>
      <c r="O375" s="24">
        <v>0</v>
      </c>
      <c r="P375" s="24">
        <v>0</v>
      </c>
      <c r="Q375" s="24">
        <v>0</v>
      </c>
      <c r="R375" s="24">
        <v>0</v>
      </c>
      <c r="S375" s="24">
        <v>0</v>
      </c>
      <c r="T375" s="24">
        <v>0</v>
      </c>
      <c r="U375" s="24">
        <v>0</v>
      </c>
      <c r="V375" s="24">
        <v>0</v>
      </c>
      <c r="W375" s="24">
        <v>0</v>
      </c>
      <c r="X375" s="24">
        <v>0</v>
      </c>
      <c r="Y375" s="24">
        <v>0</v>
      </c>
      <c r="Z375" s="24">
        <v>0</v>
      </c>
      <c r="AA375" s="24">
        <v>0</v>
      </c>
      <c r="AB375" s="24">
        <v>0</v>
      </c>
      <c r="AC375" s="24">
        <v>0</v>
      </c>
      <c r="AD375" s="24">
        <v>0</v>
      </c>
      <c r="AE375" s="24">
        <v>0</v>
      </c>
      <c r="AF375" s="24">
        <v>0</v>
      </c>
      <c r="AG375" s="24">
        <v>0</v>
      </c>
      <c r="AH375" s="24">
        <v>0</v>
      </c>
      <c r="AI375" s="24">
        <v>1</v>
      </c>
      <c r="AJ375" s="24">
        <v>0</v>
      </c>
      <c r="AK375" s="24">
        <v>0</v>
      </c>
      <c r="XL375" s="24" t="s">
        <v>843</v>
      </c>
      <c r="XN375" s="24">
        <v>50</v>
      </c>
      <c r="XO375" s="24">
        <v>50</v>
      </c>
      <c r="XP375" s="24">
        <v>0</v>
      </c>
      <c r="XQ375" s="24">
        <v>0</v>
      </c>
      <c r="XS375" s="24" t="s">
        <v>877</v>
      </c>
      <c r="XV375" s="24" t="s">
        <v>848</v>
      </c>
      <c r="AAB375" s="24" t="s">
        <v>843</v>
      </c>
      <c r="AAC375" s="24" t="s">
        <v>2337</v>
      </c>
      <c r="AAD375" s="24">
        <v>0</v>
      </c>
      <c r="AAE375" s="24">
        <v>0</v>
      </c>
      <c r="AAF375" s="24">
        <v>0</v>
      </c>
      <c r="AAG375" s="24">
        <v>1</v>
      </c>
      <c r="AAH375" s="24">
        <v>0</v>
      </c>
      <c r="AAI375" s="24">
        <v>0</v>
      </c>
      <c r="AAJ375" s="24">
        <v>1</v>
      </c>
      <c r="AAK375" s="24">
        <v>0</v>
      </c>
      <c r="AAL375" s="24">
        <v>1</v>
      </c>
      <c r="AAN375" s="24" t="s">
        <v>848</v>
      </c>
      <c r="AAW375" s="24" t="s">
        <v>848</v>
      </c>
      <c r="ABJ375" s="24" t="s">
        <v>848</v>
      </c>
      <c r="ABW375" s="24" t="s">
        <v>909</v>
      </c>
      <c r="ABX375" s="26">
        <v>167786659</v>
      </c>
      <c r="ABY375" s="24">
        <v>44281.650543981479</v>
      </c>
      <c r="ACA375" s="24" t="s">
        <v>859</v>
      </c>
      <c r="ACB375" s="24" t="s">
        <v>860</v>
      </c>
      <c r="ACE375" s="24">
        <v>429</v>
      </c>
    </row>
    <row r="376" spans="1:759" x14ac:dyDescent="0.3">
      <c r="A376" s="24" t="s">
        <v>2338</v>
      </c>
      <c r="B376" s="26">
        <v>44280.463798310193</v>
      </c>
      <c r="C376" s="26">
        <v>44280.465658043977</v>
      </c>
      <c r="D376" s="26">
        <v>44280</v>
      </c>
      <c r="E376" s="24" t="s">
        <v>2303</v>
      </c>
      <c r="F376" s="24" t="s">
        <v>863</v>
      </c>
      <c r="G376" s="26">
        <v>44280</v>
      </c>
      <c r="H376" s="24" t="s">
        <v>2048</v>
      </c>
      <c r="I376" s="24" t="s">
        <v>2304</v>
      </c>
      <c r="J376" s="24" t="s">
        <v>2304</v>
      </c>
      <c r="K376" s="24" t="s">
        <v>2304</v>
      </c>
      <c r="L376" s="24" t="s">
        <v>873</v>
      </c>
      <c r="M376" s="24" t="s">
        <v>2339</v>
      </c>
      <c r="N376" s="24" t="s">
        <v>990</v>
      </c>
      <c r="O376" s="24">
        <v>0</v>
      </c>
      <c r="P376" s="24">
        <v>0</v>
      </c>
      <c r="Q376" s="24">
        <v>0</v>
      </c>
      <c r="R376" s="24">
        <v>0</v>
      </c>
      <c r="S376" s="24">
        <v>0</v>
      </c>
      <c r="T376" s="24">
        <v>0</v>
      </c>
      <c r="U376" s="24">
        <v>0</v>
      </c>
      <c r="V376" s="24">
        <v>0</v>
      </c>
      <c r="W376" s="24">
        <v>0</v>
      </c>
      <c r="X376" s="24">
        <v>0</v>
      </c>
      <c r="Y376" s="24">
        <v>0</v>
      </c>
      <c r="Z376" s="24">
        <v>0</v>
      </c>
      <c r="AA376" s="24">
        <v>0</v>
      </c>
      <c r="AB376" s="24">
        <v>0</v>
      </c>
      <c r="AC376" s="24">
        <v>0</v>
      </c>
      <c r="AD376" s="24">
        <v>0</v>
      </c>
      <c r="AE376" s="24">
        <v>0</v>
      </c>
      <c r="AF376" s="24">
        <v>0</v>
      </c>
      <c r="AG376" s="24">
        <v>0</v>
      </c>
      <c r="AH376" s="24">
        <v>0</v>
      </c>
      <c r="AI376" s="24">
        <v>1</v>
      </c>
      <c r="AJ376" s="24">
        <v>0</v>
      </c>
      <c r="AK376" s="24">
        <v>0</v>
      </c>
      <c r="XL376" s="24" t="s">
        <v>843</v>
      </c>
      <c r="XN376" s="24">
        <v>50</v>
      </c>
      <c r="XO376" s="24">
        <v>50</v>
      </c>
      <c r="XP376" s="24">
        <v>0</v>
      </c>
      <c r="XQ376" s="24">
        <v>0</v>
      </c>
      <c r="XS376" s="24" t="s">
        <v>877</v>
      </c>
      <c r="XV376" s="24" t="s">
        <v>848</v>
      </c>
      <c r="AAB376" s="24" t="s">
        <v>843</v>
      </c>
      <c r="AAC376" s="24" t="s">
        <v>1092</v>
      </c>
      <c r="AAD376" s="24">
        <v>0</v>
      </c>
      <c r="AAE376" s="24">
        <v>0</v>
      </c>
      <c r="AAF376" s="24">
        <v>0</v>
      </c>
      <c r="AAG376" s="24">
        <v>1</v>
      </c>
      <c r="AAH376" s="24">
        <v>0</v>
      </c>
      <c r="AAI376" s="24">
        <v>0</v>
      </c>
      <c r="AAJ376" s="24">
        <v>1</v>
      </c>
      <c r="AAK376" s="24">
        <v>0</v>
      </c>
      <c r="AAL376" s="24">
        <v>0</v>
      </c>
      <c r="AAN376" s="24" t="s">
        <v>848</v>
      </c>
      <c r="AAW376" s="24" t="s">
        <v>848</v>
      </c>
      <c r="ABJ376" s="24" t="s">
        <v>848</v>
      </c>
      <c r="ABW376" s="24" t="s">
        <v>909</v>
      </c>
      <c r="ABX376" s="26">
        <v>167786669</v>
      </c>
      <c r="ABY376" s="24">
        <v>44281.650578703702</v>
      </c>
      <c r="ACA376" s="24" t="s">
        <v>859</v>
      </c>
      <c r="ACB376" s="24" t="s">
        <v>860</v>
      </c>
      <c r="ACE376" s="24">
        <v>430</v>
      </c>
    </row>
    <row r="377" spans="1:759" x14ac:dyDescent="0.3">
      <c r="A377" s="24" t="s">
        <v>2340</v>
      </c>
      <c r="B377" s="26">
        <v>44280.465743043977</v>
      </c>
      <c r="C377" s="26">
        <v>44280.467017731477</v>
      </c>
      <c r="D377" s="26">
        <v>44280</v>
      </c>
      <c r="E377" s="24" t="s">
        <v>2303</v>
      </c>
      <c r="F377" s="24" t="s">
        <v>863</v>
      </c>
      <c r="G377" s="26">
        <v>44280</v>
      </c>
      <c r="H377" s="24" t="s">
        <v>2048</v>
      </c>
      <c r="I377" s="24" t="s">
        <v>2304</v>
      </c>
      <c r="J377" s="24" t="s">
        <v>2304</v>
      </c>
      <c r="K377" s="24" t="s">
        <v>2304</v>
      </c>
      <c r="L377" s="24" t="s">
        <v>873</v>
      </c>
      <c r="M377" s="24" t="s">
        <v>2341</v>
      </c>
      <c r="N377" s="24" t="s">
        <v>990</v>
      </c>
      <c r="O377" s="24">
        <v>0</v>
      </c>
      <c r="P377" s="24">
        <v>0</v>
      </c>
      <c r="Q377" s="24">
        <v>0</v>
      </c>
      <c r="R377" s="24">
        <v>0</v>
      </c>
      <c r="S377" s="24">
        <v>0</v>
      </c>
      <c r="T377" s="24">
        <v>0</v>
      </c>
      <c r="U377" s="24">
        <v>0</v>
      </c>
      <c r="V377" s="24">
        <v>0</v>
      </c>
      <c r="W377" s="24">
        <v>0</v>
      </c>
      <c r="X377" s="24">
        <v>0</v>
      </c>
      <c r="Y377" s="24">
        <v>0</v>
      </c>
      <c r="Z377" s="24">
        <v>0</v>
      </c>
      <c r="AA377" s="24">
        <v>0</v>
      </c>
      <c r="AB377" s="24">
        <v>0</v>
      </c>
      <c r="AC377" s="24">
        <v>0</v>
      </c>
      <c r="AD377" s="24">
        <v>0</v>
      </c>
      <c r="AE377" s="24">
        <v>0</v>
      </c>
      <c r="AF377" s="24">
        <v>0</v>
      </c>
      <c r="AG377" s="24">
        <v>0</v>
      </c>
      <c r="AH377" s="24">
        <v>0</v>
      </c>
      <c r="AI377" s="24">
        <v>1</v>
      </c>
      <c r="AJ377" s="24">
        <v>0</v>
      </c>
      <c r="AK377" s="24">
        <v>0</v>
      </c>
      <c r="XL377" s="24" t="s">
        <v>843</v>
      </c>
      <c r="XN377" s="24">
        <v>50</v>
      </c>
      <c r="XO377" s="24">
        <v>50</v>
      </c>
      <c r="XP377" s="24">
        <v>0</v>
      </c>
      <c r="XQ377" s="24">
        <v>0</v>
      </c>
      <c r="XS377" s="24" t="s">
        <v>877</v>
      </c>
      <c r="XV377" s="24" t="s">
        <v>848</v>
      </c>
      <c r="AAB377" s="24" t="s">
        <v>843</v>
      </c>
      <c r="AAC377" s="24" t="s">
        <v>1092</v>
      </c>
      <c r="AAD377" s="24">
        <v>0</v>
      </c>
      <c r="AAE377" s="24">
        <v>0</v>
      </c>
      <c r="AAF377" s="24">
        <v>0</v>
      </c>
      <c r="AAG377" s="24">
        <v>1</v>
      </c>
      <c r="AAH377" s="24">
        <v>0</v>
      </c>
      <c r="AAI377" s="24">
        <v>0</v>
      </c>
      <c r="AAJ377" s="24">
        <v>1</v>
      </c>
      <c r="AAK377" s="24">
        <v>0</v>
      </c>
      <c r="AAL377" s="24">
        <v>0</v>
      </c>
      <c r="AAN377" s="24" t="s">
        <v>848</v>
      </c>
      <c r="AAW377" s="24" t="s">
        <v>848</v>
      </c>
      <c r="ABJ377" s="24" t="s">
        <v>848</v>
      </c>
      <c r="ABW377" s="24" t="s">
        <v>909</v>
      </c>
      <c r="ABX377" s="26">
        <v>167786681</v>
      </c>
      <c r="ABY377" s="24">
        <v>44281.650613425933</v>
      </c>
      <c r="ACA377" s="24" t="s">
        <v>859</v>
      </c>
      <c r="ACB377" s="24" t="s">
        <v>860</v>
      </c>
      <c r="ACE377" s="24">
        <v>431</v>
      </c>
    </row>
    <row r="378" spans="1:759" x14ac:dyDescent="0.3">
      <c r="A378" s="24" t="s">
        <v>2342</v>
      </c>
      <c r="B378" s="26">
        <v>44280.471958946757</v>
      </c>
      <c r="C378" s="26">
        <v>44280.473819803243</v>
      </c>
      <c r="D378" s="26">
        <v>44280</v>
      </c>
      <c r="E378" s="24" t="s">
        <v>2303</v>
      </c>
      <c r="F378" s="24" t="s">
        <v>863</v>
      </c>
      <c r="G378" s="26">
        <v>44280</v>
      </c>
      <c r="H378" s="24" t="s">
        <v>2048</v>
      </c>
      <c r="I378" s="24" t="s">
        <v>2304</v>
      </c>
      <c r="J378" s="24" t="s">
        <v>2304</v>
      </c>
      <c r="K378" s="24" t="s">
        <v>2304</v>
      </c>
      <c r="L378" s="24" t="s">
        <v>873</v>
      </c>
      <c r="M378" s="24" t="s">
        <v>2343</v>
      </c>
      <c r="N378" s="24" t="s">
        <v>1041</v>
      </c>
      <c r="O378" s="24">
        <v>0</v>
      </c>
      <c r="P378" s="24">
        <v>0</v>
      </c>
      <c r="Q378" s="24">
        <v>0</v>
      </c>
      <c r="R378" s="24">
        <v>0</v>
      </c>
      <c r="S378" s="24">
        <v>0</v>
      </c>
      <c r="T378" s="24">
        <v>0</v>
      </c>
      <c r="U378" s="24">
        <v>0</v>
      </c>
      <c r="V378" s="24">
        <v>0</v>
      </c>
      <c r="W378" s="24">
        <v>0</v>
      </c>
      <c r="X378" s="24">
        <v>0</v>
      </c>
      <c r="Y378" s="24">
        <v>0</v>
      </c>
      <c r="Z378" s="24">
        <v>0</v>
      </c>
      <c r="AA378" s="24">
        <v>0</v>
      </c>
      <c r="AB378" s="24">
        <v>0</v>
      </c>
      <c r="AC378" s="24">
        <v>0</v>
      </c>
      <c r="AD378" s="24">
        <v>0</v>
      </c>
      <c r="AE378" s="24">
        <v>0</v>
      </c>
      <c r="AF378" s="24">
        <v>0</v>
      </c>
      <c r="AG378" s="24">
        <v>0</v>
      </c>
      <c r="AH378" s="24">
        <v>0</v>
      </c>
      <c r="AI378" s="24">
        <v>0</v>
      </c>
      <c r="AJ378" s="24">
        <v>0</v>
      </c>
      <c r="AK378" s="24">
        <v>1</v>
      </c>
      <c r="ZR378" s="24" t="s">
        <v>843</v>
      </c>
      <c r="ZT378" s="24" t="s">
        <v>843</v>
      </c>
      <c r="AAB378" s="24" t="s">
        <v>848</v>
      </c>
      <c r="AAN378" s="24" t="s">
        <v>848</v>
      </c>
      <c r="AAW378" s="24" t="s">
        <v>848</v>
      </c>
      <c r="ABJ378" s="24" t="s">
        <v>885</v>
      </c>
      <c r="ABW378" s="24" t="s">
        <v>909</v>
      </c>
      <c r="ABX378" s="26">
        <v>167786693</v>
      </c>
      <c r="ABY378" s="24">
        <v>44281.650659722218</v>
      </c>
      <c r="ACA378" s="24" t="s">
        <v>859</v>
      </c>
      <c r="ACB378" s="24" t="s">
        <v>860</v>
      </c>
      <c r="ACE378" s="24">
        <v>432</v>
      </c>
    </row>
    <row r="379" spans="1:759" x14ac:dyDescent="0.3">
      <c r="A379" s="24" t="s">
        <v>2344</v>
      </c>
      <c r="B379" s="26">
        <v>44280.480783564817</v>
      </c>
      <c r="C379" s="26">
        <v>44280.483365092587</v>
      </c>
      <c r="D379" s="26">
        <v>44280</v>
      </c>
      <c r="E379" s="24" t="s">
        <v>2303</v>
      </c>
      <c r="F379" s="24" t="s">
        <v>863</v>
      </c>
      <c r="G379" s="26">
        <v>44280</v>
      </c>
      <c r="H379" s="24" t="s">
        <v>2048</v>
      </c>
      <c r="I379" s="24" t="s">
        <v>2304</v>
      </c>
      <c r="J379" s="24" t="s">
        <v>2304</v>
      </c>
      <c r="K379" s="24" t="s">
        <v>2304</v>
      </c>
      <c r="L379" s="24" t="s">
        <v>873</v>
      </c>
      <c r="M379" s="24" t="s">
        <v>2345</v>
      </c>
      <c r="N379" s="24" t="s">
        <v>1041</v>
      </c>
      <c r="O379" s="24">
        <v>0</v>
      </c>
      <c r="P379" s="24">
        <v>0</v>
      </c>
      <c r="Q379" s="24">
        <v>0</v>
      </c>
      <c r="R379" s="24">
        <v>0</v>
      </c>
      <c r="S379" s="24">
        <v>0</v>
      </c>
      <c r="T379" s="24">
        <v>0</v>
      </c>
      <c r="U379" s="24">
        <v>0</v>
      </c>
      <c r="V379" s="24">
        <v>0</v>
      </c>
      <c r="W379" s="24">
        <v>0</v>
      </c>
      <c r="X379" s="24">
        <v>0</v>
      </c>
      <c r="Y379" s="24">
        <v>0</v>
      </c>
      <c r="Z379" s="24">
        <v>0</v>
      </c>
      <c r="AA379" s="24">
        <v>0</v>
      </c>
      <c r="AB379" s="24">
        <v>0</v>
      </c>
      <c r="AC379" s="24">
        <v>0</v>
      </c>
      <c r="AD379" s="24">
        <v>0</v>
      </c>
      <c r="AE379" s="24">
        <v>0</v>
      </c>
      <c r="AF379" s="24">
        <v>0</v>
      </c>
      <c r="AG379" s="24">
        <v>0</v>
      </c>
      <c r="AH379" s="24">
        <v>0</v>
      </c>
      <c r="AI379" s="24">
        <v>0</v>
      </c>
      <c r="AJ379" s="24">
        <v>0</v>
      </c>
      <c r="AK379" s="24">
        <v>1</v>
      </c>
      <c r="ZR379" s="24" t="s">
        <v>843</v>
      </c>
      <c r="ZT379" s="24" t="s">
        <v>843</v>
      </c>
      <c r="AAB379" s="24" t="s">
        <v>848</v>
      </c>
      <c r="AAN379" s="24" t="s">
        <v>848</v>
      </c>
      <c r="AAW379" s="24" t="s">
        <v>848</v>
      </c>
      <c r="ABJ379" s="24" t="s">
        <v>848</v>
      </c>
      <c r="ABW379" s="24" t="s">
        <v>2346</v>
      </c>
      <c r="ABX379" s="26">
        <v>167786700</v>
      </c>
      <c r="ABY379" s="24">
        <v>44281.650706018518</v>
      </c>
      <c r="ACA379" s="24" t="s">
        <v>859</v>
      </c>
      <c r="ACB379" s="24" t="s">
        <v>860</v>
      </c>
      <c r="ACE379" s="24">
        <v>433</v>
      </c>
    </row>
    <row r="380" spans="1:759" x14ac:dyDescent="0.3">
      <c r="A380" s="24" t="s">
        <v>2347</v>
      </c>
      <c r="B380" s="26">
        <v>44280.608365752312</v>
      </c>
      <c r="C380" s="26">
        <v>44280.609901111107</v>
      </c>
      <c r="D380" s="26">
        <v>44280</v>
      </c>
      <c r="E380" s="24" t="s">
        <v>2303</v>
      </c>
      <c r="F380" s="24" t="s">
        <v>863</v>
      </c>
      <c r="G380" s="26">
        <v>44280</v>
      </c>
      <c r="H380" s="24" t="s">
        <v>2048</v>
      </c>
      <c r="I380" s="24" t="s">
        <v>2304</v>
      </c>
      <c r="J380" s="24" t="s">
        <v>2304</v>
      </c>
      <c r="K380" s="24" t="s">
        <v>2304</v>
      </c>
      <c r="L380" s="24" t="s">
        <v>873</v>
      </c>
      <c r="M380" s="24" t="s">
        <v>2348</v>
      </c>
      <c r="N380" s="24" t="s">
        <v>1041</v>
      </c>
      <c r="O380" s="24">
        <v>0</v>
      </c>
      <c r="P380" s="24">
        <v>0</v>
      </c>
      <c r="Q380" s="24">
        <v>0</v>
      </c>
      <c r="R380" s="24">
        <v>0</v>
      </c>
      <c r="S380" s="24">
        <v>0</v>
      </c>
      <c r="T380" s="24">
        <v>0</v>
      </c>
      <c r="U380" s="24">
        <v>0</v>
      </c>
      <c r="V380" s="24">
        <v>0</v>
      </c>
      <c r="W380" s="24">
        <v>0</v>
      </c>
      <c r="X380" s="24">
        <v>0</v>
      </c>
      <c r="Y380" s="24">
        <v>0</v>
      </c>
      <c r="Z380" s="24">
        <v>0</v>
      </c>
      <c r="AA380" s="24">
        <v>0</v>
      </c>
      <c r="AB380" s="24">
        <v>0</v>
      </c>
      <c r="AC380" s="24">
        <v>0</v>
      </c>
      <c r="AD380" s="24">
        <v>0</v>
      </c>
      <c r="AE380" s="24">
        <v>0</v>
      </c>
      <c r="AF380" s="24">
        <v>0</v>
      </c>
      <c r="AG380" s="24">
        <v>0</v>
      </c>
      <c r="AH380" s="24">
        <v>0</v>
      </c>
      <c r="AI380" s="24">
        <v>0</v>
      </c>
      <c r="AJ380" s="24">
        <v>0</v>
      </c>
      <c r="AK380" s="24">
        <v>1</v>
      </c>
      <c r="ZR380" s="24" t="s">
        <v>843</v>
      </c>
      <c r="ZT380" s="24" t="s">
        <v>843</v>
      </c>
      <c r="AAB380" s="24" t="s">
        <v>848</v>
      </c>
      <c r="AAN380" s="24" t="s">
        <v>848</v>
      </c>
      <c r="AAW380" s="24" t="s">
        <v>848</v>
      </c>
      <c r="ABJ380" s="24" t="s">
        <v>848</v>
      </c>
      <c r="ABW380" s="24" t="s">
        <v>909</v>
      </c>
      <c r="ABX380" s="26">
        <v>167786717</v>
      </c>
      <c r="ABY380" s="24">
        <v>44281.650752314818</v>
      </c>
      <c r="ACA380" s="24" t="s">
        <v>859</v>
      </c>
      <c r="ACB380" s="24" t="s">
        <v>860</v>
      </c>
      <c r="ACE380" s="24">
        <v>434</v>
      </c>
    </row>
    <row r="381" spans="1:759" x14ac:dyDescent="0.3">
      <c r="A381" s="24" t="s">
        <v>2349</v>
      </c>
      <c r="B381" s="26">
        <v>44280.61</v>
      </c>
      <c r="C381" s="26">
        <v>44280.611153043981</v>
      </c>
      <c r="D381" s="26">
        <v>44280</v>
      </c>
      <c r="E381" s="24" t="s">
        <v>2303</v>
      </c>
      <c r="F381" s="24" t="s">
        <v>863</v>
      </c>
      <c r="G381" s="26">
        <v>44280</v>
      </c>
      <c r="H381" s="24" t="s">
        <v>2048</v>
      </c>
      <c r="I381" s="24" t="s">
        <v>2304</v>
      </c>
      <c r="J381" s="24" t="s">
        <v>2304</v>
      </c>
      <c r="K381" s="24" t="s">
        <v>2304</v>
      </c>
      <c r="L381" s="24" t="s">
        <v>873</v>
      </c>
      <c r="M381" s="24" t="s">
        <v>2350</v>
      </c>
      <c r="N381" s="24" t="s">
        <v>1041</v>
      </c>
      <c r="O381" s="24">
        <v>0</v>
      </c>
      <c r="P381" s="24">
        <v>0</v>
      </c>
      <c r="Q381" s="24">
        <v>0</v>
      </c>
      <c r="R381" s="24">
        <v>0</v>
      </c>
      <c r="S381" s="24">
        <v>0</v>
      </c>
      <c r="T381" s="24">
        <v>0</v>
      </c>
      <c r="U381" s="24">
        <v>0</v>
      </c>
      <c r="V381" s="24">
        <v>0</v>
      </c>
      <c r="W381" s="24">
        <v>0</v>
      </c>
      <c r="X381" s="24">
        <v>0</v>
      </c>
      <c r="Y381" s="24">
        <v>0</v>
      </c>
      <c r="Z381" s="24">
        <v>0</v>
      </c>
      <c r="AA381" s="24">
        <v>0</v>
      </c>
      <c r="AB381" s="24">
        <v>0</v>
      </c>
      <c r="AC381" s="24">
        <v>0</v>
      </c>
      <c r="AD381" s="24">
        <v>0</v>
      </c>
      <c r="AE381" s="24">
        <v>0</v>
      </c>
      <c r="AF381" s="24">
        <v>0</v>
      </c>
      <c r="AG381" s="24">
        <v>0</v>
      </c>
      <c r="AH381" s="24">
        <v>0</v>
      </c>
      <c r="AI381" s="24">
        <v>0</v>
      </c>
      <c r="AJ381" s="24">
        <v>0</v>
      </c>
      <c r="AK381" s="24">
        <v>1</v>
      </c>
      <c r="ZR381" s="24" t="s">
        <v>843</v>
      </c>
      <c r="ZT381" s="24" t="s">
        <v>843</v>
      </c>
      <c r="AAB381" s="24" t="s">
        <v>848</v>
      </c>
      <c r="AAN381" s="24" t="s">
        <v>848</v>
      </c>
      <c r="AAW381" s="24" t="s">
        <v>848</v>
      </c>
      <c r="ABJ381" s="24" t="s">
        <v>848</v>
      </c>
      <c r="ABW381" s="24" t="s">
        <v>909</v>
      </c>
      <c r="ABX381" s="26">
        <v>167786726</v>
      </c>
      <c r="ABY381" s="24">
        <v>44281.650787037041</v>
      </c>
      <c r="ACA381" s="24" t="s">
        <v>859</v>
      </c>
      <c r="ACB381" s="24" t="s">
        <v>860</v>
      </c>
      <c r="ACE381" s="24">
        <v>435</v>
      </c>
    </row>
    <row r="382" spans="1:759" x14ac:dyDescent="0.3">
      <c r="A382" s="24" t="s">
        <v>2351</v>
      </c>
      <c r="B382" s="26">
        <v>44280.616690625</v>
      </c>
      <c r="C382" s="26">
        <v>44280.619485960648</v>
      </c>
      <c r="D382" s="26">
        <v>44280</v>
      </c>
      <c r="E382" s="24" t="s">
        <v>2303</v>
      </c>
      <c r="F382" s="24" t="s">
        <v>863</v>
      </c>
      <c r="G382" s="26">
        <v>44280</v>
      </c>
      <c r="H382" s="24" t="s">
        <v>2048</v>
      </c>
      <c r="I382" s="24" t="s">
        <v>2304</v>
      </c>
      <c r="J382" s="24" t="s">
        <v>2304</v>
      </c>
      <c r="K382" s="24" t="s">
        <v>2304</v>
      </c>
      <c r="L382" s="24" t="s">
        <v>873</v>
      </c>
      <c r="M382" s="24" t="s">
        <v>2352</v>
      </c>
      <c r="N382" s="24" t="s">
        <v>1041</v>
      </c>
      <c r="O382" s="24">
        <v>0</v>
      </c>
      <c r="P382" s="24">
        <v>0</v>
      </c>
      <c r="Q382" s="24">
        <v>0</v>
      </c>
      <c r="R382" s="24">
        <v>0</v>
      </c>
      <c r="S382" s="24">
        <v>0</v>
      </c>
      <c r="T382" s="24">
        <v>0</v>
      </c>
      <c r="U382" s="24">
        <v>0</v>
      </c>
      <c r="V382" s="24">
        <v>0</v>
      </c>
      <c r="W382" s="24">
        <v>0</v>
      </c>
      <c r="X382" s="24">
        <v>0</v>
      </c>
      <c r="Y382" s="24">
        <v>0</v>
      </c>
      <c r="Z382" s="24">
        <v>0</v>
      </c>
      <c r="AA382" s="24">
        <v>0</v>
      </c>
      <c r="AB382" s="24">
        <v>0</v>
      </c>
      <c r="AC382" s="24">
        <v>0</v>
      </c>
      <c r="AD382" s="24">
        <v>0</v>
      </c>
      <c r="AE382" s="24">
        <v>0</v>
      </c>
      <c r="AF382" s="24">
        <v>0</v>
      </c>
      <c r="AG382" s="24">
        <v>0</v>
      </c>
      <c r="AH382" s="24">
        <v>0</v>
      </c>
      <c r="AI382" s="24">
        <v>0</v>
      </c>
      <c r="AJ382" s="24">
        <v>0</v>
      </c>
      <c r="AK382" s="24">
        <v>1</v>
      </c>
      <c r="ZR382" s="24" t="s">
        <v>843</v>
      </c>
      <c r="ZT382" s="24" t="s">
        <v>843</v>
      </c>
      <c r="AAB382" s="24" t="s">
        <v>848</v>
      </c>
      <c r="AAN382" s="24" t="s">
        <v>848</v>
      </c>
      <c r="AAW382" s="24" t="s">
        <v>848</v>
      </c>
      <c r="ABJ382" s="24" t="s">
        <v>848</v>
      </c>
      <c r="ABW382" s="24" t="s">
        <v>2353</v>
      </c>
      <c r="ABX382" s="26">
        <v>167786737</v>
      </c>
      <c r="ABY382" s="24">
        <v>44281.650833333333</v>
      </c>
      <c r="ACA382" s="24" t="s">
        <v>859</v>
      </c>
      <c r="ACB382" s="24" t="s">
        <v>860</v>
      </c>
      <c r="ACE382" s="24">
        <v>436</v>
      </c>
    </row>
    <row r="383" spans="1:759" x14ac:dyDescent="0.3">
      <c r="A383" s="24" t="s">
        <v>2354</v>
      </c>
      <c r="B383" s="26">
        <v>44280.640735972222</v>
      </c>
      <c r="C383" s="26">
        <v>44280.656758391196</v>
      </c>
      <c r="D383" s="26">
        <v>44280</v>
      </c>
      <c r="E383" s="24" t="s">
        <v>2303</v>
      </c>
      <c r="F383" s="24" t="s">
        <v>863</v>
      </c>
      <c r="G383" s="26">
        <v>44280</v>
      </c>
      <c r="H383" s="24" t="s">
        <v>2048</v>
      </c>
      <c r="I383" s="24" t="s">
        <v>2304</v>
      </c>
      <c r="J383" s="24" t="s">
        <v>2304</v>
      </c>
      <c r="K383" s="24" t="s">
        <v>2304</v>
      </c>
      <c r="L383" s="24" t="s">
        <v>873</v>
      </c>
      <c r="M383" s="24" t="s">
        <v>2355</v>
      </c>
      <c r="N383" s="24" t="s">
        <v>2356</v>
      </c>
      <c r="O383" s="24">
        <v>1</v>
      </c>
      <c r="P383" s="24">
        <v>1</v>
      </c>
      <c r="Q383" s="24">
        <v>1</v>
      </c>
      <c r="R383" s="24">
        <v>1</v>
      </c>
      <c r="S383" s="24">
        <v>1</v>
      </c>
      <c r="T383" s="24">
        <v>1</v>
      </c>
      <c r="U383" s="24">
        <v>1</v>
      </c>
      <c r="V383" s="24">
        <v>1</v>
      </c>
      <c r="W383" s="24">
        <v>0</v>
      </c>
      <c r="X383" s="24">
        <v>0</v>
      </c>
      <c r="Y383" s="24">
        <v>0</v>
      </c>
      <c r="Z383" s="24">
        <v>0</v>
      </c>
      <c r="AA383" s="24">
        <v>0</v>
      </c>
      <c r="AB383" s="24">
        <v>1</v>
      </c>
      <c r="AC383" s="24">
        <v>1</v>
      </c>
      <c r="AD383" s="24">
        <v>0</v>
      </c>
      <c r="AE383" s="24">
        <v>1</v>
      </c>
      <c r="AF383" s="24">
        <v>1</v>
      </c>
      <c r="AG383" s="24">
        <v>1</v>
      </c>
      <c r="AH383" s="24">
        <v>1</v>
      </c>
      <c r="AI383" s="24">
        <v>0</v>
      </c>
      <c r="AJ383" s="24">
        <v>1</v>
      </c>
      <c r="AK383" s="24">
        <v>0</v>
      </c>
      <c r="AL383" s="24" t="s">
        <v>843</v>
      </c>
      <c r="AN383" s="24">
        <v>1500</v>
      </c>
      <c r="AO383" s="24">
        <v>1500</v>
      </c>
      <c r="AQ383" s="24">
        <v>1500</v>
      </c>
      <c r="AR383" s="24">
        <v>0</v>
      </c>
      <c r="AS383" s="24">
        <v>0</v>
      </c>
      <c r="AU383" s="24" t="s">
        <v>895</v>
      </c>
      <c r="AV383" s="24" t="s">
        <v>950</v>
      </c>
      <c r="AX383" s="24" t="s">
        <v>843</v>
      </c>
      <c r="AY383" s="24" t="s">
        <v>2357</v>
      </c>
      <c r="AZ383" s="24">
        <v>1</v>
      </c>
      <c r="BA383" s="24">
        <v>1</v>
      </c>
      <c r="BB383" s="24">
        <v>1</v>
      </c>
      <c r="BC383" s="24">
        <v>1</v>
      </c>
      <c r="BD383" s="24">
        <v>0</v>
      </c>
      <c r="BE383" s="24">
        <v>1</v>
      </c>
      <c r="BF383" s="24">
        <v>0</v>
      </c>
      <c r="BG383" s="24">
        <v>1</v>
      </c>
      <c r="BH383" s="24">
        <v>0</v>
      </c>
      <c r="BI383" s="24">
        <v>0</v>
      </c>
      <c r="BJ383" s="24">
        <v>0</v>
      </c>
      <c r="BK383" s="24">
        <v>0</v>
      </c>
      <c r="BL383" s="24">
        <v>0</v>
      </c>
      <c r="BM383" s="24">
        <v>0</v>
      </c>
      <c r="BN383" s="24" t="s">
        <v>2358</v>
      </c>
      <c r="BP383" s="24" t="s">
        <v>848</v>
      </c>
      <c r="BQ383" s="24">
        <v>25</v>
      </c>
      <c r="BR383" s="24">
        <v>2500</v>
      </c>
      <c r="BS383" s="24">
        <v>2000</v>
      </c>
      <c r="BU383" s="24">
        <v>2200</v>
      </c>
      <c r="BV383" s="24">
        <v>-9.0909090909090917</v>
      </c>
      <c r="BW383" s="24">
        <v>-200</v>
      </c>
      <c r="BY383" s="24" t="s">
        <v>895</v>
      </c>
      <c r="BZ383" s="24" t="s">
        <v>950</v>
      </c>
      <c r="CB383" s="24" t="s">
        <v>843</v>
      </c>
      <c r="CC383" s="24" t="s">
        <v>2359</v>
      </c>
      <c r="CD383" s="24">
        <v>1</v>
      </c>
      <c r="CE383" s="24">
        <v>1</v>
      </c>
      <c r="CF383" s="24">
        <v>0</v>
      </c>
      <c r="CG383" s="24">
        <v>1</v>
      </c>
      <c r="CH383" s="24">
        <v>0</v>
      </c>
      <c r="CI383" s="24">
        <v>1</v>
      </c>
      <c r="CJ383" s="24">
        <v>0</v>
      </c>
      <c r="CK383" s="24">
        <v>1</v>
      </c>
      <c r="CL383" s="24">
        <v>0</v>
      </c>
      <c r="CM383" s="24">
        <v>0</v>
      </c>
      <c r="CN383" s="24">
        <v>0</v>
      </c>
      <c r="CO383" s="24">
        <v>0</v>
      </c>
      <c r="CP383" s="24">
        <v>0</v>
      </c>
      <c r="CQ383" s="24">
        <v>0</v>
      </c>
      <c r="CT383" s="24" t="s">
        <v>843</v>
      </c>
      <c r="CV383" s="24">
        <v>2500</v>
      </c>
      <c r="CW383" s="24">
        <v>2500</v>
      </c>
      <c r="CY383" s="24">
        <v>3000</v>
      </c>
      <c r="CZ383" s="24">
        <v>-16.666666666666661</v>
      </c>
      <c r="DA383" s="24">
        <v>-500</v>
      </c>
      <c r="DB383" s="24" t="s">
        <v>2360</v>
      </c>
      <c r="DC383" s="24" t="s">
        <v>895</v>
      </c>
      <c r="DD383" s="24" t="s">
        <v>950</v>
      </c>
      <c r="DF383" s="24" t="s">
        <v>843</v>
      </c>
      <c r="DG383" s="24" t="s">
        <v>2359</v>
      </c>
      <c r="DH383" s="24">
        <v>1</v>
      </c>
      <c r="DI383" s="24">
        <v>1</v>
      </c>
      <c r="DJ383" s="24">
        <v>0</v>
      </c>
      <c r="DK383" s="24">
        <v>1</v>
      </c>
      <c r="DL383" s="24">
        <v>0</v>
      </c>
      <c r="DM383" s="24">
        <v>1</v>
      </c>
      <c r="DN383" s="24">
        <v>0</v>
      </c>
      <c r="DO383" s="24">
        <v>1</v>
      </c>
      <c r="DP383" s="24">
        <v>0</v>
      </c>
      <c r="DQ383" s="24">
        <v>0</v>
      </c>
      <c r="DR383" s="24">
        <v>0</v>
      </c>
      <c r="DS383" s="24">
        <v>0</v>
      </c>
      <c r="DT383" s="24">
        <v>0</v>
      </c>
      <c r="DU383" s="24">
        <v>0</v>
      </c>
      <c r="DX383" s="24" t="s">
        <v>843</v>
      </c>
      <c r="DZ383" s="24">
        <v>4500</v>
      </c>
      <c r="EA383" s="24">
        <v>4500</v>
      </c>
      <c r="EC383" s="24">
        <v>4000</v>
      </c>
      <c r="ED383" s="24">
        <v>12.5</v>
      </c>
      <c r="EE383" s="24">
        <v>500</v>
      </c>
      <c r="EF383" s="24" t="s">
        <v>2361</v>
      </c>
      <c r="EG383" s="24" t="s">
        <v>895</v>
      </c>
      <c r="EH383" s="24" t="s">
        <v>950</v>
      </c>
      <c r="EJ383" s="24" t="s">
        <v>843</v>
      </c>
      <c r="EK383" s="24" t="s">
        <v>2359</v>
      </c>
      <c r="EL383" s="24">
        <v>1</v>
      </c>
      <c r="EM383" s="24">
        <v>1</v>
      </c>
      <c r="EN383" s="24">
        <v>0</v>
      </c>
      <c r="EO383" s="24">
        <v>1</v>
      </c>
      <c r="EP383" s="24">
        <v>0</v>
      </c>
      <c r="EQ383" s="24">
        <v>1</v>
      </c>
      <c r="ER383" s="24">
        <v>0</v>
      </c>
      <c r="ES383" s="24">
        <v>1</v>
      </c>
      <c r="ET383" s="24">
        <v>0</v>
      </c>
      <c r="EU383" s="24">
        <v>0</v>
      </c>
      <c r="EV383" s="24">
        <v>0</v>
      </c>
      <c r="EW383" s="24">
        <v>0</v>
      </c>
      <c r="EX383" s="24">
        <v>0</v>
      </c>
      <c r="EY383" s="24">
        <v>0</v>
      </c>
      <c r="FB383" s="24" t="s">
        <v>843</v>
      </c>
      <c r="FD383" s="24">
        <v>4000</v>
      </c>
      <c r="FE383" s="24">
        <v>4000</v>
      </c>
      <c r="FG383" s="24">
        <v>3500</v>
      </c>
      <c r="FH383" s="24">
        <v>14.28571428571429</v>
      </c>
      <c r="FI383" s="24">
        <v>500</v>
      </c>
      <c r="FJ383" s="24" t="s">
        <v>2362</v>
      </c>
      <c r="FK383" s="24" t="s">
        <v>895</v>
      </c>
      <c r="FL383" s="24" t="s">
        <v>950</v>
      </c>
      <c r="FN383" s="24" t="s">
        <v>843</v>
      </c>
      <c r="FO383" s="24" t="s">
        <v>2359</v>
      </c>
      <c r="FP383" s="24">
        <v>1</v>
      </c>
      <c r="FQ383" s="24">
        <v>1</v>
      </c>
      <c r="FR383" s="24">
        <v>0</v>
      </c>
      <c r="FS383" s="24">
        <v>1</v>
      </c>
      <c r="FT383" s="24">
        <v>0</v>
      </c>
      <c r="FU383" s="24">
        <v>1</v>
      </c>
      <c r="FV383" s="24">
        <v>0</v>
      </c>
      <c r="FW383" s="24">
        <v>1</v>
      </c>
      <c r="FX383" s="24">
        <v>0</v>
      </c>
      <c r="FY383" s="24">
        <v>0</v>
      </c>
      <c r="FZ383" s="24">
        <v>0</v>
      </c>
      <c r="GA383" s="24">
        <v>0</v>
      </c>
      <c r="GB383" s="24">
        <v>0</v>
      </c>
      <c r="GC383" s="24">
        <v>0</v>
      </c>
      <c r="GF383" s="24" t="s">
        <v>843</v>
      </c>
      <c r="GH383" s="24">
        <v>16000</v>
      </c>
      <c r="GI383" s="24">
        <v>15000</v>
      </c>
      <c r="GJ383" s="24">
        <v>6.666666666666667</v>
      </c>
      <c r="GK383" s="24">
        <v>1000</v>
      </c>
      <c r="GM383" s="24" t="s">
        <v>895</v>
      </c>
      <c r="GN383" s="24" t="s">
        <v>950</v>
      </c>
      <c r="GP383" s="24" t="s">
        <v>843</v>
      </c>
      <c r="GQ383" s="24" t="s">
        <v>2359</v>
      </c>
      <c r="GR383" s="24">
        <v>1</v>
      </c>
      <c r="GS383" s="24">
        <v>1</v>
      </c>
      <c r="GT383" s="24">
        <v>0</v>
      </c>
      <c r="GU383" s="24">
        <v>1</v>
      </c>
      <c r="GV383" s="24">
        <v>0</v>
      </c>
      <c r="GW383" s="24">
        <v>1</v>
      </c>
      <c r="GX383" s="24">
        <v>0</v>
      </c>
      <c r="GY383" s="24">
        <v>1</v>
      </c>
      <c r="GZ383" s="24">
        <v>0</v>
      </c>
      <c r="HA383" s="24">
        <v>0</v>
      </c>
      <c r="HB383" s="24">
        <v>0</v>
      </c>
      <c r="HC383" s="24">
        <v>0</v>
      </c>
      <c r="HD383" s="24">
        <v>0</v>
      </c>
      <c r="HE383" s="24">
        <v>0</v>
      </c>
      <c r="HH383" s="24" t="s">
        <v>843</v>
      </c>
      <c r="HJ383" s="24">
        <v>4000</v>
      </c>
      <c r="HK383" s="24">
        <v>4000</v>
      </c>
      <c r="HM383" s="24">
        <v>3500</v>
      </c>
      <c r="HN383" s="24">
        <v>14.28571428571429</v>
      </c>
      <c r="HO383" s="24">
        <v>500</v>
      </c>
      <c r="HP383" s="24" t="s">
        <v>2362</v>
      </c>
      <c r="HQ383" s="24" t="s">
        <v>895</v>
      </c>
      <c r="HR383" s="24" t="s">
        <v>950</v>
      </c>
      <c r="HT383" s="24" t="s">
        <v>843</v>
      </c>
      <c r="HU383" s="24" t="s">
        <v>2359</v>
      </c>
      <c r="HV383" s="24">
        <v>1</v>
      </c>
      <c r="HW383" s="24">
        <v>1</v>
      </c>
      <c r="HX383" s="24">
        <v>0</v>
      </c>
      <c r="HY383" s="24">
        <v>1</v>
      </c>
      <c r="HZ383" s="24">
        <v>0</v>
      </c>
      <c r="IA383" s="24">
        <v>1</v>
      </c>
      <c r="IB383" s="24">
        <v>0</v>
      </c>
      <c r="IC383" s="24">
        <v>1</v>
      </c>
      <c r="ID383" s="24">
        <v>0</v>
      </c>
      <c r="IE383" s="24">
        <v>0</v>
      </c>
      <c r="IF383" s="24">
        <v>0</v>
      </c>
      <c r="IG383" s="24">
        <v>0</v>
      </c>
      <c r="IH383" s="24">
        <v>0</v>
      </c>
      <c r="II383" s="24">
        <v>0</v>
      </c>
      <c r="IL383" s="24" t="s">
        <v>843</v>
      </c>
      <c r="IN383" s="24">
        <v>10000</v>
      </c>
      <c r="IO383" s="24">
        <v>10000</v>
      </c>
      <c r="IQ383" s="24">
        <v>7000</v>
      </c>
      <c r="IR383" s="24">
        <v>42.857142857142847</v>
      </c>
      <c r="IS383" s="24">
        <v>3000</v>
      </c>
      <c r="IT383" s="24" t="s">
        <v>2363</v>
      </c>
      <c r="IU383" s="24" t="s">
        <v>895</v>
      </c>
      <c r="IV383" s="24" t="s">
        <v>950</v>
      </c>
      <c r="IX383" s="24" t="s">
        <v>843</v>
      </c>
      <c r="IY383" s="24" t="s">
        <v>2359</v>
      </c>
      <c r="IZ383" s="24">
        <v>1</v>
      </c>
      <c r="JA383" s="24">
        <v>1</v>
      </c>
      <c r="JB383" s="24">
        <v>0</v>
      </c>
      <c r="JC383" s="24">
        <v>1</v>
      </c>
      <c r="JD383" s="24">
        <v>0</v>
      </c>
      <c r="JE383" s="24">
        <v>1</v>
      </c>
      <c r="JF383" s="24">
        <v>0</v>
      </c>
      <c r="JG383" s="24">
        <v>1</v>
      </c>
      <c r="JH383" s="24">
        <v>0</v>
      </c>
      <c r="JI383" s="24">
        <v>0</v>
      </c>
      <c r="JJ383" s="24">
        <v>0</v>
      </c>
      <c r="JK383" s="24">
        <v>0</v>
      </c>
      <c r="JL383" s="24">
        <v>0</v>
      </c>
      <c r="JM383" s="24">
        <v>0</v>
      </c>
      <c r="QN383" s="24" t="s">
        <v>843</v>
      </c>
      <c r="QP383" s="24">
        <v>1500</v>
      </c>
      <c r="QQ383" s="24">
        <v>1500</v>
      </c>
      <c r="QS383" s="24">
        <v>1500</v>
      </c>
      <c r="QT383" s="24">
        <v>0</v>
      </c>
      <c r="QU383" s="24">
        <v>0</v>
      </c>
      <c r="QW383" s="24" t="s">
        <v>895</v>
      </c>
      <c r="QX383" s="24" t="s">
        <v>950</v>
      </c>
      <c r="QZ383" s="24" t="s">
        <v>843</v>
      </c>
      <c r="RA383" s="24" t="s">
        <v>2359</v>
      </c>
      <c r="RB383" s="24">
        <v>1</v>
      </c>
      <c r="RC383" s="24">
        <v>1</v>
      </c>
      <c r="RD383" s="24">
        <v>0</v>
      </c>
      <c r="RE383" s="24">
        <v>1</v>
      </c>
      <c r="RF383" s="24">
        <v>0</v>
      </c>
      <c r="RG383" s="24">
        <v>1</v>
      </c>
      <c r="RH383" s="24">
        <v>0</v>
      </c>
      <c r="RI383" s="24">
        <v>1</v>
      </c>
      <c r="RJ383" s="24">
        <v>0</v>
      </c>
      <c r="RK383" s="24">
        <v>0</v>
      </c>
      <c r="RL383" s="24">
        <v>0</v>
      </c>
      <c r="RM383" s="24">
        <v>0</v>
      </c>
      <c r="RN383" s="24">
        <v>0</v>
      </c>
      <c r="RO383" s="24">
        <v>0</v>
      </c>
      <c r="RR383" s="24" t="s">
        <v>954</v>
      </c>
      <c r="RS383" s="24">
        <v>1000</v>
      </c>
      <c r="RT383" s="24">
        <v>1200</v>
      </c>
      <c r="RU383" s="24">
        <v>240</v>
      </c>
      <c r="RW383" s="24">
        <v>200</v>
      </c>
      <c r="RX383" s="24">
        <v>20</v>
      </c>
      <c r="RY383" s="24">
        <v>40</v>
      </c>
      <c r="RZ383" s="24" t="s">
        <v>2363</v>
      </c>
      <c r="SA383" s="24" t="s">
        <v>895</v>
      </c>
      <c r="SB383" s="24" t="s">
        <v>2069</v>
      </c>
      <c r="SD383" s="24" t="s">
        <v>843</v>
      </c>
      <c r="SE383" s="24" t="s">
        <v>2359</v>
      </c>
      <c r="SF383" s="24">
        <v>1</v>
      </c>
      <c r="SG383" s="24">
        <v>1</v>
      </c>
      <c r="SH383" s="24">
        <v>0</v>
      </c>
      <c r="SI383" s="24">
        <v>1</v>
      </c>
      <c r="SJ383" s="24">
        <v>0</v>
      </c>
      <c r="SK383" s="24">
        <v>1</v>
      </c>
      <c r="SL383" s="24">
        <v>0</v>
      </c>
      <c r="SM383" s="24">
        <v>1</v>
      </c>
      <c r="SN383" s="24">
        <v>0</v>
      </c>
      <c r="SO383" s="24">
        <v>0</v>
      </c>
      <c r="SP383" s="24">
        <v>0</v>
      </c>
      <c r="SQ383" s="24">
        <v>0</v>
      </c>
      <c r="SR383" s="24">
        <v>0</v>
      </c>
      <c r="SS383" s="24">
        <v>0</v>
      </c>
      <c r="SV383" s="24" t="s">
        <v>954</v>
      </c>
      <c r="SW383" s="24">
        <v>1000</v>
      </c>
      <c r="SX383" s="24">
        <v>900</v>
      </c>
      <c r="SY383" s="24">
        <v>135</v>
      </c>
      <c r="TA383" s="24">
        <v>105</v>
      </c>
      <c r="TB383" s="24">
        <v>28.571428571428569</v>
      </c>
      <c r="TC383" s="24">
        <v>30</v>
      </c>
      <c r="TD383" s="24" t="s">
        <v>2364</v>
      </c>
      <c r="TE383" s="24" t="s">
        <v>895</v>
      </c>
      <c r="TF383" s="24" t="s">
        <v>950</v>
      </c>
      <c r="TH383" s="24" t="s">
        <v>843</v>
      </c>
      <c r="TI383" s="24" t="s">
        <v>2359</v>
      </c>
      <c r="TJ383" s="24">
        <v>1</v>
      </c>
      <c r="TK383" s="24">
        <v>1</v>
      </c>
      <c r="TL383" s="24">
        <v>0</v>
      </c>
      <c r="TM383" s="24">
        <v>1</v>
      </c>
      <c r="TN383" s="24">
        <v>0</v>
      </c>
      <c r="TO383" s="24">
        <v>1</v>
      </c>
      <c r="TP383" s="24">
        <v>0</v>
      </c>
      <c r="TQ383" s="24">
        <v>1</v>
      </c>
      <c r="TR383" s="24">
        <v>0</v>
      </c>
      <c r="TS383" s="24">
        <v>0</v>
      </c>
      <c r="TT383" s="24">
        <v>0</v>
      </c>
      <c r="TU383" s="24">
        <v>0</v>
      </c>
      <c r="TV383" s="24">
        <v>0</v>
      </c>
      <c r="TW383" s="24">
        <v>0</v>
      </c>
      <c r="TZ383" s="24" t="s">
        <v>843</v>
      </c>
      <c r="UB383" s="24">
        <v>200</v>
      </c>
      <c r="UC383" s="24">
        <v>200</v>
      </c>
      <c r="UE383" s="24">
        <v>200</v>
      </c>
      <c r="UF383" s="24">
        <v>0</v>
      </c>
      <c r="UG383" s="24">
        <v>0</v>
      </c>
      <c r="UI383" s="24" t="s">
        <v>895</v>
      </c>
      <c r="UJ383" s="24" t="s">
        <v>950</v>
      </c>
      <c r="UL383" s="24" t="s">
        <v>843</v>
      </c>
      <c r="UM383" s="24" t="s">
        <v>2359</v>
      </c>
      <c r="UN383" s="24">
        <v>1</v>
      </c>
      <c r="UO383" s="24">
        <v>1</v>
      </c>
      <c r="UP383" s="24">
        <v>0</v>
      </c>
      <c r="UQ383" s="24">
        <v>1</v>
      </c>
      <c r="UR383" s="24">
        <v>0</v>
      </c>
      <c r="US383" s="24">
        <v>1</v>
      </c>
      <c r="UT383" s="24">
        <v>0</v>
      </c>
      <c r="UU383" s="24">
        <v>1</v>
      </c>
      <c r="UV383" s="24">
        <v>0</v>
      </c>
      <c r="UW383" s="24">
        <v>0</v>
      </c>
      <c r="UX383" s="24">
        <v>0</v>
      </c>
      <c r="UY383" s="24">
        <v>0</v>
      </c>
      <c r="UZ383" s="24">
        <v>0</v>
      </c>
      <c r="VA383" s="24">
        <v>0</v>
      </c>
      <c r="VD383" s="24" t="s">
        <v>843</v>
      </c>
      <c r="VF383" s="24">
        <v>1500</v>
      </c>
      <c r="VG383" s="24">
        <v>1500</v>
      </c>
      <c r="VI383" s="24">
        <v>2000</v>
      </c>
      <c r="VJ383" s="24">
        <v>-25</v>
      </c>
      <c r="VK383" s="24">
        <v>-500</v>
      </c>
      <c r="VL383" s="24" t="s">
        <v>2365</v>
      </c>
      <c r="VM383" s="24" t="s">
        <v>895</v>
      </c>
      <c r="VN383" s="24" t="s">
        <v>950</v>
      </c>
      <c r="VP383" s="24" t="s">
        <v>843</v>
      </c>
      <c r="VQ383" s="24" t="s">
        <v>2359</v>
      </c>
      <c r="VR383" s="24">
        <v>1</v>
      </c>
      <c r="VS383" s="24">
        <v>1</v>
      </c>
      <c r="VT383" s="24">
        <v>0</v>
      </c>
      <c r="VU383" s="24">
        <v>1</v>
      </c>
      <c r="VV383" s="24">
        <v>0</v>
      </c>
      <c r="VW383" s="24">
        <v>1</v>
      </c>
      <c r="VX383" s="24">
        <v>0</v>
      </c>
      <c r="VY383" s="24">
        <v>1</v>
      </c>
      <c r="VZ383" s="24">
        <v>0</v>
      </c>
      <c r="WA383" s="24">
        <v>0</v>
      </c>
      <c r="WB383" s="24">
        <v>0</v>
      </c>
      <c r="WC383" s="24">
        <v>0</v>
      </c>
      <c r="WD383" s="24">
        <v>0</v>
      </c>
      <c r="WE383" s="24">
        <v>0</v>
      </c>
      <c r="WH383" s="24" t="s">
        <v>843</v>
      </c>
      <c r="WJ383" s="24">
        <v>2500</v>
      </c>
      <c r="WK383" s="24">
        <v>2500</v>
      </c>
      <c r="WM383" s="24">
        <v>3500</v>
      </c>
      <c r="WN383" s="24">
        <v>-28.571428571428569</v>
      </c>
      <c r="WO383" s="24">
        <v>-1000</v>
      </c>
      <c r="WP383" s="24" t="s">
        <v>2365</v>
      </c>
      <c r="WQ383" s="24" t="s">
        <v>895</v>
      </c>
      <c r="WR383" s="24" t="s">
        <v>950</v>
      </c>
      <c r="WT383" s="24" t="s">
        <v>843</v>
      </c>
      <c r="WU383" s="24" t="s">
        <v>2366</v>
      </c>
      <c r="WV383" s="24">
        <v>1</v>
      </c>
      <c r="WW383" s="24">
        <v>1</v>
      </c>
      <c r="WX383" s="24">
        <v>0</v>
      </c>
      <c r="WY383" s="24">
        <v>1</v>
      </c>
      <c r="WZ383" s="24">
        <v>0</v>
      </c>
      <c r="XA383" s="24">
        <v>1</v>
      </c>
      <c r="XB383" s="24">
        <v>0</v>
      </c>
      <c r="XC383" s="24">
        <v>0</v>
      </c>
      <c r="XD383" s="24">
        <v>0</v>
      </c>
      <c r="XE383" s="24">
        <v>0</v>
      </c>
      <c r="XF383" s="24">
        <v>0</v>
      </c>
      <c r="XG383" s="24">
        <v>0</v>
      </c>
      <c r="XH383" s="24">
        <v>0</v>
      </c>
      <c r="XI383" s="24">
        <v>0</v>
      </c>
      <c r="YN383" s="24" t="s">
        <v>843</v>
      </c>
      <c r="YP383" s="24">
        <v>1300</v>
      </c>
      <c r="YQ383" s="24">
        <v>1300</v>
      </c>
      <c r="YS383" s="24">
        <v>1500</v>
      </c>
      <c r="YT383" s="24">
        <v>-13.33333333333333</v>
      </c>
      <c r="YU383" s="24">
        <v>-200</v>
      </c>
      <c r="YV383" s="24" t="s">
        <v>2365</v>
      </c>
      <c r="YW383" s="24" t="s">
        <v>895</v>
      </c>
      <c r="YX383" s="24" t="s">
        <v>950</v>
      </c>
      <c r="YZ383" s="24" t="s">
        <v>843</v>
      </c>
      <c r="ZA383" s="24" t="s">
        <v>2359</v>
      </c>
      <c r="ZB383" s="24">
        <v>1</v>
      </c>
      <c r="ZC383" s="24">
        <v>1</v>
      </c>
      <c r="ZD383" s="24">
        <v>0</v>
      </c>
      <c r="ZE383" s="24">
        <v>1</v>
      </c>
      <c r="ZF383" s="24">
        <v>0</v>
      </c>
      <c r="ZG383" s="24">
        <v>1</v>
      </c>
      <c r="ZH383" s="24">
        <v>0</v>
      </c>
      <c r="ZI383" s="24">
        <v>1</v>
      </c>
      <c r="ZJ383" s="24">
        <v>0</v>
      </c>
      <c r="ZK383" s="24">
        <v>0</v>
      </c>
      <c r="ZL383" s="24">
        <v>0</v>
      </c>
      <c r="ZM383" s="24">
        <v>0</v>
      </c>
      <c r="ZN383" s="24">
        <v>0</v>
      </c>
      <c r="ZO383" s="24">
        <v>0</v>
      </c>
      <c r="AAB383" s="24" t="s">
        <v>843</v>
      </c>
      <c r="AAC383" s="24" t="s">
        <v>2310</v>
      </c>
      <c r="AAD383" s="24">
        <v>0</v>
      </c>
      <c r="AAE383" s="24">
        <v>0</v>
      </c>
      <c r="AAF383" s="24">
        <v>1</v>
      </c>
      <c r="AAG383" s="24">
        <v>1</v>
      </c>
      <c r="AAH383" s="24">
        <v>0</v>
      </c>
      <c r="AAI383" s="24">
        <v>1</v>
      </c>
      <c r="AAJ383" s="24">
        <v>1</v>
      </c>
      <c r="AAK383" s="24">
        <v>0</v>
      </c>
      <c r="AAL383" s="24">
        <v>0</v>
      </c>
      <c r="AAN383" s="24" t="s">
        <v>848</v>
      </c>
      <c r="AAW383" s="24" t="s">
        <v>843</v>
      </c>
      <c r="AAX383" s="24" t="s">
        <v>1710</v>
      </c>
      <c r="AAY383" s="24">
        <v>1</v>
      </c>
      <c r="AAZ383" s="24">
        <v>0</v>
      </c>
      <c r="ABA383" s="24">
        <v>0</v>
      </c>
      <c r="ABB383" s="24">
        <v>1</v>
      </c>
      <c r="ABC383" s="24">
        <v>1</v>
      </c>
      <c r="ABD383" s="24">
        <v>0</v>
      </c>
      <c r="ABE383" s="24">
        <v>0</v>
      </c>
      <c r="ABF383" s="24">
        <v>1</v>
      </c>
      <c r="ABG383" s="24">
        <v>0</v>
      </c>
      <c r="ABH383" s="24">
        <v>0</v>
      </c>
      <c r="ABJ383" s="24" t="s">
        <v>843</v>
      </c>
      <c r="ABK383" s="24" t="s">
        <v>1710</v>
      </c>
      <c r="ABL383" s="24">
        <v>1</v>
      </c>
      <c r="ABM383" s="24">
        <v>0</v>
      </c>
      <c r="ABN383" s="24">
        <v>0</v>
      </c>
      <c r="ABO383" s="24">
        <v>1</v>
      </c>
      <c r="ABP383" s="24">
        <v>1</v>
      </c>
      <c r="ABQ383" s="24">
        <v>0</v>
      </c>
      <c r="ABR383" s="24">
        <v>0</v>
      </c>
      <c r="ABS383" s="24">
        <v>1</v>
      </c>
      <c r="ABT383" s="24">
        <v>0</v>
      </c>
      <c r="ABU383" s="24">
        <v>0</v>
      </c>
      <c r="ABW383" s="24" t="s">
        <v>909</v>
      </c>
      <c r="ABX383" s="26">
        <v>167786755</v>
      </c>
      <c r="ABY383" s="24">
        <v>44281.650879629633</v>
      </c>
      <c r="ACA383" s="24" t="s">
        <v>859</v>
      </c>
      <c r="ACB383" s="24" t="s">
        <v>860</v>
      </c>
      <c r="ACE383" s="24">
        <v>437</v>
      </c>
    </row>
    <row r="384" spans="1:759" x14ac:dyDescent="0.3">
      <c r="A384" s="24" t="s">
        <v>2367</v>
      </c>
      <c r="B384" s="26">
        <v>44281.388143900462</v>
      </c>
      <c r="C384" s="26">
        <v>44281.391666620373</v>
      </c>
      <c r="D384" s="26">
        <v>44281</v>
      </c>
      <c r="E384" s="24" t="s">
        <v>2303</v>
      </c>
      <c r="F384" s="24" t="s">
        <v>863</v>
      </c>
      <c r="G384" s="26">
        <v>44281</v>
      </c>
      <c r="H384" s="24" t="s">
        <v>2048</v>
      </c>
      <c r="I384" s="24" t="s">
        <v>2304</v>
      </c>
      <c r="J384" s="24" t="s">
        <v>2304</v>
      </c>
      <c r="K384" s="24" t="s">
        <v>2304</v>
      </c>
      <c r="L384" s="24" t="s">
        <v>873</v>
      </c>
      <c r="M384" s="24" t="s">
        <v>2368</v>
      </c>
      <c r="N384" s="24" t="s">
        <v>927</v>
      </c>
      <c r="O384" s="24">
        <v>0</v>
      </c>
      <c r="P384" s="24">
        <v>0</v>
      </c>
      <c r="Q384" s="24">
        <v>0</v>
      </c>
      <c r="R384" s="24">
        <v>0</v>
      </c>
      <c r="S384" s="24">
        <v>0</v>
      </c>
      <c r="T384" s="24">
        <v>0</v>
      </c>
      <c r="U384" s="24">
        <v>0</v>
      </c>
      <c r="V384" s="24">
        <v>0</v>
      </c>
      <c r="W384" s="24">
        <v>0</v>
      </c>
      <c r="X384" s="24">
        <v>0</v>
      </c>
      <c r="Y384" s="24">
        <v>0</v>
      </c>
      <c r="Z384" s="24">
        <v>0</v>
      </c>
      <c r="AA384" s="24">
        <v>0</v>
      </c>
      <c r="AB384" s="24">
        <v>0</v>
      </c>
      <c r="AC384" s="24">
        <v>0</v>
      </c>
      <c r="AD384" s="24">
        <v>0</v>
      </c>
      <c r="AE384" s="24">
        <v>0</v>
      </c>
      <c r="AF384" s="24">
        <v>0</v>
      </c>
      <c r="AG384" s="24">
        <v>0</v>
      </c>
      <c r="AH384" s="24">
        <v>0</v>
      </c>
      <c r="AI384" s="24">
        <v>0</v>
      </c>
      <c r="AJ384" s="24">
        <v>1</v>
      </c>
      <c r="AK384" s="24">
        <v>0</v>
      </c>
      <c r="YN384" s="24" t="s">
        <v>843</v>
      </c>
      <c r="YP384" s="24">
        <v>1300</v>
      </c>
      <c r="YQ384" s="24">
        <v>1300</v>
      </c>
      <c r="YS384" s="24">
        <v>1500</v>
      </c>
      <c r="YT384" s="24">
        <v>-13.33333333333333</v>
      </c>
      <c r="YU384" s="24">
        <v>-200</v>
      </c>
      <c r="YV384" s="24" t="s">
        <v>2369</v>
      </c>
      <c r="YW384" s="24" t="s">
        <v>895</v>
      </c>
      <c r="YX384" s="24" t="s">
        <v>950</v>
      </c>
      <c r="YZ384" s="24" t="s">
        <v>843</v>
      </c>
      <c r="ZA384" s="24" t="s">
        <v>2322</v>
      </c>
      <c r="ZB384" s="24">
        <v>1</v>
      </c>
      <c r="ZC384" s="24">
        <v>1</v>
      </c>
      <c r="ZD384" s="24">
        <v>1</v>
      </c>
      <c r="ZE384" s="24">
        <v>0</v>
      </c>
      <c r="ZF384" s="24">
        <v>0</v>
      </c>
      <c r="ZG384" s="24">
        <v>1</v>
      </c>
      <c r="ZH384" s="24">
        <v>0</v>
      </c>
      <c r="ZI384" s="24">
        <v>1</v>
      </c>
      <c r="ZJ384" s="24">
        <v>0</v>
      </c>
      <c r="ZK384" s="24">
        <v>0</v>
      </c>
      <c r="ZL384" s="24">
        <v>0</v>
      </c>
      <c r="ZM384" s="24">
        <v>0</v>
      </c>
      <c r="ZN384" s="24">
        <v>0</v>
      </c>
      <c r="ZO384" s="24">
        <v>0</v>
      </c>
      <c r="ZP384" s="24" t="s">
        <v>2330</v>
      </c>
      <c r="AAB384" s="24" t="s">
        <v>843</v>
      </c>
      <c r="AAC384" s="24" t="s">
        <v>1092</v>
      </c>
      <c r="AAD384" s="24">
        <v>0</v>
      </c>
      <c r="AAE384" s="24">
        <v>0</v>
      </c>
      <c r="AAF384" s="24">
        <v>0</v>
      </c>
      <c r="AAG384" s="24">
        <v>1</v>
      </c>
      <c r="AAH384" s="24">
        <v>0</v>
      </c>
      <c r="AAI384" s="24">
        <v>0</v>
      </c>
      <c r="AAJ384" s="24">
        <v>1</v>
      </c>
      <c r="AAK384" s="24">
        <v>0</v>
      </c>
      <c r="AAL384" s="24">
        <v>0</v>
      </c>
      <c r="AAN384" s="24" t="s">
        <v>848</v>
      </c>
      <c r="AAW384" s="24" t="s">
        <v>843</v>
      </c>
      <c r="AAX384" s="24" t="s">
        <v>1110</v>
      </c>
      <c r="AAY384" s="24">
        <v>0</v>
      </c>
      <c r="AAZ384" s="24">
        <v>0</v>
      </c>
      <c r="ABA384" s="24">
        <v>0</v>
      </c>
      <c r="ABB384" s="24">
        <v>1</v>
      </c>
      <c r="ABC384" s="24">
        <v>0</v>
      </c>
      <c r="ABD384" s="24">
        <v>0</v>
      </c>
      <c r="ABE384" s="24">
        <v>0</v>
      </c>
      <c r="ABF384" s="24">
        <v>1</v>
      </c>
      <c r="ABG384" s="24">
        <v>0</v>
      </c>
      <c r="ABH384" s="24">
        <v>0</v>
      </c>
      <c r="ABJ384" s="24" t="s">
        <v>843</v>
      </c>
      <c r="ABK384" s="24" t="s">
        <v>2370</v>
      </c>
      <c r="ABL384" s="24">
        <v>0</v>
      </c>
      <c r="ABM384" s="24">
        <v>0</v>
      </c>
      <c r="ABN384" s="24">
        <v>0</v>
      </c>
      <c r="ABO384" s="24">
        <v>1</v>
      </c>
      <c r="ABP384" s="24">
        <v>1</v>
      </c>
      <c r="ABQ384" s="24">
        <v>0</v>
      </c>
      <c r="ABR384" s="24">
        <v>0</v>
      </c>
      <c r="ABS384" s="24">
        <v>1</v>
      </c>
      <c r="ABT384" s="24">
        <v>0</v>
      </c>
      <c r="ABU384" s="24">
        <v>0</v>
      </c>
      <c r="ABW384" s="24" t="s">
        <v>909</v>
      </c>
      <c r="ABX384" s="26">
        <v>167786767</v>
      </c>
      <c r="ABY384" s="24">
        <v>44281.650914351849</v>
      </c>
      <c r="ACA384" s="24" t="s">
        <v>859</v>
      </c>
      <c r="ACB384" s="24" t="s">
        <v>860</v>
      </c>
      <c r="ACE384" s="24">
        <v>438</v>
      </c>
    </row>
    <row r="385" spans="1:759" x14ac:dyDescent="0.3">
      <c r="A385" s="24" t="s">
        <v>2371</v>
      </c>
      <c r="B385" s="26">
        <v>44281.393432627323</v>
      </c>
      <c r="C385" s="26">
        <v>44281.396173194436</v>
      </c>
      <c r="D385" s="26">
        <v>44281</v>
      </c>
      <c r="E385" s="24" t="s">
        <v>2303</v>
      </c>
      <c r="F385" s="24" t="s">
        <v>863</v>
      </c>
      <c r="G385" s="26">
        <v>44281</v>
      </c>
      <c r="H385" s="24" t="s">
        <v>2048</v>
      </c>
      <c r="I385" s="24" t="s">
        <v>2304</v>
      </c>
      <c r="J385" s="24" t="s">
        <v>2304</v>
      </c>
      <c r="K385" s="24" t="s">
        <v>2304</v>
      </c>
      <c r="L385" s="24" t="s">
        <v>873</v>
      </c>
      <c r="M385" s="24" t="s">
        <v>2372</v>
      </c>
      <c r="N385" s="24" t="s">
        <v>927</v>
      </c>
      <c r="O385" s="24">
        <v>0</v>
      </c>
      <c r="P385" s="24">
        <v>0</v>
      </c>
      <c r="Q385" s="24">
        <v>0</v>
      </c>
      <c r="R385" s="24">
        <v>0</v>
      </c>
      <c r="S385" s="24">
        <v>0</v>
      </c>
      <c r="T385" s="24">
        <v>0</v>
      </c>
      <c r="U385" s="24">
        <v>0</v>
      </c>
      <c r="V385" s="24">
        <v>0</v>
      </c>
      <c r="W385" s="24">
        <v>0</v>
      </c>
      <c r="X385" s="24">
        <v>0</v>
      </c>
      <c r="Y385" s="24">
        <v>0</v>
      </c>
      <c r="Z385" s="24">
        <v>0</v>
      </c>
      <c r="AA385" s="24">
        <v>0</v>
      </c>
      <c r="AB385" s="24">
        <v>0</v>
      </c>
      <c r="AC385" s="24">
        <v>0</v>
      </c>
      <c r="AD385" s="24">
        <v>0</v>
      </c>
      <c r="AE385" s="24">
        <v>0</v>
      </c>
      <c r="AF385" s="24">
        <v>0</v>
      </c>
      <c r="AG385" s="24">
        <v>0</v>
      </c>
      <c r="AH385" s="24">
        <v>0</v>
      </c>
      <c r="AI385" s="24">
        <v>0</v>
      </c>
      <c r="AJ385" s="24">
        <v>1</v>
      </c>
      <c r="AK385" s="24">
        <v>0</v>
      </c>
      <c r="YN385" s="24" t="s">
        <v>843</v>
      </c>
      <c r="YP385" s="24">
        <v>1300</v>
      </c>
      <c r="YQ385" s="24">
        <v>1300</v>
      </c>
      <c r="YS385" s="24">
        <v>1500</v>
      </c>
      <c r="YT385" s="24">
        <v>-13.33333333333333</v>
      </c>
      <c r="YU385" s="24">
        <v>-200</v>
      </c>
      <c r="YV385" s="24" t="s">
        <v>2362</v>
      </c>
      <c r="YW385" s="24" t="s">
        <v>895</v>
      </c>
      <c r="YX385" s="24" t="s">
        <v>950</v>
      </c>
      <c r="YZ385" s="24" t="s">
        <v>843</v>
      </c>
      <c r="ZA385" s="24" t="s">
        <v>2359</v>
      </c>
      <c r="ZB385" s="24">
        <v>1</v>
      </c>
      <c r="ZC385" s="24">
        <v>1</v>
      </c>
      <c r="ZD385" s="24">
        <v>0</v>
      </c>
      <c r="ZE385" s="24">
        <v>1</v>
      </c>
      <c r="ZF385" s="24">
        <v>0</v>
      </c>
      <c r="ZG385" s="24">
        <v>1</v>
      </c>
      <c r="ZH385" s="24">
        <v>0</v>
      </c>
      <c r="ZI385" s="24">
        <v>1</v>
      </c>
      <c r="ZJ385" s="24">
        <v>0</v>
      </c>
      <c r="ZK385" s="24">
        <v>0</v>
      </c>
      <c r="ZL385" s="24">
        <v>0</v>
      </c>
      <c r="ZM385" s="24">
        <v>0</v>
      </c>
      <c r="ZN385" s="24">
        <v>0</v>
      </c>
      <c r="ZO385" s="24">
        <v>0</v>
      </c>
      <c r="AAB385" s="24" t="s">
        <v>843</v>
      </c>
      <c r="AAC385" s="24" t="s">
        <v>1109</v>
      </c>
      <c r="AAD385" s="24">
        <v>0</v>
      </c>
      <c r="AAE385" s="24">
        <v>0</v>
      </c>
      <c r="AAF385" s="24">
        <v>0</v>
      </c>
      <c r="AAG385" s="24">
        <v>0</v>
      </c>
      <c r="AAH385" s="24">
        <v>0</v>
      </c>
      <c r="AAI385" s="24">
        <v>0</v>
      </c>
      <c r="AAJ385" s="24">
        <v>1</v>
      </c>
      <c r="AAK385" s="24">
        <v>0</v>
      </c>
      <c r="AAL385" s="24">
        <v>0</v>
      </c>
      <c r="AAN385" s="24" t="s">
        <v>843</v>
      </c>
      <c r="AAO385" s="24" t="s">
        <v>1109</v>
      </c>
      <c r="AAP385" s="24">
        <v>0</v>
      </c>
      <c r="AAQ385" s="24">
        <v>0</v>
      </c>
      <c r="AAR385" s="24">
        <v>0</v>
      </c>
      <c r="AAS385" s="24">
        <v>1</v>
      </c>
      <c r="AAT385" s="24">
        <v>0</v>
      </c>
      <c r="AAU385" s="24">
        <v>0</v>
      </c>
      <c r="AAW385" s="24" t="s">
        <v>843</v>
      </c>
      <c r="AAX385" s="24" t="s">
        <v>2370</v>
      </c>
      <c r="AAY385" s="24">
        <v>0</v>
      </c>
      <c r="AAZ385" s="24">
        <v>0</v>
      </c>
      <c r="ABA385" s="24">
        <v>0</v>
      </c>
      <c r="ABB385" s="24">
        <v>1</v>
      </c>
      <c r="ABC385" s="24">
        <v>1</v>
      </c>
      <c r="ABD385" s="24">
        <v>0</v>
      </c>
      <c r="ABE385" s="24">
        <v>0</v>
      </c>
      <c r="ABF385" s="24">
        <v>1</v>
      </c>
      <c r="ABG385" s="24">
        <v>0</v>
      </c>
      <c r="ABH385" s="24">
        <v>0</v>
      </c>
      <c r="ABJ385" s="24" t="s">
        <v>843</v>
      </c>
      <c r="ABK385" s="24" t="s">
        <v>2370</v>
      </c>
      <c r="ABL385" s="24">
        <v>0</v>
      </c>
      <c r="ABM385" s="24">
        <v>0</v>
      </c>
      <c r="ABN385" s="24">
        <v>0</v>
      </c>
      <c r="ABO385" s="24">
        <v>1</v>
      </c>
      <c r="ABP385" s="24">
        <v>1</v>
      </c>
      <c r="ABQ385" s="24">
        <v>0</v>
      </c>
      <c r="ABR385" s="24">
        <v>0</v>
      </c>
      <c r="ABS385" s="24">
        <v>1</v>
      </c>
      <c r="ABT385" s="24">
        <v>0</v>
      </c>
      <c r="ABU385" s="24">
        <v>0</v>
      </c>
      <c r="ABW385" s="24" t="s">
        <v>909</v>
      </c>
      <c r="ABX385" s="26">
        <v>167786783</v>
      </c>
      <c r="ABY385" s="24">
        <v>44281.650972222233</v>
      </c>
      <c r="ACA385" s="24" t="s">
        <v>859</v>
      </c>
      <c r="ACB385" s="24" t="s">
        <v>860</v>
      </c>
      <c r="ACE385" s="24">
        <v>439</v>
      </c>
    </row>
    <row r="386" spans="1:759" x14ac:dyDescent="0.3">
      <c r="A386" s="24" t="s">
        <v>2373</v>
      </c>
      <c r="B386" s="26">
        <v>44281.405694606481</v>
      </c>
      <c r="C386" s="26">
        <v>44281.410819849538</v>
      </c>
      <c r="D386" s="26">
        <v>44281</v>
      </c>
      <c r="E386" s="24" t="s">
        <v>2303</v>
      </c>
      <c r="F386" s="24" t="s">
        <v>863</v>
      </c>
      <c r="G386" s="26">
        <v>44281</v>
      </c>
      <c r="H386" s="24" t="s">
        <v>2048</v>
      </c>
      <c r="I386" s="24" t="s">
        <v>2304</v>
      </c>
      <c r="J386" s="24" t="s">
        <v>2304</v>
      </c>
      <c r="K386" s="24" t="s">
        <v>2304</v>
      </c>
      <c r="L386" s="24" t="s">
        <v>873</v>
      </c>
      <c r="M386" s="24" t="s">
        <v>2374</v>
      </c>
      <c r="N386" s="24" t="s">
        <v>927</v>
      </c>
      <c r="O386" s="24">
        <v>0</v>
      </c>
      <c r="P386" s="24">
        <v>0</v>
      </c>
      <c r="Q386" s="24">
        <v>0</v>
      </c>
      <c r="R386" s="24">
        <v>0</v>
      </c>
      <c r="S386" s="24">
        <v>0</v>
      </c>
      <c r="T386" s="24">
        <v>0</v>
      </c>
      <c r="U386" s="24">
        <v>0</v>
      </c>
      <c r="V386" s="24">
        <v>0</v>
      </c>
      <c r="W386" s="24">
        <v>0</v>
      </c>
      <c r="X386" s="24">
        <v>0</v>
      </c>
      <c r="Y386" s="24">
        <v>0</v>
      </c>
      <c r="Z386" s="24">
        <v>0</v>
      </c>
      <c r="AA386" s="24">
        <v>0</v>
      </c>
      <c r="AB386" s="24">
        <v>0</v>
      </c>
      <c r="AC386" s="24">
        <v>0</v>
      </c>
      <c r="AD386" s="24">
        <v>0</v>
      </c>
      <c r="AE386" s="24">
        <v>0</v>
      </c>
      <c r="AF386" s="24">
        <v>0</v>
      </c>
      <c r="AG386" s="24">
        <v>0</v>
      </c>
      <c r="AH386" s="24">
        <v>0</v>
      </c>
      <c r="AI386" s="24">
        <v>0</v>
      </c>
      <c r="AJ386" s="24">
        <v>1</v>
      </c>
      <c r="AK386" s="24">
        <v>0</v>
      </c>
      <c r="YN386" s="24" t="s">
        <v>843</v>
      </c>
      <c r="YP386" s="24">
        <v>1300</v>
      </c>
      <c r="YQ386" s="24">
        <v>1300</v>
      </c>
      <c r="YS386" s="24">
        <v>1500</v>
      </c>
      <c r="YT386" s="24">
        <v>-13.33333333333333</v>
      </c>
      <c r="YU386" s="24">
        <v>-200</v>
      </c>
      <c r="YV386" s="24" t="s">
        <v>2365</v>
      </c>
      <c r="YW386" s="24" t="s">
        <v>895</v>
      </c>
      <c r="YX386" s="24" t="s">
        <v>950</v>
      </c>
      <c r="YZ386" s="24" t="s">
        <v>843</v>
      </c>
      <c r="ZA386" s="24" t="s">
        <v>1999</v>
      </c>
      <c r="ZB386" s="24">
        <v>1</v>
      </c>
      <c r="ZC386" s="24">
        <v>1</v>
      </c>
      <c r="ZD386" s="24">
        <v>0</v>
      </c>
      <c r="ZE386" s="24">
        <v>1</v>
      </c>
      <c r="ZF386" s="24">
        <v>0</v>
      </c>
      <c r="ZG386" s="24">
        <v>0</v>
      </c>
      <c r="ZH386" s="24">
        <v>0</v>
      </c>
      <c r="ZI386" s="24">
        <v>1</v>
      </c>
      <c r="ZJ386" s="24">
        <v>0</v>
      </c>
      <c r="ZK386" s="24">
        <v>0</v>
      </c>
      <c r="ZL386" s="24">
        <v>0</v>
      </c>
      <c r="ZM386" s="24">
        <v>0</v>
      </c>
      <c r="ZN386" s="24">
        <v>0</v>
      </c>
      <c r="ZO386" s="24">
        <v>0</v>
      </c>
      <c r="AAB386" s="24" t="s">
        <v>843</v>
      </c>
      <c r="AAC386" s="24" t="s">
        <v>1109</v>
      </c>
      <c r="AAD386" s="24">
        <v>0</v>
      </c>
      <c r="AAE386" s="24">
        <v>0</v>
      </c>
      <c r="AAF386" s="24">
        <v>0</v>
      </c>
      <c r="AAG386" s="24">
        <v>0</v>
      </c>
      <c r="AAH386" s="24">
        <v>0</v>
      </c>
      <c r="AAI386" s="24">
        <v>0</v>
      </c>
      <c r="AAJ386" s="24">
        <v>1</v>
      </c>
      <c r="AAK386" s="24">
        <v>0</v>
      </c>
      <c r="AAL386" s="24">
        <v>0</v>
      </c>
      <c r="AAN386" s="24" t="s">
        <v>848</v>
      </c>
      <c r="AAW386" s="24" t="s">
        <v>843</v>
      </c>
      <c r="AAX386" s="24" t="s">
        <v>2370</v>
      </c>
      <c r="AAY386" s="24">
        <v>0</v>
      </c>
      <c r="AAZ386" s="24">
        <v>0</v>
      </c>
      <c r="ABA386" s="24">
        <v>0</v>
      </c>
      <c r="ABB386" s="24">
        <v>1</v>
      </c>
      <c r="ABC386" s="24">
        <v>1</v>
      </c>
      <c r="ABD386" s="24">
        <v>0</v>
      </c>
      <c r="ABE386" s="24">
        <v>0</v>
      </c>
      <c r="ABF386" s="24">
        <v>1</v>
      </c>
      <c r="ABG386" s="24">
        <v>0</v>
      </c>
      <c r="ABH386" s="24">
        <v>0</v>
      </c>
      <c r="ABJ386" s="24" t="s">
        <v>843</v>
      </c>
      <c r="ABK386" s="24" t="s">
        <v>1710</v>
      </c>
      <c r="ABL386" s="24">
        <v>1</v>
      </c>
      <c r="ABM386" s="24">
        <v>0</v>
      </c>
      <c r="ABN386" s="24">
        <v>0</v>
      </c>
      <c r="ABO386" s="24">
        <v>1</v>
      </c>
      <c r="ABP386" s="24">
        <v>1</v>
      </c>
      <c r="ABQ386" s="24">
        <v>0</v>
      </c>
      <c r="ABR386" s="24">
        <v>0</v>
      </c>
      <c r="ABS386" s="24">
        <v>1</v>
      </c>
      <c r="ABT386" s="24">
        <v>0</v>
      </c>
      <c r="ABU386" s="24">
        <v>0</v>
      </c>
      <c r="ABW386" s="24" t="s">
        <v>909</v>
      </c>
      <c r="ABX386" s="26">
        <v>167786796</v>
      </c>
      <c r="ABY386" s="24">
        <v>44281.651018518518</v>
      </c>
      <c r="ACA386" s="24" t="s">
        <v>859</v>
      </c>
      <c r="ACB386" s="24" t="s">
        <v>860</v>
      </c>
      <c r="ACE386" s="24">
        <v>440</v>
      </c>
    </row>
    <row r="387" spans="1:759" x14ac:dyDescent="0.3">
      <c r="A387" s="24" t="s">
        <v>2375</v>
      </c>
      <c r="B387" s="26">
        <v>44281.414577534728</v>
      </c>
      <c r="C387" s="26">
        <v>44281.41744070602</v>
      </c>
      <c r="D387" s="26">
        <v>44281</v>
      </c>
      <c r="E387" s="24" t="s">
        <v>2303</v>
      </c>
      <c r="F387" s="24" t="s">
        <v>863</v>
      </c>
      <c r="G387" s="26">
        <v>44281</v>
      </c>
      <c r="H387" s="24" t="s">
        <v>2048</v>
      </c>
      <c r="I387" s="24" t="s">
        <v>2304</v>
      </c>
      <c r="J387" s="24" t="s">
        <v>2304</v>
      </c>
      <c r="K387" s="24" t="s">
        <v>2304</v>
      </c>
      <c r="L387" s="24" t="s">
        <v>873</v>
      </c>
      <c r="M387" s="24" t="s">
        <v>2376</v>
      </c>
      <c r="N387" s="24" t="s">
        <v>961</v>
      </c>
      <c r="O387" s="24">
        <v>0</v>
      </c>
      <c r="P387" s="24">
        <v>0</v>
      </c>
      <c r="Q387" s="24">
        <v>0</v>
      </c>
      <c r="R387" s="24">
        <v>0</v>
      </c>
      <c r="S387" s="24">
        <v>0</v>
      </c>
      <c r="T387" s="24">
        <v>0</v>
      </c>
      <c r="U387" s="24">
        <v>0</v>
      </c>
      <c r="V387" s="24">
        <v>0</v>
      </c>
      <c r="W387" s="24">
        <v>0</v>
      </c>
      <c r="X387" s="24">
        <v>0</v>
      </c>
      <c r="Y387" s="24">
        <v>0</v>
      </c>
      <c r="Z387" s="24">
        <v>0</v>
      </c>
      <c r="AA387" s="24">
        <v>0</v>
      </c>
      <c r="AB387" s="24">
        <v>0</v>
      </c>
      <c r="AC387" s="24">
        <v>0</v>
      </c>
      <c r="AD387" s="24">
        <v>1</v>
      </c>
      <c r="AE387" s="24">
        <v>0</v>
      </c>
      <c r="AF387" s="24">
        <v>0</v>
      </c>
      <c r="AG387" s="24">
        <v>0</v>
      </c>
      <c r="AH387" s="24">
        <v>0</v>
      </c>
      <c r="AI387" s="24">
        <v>0</v>
      </c>
      <c r="AJ387" s="24">
        <v>0</v>
      </c>
      <c r="AK387" s="24">
        <v>0</v>
      </c>
      <c r="NB387" s="24" t="s">
        <v>843</v>
      </c>
      <c r="ND387" s="24">
        <v>1500</v>
      </c>
      <c r="NE387" s="24">
        <v>1500</v>
      </c>
      <c r="NG387" s="24">
        <v>1500</v>
      </c>
      <c r="NH387" s="24">
        <v>0</v>
      </c>
      <c r="NI387" s="24">
        <v>0</v>
      </c>
      <c r="NK387" s="24" t="s">
        <v>877</v>
      </c>
      <c r="NN387" s="24" t="s">
        <v>848</v>
      </c>
      <c r="AAB387" s="24" t="s">
        <v>843</v>
      </c>
      <c r="AAC387" s="24" t="s">
        <v>1092</v>
      </c>
      <c r="AAD387" s="24">
        <v>0</v>
      </c>
      <c r="AAE387" s="24">
        <v>0</v>
      </c>
      <c r="AAF387" s="24">
        <v>0</v>
      </c>
      <c r="AAG387" s="24">
        <v>1</v>
      </c>
      <c r="AAH387" s="24">
        <v>0</v>
      </c>
      <c r="AAI387" s="24">
        <v>0</v>
      </c>
      <c r="AAJ387" s="24">
        <v>1</v>
      </c>
      <c r="AAK387" s="24">
        <v>0</v>
      </c>
      <c r="AAL387" s="24">
        <v>0</v>
      </c>
      <c r="AAN387" s="24" t="s">
        <v>843</v>
      </c>
      <c r="AAO387" s="24" t="s">
        <v>1409</v>
      </c>
      <c r="AAP387" s="24">
        <v>0</v>
      </c>
      <c r="AAQ387" s="24">
        <v>0</v>
      </c>
      <c r="AAR387" s="24">
        <v>0</v>
      </c>
      <c r="AAS387" s="24">
        <v>1</v>
      </c>
      <c r="AAT387" s="24">
        <v>1</v>
      </c>
      <c r="AAU387" s="24">
        <v>0</v>
      </c>
      <c r="AAV387" s="24" t="s">
        <v>2377</v>
      </c>
      <c r="AAW387" s="24" t="s">
        <v>848</v>
      </c>
      <c r="ABJ387" s="24" t="s">
        <v>848</v>
      </c>
      <c r="ABW387" s="24" t="s">
        <v>909</v>
      </c>
      <c r="ABX387" s="26">
        <v>167786821</v>
      </c>
      <c r="ABY387" s="24">
        <v>44281.651064814811</v>
      </c>
      <c r="ACA387" s="24" t="s">
        <v>859</v>
      </c>
      <c r="ACB387" s="24" t="s">
        <v>860</v>
      </c>
      <c r="ACE387" s="24">
        <v>441</v>
      </c>
    </row>
    <row r="388" spans="1:759" x14ac:dyDescent="0.3">
      <c r="A388" s="24" t="s">
        <v>2378</v>
      </c>
      <c r="B388" s="26">
        <v>44281.431450717588</v>
      </c>
      <c r="C388" s="26">
        <v>44281.433764606481</v>
      </c>
      <c r="D388" s="26">
        <v>44281</v>
      </c>
      <c r="E388" s="24" t="s">
        <v>2303</v>
      </c>
      <c r="F388" s="24" t="s">
        <v>863</v>
      </c>
      <c r="G388" s="26">
        <v>44281</v>
      </c>
      <c r="H388" s="24" t="s">
        <v>2048</v>
      </c>
      <c r="I388" s="24" t="s">
        <v>2304</v>
      </c>
      <c r="J388" s="24" t="s">
        <v>2304</v>
      </c>
      <c r="K388" s="24" t="s">
        <v>2304</v>
      </c>
      <c r="L388" s="24" t="s">
        <v>873</v>
      </c>
      <c r="M388" s="24" t="s">
        <v>2379</v>
      </c>
      <c r="N388" s="24" t="s">
        <v>961</v>
      </c>
      <c r="O388" s="24">
        <v>0</v>
      </c>
      <c r="P388" s="24">
        <v>0</v>
      </c>
      <c r="Q388" s="24">
        <v>0</v>
      </c>
      <c r="R388" s="24">
        <v>0</v>
      </c>
      <c r="S388" s="24">
        <v>0</v>
      </c>
      <c r="T388" s="24">
        <v>0</v>
      </c>
      <c r="U388" s="24">
        <v>0</v>
      </c>
      <c r="V388" s="24">
        <v>0</v>
      </c>
      <c r="W388" s="24">
        <v>0</v>
      </c>
      <c r="X388" s="24">
        <v>0</v>
      </c>
      <c r="Y388" s="24">
        <v>0</v>
      </c>
      <c r="Z388" s="24">
        <v>0</v>
      </c>
      <c r="AA388" s="24">
        <v>0</v>
      </c>
      <c r="AB388" s="24">
        <v>0</v>
      </c>
      <c r="AC388" s="24">
        <v>0</v>
      </c>
      <c r="AD388" s="24">
        <v>1</v>
      </c>
      <c r="AE388" s="24">
        <v>0</v>
      </c>
      <c r="AF388" s="24">
        <v>0</v>
      </c>
      <c r="AG388" s="24">
        <v>0</v>
      </c>
      <c r="AH388" s="24">
        <v>0</v>
      </c>
      <c r="AI388" s="24">
        <v>0</v>
      </c>
      <c r="AJ388" s="24">
        <v>0</v>
      </c>
      <c r="AK388" s="24">
        <v>0</v>
      </c>
      <c r="NB388" s="24" t="s">
        <v>843</v>
      </c>
      <c r="ND388" s="24">
        <v>1300</v>
      </c>
      <c r="NE388" s="24">
        <v>1300</v>
      </c>
      <c r="NG388" s="24">
        <v>1500</v>
      </c>
      <c r="NH388" s="24">
        <v>-13.33333333333333</v>
      </c>
      <c r="NI388" s="24">
        <v>-200</v>
      </c>
      <c r="NJ388" s="24" t="s">
        <v>2365</v>
      </c>
      <c r="NK388" s="24" t="s">
        <v>877</v>
      </c>
      <c r="NN388" s="24" t="s">
        <v>848</v>
      </c>
      <c r="AAB388" s="24" t="s">
        <v>848</v>
      </c>
      <c r="AAN388" s="24" t="s">
        <v>843</v>
      </c>
      <c r="AAO388" s="24" t="s">
        <v>1409</v>
      </c>
      <c r="AAP388" s="24">
        <v>0</v>
      </c>
      <c r="AAQ388" s="24">
        <v>0</v>
      </c>
      <c r="AAR388" s="24">
        <v>0</v>
      </c>
      <c r="AAS388" s="24">
        <v>1</v>
      </c>
      <c r="AAT388" s="24">
        <v>1</v>
      </c>
      <c r="AAU388" s="24">
        <v>0</v>
      </c>
      <c r="AAV388" s="24" t="s">
        <v>2380</v>
      </c>
      <c r="AAW388" s="24" t="s">
        <v>848</v>
      </c>
      <c r="ABJ388" s="24" t="s">
        <v>848</v>
      </c>
      <c r="ABW388" s="24" t="s">
        <v>909</v>
      </c>
      <c r="ABX388" s="26">
        <v>167786843</v>
      </c>
      <c r="ABY388" s="24">
        <v>44281.65111111111</v>
      </c>
      <c r="ACA388" s="24" t="s">
        <v>859</v>
      </c>
      <c r="ACB388" s="24" t="s">
        <v>860</v>
      </c>
      <c r="ACE388" s="24">
        <v>442</v>
      </c>
    </row>
    <row r="389" spans="1:759" x14ac:dyDescent="0.3">
      <c r="A389" s="24" t="s">
        <v>2381</v>
      </c>
      <c r="B389" s="26">
        <v>44281.438603379633</v>
      </c>
      <c r="C389" s="26">
        <v>44281.441782337963</v>
      </c>
      <c r="D389" s="26">
        <v>44281</v>
      </c>
      <c r="E389" s="24" t="s">
        <v>2303</v>
      </c>
      <c r="F389" s="24" t="s">
        <v>863</v>
      </c>
      <c r="G389" s="26">
        <v>44281</v>
      </c>
      <c r="H389" s="24" t="s">
        <v>2048</v>
      </c>
      <c r="I389" s="24" t="s">
        <v>2304</v>
      </c>
      <c r="J389" s="24" t="s">
        <v>2304</v>
      </c>
      <c r="K389" s="24" t="s">
        <v>2304</v>
      </c>
      <c r="L389" s="24" t="s">
        <v>873</v>
      </c>
      <c r="M389" s="24" t="s">
        <v>2382</v>
      </c>
      <c r="N389" s="24" t="s">
        <v>961</v>
      </c>
      <c r="O389" s="24">
        <v>0</v>
      </c>
      <c r="P389" s="24">
        <v>0</v>
      </c>
      <c r="Q389" s="24">
        <v>0</v>
      </c>
      <c r="R389" s="24">
        <v>0</v>
      </c>
      <c r="S389" s="24">
        <v>0</v>
      </c>
      <c r="T389" s="24">
        <v>0</v>
      </c>
      <c r="U389" s="24">
        <v>0</v>
      </c>
      <c r="V389" s="24">
        <v>0</v>
      </c>
      <c r="W389" s="24">
        <v>0</v>
      </c>
      <c r="X389" s="24">
        <v>0</v>
      </c>
      <c r="Y389" s="24">
        <v>0</v>
      </c>
      <c r="Z389" s="24">
        <v>0</v>
      </c>
      <c r="AA389" s="24">
        <v>0</v>
      </c>
      <c r="AB389" s="24">
        <v>0</v>
      </c>
      <c r="AC389" s="24">
        <v>0</v>
      </c>
      <c r="AD389" s="24">
        <v>1</v>
      </c>
      <c r="AE389" s="24">
        <v>0</v>
      </c>
      <c r="AF389" s="24">
        <v>0</v>
      </c>
      <c r="AG389" s="24">
        <v>0</v>
      </c>
      <c r="AH389" s="24">
        <v>0</v>
      </c>
      <c r="AI389" s="24">
        <v>0</v>
      </c>
      <c r="AJ389" s="24">
        <v>0</v>
      </c>
      <c r="AK389" s="24">
        <v>0</v>
      </c>
      <c r="NB389" s="24" t="s">
        <v>843</v>
      </c>
      <c r="ND389" s="24">
        <v>1500</v>
      </c>
      <c r="NE389" s="24">
        <v>1500</v>
      </c>
      <c r="NG389" s="24">
        <v>1500</v>
      </c>
      <c r="NH389" s="24">
        <v>0</v>
      </c>
      <c r="NI389" s="24">
        <v>0</v>
      </c>
      <c r="NK389" s="24" t="s">
        <v>877</v>
      </c>
      <c r="NN389" s="24" t="s">
        <v>848</v>
      </c>
      <c r="AAB389" s="24" t="s">
        <v>843</v>
      </c>
      <c r="AAC389" s="24" t="s">
        <v>855</v>
      </c>
      <c r="AAD389" s="24">
        <v>0</v>
      </c>
      <c r="AAE389" s="24">
        <v>0</v>
      </c>
      <c r="AAF389" s="24">
        <v>1</v>
      </c>
      <c r="AAG389" s="24">
        <v>1</v>
      </c>
      <c r="AAH389" s="24">
        <v>0</v>
      </c>
      <c r="AAI389" s="24">
        <v>0</v>
      </c>
      <c r="AAJ389" s="24">
        <v>1</v>
      </c>
      <c r="AAK389" s="24">
        <v>0</v>
      </c>
      <c r="AAL389" s="24">
        <v>0</v>
      </c>
      <c r="AAN389" s="24" t="s">
        <v>843</v>
      </c>
      <c r="AAO389" s="24" t="s">
        <v>1409</v>
      </c>
      <c r="AAP389" s="24">
        <v>0</v>
      </c>
      <c r="AAQ389" s="24">
        <v>0</v>
      </c>
      <c r="AAR389" s="24">
        <v>0</v>
      </c>
      <c r="AAS389" s="24">
        <v>1</v>
      </c>
      <c r="AAT389" s="24">
        <v>1</v>
      </c>
      <c r="AAU389" s="24">
        <v>0</v>
      </c>
      <c r="AAV389" s="24" t="s">
        <v>2383</v>
      </c>
      <c r="AAW389" s="24" t="s">
        <v>848</v>
      </c>
      <c r="ABJ389" s="24" t="s">
        <v>848</v>
      </c>
      <c r="ABW389" s="24" t="s">
        <v>909</v>
      </c>
      <c r="ABX389" s="26">
        <v>167786851</v>
      </c>
      <c r="ABY389" s="24">
        <v>44281.651145833333</v>
      </c>
      <c r="ACA389" s="24" t="s">
        <v>859</v>
      </c>
      <c r="ACB389" s="24" t="s">
        <v>860</v>
      </c>
      <c r="ACE389" s="24">
        <v>443</v>
      </c>
    </row>
    <row r="390" spans="1:759" x14ac:dyDescent="0.3">
      <c r="A390" s="24" t="s">
        <v>2384</v>
      </c>
      <c r="B390" s="26">
        <v>44281.447546516203</v>
      </c>
      <c r="C390" s="26">
        <v>44281.454117592592</v>
      </c>
      <c r="D390" s="26">
        <v>44281</v>
      </c>
      <c r="E390" s="24" t="s">
        <v>2303</v>
      </c>
      <c r="F390" s="24" t="s">
        <v>863</v>
      </c>
      <c r="G390" s="26">
        <v>44281</v>
      </c>
      <c r="H390" s="24" t="s">
        <v>2048</v>
      </c>
      <c r="I390" s="24" t="s">
        <v>2304</v>
      </c>
      <c r="J390" s="24" t="s">
        <v>2304</v>
      </c>
      <c r="K390" s="24" t="s">
        <v>2304</v>
      </c>
      <c r="L390" s="24" t="s">
        <v>873</v>
      </c>
      <c r="M390" s="24" t="s">
        <v>2385</v>
      </c>
      <c r="N390" s="24" t="s">
        <v>2306</v>
      </c>
      <c r="O390" s="24">
        <v>0</v>
      </c>
      <c r="P390" s="24">
        <v>0</v>
      </c>
      <c r="Q390" s="24">
        <v>0</v>
      </c>
      <c r="R390" s="24">
        <v>0</v>
      </c>
      <c r="S390" s="24">
        <v>0</v>
      </c>
      <c r="T390" s="24">
        <v>0</v>
      </c>
      <c r="U390" s="24">
        <v>0</v>
      </c>
      <c r="V390" s="24">
        <v>0</v>
      </c>
      <c r="W390" s="24">
        <v>0</v>
      </c>
      <c r="X390" s="24">
        <v>1</v>
      </c>
      <c r="Y390" s="24">
        <v>1</v>
      </c>
      <c r="Z390" s="24">
        <v>1</v>
      </c>
      <c r="AA390" s="24">
        <v>1</v>
      </c>
      <c r="AB390" s="24">
        <v>0</v>
      </c>
      <c r="AC390" s="24">
        <v>0</v>
      </c>
      <c r="AD390" s="24">
        <v>0</v>
      </c>
      <c r="AE390" s="24">
        <v>0</v>
      </c>
      <c r="AF390" s="24">
        <v>0</v>
      </c>
      <c r="AG390" s="24">
        <v>0</v>
      </c>
      <c r="AH390" s="24">
        <v>0</v>
      </c>
      <c r="AI390" s="24">
        <v>0</v>
      </c>
      <c r="AJ390" s="24">
        <v>0</v>
      </c>
      <c r="AK390" s="24">
        <v>0</v>
      </c>
      <c r="KT390" s="24" t="s">
        <v>954</v>
      </c>
      <c r="KU390" s="24">
        <v>1500</v>
      </c>
      <c r="KV390" s="24">
        <v>150</v>
      </c>
      <c r="KW390" s="24">
        <v>50</v>
      </c>
      <c r="KY390" s="24">
        <v>150</v>
      </c>
      <c r="KZ390" s="24">
        <v>-66.666666666666657</v>
      </c>
      <c r="LA390" s="24">
        <v>-100</v>
      </c>
      <c r="LB390" s="24" t="s">
        <v>2365</v>
      </c>
      <c r="LC390" s="24" t="s">
        <v>877</v>
      </c>
      <c r="LF390" s="24" t="s">
        <v>848</v>
      </c>
      <c r="LX390" s="24" t="s">
        <v>954</v>
      </c>
      <c r="LY390" s="24">
        <v>2000</v>
      </c>
      <c r="LZ390" s="24">
        <v>750</v>
      </c>
      <c r="MA390" s="24">
        <v>188</v>
      </c>
      <c r="MC390" s="24">
        <v>200</v>
      </c>
      <c r="MD390" s="24">
        <v>-6</v>
      </c>
      <c r="ME390" s="24">
        <v>-12</v>
      </c>
      <c r="MG390" s="24" t="s">
        <v>877</v>
      </c>
      <c r="MJ390" s="24" t="s">
        <v>848</v>
      </c>
      <c r="OF390" s="24" t="s">
        <v>954</v>
      </c>
      <c r="OG390" s="24">
        <v>2500</v>
      </c>
      <c r="OH390" s="24">
        <v>750</v>
      </c>
      <c r="OI390" s="24">
        <v>150</v>
      </c>
      <c r="OK390" s="24">
        <v>200</v>
      </c>
      <c r="OL390" s="24">
        <v>-25</v>
      </c>
      <c r="OM390" s="24">
        <v>-50</v>
      </c>
      <c r="ON390" s="24" t="s">
        <v>2365</v>
      </c>
      <c r="OO390" s="24" t="s">
        <v>877</v>
      </c>
      <c r="OR390" s="24" t="s">
        <v>848</v>
      </c>
      <c r="PJ390" s="24" t="s">
        <v>954</v>
      </c>
      <c r="PK390" s="24">
        <v>2000</v>
      </c>
      <c r="PL390" s="24">
        <v>1500</v>
      </c>
      <c r="PM390" s="24">
        <v>113</v>
      </c>
      <c r="PO390" s="24">
        <v>100</v>
      </c>
      <c r="PP390" s="24">
        <v>13</v>
      </c>
      <c r="PQ390" s="24">
        <v>13</v>
      </c>
      <c r="PR390" s="24" t="s">
        <v>2386</v>
      </c>
      <c r="PS390" s="24" t="s">
        <v>877</v>
      </c>
      <c r="PV390" s="24" t="s">
        <v>848</v>
      </c>
      <c r="AAB390" s="24" t="s">
        <v>843</v>
      </c>
      <c r="AAC390" s="24" t="s">
        <v>2387</v>
      </c>
      <c r="AAD390" s="24">
        <v>0</v>
      </c>
      <c r="AAE390" s="24">
        <v>0</v>
      </c>
      <c r="AAF390" s="24">
        <v>1</v>
      </c>
      <c r="AAG390" s="24">
        <v>1</v>
      </c>
      <c r="AAH390" s="24">
        <v>0</v>
      </c>
      <c r="AAI390" s="24">
        <v>0</v>
      </c>
      <c r="AAJ390" s="24">
        <v>1</v>
      </c>
      <c r="AAK390" s="24">
        <v>1</v>
      </c>
      <c r="AAL390" s="24">
        <v>0</v>
      </c>
      <c r="AAM390" s="24" t="s">
        <v>2388</v>
      </c>
      <c r="AAN390" s="24" t="s">
        <v>848</v>
      </c>
      <c r="AAW390" s="24" t="s">
        <v>848</v>
      </c>
      <c r="ABJ390" s="24" t="s">
        <v>848</v>
      </c>
      <c r="ABW390" s="24" t="s">
        <v>909</v>
      </c>
      <c r="ABX390" s="26">
        <v>167786858</v>
      </c>
      <c r="ABY390" s="24">
        <v>44281.651192129633</v>
      </c>
      <c r="ACA390" s="24" t="s">
        <v>859</v>
      </c>
      <c r="ACB390" s="24" t="s">
        <v>860</v>
      </c>
      <c r="ACE390" s="24">
        <v>444</v>
      </c>
    </row>
    <row r="391" spans="1:759" x14ac:dyDescent="0.3">
      <c r="A391" s="24" t="s">
        <v>2389</v>
      </c>
      <c r="B391" s="26">
        <v>44281.455657256942</v>
      </c>
      <c r="C391" s="26">
        <v>44281.459453796298</v>
      </c>
      <c r="D391" s="26">
        <v>44281</v>
      </c>
      <c r="E391" s="24" t="s">
        <v>2303</v>
      </c>
      <c r="F391" s="24" t="s">
        <v>863</v>
      </c>
      <c r="G391" s="26">
        <v>44281</v>
      </c>
      <c r="H391" s="24" t="s">
        <v>2048</v>
      </c>
      <c r="I391" s="24" t="s">
        <v>2304</v>
      </c>
      <c r="J391" s="24" t="s">
        <v>2304</v>
      </c>
      <c r="K391" s="24" t="s">
        <v>2304</v>
      </c>
      <c r="L391" s="24" t="s">
        <v>873</v>
      </c>
      <c r="M391" s="24" t="s">
        <v>2390</v>
      </c>
      <c r="N391" s="24" t="s">
        <v>2306</v>
      </c>
      <c r="O391" s="24">
        <v>0</v>
      </c>
      <c r="P391" s="24">
        <v>0</v>
      </c>
      <c r="Q391" s="24">
        <v>0</v>
      </c>
      <c r="R391" s="24">
        <v>0</v>
      </c>
      <c r="S391" s="24">
        <v>0</v>
      </c>
      <c r="T391" s="24">
        <v>0</v>
      </c>
      <c r="U391" s="24">
        <v>0</v>
      </c>
      <c r="V391" s="24">
        <v>0</v>
      </c>
      <c r="W391" s="24">
        <v>0</v>
      </c>
      <c r="X391" s="24">
        <v>1</v>
      </c>
      <c r="Y391" s="24">
        <v>1</v>
      </c>
      <c r="Z391" s="24">
        <v>1</v>
      </c>
      <c r="AA391" s="24">
        <v>1</v>
      </c>
      <c r="AB391" s="24">
        <v>0</v>
      </c>
      <c r="AC391" s="24">
        <v>0</v>
      </c>
      <c r="AD391" s="24">
        <v>0</v>
      </c>
      <c r="AE391" s="24">
        <v>0</v>
      </c>
      <c r="AF391" s="24">
        <v>0</v>
      </c>
      <c r="AG391" s="24">
        <v>0</v>
      </c>
      <c r="AH391" s="24">
        <v>0</v>
      </c>
      <c r="AI391" s="24">
        <v>0</v>
      </c>
      <c r="AJ391" s="24">
        <v>0</v>
      </c>
      <c r="AK391" s="24">
        <v>0</v>
      </c>
      <c r="KT391" s="24" t="s">
        <v>954</v>
      </c>
      <c r="KU391" s="24">
        <v>1500</v>
      </c>
      <c r="KV391" s="24">
        <v>200</v>
      </c>
      <c r="KW391" s="24">
        <v>67</v>
      </c>
      <c r="KY391" s="24">
        <v>67</v>
      </c>
      <c r="KZ391" s="24">
        <v>0</v>
      </c>
      <c r="LA391" s="24">
        <v>0</v>
      </c>
      <c r="LC391" s="24" t="s">
        <v>877</v>
      </c>
      <c r="LF391" s="24" t="s">
        <v>848</v>
      </c>
      <c r="LX391" s="24" t="s">
        <v>954</v>
      </c>
      <c r="LY391" s="24">
        <v>2000</v>
      </c>
      <c r="LZ391" s="24">
        <v>750</v>
      </c>
      <c r="MA391" s="24">
        <v>188</v>
      </c>
      <c r="MC391" s="24">
        <v>150</v>
      </c>
      <c r="MD391" s="24">
        <v>25.333333333333339</v>
      </c>
      <c r="ME391" s="24">
        <v>38</v>
      </c>
      <c r="MF391" s="24" t="s">
        <v>2391</v>
      </c>
      <c r="MG391" s="24" t="s">
        <v>877</v>
      </c>
      <c r="MJ391" s="24" t="s">
        <v>848</v>
      </c>
      <c r="OF391" s="24" t="s">
        <v>954</v>
      </c>
      <c r="OG391" s="24">
        <v>2500</v>
      </c>
      <c r="OH391" s="24">
        <v>500</v>
      </c>
      <c r="OI391" s="24">
        <v>100</v>
      </c>
      <c r="OK391" s="24">
        <v>100</v>
      </c>
      <c r="OL391" s="24">
        <v>0</v>
      </c>
      <c r="OM391" s="24">
        <v>0</v>
      </c>
      <c r="OO391" s="24" t="s">
        <v>877</v>
      </c>
      <c r="OR391" s="24" t="s">
        <v>848</v>
      </c>
      <c r="PJ391" s="24" t="s">
        <v>954</v>
      </c>
      <c r="PK391" s="24">
        <v>2000</v>
      </c>
      <c r="PL391" s="24">
        <v>1250</v>
      </c>
      <c r="PM391" s="24">
        <v>94</v>
      </c>
      <c r="PO391" s="24">
        <v>94</v>
      </c>
      <c r="PP391" s="24">
        <v>0</v>
      </c>
      <c r="PQ391" s="24">
        <v>0</v>
      </c>
      <c r="PS391" s="24" t="s">
        <v>877</v>
      </c>
      <c r="PV391" s="24" t="s">
        <v>848</v>
      </c>
      <c r="AAB391" s="24" t="s">
        <v>843</v>
      </c>
      <c r="AAC391" s="24" t="s">
        <v>2392</v>
      </c>
      <c r="AAD391" s="24">
        <v>0</v>
      </c>
      <c r="AAE391" s="24">
        <v>0</v>
      </c>
      <c r="AAF391" s="24">
        <v>0</v>
      </c>
      <c r="AAG391" s="24">
        <v>0</v>
      </c>
      <c r="AAH391" s="24">
        <v>0</v>
      </c>
      <c r="AAI391" s="24">
        <v>0</v>
      </c>
      <c r="AAJ391" s="24">
        <v>1</v>
      </c>
      <c r="AAK391" s="24">
        <v>0</v>
      </c>
      <c r="AAL391" s="24">
        <v>1</v>
      </c>
      <c r="AAN391" s="24" t="s">
        <v>848</v>
      </c>
      <c r="AAW391" s="24" t="s">
        <v>848</v>
      </c>
      <c r="ABJ391" s="24" t="s">
        <v>848</v>
      </c>
      <c r="ABW391" s="24" t="s">
        <v>909</v>
      </c>
      <c r="ABX391" s="26">
        <v>167786866</v>
      </c>
      <c r="ABY391" s="24">
        <v>44281.651226851864</v>
      </c>
      <c r="ACA391" s="24" t="s">
        <v>859</v>
      </c>
      <c r="ACB391" s="24" t="s">
        <v>860</v>
      </c>
      <c r="ACE391" s="24">
        <v>445</v>
      </c>
    </row>
    <row r="392" spans="1:759" x14ac:dyDescent="0.3">
      <c r="A392" s="24" t="s">
        <v>2393</v>
      </c>
      <c r="B392" s="26">
        <v>44281.605948680561</v>
      </c>
      <c r="C392" s="26">
        <v>44281.610769479172</v>
      </c>
      <c r="D392" s="26">
        <v>44281</v>
      </c>
      <c r="E392" s="24" t="s">
        <v>2303</v>
      </c>
      <c r="F392" s="24" t="s">
        <v>863</v>
      </c>
      <c r="G392" s="26">
        <v>44281</v>
      </c>
      <c r="H392" s="24" t="s">
        <v>2048</v>
      </c>
      <c r="I392" s="24" t="s">
        <v>2304</v>
      </c>
      <c r="J392" s="24" t="s">
        <v>2304</v>
      </c>
      <c r="K392" s="24" t="s">
        <v>2304</v>
      </c>
      <c r="L392" s="24" t="s">
        <v>873</v>
      </c>
      <c r="M392" s="24" t="s">
        <v>2394</v>
      </c>
      <c r="N392" s="24" t="s">
        <v>2306</v>
      </c>
      <c r="O392" s="24">
        <v>0</v>
      </c>
      <c r="P392" s="24">
        <v>0</v>
      </c>
      <c r="Q392" s="24">
        <v>0</v>
      </c>
      <c r="R392" s="24">
        <v>0</v>
      </c>
      <c r="S392" s="24">
        <v>0</v>
      </c>
      <c r="T392" s="24">
        <v>0</v>
      </c>
      <c r="U392" s="24">
        <v>0</v>
      </c>
      <c r="V392" s="24">
        <v>0</v>
      </c>
      <c r="W392" s="24">
        <v>0</v>
      </c>
      <c r="X392" s="24">
        <v>1</v>
      </c>
      <c r="Y392" s="24">
        <v>1</v>
      </c>
      <c r="Z392" s="24">
        <v>1</v>
      </c>
      <c r="AA392" s="24">
        <v>1</v>
      </c>
      <c r="AB392" s="24">
        <v>0</v>
      </c>
      <c r="AC392" s="24">
        <v>0</v>
      </c>
      <c r="AD392" s="24">
        <v>0</v>
      </c>
      <c r="AE392" s="24">
        <v>0</v>
      </c>
      <c r="AF392" s="24">
        <v>0</v>
      </c>
      <c r="AG392" s="24">
        <v>0</v>
      </c>
      <c r="AH392" s="24">
        <v>0</v>
      </c>
      <c r="AI392" s="24">
        <v>0</v>
      </c>
      <c r="AJ392" s="24">
        <v>0</v>
      </c>
      <c r="AK392" s="24">
        <v>0</v>
      </c>
      <c r="KT392" s="24" t="s">
        <v>954</v>
      </c>
      <c r="KU392" s="24">
        <v>1500</v>
      </c>
      <c r="KV392" s="24">
        <v>200</v>
      </c>
      <c r="KW392" s="24">
        <v>67</v>
      </c>
      <c r="KY392" s="24">
        <v>67</v>
      </c>
      <c r="KZ392" s="24">
        <v>0</v>
      </c>
      <c r="LA392" s="24">
        <v>0</v>
      </c>
      <c r="LC392" s="24" t="s">
        <v>877</v>
      </c>
      <c r="LF392" s="24" t="s">
        <v>848</v>
      </c>
      <c r="LX392" s="24" t="s">
        <v>954</v>
      </c>
      <c r="LY392" s="24">
        <v>2000</v>
      </c>
      <c r="LZ392" s="24">
        <v>750</v>
      </c>
      <c r="MA392" s="24">
        <v>188</v>
      </c>
      <c r="MC392" s="24">
        <v>150</v>
      </c>
      <c r="MD392" s="24">
        <v>25.333333333333339</v>
      </c>
      <c r="ME392" s="24">
        <v>38</v>
      </c>
      <c r="MF392" s="24" t="s">
        <v>2391</v>
      </c>
      <c r="MG392" s="24" t="s">
        <v>877</v>
      </c>
      <c r="MJ392" s="24" t="s">
        <v>848</v>
      </c>
      <c r="OF392" s="24" t="s">
        <v>954</v>
      </c>
      <c r="OG392" s="24">
        <v>2500</v>
      </c>
      <c r="OH392" s="24">
        <v>500</v>
      </c>
      <c r="OI392" s="24">
        <v>100</v>
      </c>
      <c r="OK392" s="24">
        <v>100</v>
      </c>
      <c r="OL392" s="24">
        <v>0</v>
      </c>
      <c r="OM392" s="24">
        <v>0</v>
      </c>
      <c r="OO392" s="24" t="s">
        <v>877</v>
      </c>
      <c r="OR392" s="24" t="s">
        <v>848</v>
      </c>
      <c r="PJ392" s="24" t="s">
        <v>954</v>
      </c>
      <c r="PK392" s="24">
        <v>2000</v>
      </c>
      <c r="PL392" s="24">
        <v>1500</v>
      </c>
      <c r="PM392" s="24">
        <v>113</v>
      </c>
      <c r="PO392" s="24">
        <v>94</v>
      </c>
      <c r="PP392" s="24">
        <v>20.212765957446809</v>
      </c>
      <c r="PQ392" s="24">
        <v>19</v>
      </c>
      <c r="PR392" s="24" t="s">
        <v>2395</v>
      </c>
      <c r="PS392" s="24" t="s">
        <v>877</v>
      </c>
      <c r="PV392" s="24" t="s">
        <v>848</v>
      </c>
      <c r="AAB392" s="24" t="s">
        <v>843</v>
      </c>
      <c r="AAC392" s="24" t="s">
        <v>2396</v>
      </c>
      <c r="AAD392" s="24">
        <v>0</v>
      </c>
      <c r="AAE392" s="24">
        <v>0</v>
      </c>
      <c r="AAF392" s="24">
        <v>1</v>
      </c>
      <c r="AAG392" s="24">
        <v>1</v>
      </c>
      <c r="AAH392" s="24">
        <v>0</v>
      </c>
      <c r="AAI392" s="24">
        <v>0</v>
      </c>
      <c r="AAJ392" s="24">
        <v>1</v>
      </c>
      <c r="AAK392" s="24">
        <v>1</v>
      </c>
      <c r="AAL392" s="24">
        <v>1</v>
      </c>
      <c r="AAM392" s="24" t="s">
        <v>2397</v>
      </c>
      <c r="AAN392" s="24" t="s">
        <v>848</v>
      </c>
      <c r="AAW392" s="24" t="s">
        <v>848</v>
      </c>
      <c r="ABJ392" s="24" t="s">
        <v>848</v>
      </c>
      <c r="ABW392" s="24" t="s">
        <v>909</v>
      </c>
      <c r="ABX392" s="26">
        <v>167786877</v>
      </c>
      <c r="ABY392" s="24">
        <v>44281.651273148149</v>
      </c>
      <c r="ACA392" s="24" t="s">
        <v>859</v>
      </c>
      <c r="ACB392" s="24" t="s">
        <v>860</v>
      </c>
      <c r="ACE392" s="24">
        <v>446</v>
      </c>
    </row>
    <row r="393" spans="1:759" x14ac:dyDescent="0.3">
      <c r="A393" s="24" t="s">
        <v>2398</v>
      </c>
      <c r="B393" s="26">
        <v>44281.614261516203</v>
      </c>
      <c r="C393" s="26">
        <v>44281.632958344911</v>
      </c>
      <c r="D393" s="26">
        <v>44281</v>
      </c>
      <c r="E393" s="24" t="s">
        <v>2303</v>
      </c>
      <c r="F393" s="24" t="s">
        <v>863</v>
      </c>
      <c r="G393" s="26">
        <v>44281</v>
      </c>
      <c r="H393" s="24" t="s">
        <v>2048</v>
      </c>
      <c r="I393" s="24" t="s">
        <v>2304</v>
      </c>
      <c r="J393" s="24" t="s">
        <v>2304</v>
      </c>
      <c r="K393" s="24" t="s">
        <v>2304</v>
      </c>
      <c r="L393" s="24" t="s">
        <v>873</v>
      </c>
      <c r="M393" s="24" t="s">
        <v>2399</v>
      </c>
      <c r="N393" s="24" t="s">
        <v>2400</v>
      </c>
      <c r="O393" s="24">
        <v>1</v>
      </c>
      <c r="P393" s="24">
        <v>1</v>
      </c>
      <c r="Q393" s="24">
        <v>1</v>
      </c>
      <c r="R393" s="24">
        <v>1</v>
      </c>
      <c r="S393" s="24">
        <v>1</v>
      </c>
      <c r="T393" s="24">
        <v>1</v>
      </c>
      <c r="U393" s="24">
        <v>1</v>
      </c>
      <c r="V393" s="24">
        <v>1</v>
      </c>
      <c r="W393" s="24">
        <v>0</v>
      </c>
      <c r="X393" s="24">
        <v>0</v>
      </c>
      <c r="Y393" s="24">
        <v>0</v>
      </c>
      <c r="Z393" s="24">
        <v>0</v>
      </c>
      <c r="AA393" s="24">
        <v>0</v>
      </c>
      <c r="AB393" s="24">
        <v>1</v>
      </c>
      <c r="AC393" s="24">
        <v>1</v>
      </c>
      <c r="AD393" s="24">
        <v>0</v>
      </c>
      <c r="AE393" s="24">
        <v>1</v>
      </c>
      <c r="AF393" s="24">
        <v>1</v>
      </c>
      <c r="AG393" s="24">
        <v>1</v>
      </c>
      <c r="AH393" s="24">
        <v>1</v>
      </c>
      <c r="AI393" s="24">
        <v>0</v>
      </c>
      <c r="AJ393" s="24">
        <v>0</v>
      </c>
      <c r="AK393" s="24">
        <v>0</v>
      </c>
      <c r="AL393" s="24" t="s">
        <v>843</v>
      </c>
      <c r="AN393" s="24">
        <v>1000</v>
      </c>
      <c r="AO393" s="24">
        <v>1000</v>
      </c>
      <c r="AQ393" s="24">
        <v>1500</v>
      </c>
      <c r="AR393" s="24">
        <v>-33.333333333333329</v>
      </c>
      <c r="AS393" s="24">
        <v>-500</v>
      </c>
      <c r="AT393" s="24" t="s">
        <v>2365</v>
      </c>
      <c r="AU393" s="24" t="s">
        <v>895</v>
      </c>
      <c r="AV393" s="24" t="s">
        <v>950</v>
      </c>
      <c r="AX393" s="24" t="s">
        <v>843</v>
      </c>
      <c r="AY393" s="24" t="s">
        <v>2401</v>
      </c>
      <c r="AZ393" s="24">
        <v>1</v>
      </c>
      <c r="BA393" s="24">
        <v>1</v>
      </c>
      <c r="BB393" s="24">
        <v>1</v>
      </c>
      <c r="BC393" s="24">
        <v>1</v>
      </c>
      <c r="BD393" s="24">
        <v>0</v>
      </c>
      <c r="BE393" s="24">
        <v>1</v>
      </c>
      <c r="BF393" s="24">
        <v>0</v>
      </c>
      <c r="BG393" s="24">
        <v>0</v>
      </c>
      <c r="BH393" s="24">
        <v>0</v>
      </c>
      <c r="BI393" s="24">
        <v>0</v>
      </c>
      <c r="BJ393" s="24">
        <v>0</v>
      </c>
      <c r="BK393" s="24">
        <v>0</v>
      </c>
      <c r="BL393" s="24">
        <v>0</v>
      </c>
      <c r="BM393" s="24">
        <v>0</v>
      </c>
      <c r="BN393" s="24" t="s">
        <v>2330</v>
      </c>
      <c r="BP393" s="24" t="s">
        <v>848</v>
      </c>
      <c r="BQ393" s="24">
        <v>25</v>
      </c>
      <c r="BR393" s="24">
        <v>2500</v>
      </c>
      <c r="BS393" s="24">
        <v>2000</v>
      </c>
      <c r="BU393" s="24">
        <v>2200</v>
      </c>
      <c r="BV393" s="24">
        <v>-9.0909090909090917</v>
      </c>
      <c r="BW393" s="24">
        <v>-200</v>
      </c>
      <c r="BY393" s="24" t="s">
        <v>895</v>
      </c>
      <c r="BZ393" s="24" t="s">
        <v>950</v>
      </c>
      <c r="CB393" s="24" t="s">
        <v>843</v>
      </c>
      <c r="CC393" s="24" t="s">
        <v>2322</v>
      </c>
      <c r="CD393" s="24">
        <v>1</v>
      </c>
      <c r="CE393" s="24">
        <v>1</v>
      </c>
      <c r="CF393" s="24">
        <v>1</v>
      </c>
      <c r="CG393" s="24">
        <v>0</v>
      </c>
      <c r="CH393" s="24">
        <v>0</v>
      </c>
      <c r="CI393" s="24">
        <v>1</v>
      </c>
      <c r="CJ393" s="24">
        <v>0</v>
      </c>
      <c r="CK393" s="24">
        <v>1</v>
      </c>
      <c r="CL393" s="24">
        <v>0</v>
      </c>
      <c r="CM393" s="24">
        <v>0</v>
      </c>
      <c r="CN393" s="24">
        <v>0</v>
      </c>
      <c r="CO393" s="24">
        <v>0</v>
      </c>
      <c r="CP393" s="24">
        <v>0</v>
      </c>
      <c r="CQ393" s="24">
        <v>0</v>
      </c>
      <c r="CR393" s="24" t="s">
        <v>2402</v>
      </c>
      <c r="CT393" s="24" t="s">
        <v>843</v>
      </c>
      <c r="CV393" s="24">
        <v>2500</v>
      </c>
      <c r="CW393" s="24">
        <v>2500</v>
      </c>
      <c r="CY393" s="24">
        <v>3000</v>
      </c>
      <c r="CZ393" s="24">
        <v>-16.666666666666661</v>
      </c>
      <c r="DA393" s="24">
        <v>-500</v>
      </c>
      <c r="DB393" s="24" t="s">
        <v>2365</v>
      </c>
      <c r="DC393" s="24" t="s">
        <v>895</v>
      </c>
      <c r="DD393" s="24" t="s">
        <v>950</v>
      </c>
      <c r="DF393" s="24" t="s">
        <v>843</v>
      </c>
      <c r="DG393" s="24" t="s">
        <v>2401</v>
      </c>
      <c r="DH393" s="24">
        <v>1</v>
      </c>
      <c r="DI393" s="24">
        <v>1</v>
      </c>
      <c r="DJ393" s="24">
        <v>1</v>
      </c>
      <c r="DK393" s="24">
        <v>1</v>
      </c>
      <c r="DL393" s="24">
        <v>0</v>
      </c>
      <c r="DM393" s="24">
        <v>1</v>
      </c>
      <c r="DN393" s="24">
        <v>0</v>
      </c>
      <c r="DO393" s="24">
        <v>0</v>
      </c>
      <c r="DP393" s="24">
        <v>0</v>
      </c>
      <c r="DQ393" s="24">
        <v>0</v>
      </c>
      <c r="DR393" s="24">
        <v>0</v>
      </c>
      <c r="DS393" s="24">
        <v>0</v>
      </c>
      <c r="DT393" s="24">
        <v>0</v>
      </c>
      <c r="DU393" s="24">
        <v>0</v>
      </c>
      <c r="DV393" s="24" t="s">
        <v>2330</v>
      </c>
      <c r="DX393" s="24" t="s">
        <v>843</v>
      </c>
      <c r="DZ393" s="24">
        <v>4000</v>
      </c>
      <c r="EA393" s="24">
        <v>4000</v>
      </c>
      <c r="EC393" s="24">
        <v>4000</v>
      </c>
      <c r="ED393" s="24">
        <v>0</v>
      </c>
      <c r="EE393" s="24">
        <v>0</v>
      </c>
      <c r="EG393" s="24" t="s">
        <v>895</v>
      </c>
      <c r="EH393" s="24" t="s">
        <v>950</v>
      </c>
      <c r="EJ393" s="24" t="s">
        <v>843</v>
      </c>
      <c r="EK393" s="24" t="s">
        <v>2401</v>
      </c>
      <c r="EL393" s="24">
        <v>1</v>
      </c>
      <c r="EM393" s="24">
        <v>1</v>
      </c>
      <c r="EN393" s="24">
        <v>1</v>
      </c>
      <c r="EO393" s="24">
        <v>1</v>
      </c>
      <c r="EP393" s="24">
        <v>0</v>
      </c>
      <c r="EQ393" s="24">
        <v>1</v>
      </c>
      <c r="ER393" s="24">
        <v>0</v>
      </c>
      <c r="ES393" s="24">
        <v>0</v>
      </c>
      <c r="ET393" s="24">
        <v>0</v>
      </c>
      <c r="EU393" s="24">
        <v>0</v>
      </c>
      <c r="EV393" s="24">
        <v>0</v>
      </c>
      <c r="EW393" s="24">
        <v>0</v>
      </c>
      <c r="EX393" s="24">
        <v>0</v>
      </c>
      <c r="EY393" s="24">
        <v>0</v>
      </c>
      <c r="EZ393" s="24" t="s">
        <v>2330</v>
      </c>
      <c r="FB393" s="24" t="s">
        <v>843</v>
      </c>
      <c r="FD393" s="24">
        <v>4000</v>
      </c>
      <c r="FE393" s="24">
        <v>4000</v>
      </c>
      <c r="FG393" s="24">
        <v>3500</v>
      </c>
      <c r="FH393" s="24">
        <v>14.28571428571429</v>
      </c>
      <c r="FI393" s="24">
        <v>500</v>
      </c>
      <c r="FJ393" s="24" t="s">
        <v>2365</v>
      </c>
      <c r="FK393" s="24" t="s">
        <v>895</v>
      </c>
      <c r="FL393" s="24" t="s">
        <v>950</v>
      </c>
      <c r="FN393" s="24" t="s">
        <v>843</v>
      </c>
      <c r="FO393" s="24" t="s">
        <v>2322</v>
      </c>
      <c r="FP393" s="24">
        <v>1</v>
      </c>
      <c r="FQ393" s="24">
        <v>1</v>
      </c>
      <c r="FR393" s="24">
        <v>1</v>
      </c>
      <c r="FS393" s="24">
        <v>0</v>
      </c>
      <c r="FT393" s="24">
        <v>0</v>
      </c>
      <c r="FU393" s="24">
        <v>1</v>
      </c>
      <c r="FV393" s="24">
        <v>0</v>
      </c>
      <c r="FW393" s="24">
        <v>1</v>
      </c>
      <c r="FX393" s="24">
        <v>0</v>
      </c>
      <c r="FY393" s="24">
        <v>0</v>
      </c>
      <c r="FZ393" s="24">
        <v>0</v>
      </c>
      <c r="GA393" s="24">
        <v>0</v>
      </c>
      <c r="GB393" s="24">
        <v>0</v>
      </c>
      <c r="GC393" s="24">
        <v>0</v>
      </c>
      <c r="GD393" s="24" t="s">
        <v>2330</v>
      </c>
      <c r="GF393" s="24" t="s">
        <v>843</v>
      </c>
      <c r="GH393" s="24">
        <v>15000</v>
      </c>
      <c r="GI393" s="24">
        <v>15000</v>
      </c>
      <c r="GJ393" s="24">
        <v>0</v>
      </c>
      <c r="GK393" s="24">
        <v>0</v>
      </c>
      <c r="GM393" s="24" t="s">
        <v>895</v>
      </c>
      <c r="GN393" s="24" t="s">
        <v>950</v>
      </c>
      <c r="GP393" s="24" t="s">
        <v>843</v>
      </c>
      <c r="GQ393" s="24" t="s">
        <v>2403</v>
      </c>
      <c r="GR393" s="24">
        <v>1</v>
      </c>
      <c r="GS393" s="24">
        <v>1</v>
      </c>
      <c r="GT393" s="24">
        <v>1</v>
      </c>
      <c r="GU393" s="24">
        <v>1</v>
      </c>
      <c r="GV393" s="24">
        <v>0</v>
      </c>
      <c r="GW393" s="24">
        <v>0</v>
      </c>
      <c r="GX393" s="24">
        <v>0</v>
      </c>
      <c r="GY393" s="24">
        <v>1</v>
      </c>
      <c r="GZ393" s="24">
        <v>0</v>
      </c>
      <c r="HA393" s="24">
        <v>0</v>
      </c>
      <c r="HB393" s="24">
        <v>0</v>
      </c>
      <c r="HC393" s="24">
        <v>0</v>
      </c>
      <c r="HD393" s="24">
        <v>1</v>
      </c>
      <c r="HE393" s="24">
        <v>0</v>
      </c>
      <c r="HF393" s="24" t="s">
        <v>2330</v>
      </c>
      <c r="HG393" s="24" t="s">
        <v>2320</v>
      </c>
      <c r="HH393" s="24" t="s">
        <v>843</v>
      </c>
      <c r="HJ393" s="24">
        <v>4000</v>
      </c>
      <c r="HK393" s="24">
        <v>4000</v>
      </c>
      <c r="HM393" s="24">
        <v>3500</v>
      </c>
      <c r="HN393" s="24">
        <v>14.28571428571429</v>
      </c>
      <c r="HO393" s="24">
        <v>500</v>
      </c>
      <c r="HP393" s="24" t="s">
        <v>2365</v>
      </c>
      <c r="HQ393" s="24" t="s">
        <v>895</v>
      </c>
      <c r="HR393" s="24" t="s">
        <v>950</v>
      </c>
      <c r="HT393" s="24" t="s">
        <v>843</v>
      </c>
      <c r="HU393" s="24" t="s">
        <v>2404</v>
      </c>
      <c r="HV393" s="24">
        <v>1</v>
      </c>
      <c r="HW393" s="24">
        <v>1</v>
      </c>
      <c r="HX393" s="24">
        <v>1</v>
      </c>
      <c r="HY393" s="24">
        <v>1</v>
      </c>
      <c r="HZ393" s="24">
        <v>0</v>
      </c>
      <c r="IA393" s="24">
        <v>1</v>
      </c>
      <c r="IB393" s="24">
        <v>0</v>
      </c>
      <c r="IC393" s="24">
        <v>1</v>
      </c>
      <c r="ID393" s="24">
        <v>0</v>
      </c>
      <c r="IE393" s="24">
        <v>0</v>
      </c>
      <c r="IF393" s="24">
        <v>0</v>
      </c>
      <c r="IG393" s="24">
        <v>0</v>
      </c>
      <c r="IH393" s="24">
        <v>1</v>
      </c>
      <c r="II393" s="24">
        <v>0</v>
      </c>
      <c r="IJ393" s="24" t="s">
        <v>2330</v>
      </c>
      <c r="IK393" s="24" t="s">
        <v>2320</v>
      </c>
      <c r="IL393" s="24" t="s">
        <v>843</v>
      </c>
      <c r="IN393" s="24">
        <v>10000</v>
      </c>
      <c r="IO393" s="24">
        <v>10000</v>
      </c>
      <c r="IQ393" s="24">
        <v>7000</v>
      </c>
      <c r="IR393" s="24">
        <v>42.857142857142847</v>
      </c>
      <c r="IS393" s="24">
        <v>3000</v>
      </c>
      <c r="IT393" s="24" t="s">
        <v>2363</v>
      </c>
      <c r="IU393" s="24" t="s">
        <v>895</v>
      </c>
      <c r="IV393" s="24" t="s">
        <v>950</v>
      </c>
      <c r="IX393" s="24" t="s">
        <v>843</v>
      </c>
      <c r="IY393" s="24" t="s">
        <v>2404</v>
      </c>
      <c r="IZ393" s="24">
        <v>1</v>
      </c>
      <c r="JA393" s="24">
        <v>1</v>
      </c>
      <c r="JB393" s="24">
        <v>1</v>
      </c>
      <c r="JC393" s="24">
        <v>1</v>
      </c>
      <c r="JD393" s="24">
        <v>0</v>
      </c>
      <c r="JE393" s="24">
        <v>1</v>
      </c>
      <c r="JF393" s="24">
        <v>0</v>
      </c>
      <c r="JG393" s="24">
        <v>1</v>
      </c>
      <c r="JH393" s="24">
        <v>0</v>
      </c>
      <c r="JI393" s="24">
        <v>0</v>
      </c>
      <c r="JJ393" s="24">
        <v>0</v>
      </c>
      <c r="JK393" s="24">
        <v>0</v>
      </c>
      <c r="JL393" s="24">
        <v>1</v>
      </c>
      <c r="JM393" s="24">
        <v>0</v>
      </c>
      <c r="JN393" s="24" t="s">
        <v>2330</v>
      </c>
      <c r="JO393" s="24" t="s">
        <v>2405</v>
      </c>
      <c r="QN393" s="24" t="s">
        <v>843</v>
      </c>
      <c r="QP393" s="24">
        <v>1500</v>
      </c>
      <c r="QQ393" s="24">
        <v>1500</v>
      </c>
      <c r="QS393" s="24">
        <v>1500</v>
      </c>
      <c r="QT393" s="24">
        <v>0</v>
      </c>
      <c r="QU393" s="24">
        <v>0</v>
      </c>
      <c r="QW393" s="24" t="s">
        <v>895</v>
      </c>
      <c r="QX393" s="24" t="s">
        <v>950</v>
      </c>
      <c r="QZ393" s="24" t="s">
        <v>843</v>
      </c>
      <c r="RA393" s="24" t="s">
        <v>2322</v>
      </c>
      <c r="RB393" s="24">
        <v>1</v>
      </c>
      <c r="RC393" s="24">
        <v>1</v>
      </c>
      <c r="RD393" s="24">
        <v>1</v>
      </c>
      <c r="RE393" s="24">
        <v>0</v>
      </c>
      <c r="RF393" s="24">
        <v>0</v>
      </c>
      <c r="RG393" s="24">
        <v>1</v>
      </c>
      <c r="RH393" s="24">
        <v>0</v>
      </c>
      <c r="RI393" s="24">
        <v>1</v>
      </c>
      <c r="RJ393" s="24">
        <v>0</v>
      </c>
      <c r="RK393" s="24">
        <v>0</v>
      </c>
      <c r="RL393" s="24">
        <v>0</v>
      </c>
      <c r="RM393" s="24">
        <v>0</v>
      </c>
      <c r="RN393" s="24">
        <v>0</v>
      </c>
      <c r="RO393" s="24">
        <v>0</v>
      </c>
      <c r="RP393" s="24" t="s">
        <v>2330</v>
      </c>
      <c r="RR393" s="24" t="s">
        <v>954</v>
      </c>
      <c r="RS393" s="24">
        <v>1000</v>
      </c>
      <c r="RT393" s="24">
        <v>1200</v>
      </c>
      <c r="RU393" s="24">
        <v>240</v>
      </c>
      <c r="RW393" s="24">
        <v>200</v>
      </c>
      <c r="RX393" s="24">
        <v>20</v>
      </c>
      <c r="RY393" s="24">
        <v>40</v>
      </c>
      <c r="RZ393" s="24" t="s">
        <v>2365</v>
      </c>
      <c r="SA393" s="24" t="s">
        <v>895</v>
      </c>
      <c r="SB393" s="24" t="s">
        <v>950</v>
      </c>
      <c r="SD393" s="24" t="s">
        <v>843</v>
      </c>
      <c r="SE393" s="24" t="s">
        <v>2357</v>
      </c>
      <c r="SF393" s="24">
        <v>1</v>
      </c>
      <c r="SG393" s="24">
        <v>1</v>
      </c>
      <c r="SH393" s="24">
        <v>1</v>
      </c>
      <c r="SI393" s="24">
        <v>1</v>
      </c>
      <c r="SJ393" s="24">
        <v>0</v>
      </c>
      <c r="SK393" s="24">
        <v>1</v>
      </c>
      <c r="SL393" s="24">
        <v>0</v>
      </c>
      <c r="SM393" s="24">
        <v>1</v>
      </c>
      <c r="SN393" s="24">
        <v>0</v>
      </c>
      <c r="SO393" s="24">
        <v>0</v>
      </c>
      <c r="SP393" s="24">
        <v>0</v>
      </c>
      <c r="SQ393" s="24">
        <v>0</v>
      </c>
      <c r="SR393" s="24">
        <v>0</v>
      </c>
      <c r="SS393" s="24">
        <v>0</v>
      </c>
      <c r="ST393" s="24" t="s">
        <v>2330</v>
      </c>
      <c r="SV393" s="24" t="s">
        <v>954</v>
      </c>
      <c r="SW393" s="24">
        <v>1000</v>
      </c>
      <c r="SX393" s="24">
        <v>1000</v>
      </c>
      <c r="SY393" s="24">
        <v>150</v>
      </c>
      <c r="TA393" s="24">
        <v>105</v>
      </c>
      <c r="TB393" s="24">
        <v>42.857142857142847</v>
      </c>
      <c r="TC393" s="24">
        <v>45</v>
      </c>
      <c r="TD393" s="24" t="s">
        <v>2365</v>
      </c>
      <c r="TE393" s="24" t="s">
        <v>895</v>
      </c>
      <c r="TF393" s="24" t="s">
        <v>950</v>
      </c>
      <c r="TH393" s="24" t="s">
        <v>843</v>
      </c>
      <c r="TI393" s="24" t="s">
        <v>2357</v>
      </c>
      <c r="TJ393" s="24">
        <v>1</v>
      </c>
      <c r="TK393" s="24">
        <v>1</v>
      </c>
      <c r="TL393" s="24">
        <v>1</v>
      </c>
      <c r="TM393" s="24">
        <v>1</v>
      </c>
      <c r="TN393" s="24">
        <v>0</v>
      </c>
      <c r="TO393" s="24">
        <v>1</v>
      </c>
      <c r="TP393" s="24">
        <v>0</v>
      </c>
      <c r="TQ393" s="24">
        <v>1</v>
      </c>
      <c r="TR393" s="24">
        <v>0</v>
      </c>
      <c r="TS393" s="24">
        <v>0</v>
      </c>
      <c r="TT393" s="24">
        <v>0</v>
      </c>
      <c r="TU393" s="24">
        <v>0</v>
      </c>
      <c r="TV393" s="24">
        <v>0</v>
      </c>
      <c r="TW393" s="24">
        <v>0</v>
      </c>
      <c r="TX393" s="24" t="s">
        <v>2330</v>
      </c>
      <c r="TZ393" s="24" t="s">
        <v>843</v>
      </c>
      <c r="UB393" s="24">
        <v>200</v>
      </c>
      <c r="UC393" s="24">
        <v>200</v>
      </c>
      <c r="UE393" s="24">
        <v>200</v>
      </c>
      <c r="UF393" s="24">
        <v>0</v>
      </c>
      <c r="UG393" s="24">
        <v>0</v>
      </c>
      <c r="UI393" s="24" t="s">
        <v>895</v>
      </c>
      <c r="UJ393" s="24" t="s">
        <v>950</v>
      </c>
      <c r="UL393" s="24" t="s">
        <v>843</v>
      </c>
      <c r="UM393" s="24" t="s">
        <v>2401</v>
      </c>
      <c r="UN393" s="24">
        <v>1</v>
      </c>
      <c r="UO393" s="24">
        <v>1</v>
      </c>
      <c r="UP393" s="24">
        <v>1</v>
      </c>
      <c r="UQ393" s="24">
        <v>1</v>
      </c>
      <c r="UR393" s="24">
        <v>0</v>
      </c>
      <c r="US393" s="24">
        <v>1</v>
      </c>
      <c r="UT393" s="24">
        <v>0</v>
      </c>
      <c r="UU393" s="24">
        <v>0</v>
      </c>
      <c r="UV393" s="24">
        <v>0</v>
      </c>
      <c r="UW393" s="24">
        <v>0</v>
      </c>
      <c r="UX393" s="24">
        <v>0</v>
      </c>
      <c r="UY393" s="24">
        <v>0</v>
      </c>
      <c r="UZ393" s="24">
        <v>0</v>
      </c>
      <c r="VA393" s="24">
        <v>0</v>
      </c>
      <c r="VB393" s="24" t="s">
        <v>2330</v>
      </c>
      <c r="VD393" s="24" t="s">
        <v>843</v>
      </c>
      <c r="VF393" s="24">
        <v>1500</v>
      </c>
      <c r="VG393" s="24">
        <v>1500</v>
      </c>
      <c r="VI393" s="24">
        <v>2000</v>
      </c>
      <c r="VJ393" s="24">
        <v>-25</v>
      </c>
      <c r="VK393" s="24">
        <v>-500</v>
      </c>
      <c r="VL393" s="24" t="s">
        <v>2365</v>
      </c>
      <c r="VM393" s="24" t="s">
        <v>895</v>
      </c>
      <c r="VN393" s="24" t="s">
        <v>950</v>
      </c>
      <c r="VP393" s="24" t="s">
        <v>843</v>
      </c>
      <c r="VQ393" s="24" t="s">
        <v>2401</v>
      </c>
      <c r="VR393" s="24">
        <v>1</v>
      </c>
      <c r="VS393" s="24">
        <v>1</v>
      </c>
      <c r="VT393" s="24">
        <v>1</v>
      </c>
      <c r="VU393" s="24">
        <v>1</v>
      </c>
      <c r="VV393" s="24">
        <v>0</v>
      </c>
      <c r="VW393" s="24">
        <v>1</v>
      </c>
      <c r="VX393" s="24">
        <v>0</v>
      </c>
      <c r="VY393" s="24">
        <v>0</v>
      </c>
      <c r="VZ393" s="24">
        <v>0</v>
      </c>
      <c r="WA393" s="24">
        <v>0</v>
      </c>
      <c r="WB393" s="24">
        <v>0</v>
      </c>
      <c r="WC393" s="24">
        <v>0</v>
      </c>
      <c r="WD393" s="24">
        <v>0</v>
      </c>
      <c r="WE393" s="24">
        <v>0</v>
      </c>
      <c r="WF393" s="24" t="s">
        <v>2330</v>
      </c>
      <c r="WH393" s="24" t="s">
        <v>843</v>
      </c>
      <c r="WJ393" s="24">
        <v>3500</v>
      </c>
      <c r="WK393" s="24">
        <v>3500</v>
      </c>
      <c r="WM393" s="24">
        <v>3500</v>
      </c>
      <c r="WN393" s="24">
        <v>0</v>
      </c>
      <c r="WO393" s="24">
        <v>0</v>
      </c>
      <c r="WQ393" s="24" t="s">
        <v>895</v>
      </c>
      <c r="WR393" s="24" t="s">
        <v>950</v>
      </c>
      <c r="WT393" s="24" t="s">
        <v>843</v>
      </c>
      <c r="WU393" s="24" t="s">
        <v>2401</v>
      </c>
      <c r="WV393" s="24">
        <v>1</v>
      </c>
      <c r="WW393" s="24">
        <v>1</v>
      </c>
      <c r="WX393" s="24">
        <v>1</v>
      </c>
      <c r="WY393" s="24">
        <v>1</v>
      </c>
      <c r="WZ393" s="24">
        <v>0</v>
      </c>
      <c r="XA393" s="24">
        <v>1</v>
      </c>
      <c r="XB393" s="24">
        <v>0</v>
      </c>
      <c r="XC393" s="24">
        <v>0</v>
      </c>
      <c r="XD393" s="24">
        <v>0</v>
      </c>
      <c r="XE393" s="24">
        <v>0</v>
      </c>
      <c r="XF393" s="24">
        <v>0</v>
      </c>
      <c r="XG393" s="24">
        <v>0</v>
      </c>
      <c r="XH393" s="24">
        <v>0</v>
      </c>
      <c r="XI393" s="24">
        <v>0</v>
      </c>
      <c r="XJ393" s="24" t="s">
        <v>2330</v>
      </c>
      <c r="AAB393" s="24" t="s">
        <v>843</v>
      </c>
      <c r="AAC393" s="24" t="s">
        <v>2387</v>
      </c>
      <c r="AAD393" s="24">
        <v>0</v>
      </c>
      <c r="AAE393" s="24">
        <v>0</v>
      </c>
      <c r="AAF393" s="24">
        <v>1</v>
      </c>
      <c r="AAG393" s="24">
        <v>1</v>
      </c>
      <c r="AAH393" s="24">
        <v>0</v>
      </c>
      <c r="AAI393" s="24">
        <v>0</v>
      </c>
      <c r="AAJ393" s="24">
        <v>1</v>
      </c>
      <c r="AAK393" s="24">
        <v>1</v>
      </c>
      <c r="AAL393" s="24">
        <v>0</v>
      </c>
      <c r="AAM393" s="24" t="s">
        <v>2406</v>
      </c>
      <c r="AAN393" s="24" t="s">
        <v>848</v>
      </c>
      <c r="AAW393" s="24" t="s">
        <v>843</v>
      </c>
      <c r="AAX393" s="24" t="s">
        <v>1710</v>
      </c>
      <c r="AAY393" s="24">
        <v>1</v>
      </c>
      <c r="AAZ393" s="24">
        <v>0</v>
      </c>
      <c r="ABA393" s="24">
        <v>0</v>
      </c>
      <c r="ABB393" s="24">
        <v>1</v>
      </c>
      <c r="ABC393" s="24">
        <v>1</v>
      </c>
      <c r="ABD393" s="24">
        <v>0</v>
      </c>
      <c r="ABE393" s="24">
        <v>0</v>
      </c>
      <c r="ABF393" s="24">
        <v>1</v>
      </c>
      <c r="ABG393" s="24">
        <v>0</v>
      </c>
      <c r="ABH393" s="24">
        <v>0</v>
      </c>
      <c r="ABJ393" s="24" t="s">
        <v>843</v>
      </c>
      <c r="ABK393" s="24" t="s">
        <v>2407</v>
      </c>
      <c r="ABL393" s="24">
        <v>1</v>
      </c>
      <c r="ABM393" s="24">
        <v>0</v>
      </c>
      <c r="ABN393" s="24">
        <v>0</v>
      </c>
      <c r="ABO393" s="24">
        <v>1</v>
      </c>
      <c r="ABP393" s="24">
        <v>1</v>
      </c>
      <c r="ABQ393" s="24">
        <v>0</v>
      </c>
      <c r="ABR393" s="24">
        <v>1</v>
      </c>
      <c r="ABS393" s="24">
        <v>1</v>
      </c>
      <c r="ABT393" s="24">
        <v>0</v>
      </c>
      <c r="ABU393" s="24">
        <v>0</v>
      </c>
      <c r="ABW393" s="24" t="s">
        <v>909</v>
      </c>
      <c r="ABX393" s="26">
        <v>167786885</v>
      </c>
      <c r="ABY393" s="24">
        <v>44281.651307870372</v>
      </c>
      <c r="ACA393" s="24" t="s">
        <v>859</v>
      </c>
      <c r="ACB393" s="24" t="s">
        <v>860</v>
      </c>
      <c r="ACE393" s="24">
        <v>447</v>
      </c>
    </row>
    <row r="394" spans="1:759" x14ac:dyDescent="0.3">
      <c r="A394" s="24" t="s">
        <v>2408</v>
      </c>
      <c r="B394" s="26">
        <v>44281.633729004643</v>
      </c>
      <c r="C394" s="26">
        <v>44281.636491631943</v>
      </c>
      <c r="D394" s="26">
        <v>44281</v>
      </c>
      <c r="E394" s="24" t="s">
        <v>2303</v>
      </c>
      <c r="F394" s="24" t="s">
        <v>863</v>
      </c>
      <c r="G394" s="26">
        <v>44281</v>
      </c>
      <c r="H394" s="24" t="s">
        <v>2048</v>
      </c>
      <c r="I394" s="24" t="s">
        <v>2304</v>
      </c>
      <c r="J394" s="24" t="s">
        <v>2304</v>
      </c>
      <c r="K394" s="24" t="s">
        <v>2304</v>
      </c>
      <c r="L394" s="24" t="s">
        <v>873</v>
      </c>
      <c r="M394" s="24" t="s">
        <v>2409</v>
      </c>
      <c r="N394" s="24" t="s">
        <v>2306</v>
      </c>
      <c r="O394" s="24">
        <v>0</v>
      </c>
      <c r="P394" s="24">
        <v>0</v>
      </c>
      <c r="Q394" s="24">
        <v>0</v>
      </c>
      <c r="R394" s="24">
        <v>0</v>
      </c>
      <c r="S394" s="24">
        <v>0</v>
      </c>
      <c r="T394" s="24">
        <v>0</v>
      </c>
      <c r="U394" s="24">
        <v>0</v>
      </c>
      <c r="V394" s="24">
        <v>0</v>
      </c>
      <c r="W394" s="24">
        <v>0</v>
      </c>
      <c r="X394" s="24">
        <v>1</v>
      </c>
      <c r="Y394" s="24">
        <v>1</v>
      </c>
      <c r="Z394" s="24">
        <v>1</v>
      </c>
      <c r="AA394" s="24">
        <v>1</v>
      </c>
      <c r="AB394" s="24">
        <v>0</v>
      </c>
      <c r="AC394" s="24">
        <v>0</v>
      </c>
      <c r="AD394" s="24">
        <v>0</v>
      </c>
      <c r="AE394" s="24">
        <v>0</v>
      </c>
      <c r="AF394" s="24">
        <v>0</v>
      </c>
      <c r="AG394" s="24">
        <v>0</v>
      </c>
      <c r="AH394" s="24">
        <v>0</v>
      </c>
      <c r="AI394" s="24">
        <v>0</v>
      </c>
      <c r="AJ394" s="24">
        <v>0</v>
      </c>
      <c r="AK394" s="24">
        <v>0</v>
      </c>
      <c r="KT394" s="24" t="s">
        <v>954</v>
      </c>
      <c r="KU394" s="24">
        <v>1500</v>
      </c>
      <c r="KV394" s="24">
        <v>200</v>
      </c>
      <c r="KW394" s="24">
        <v>67</v>
      </c>
      <c r="KY394" s="24">
        <v>67</v>
      </c>
      <c r="KZ394" s="24">
        <v>0</v>
      </c>
      <c r="LA394" s="24">
        <v>0</v>
      </c>
      <c r="LC394" s="24" t="s">
        <v>877</v>
      </c>
      <c r="LF394" s="24" t="s">
        <v>848</v>
      </c>
      <c r="LX394" s="24" t="s">
        <v>954</v>
      </c>
      <c r="LY394" s="24">
        <v>2000</v>
      </c>
      <c r="LZ394" s="24">
        <v>750</v>
      </c>
      <c r="MA394" s="24">
        <v>188</v>
      </c>
      <c r="MC394" s="24">
        <v>150</v>
      </c>
      <c r="MD394" s="24">
        <v>25.333333333333339</v>
      </c>
      <c r="ME394" s="24">
        <v>38</v>
      </c>
      <c r="MF394" s="24" t="s">
        <v>2365</v>
      </c>
      <c r="MG394" s="24" t="s">
        <v>877</v>
      </c>
      <c r="MJ394" s="24" t="s">
        <v>848</v>
      </c>
      <c r="OF394" s="24" t="s">
        <v>954</v>
      </c>
      <c r="OG394" s="24">
        <v>2500</v>
      </c>
      <c r="OH394" s="24">
        <v>600</v>
      </c>
      <c r="OI394" s="24">
        <v>120</v>
      </c>
      <c r="OK394" s="24">
        <v>100</v>
      </c>
      <c r="OL394" s="24">
        <v>20</v>
      </c>
      <c r="OM394" s="24">
        <v>20</v>
      </c>
      <c r="ON394" s="24" t="s">
        <v>2365</v>
      </c>
      <c r="OO394" s="24" t="s">
        <v>877</v>
      </c>
      <c r="OR394" s="24" t="s">
        <v>848</v>
      </c>
      <c r="PJ394" s="24" t="s">
        <v>954</v>
      </c>
      <c r="PK394" s="24">
        <v>2000</v>
      </c>
      <c r="PL394" s="24">
        <v>1500</v>
      </c>
      <c r="PM394" s="24">
        <v>113</v>
      </c>
      <c r="PO394" s="24">
        <v>94</v>
      </c>
      <c r="PP394" s="24">
        <v>20.212765957446809</v>
      </c>
      <c r="PQ394" s="24">
        <v>19</v>
      </c>
      <c r="PR394" s="24" t="s">
        <v>2365</v>
      </c>
      <c r="PS394" s="24" t="s">
        <v>877</v>
      </c>
      <c r="PV394" s="24" t="s">
        <v>848</v>
      </c>
      <c r="AAB394" s="24" t="s">
        <v>843</v>
      </c>
      <c r="AAC394" s="24" t="s">
        <v>855</v>
      </c>
      <c r="AAD394" s="24">
        <v>0</v>
      </c>
      <c r="AAE394" s="24">
        <v>0</v>
      </c>
      <c r="AAF394" s="24">
        <v>1</v>
      </c>
      <c r="AAG394" s="24">
        <v>1</v>
      </c>
      <c r="AAH394" s="24">
        <v>0</v>
      </c>
      <c r="AAI394" s="24">
        <v>0</v>
      </c>
      <c r="AAJ394" s="24">
        <v>1</v>
      </c>
      <c r="AAK394" s="24">
        <v>0</v>
      </c>
      <c r="AAL394" s="24">
        <v>0</v>
      </c>
      <c r="AAN394" s="24" t="s">
        <v>848</v>
      </c>
      <c r="AAW394" s="24" t="s">
        <v>848</v>
      </c>
      <c r="ABJ394" s="24" t="s">
        <v>848</v>
      </c>
      <c r="ABW394" s="24" t="s">
        <v>909</v>
      </c>
      <c r="ABX394" s="26">
        <v>167786890</v>
      </c>
      <c r="ABY394" s="24">
        <v>44281.651354166672</v>
      </c>
      <c r="ACA394" s="24" t="s">
        <v>859</v>
      </c>
      <c r="ACB394" s="24" t="s">
        <v>860</v>
      </c>
      <c r="ACE394" s="24">
        <v>448</v>
      </c>
    </row>
    <row r="395" spans="1:759" x14ac:dyDescent="0.3">
      <c r="A395" s="24" t="s">
        <v>2410</v>
      </c>
      <c r="B395" s="26">
        <v>44280.371241747693</v>
      </c>
      <c r="C395" s="26">
        <v>44280.400343553243</v>
      </c>
      <c r="D395" s="26">
        <v>44280</v>
      </c>
      <c r="E395" s="24" t="s">
        <v>2303</v>
      </c>
      <c r="F395" s="24" t="s">
        <v>863</v>
      </c>
      <c r="G395" s="26">
        <v>44280</v>
      </c>
      <c r="H395" s="24" t="s">
        <v>2048</v>
      </c>
      <c r="I395" s="24" t="s">
        <v>2304</v>
      </c>
      <c r="J395" s="24" t="s">
        <v>2304</v>
      </c>
      <c r="K395" s="24" t="s">
        <v>2304</v>
      </c>
      <c r="L395" s="24" t="s">
        <v>873</v>
      </c>
      <c r="M395" s="24" t="s">
        <v>2411</v>
      </c>
      <c r="N395" s="24" t="s">
        <v>2400</v>
      </c>
      <c r="O395" s="24">
        <v>1</v>
      </c>
      <c r="P395" s="24">
        <v>1</v>
      </c>
      <c r="Q395" s="24">
        <v>1</v>
      </c>
      <c r="R395" s="24">
        <v>1</v>
      </c>
      <c r="S395" s="24">
        <v>1</v>
      </c>
      <c r="T395" s="24">
        <v>1</v>
      </c>
      <c r="U395" s="24">
        <v>1</v>
      </c>
      <c r="V395" s="24">
        <v>1</v>
      </c>
      <c r="W395" s="24">
        <v>0</v>
      </c>
      <c r="X395" s="24">
        <v>0</v>
      </c>
      <c r="Y395" s="24">
        <v>0</v>
      </c>
      <c r="Z395" s="24">
        <v>0</v>
      </c>
      <c r="AA395" s="24">
        <v>0</v>
      </c>
      <c r="AB395" s="24">
        <v>1</v>
      </c>
      <c r="AC395" s="24">
        <v>1</v>
      </c>
      <c r="AD395" s="24">
        <v>0</v>
      </c>
      <c r="AE395" s="24">
        <v>1</v>
      </c>
      <c r="AF395" s="24">
        <v>1</v>
      </c>
      <c r="AG395" s="24">
        <v>1</v>
      </c>
      <c r="AH395" s="24">
        <v>1</v>
      </c>
      <c r="AI395" s="24">
        <v>0</v>
      </c>
      <c r="AJ395" s="24">
        <v>0</v>
      </c>
      <c r="AK395" s="24">
        <v>0</v>
      </c>
      <c r="AL395" s="24" t="s">
        <v>843</v>
      </c>
      <c r="AN395" s="24">
        <v>1500</v>
      </c>
      <c r="AO395" s="24">
        <v>1500</v>
      </c>
      <c r="AQ395" s="24">
        <v>1500</v>
      </c>
      <c r="AR395" s="24">
        <v>0</v>
      </c>
      <c r="AS395" s="24">
        <v>0</v>
      </c>
      <c r="AU395" s="24" t="s">
        <v>895</v>
      </c>
      <c r="AV395" s="24" t="s">
        <v>950</v>
      </c>
      <c r="AX395" s="24" t="s">
        <v>843</v>
      </c>
      <c r="AY395" s="24" t="s">
        <v>940</v>
      </c>
      <c r="AZ395" s="24">
        <v>1</v>
      </c>
      <c r="BA395" s="24">
        <v>1</v>
      </c>
      <c r="BB395" s="24">
        <v>1</v>
      </c>
      <c r="BC395" s="24">
        <v>0</v>
      </c>
      <c r="BD395" s="24">
        <v>0</v>
      </c>
      <c r="BE395" s="24">
        <v>0</v>
      </c>
      <c r="BF395" s="24">
        <v>0</v>
      </c>
      <c r="BG395" s="24">
        <v>0</v>
      </c>
      <c r="BH395" s="24">
        <v>0</v>
      </c>
      <c r="BI395" s="24">
        <v>0</v>
      </c>
      <c r="BJ395" s="24">
        <v>0</v>
      </c>
      <c r="BK395" s="24">
        <v>0</v>
      </c>
      <c r="BL395" s="24">
        <v>0</v>
      </c>
      <c r="BM395" s="24">
        <v>0</v>
      </c>
      <c r="BN395" s="24" t="s">
        <v>2412</v>
      </c>
      <c r="BP395" s="24" t="s">
        <v>848</v>
      </c>
      <c r="BQ395" s="24">
        <v>25</v>
      </c>
      <c r="BR395" s="24">
        <v>3500</v>
      </c>
      <c r="BS395" s="24">
        <v>2800</v>
      </c>
      <c r="BU395" s="24">
        <v>2200</v>
      </c>
      <c r="BV395" s="24">
        <v>27.27272727272727</v>
      </c>
      <c r="BW395" s="24">
        <v>600</v>
      </c>
      <c r="BX395" s="24" t="s">
        <v>2413</v>
      </c>
      <c r="BY395" s="24" t="s">
        <v>895</v>
      </c>
      <c r="BZ395" s="24" t="s">
        <v>950</v>
      </c>
      <c r="CB395" s="24" t="s">
        <v>843</v>
      </c>
      <c r="CC395" s="24" t="s">
        <v>2414</v>
      </c>
      <c r="CD395" s="24">
        <v>1</v>
      </c>
      <c r="CE395" s="24">
        <v>1</v>
      </c>
      <c r="CF395" s="24">
        <v>1</v>
      </c>
      <c r="CG395" s="24">
        <v>0</v>
      </c>
      <c r="CH395" s="24">
        <v>0</v>
      </c>
      <c r="CI395" s="24">
        <v>1</v>
      </c>
      <c r="CJ395" s="24">
        <v>0</v>
      </c>
      <c r="CK395" s="24">
        <v>0</v>
      </c>
      <c r="CL395" s="24">
        <v>0</v>
      </c>
      <c r="CM395" s="24">
        <v>0</v>
      </c>
      <c r="CN395" s="24">
        <v>0</v>
      </c>
      <c r="CO395" s="24">
        <v>0</v>
      </c>
      <c r="CP395" s="24">
        <v>1</v>
      </c>
      <c r="CQ395" s="24">
        <v>0</v>
      </c>
      <c r="CR395" s="24" t="s">
        <v>2415</v>
      </c>
      <c r="CS395" s="24" t="s">
        <v>2416</v>
      </c>
      <c r="CT395" s="24" t="s">
        <v>843</v>
      </c>
      <c r="CV395" s="24">
        <v>3500</v>
      </c>
      <c r="CW395" s="24">
        <v>3500</v>
      </c>
      <c r="CY395" s="24">
        <v>3000</v>
      </c>
      <c r="CZ395" s="24">
        <v>16.666666666666661</v>
      </c>
      <c r="DA395" s="24">
        <v>500</v>
      </c>
      <c r="DB395" s="24" t="s">
        <v>2417</v>
      </c>
      <c r="DC395" s="24" t="s">
        <v>895</v>
      </c>
      <c r="DD395" s="24" t="s">
        <v>950</v>
      </c>
      <c r="DF395" s="24" t="s">
        <v>843</v>
      </c>
      <c r="DG395" s="24" t="s">
        <v>1421</v>
      </c>
      <c r="DH395" s="24">
        <v>1</v>
      </c>
      <c r="DI395" s="24">
        <v>1</v>
      </c>
      <c r="DJ395" s="24">
        <v>0</v>
      </c>
      <c r="DK395" s="24">
        <v>0</v>
      </c>
      <c r="DL395" s="24">
        <v>0</v>
      </c>
      <c r="DM395" s="24">
        <v>1</v>
      </c>
      <c r="DN395" s="24">
        <v>0</v>
      </c>
      <c r="DO395" s="24">
        <v>0</v>
      </c>
      <c r="DP395" s="24">
        <v>0</v>
      </c>
      <c r="DQ395" s="24">
        <v>0</v>
      </c>
      <c r="DR395" s="24">
        <v>0</v>
      </c>
      <c r="DS395" s="24">
        <v>0</v>
      </c>
      <c r="DT395" s="24">
        <v>0</v>
      </c>
      <c r="DU395" s="24">
        <v>0</v>
      </c>
      <c r="DX395" s="24" t="s">
        <v>843</v>
      </c>
      <c r="DZ395" s="24">
        <v>4000</v>
      </c>
      <c r="EA395" s="24">
        <v>4000</v>
      </c>
      <c r="EC395" s="24">
        <v>4000</v>
      </c>
      <c r="ED395" s="24">
        <v>0</v>
      </c>
      <c r="EE395" s="24">
        <v>0</v>
      </c>
      <c r="EG395" s="24" t="s">
        <v>895</v>
      </c>
      <c r="EH395" s="24" t="s">
        <v>950</v>
      </c>
      <c r="EJ395" s="24" t="s">
        <v>843</v>
      </c>
      <c r="EK395" s="24" t="s">
        <v>1421</v>
      </c>
      <c r="EL395" s="24">
        <v>1</v>
      </c>
      <c r="EM395" s="24">
        <v>1</v>
      </c>
      <c r="EN395" s="24">
        <v>0</v>
      </c>
      <c r="EO395" s="24">
        <v>0</v>
      </c>
      <c r="EP395" s="24">
        <v>0</v>
      </c>
      <c r="EQ395" s="24">
        <v>1</v>
      </c>
      <c r="ER395" s="24">
        <v>0</v>
      </c>
      <c r="ES395" s="24">
        <v>0</v>
      </c>
      <c r="ET395" s="24">
        <v>0</v>
      </c>
      <c r="EU395" s="24">
        <v>0</v>
      </c>
      <c r="EV395" s="24">
        <v>0</v>
      </c>
      <c r="EW395" s="24">
        <v>0</v>
      </c>
      <c r="EX395" s="24">
        <v>0</v>
      </c>
      <c r="EY395" s="24">
        <v>0</v>
      </c>
      <c r="FB395" s="24" t="s">
        <v>843</v>
      </c>
      <c r="FD395" s="24">
        <v>3500</v>
      </c>
      <c r="FE395" s="24">
        <v>3500</v>
      </c>
      <c r="FG395" s="24">
        <v>3500</v>
      </c>
      <c r="FH395" s="24">
        <v>0</v>
      </c>
      <c r="FI395" s="24">
        <v>0</v>
      </c>
      <c r="FK395" s="24" t="s">
        <v>895</v>
      </c>
      <c r="FL395" s="24" t="s">
        <v>950</v>
      </c>
      <c r="FN395" s="24" t="s">
        <v>843</v>
      </c>
      <c r="FO395" s="24" t="s">
        <v>1421</v>
      </c>
      <c r="FP395" s="24">
        <v>1</v>
      </c>
      <c r="FQ395" s="24">
        <v>1</v>
      </c>
      <c r="FR395" s="24">
        <v>0</v>
      </c>
      <c r="FS395" s="24">
        <v>0</v>
      </c>
      <c r="FT395" s="24">
        <v>0</v>
      </c>
      <c r="FU395" s="24">
        <v>1</v>
      </c>
      <c r="FV395" s="24">
        <v>0</v>
      </c>
      <c r="FW395" s="24">
        <v>0</v>
      </c>
      <c r="FX395" s="24">
        <v>0</v>
      </c>
      <c r="FY395" s="24">
        <v>0</v>
      </c>
      <c r="FZ395" s="24">
        <v>0</v>
      </c>
      <c r="GA395" s="24">
        <v>0</v>
      </c>
      <c r="GB395" s="24">
        <v>0</v>
      </c>
      <c r="GC395" s="24">
        <v>0</v>
      </c>
      <c r="GF395" s="24" t="s">
        <v>843</v>
      </c>
      <c r="GH395" s="24">
        <v>16000</v>
      </c>
      <c r="GI395" s="24">
        <v>15000</v>
      </c>
      <c r="GJ395" s="24">
        <v>6.666666666666667</v>
      </c>
      <c r="GK395" s="24">
        <v>1000</v>
      </c>
      <c r="GM395" s="24" t="s">
        <v>895</v>
      </c>
      <c r="GN395" s="24" t="s">
        <v>950</v>
      </c>
      <c r="GP395" s="24" t="s">
        <v>843</v>
      </c>
      <c r="GQ395" s="24" t="s">
        <v>2317</v>
      </c>
      <c r="GR395" s="24">
        <v>1</v>
      </c>
      <c r="GS395" s="24">
        <v>1</v>
      </c>
      <c r="GT395" s="24">
        <v>0</v>
      </c>
      <c r="GU395" s="24">
        <v>0</v>
      </c>
      <c r="GV395" s="24">
        <v>0</v>
      </c>
      <c r="GW395" s="24">
        <v>1</v>
      </c>
      <c r="GX395" s="24">
        <v>0</v>
      </c>
      <c r="GY395" s="24">
        <v>1</v>
      </c>
      <c r="GZ395" s="24">
        <v>0</v>
      </c>
      <c r="HA395" s="24">
        <v>0</v>
      </c>
      <c r="HB395" s="24">
        <v>0</v>
      </c>
      <c r="HC395" s="24">
        <v>0</v>
      </c>
      <c r="HD395" s="24">
        <v>0</v>
      </c>
      <c r="HE395" s="24">
        <v>0</v>
      </c>
      <c r="HH395" s="24" t="s">
        <v>843</v>
      </c>
      <c r="HJ395" s="24">
        <v>4000</v>
      </c>
      <c r="HK395" s="24">
        <v>4000</v>
      </c>
      <c r="HM395" s="24">
        <v>3500</v>
      </c>
      <c r="HN395" s="24">
        <v>14.28571428571429</v>
      </c>
      <c r="HO395" s="24">
        <v>500</v>
      </c>
      <c r="HP395" s="24" t="s">
        <v>2327</v>
      </c>
      <c r="HQ395" s="24" t="s">
        <v>895</v>
      </c>
      <c r="HR395" s="24" t="s">
        <v>950</v>
      </c>
      <c r="HT395" s="24" t="s">
        <v>843</v>
      </c>
      <c r="HU395" s="24" t="s">
        <v>2317</v>
      </c>
      <c r="HV395" s="24">
        <v>1</v>
      </c>
      <c r="HW395" s="24">
        <v>1</v>
      </c>
      <c r="HX395" s="24">
        <v>0</v>
      </c>
      <c r="HY395" s="24">
        <v>0</v>
      </c>
      <c r="HZ395" s="24">
        <v>0</v>
      </c>
      <c r="IA395" s="24">
        <v>1</v>
      </c>
      <c r="IB395" s="24">
        <v>0</v>
      </c>
      <c r="IC395" s="24">
        <v>1</v>
      </c>
      <c r="ID395" s="24">
        <v>0</v>
      </c>
      <c r="IE395" s="24">
        <v>0</v>
      </c>
      <c r="IF395" s="24">
        <v>0</v>
      </c>
      <c r="IG395" s="24">
        <v>0</v>
      </c>
      <c r="IH395" s="24">
        <v>0</v>
      </c>
      <c r="II395" s="24">
        <v>0</v>
      </c>
      <c r="IL395" s="24" t="s">
        <v>843</v>
      </c>
      <c r="IQ395" s="24">
        <v>7000</v>
      </c>
      <c r="IR395" s="24">
        <v>-100</v>
      </c>
      <c r="IS395" s="24">
        <v>-7000</v>
      </c>
      <c r="IT395" s="24" t="s">
        <v>2418</v>
      </c>
      <c r="IU395" s="24" t="s">
        <v>895</v>
      </c>
      <c r="IV395" s="24" t="s">
        <v>950</v>
      </c>
      <c r="IX395" s="24" t="s">
        <v>843</v>
      </c>
      <c r="IY395" s="24" t="s">
        <v>981</v>
      </c>
      <c r="IZ395" s="24">
        <v>0</v>
      </c>
      <c r="JA395" s="24">
        <v>0</v>
      </c>
      <c r="JB395" s="24">
        <v>0</v>
      </c>
      <c r="JC395" s="24">
        <v>0</v>
      </c>
      <c r="JD395" s="24">
        <v>0</v>
      </c>
      <c r="JE395" s="24">
        <v>0</v>
      </c>
      <c r="JF395" s="24">
        <v>0</v>
      </c>
      <c r="JG395" s="24">
        <v>0</v>
      </c>
      <c r="JH395" s="24">
        <v>0</v>
      </c>
      <c r="JI395" s="24">
        <v>0</v>
      </c>
      <c r="JJ395" s="24">
        <v>1</v>
      </c>
      <c r="JK395" s="24">
        <v>0</v>
      </c>
      <c r="JL395" s="24">
        <v>0</v>
      </c>
      <c r="JM395" s="24">
        <v>0</v>
      </c>
      <c r="QN395" s="24" t="s">
        <v>843</v>
      </c>
      <c r="QP395" s="24">
        <v>1500</v>
      </c>
      <c r="QQ395" s="24">
        <v>1500</v>
      </c>
      <c r="QS395" s="24">
        <v>1500</v>
      </c>
      <c r="QT395" s="24">
        <v>0</v>
      </c>
      <c r="QU395" s="24">
        <v>0</v>
      </c>
      <c r="QW395" s="24" t="s">
        <v>895</v>
      </c>
      <c r="QX395" s="24" t="s">
        <v>950</v>
      </c>
      <c r="QZ395" s="24" t="s">
        <v>843</v>
      </c>
      <c r="RA395" s="24" t="s">
        <v>1421</v>
      </c>
      <c r="RB395" s="24">
        <v>1</v>
      </c>
      <c r="RC395" s="24">
        <v>1</v>
      </c>
      <c r="RD395" s="24">
        <v>0</v>
      </c>
      <c r="RE395" s="24">
        <v>0</v>
      </c>
      <c r="RF395" s="24">
        <v>0</v>
      </c>
      <c r="RG395" s="24">
        <v>1</v>
      </c>
      <c r="RH395" s="24">
        <v>0</v>
      </c>
      <c r="RI395" s="24">
        <v>0</v>
      </c>
      <c r="RJ395" s="24">
        <v>0</v>
      </c>
      <c r="RK395" s="24">
        <v>0</v>
      </c>
      <c r="RL395" s="24">
        <v>0</v>
      </c>
      <c r="RM395" s="24">
        <v>0</v>
      </c>
      <c r="RN395" s="24">
        <v>0</v>
      </c>
      <c r="RO395" s="24">
        <v>0</v>
      </c>
      <c r="RR395" s="24" t="s">
        <v>954</v>
      </c>
      <c r="RS395" s="24">
        <v>1000</v>
      </c>
      <c r="RT395" s="24">
        <v>1000</v>
      </c>
      <c r="RU395" s="24">
        <v>200</v>
      </c>
      <c r="RW395" s="24">
        <v>200</v>
      </c>
      <c r="RX395" s="24">
        <v>0</v>
      </c>
      <c r="RY395" s="24">
        <v>0</v>
      </c>
      <c r="SA395" s="24" t="s">
        <v>895</v>
      </c>
      <c r="SB395" s="24" t="s">
        <v>2069</v>
      </c>
      <c r="SD395" s="24" t="s">
        <v>843</v>
      </c>
      <c r="SE395" s="24" t="s">
        <v>1421</v>
      </c>
      <c r="SF395" s="24">
        <v>1</v>
      </c>
      <c r="SG395" s="24">
        <v>1</v>
      </c>
      <c r="SH395" s="24">
        <v>0</v>
      </c>
      <c r="SI395" s="24">
        <v>0</v>
      </c>
      <c r="SJ395" s="24">
        <v>0</v>
      </c>
      <c r="SK395" s="24">
        <v>1</v>
      </c>
      <c r="SL395" s="24">
        <v>0</v>
      </c>
      <c r="SM395" s="24">
        <v>0</v>
      </c>
      <c r="SN395" s="24">
        <v>0</v>
      </c>
      <c r="SO395" s="24">
        <v>0</v>
      </c>
      <c r="SP395" s="24">
        <v>0</v>
      </c>
      <c r="SQ395" s="24">
        <v>0</v>
      </c>
      <c r="SR395" s="24">
        <v>0</v>
      </c>
      <c r="SS395" s="24">
        <v>0</v>
      </c>
      <c r="SV395" s="24" t="s">
        <v>954</v>
      </c>
      <c r="SW395" s="24">
        <v>1000</v>
      </c>
      <c r="SX395" s="24">
        <v>700</v>
      </c>
      <c r="SY395" s="24">
        <v>105</v>
      </c>
      <c r="TA395" s="24">
        <v>105</v>
      </c>
      <c r="TB395" s="24">
        <v>0</v>
      </c>
      <c r="TC395" s="24">
        <v>0</v>
      </c>
      <c r="TE395" s="24" t="s">
        <v>895</v>
      </c>
      <c r="TF395" s="24" t="s">
        <v>950</v>
      </c>
      <c r="TH395" s="24" t="s">
        <v>843</v>
      </c>
      <c r="TI395" s="24" t="s">
        <v>1421</v>
      </c>
      <c r="TJ395" s="24">
        <v>1</v>
      </c>
      <c r="TK395" s="24">
        <v>1</v>
      </c>
      <c r="TL395" s="24">
        <v>0</v>
      </c>
      <c r="TM395" s="24">
        <v>0</v>
      </c>
      <c r="TN395" s="24">
        <v>0</v>
      </c>
      <c r="TO395" s="24">
        <v>1</v>
      </c>
      <c r="TP395" s="24">
        <v>0</v>
      </c>
      <c r="TQ395" s="24">
        <v>0</v>
      </c>
      <c r="TR395" s="24">
        <v>0</v>
      </c>
      <c r="TS395" s="24">
        <v>0</v>
      </c>
      <c r="TT395" s="24">
        <v>0</v>
      </c>
      <c r="TU395" s="24">
        <v>0</v>
      </c>
      <c r="TV395" s="24">
        <v>0</v>
      </c>
      <c r="TW395" s="24">
        <v>0</v>
      </c>
      <c r="TZ395" s="24" t="s">
        <v>843</v>
      </c>
      <c r="UB395" s="24">
        <v>200</v>
      </c>
      <c r="UC395" s="24">
        <v>200</v>
      </c>
      <c r="UE395" s="24">
        <v>200</v>
      </c>
      <c r="UF395" s="24">
        <v>0</v>
      </c>
      <c r="UG395" s="24">
        <v>0</v>
      </c>
      <c r="UI395" s="24" t="s">
        <v>895</v>
      </c>
      <c r="UJ395" s="24" t="s">
        <v>950</v>
      </c>
      <c r="UL395" s="24" t="s">
        <v>843</v>
      </c>
      <c r="UM395" s="24" t="s">
        <v>1421</v>
      </c>
      <c r="UN395" s="24">
        <v>1</v>
      </c>
      <c r="UO395" s="24">
        <v>1</v>
      </c>
      <c r="UP395" s="24">
        <v>0</v>
      </c>
      <c r="UQ395" s="24">
        <v>0</v>
      </c>
      <c r="UR395" s="24">
        <v>0</v>
      </c>
      <c r="US395" s="24">
        <v>1</v>
      </c>
      <c r="UT395" s="24">
        <v>0</v>
      </c>
      <c r="UU395" s="24">
        <v>0</v>
      </c>
      <c r="UV395" s="24">
        <v>0</v>
      </c>
      <c r="UW395" s="24">
        <v>0</v>
      </c>
      <c r="UX395" s="24">
        <v>0</v>
      </c>
      <c r="UY395" s="24">
        <v>0</v>
      </c>
      <c r="UZ395" s="24">
        <v>0</v>
      </c>
      <c r="VA395" s="24">
        <v>0</v>
      </c>
      <c r="VD395" s="24" t="s">
        <v>843</v>
      </c>
      <c r="VF395" s="24">
        <v>2000</v>
      </c>
      <c r="VG395" s="24">
        <v>2000</v>
      </c>
      <c r="VI395" s="24">
        <v>2000</v>
      </c>
      <c r="VJ395" s="24">
        <v>0</v>
      </c>
      <c r="VK395" s="24">
        <v>0</v>
      </c>
      <c r="VM395" s="24" t="s">
        <v>895</v>
      </c>
      <c r="VN395" s="24" t="s">
        <v>950</v>
      </c>
      <c r="VP395" s="24" t="s">
        <v>843</v>
      </c>
      <c r="VQ395" s="24" t="s">
        <v>2322</v>
      </c>
      <c r="VR395" s="24">
        <v>1</v>
      </c>
      <c r="VS395" s="24">
        <v>1</v>
      </c>
      <c r="VT395" s="24">
        <v>1</v>
      </c>
      <c r="VU395" s="24">
        <v>0</v>
      </c>
      <c r="VV395" s="24">
        <v>0</v>
      </c>
      <c r="VW395" s="24">
        <v>1</v>
      </c>
      <c r="VX395" s="24">
        <v>0</v>
      </c>
      <c r="VY395" s="24">
        <v>1</v>
      </c>
      <c r="VZ395" s="24">
        <v>0</v>
      </c>
      <c r="WA395" s="24">
        <v>0</v>
      </c>
      <c r="WB395" s="24">
        <v>0</v>
      </c>
      <c r="WC395" s="24">
        <v>0</v>
      </c>
      <c r="WD395" s="24">
        <v>0</v>
      </c>
      <c r="WE395" s="24">
        <v>0</v>
      </c>
      <c r="WF395" s="24" t="s">
        <v>2416</v>
      </c>
      <c r="WH395" s="24" t="s">
        <v>843</v>
      </c>
      <c r="WM395" s="24">
        <v>3500</v>
      </c>
      <c r="WN395" s="24">
        <v>85.714285714285708</v>
      </c>
      <c r="WO395" s="24">
        <v>3000</v>
      </c>
      <c r="WP395" s="24" t="s">
        <v>2419</v>
      </c>
      <c r="WQ395" s="24" t="s">
        <v>895</v>
      </c>
      <c r="WR395" s="24" t="s">
        <v>950</v>
      </c>
      <c r="WT395" s="24" t="s">
        <v>843</v>
      </c>
      <c r="WU395" s="24" t="s">
        <v>2357</v>
      </c>
      <c r="WV395" s="24">
        <v>1</v>
      </c>
      <c r="WW395" s="24">
        <v>1</v>
      </c>
      <c r="WX395" s="24">
        <v>1</v>
      </c>
      <c r="WY395" s="24">
        <v>1</v>
      </c>
      <c r="WZ395" s="24">
        <v>0</v>
      </c>
      <c r="XA395" s="24">
        <v>1</v>
      </c>
      <c r="XB395" s="24">
        <v>0</v>
      </c>
      <c r="XC395" s="24">
        <v>1</v>
      </c>
      <c r="XD395" s="24">
        <v>0</v>
      </c>
      <c r="XE395" s="24">
        <v>0</v>
      </c>
      <c r="XF395" s="24">
        <v>0</v>
      </c>
      <c r="XG395" s="24">
        <v>0</v>
      </c>
      <c r="XH395" s="24">
        <v>0</v>
      </c>
      <c r="XI395" s="24">
        <v>0</v>
      </c>
      <c r="XJ395" s="24" t="s">
        <v>2420</v>
      </c>
      <c r="AAB395" s="24" t="s">
        <v>843</v>
      </c>
      <c r="AAC395" s="24" t="s">
        <v>2387</v>
      </c>
      <c r="AAD395" s="24">
        <v>0</v>
      </c>
      <c r="AAE395" s="24">
        <v>0</v>
      </c>
      <c r="AAF395" s="24">
        <v>1</v>
      </c>
      <c r="AAG395" s="24">
        <v>1</v>
      </c>
      <c r="AAH395" s="24">
        <v>0</v>
      </c>
      <c r="AAI395" s="24">
        <v>0</v>
      </c>
      <c r="AAJ395" s="24">
        <v>1</v>
      </c>
      <c r="AAK395" s="24">
        <v>1</v>
      </c>
      <c r="AAL395" s="24">
        <v>0</v>
      </c>
      <c r="AAM395" s="24" t="s">
        <v>2421</v>
      </c>
      <c r="AAN395" s="24" t="s">
        <v>848</v>
      </c>
      <c r="AAW395" s="24" t="s">
        <v>843</v>
      </c>
      <c r="AAX395" s="24" t="s">
        <v>1710</v>
      </c>
      <c r="AAY395" s="24">
        <v>1</v>
      </c>
      <c r="AAZ395" s="24">
        <v>0</v>
      </c>
      <c r="ABA395" s="24">
        <v>0</v>
      </c>
      <c r="ABB395" s="24">
        <v>1</v>
      </c>
      <c r="ABC395" s="24">
        <v>1</v>
      </c>
      <c r="ABD395" s="24">
        <v>0</v>
      </c>
      <c r="ABE395" s="24">
        <v>0</v>
      </c>
      <c r="ABF395" s="24">
        <v>1</v>
      </c>
      <c r="ABG395" s="24">
        <v>0</v>
      </c>
      <c r="ABH395" s="24">
        <v>0</v>
      </c>
      <c r="ABJ395" s="24" t="s">
        <v>843</v>
      </c>
      <c r="ABK395" s="24" t="s">
        <v>1710</v>
      </c>
      <c r="ABL395" s="24">
        <v>1</v>
      </c>
      <c r="ABM395" s="24">
        <v>0</v>
      </c>
      <c r="ABN395" s="24">
        <v>0</v>
      </c>
      <c r="ABO395" s="24">
        <v>1</v>
      </c>
      <c r="ABP395" s="24">
        <v>1</v>
      </c>
      <c r="ABQ395" s="24">
        <v>0</v>
      </c>
      <c r="ABR395" s="24">
        <v>0</v>
      </c>
      <c r="ABS395" s="24">
        <v>1</v>
      </c>
      <c r="ABT395" s="24">
        <v>0</v>
      </c>
      <c r="ABU395" s="24">
        <v>0</v>
      </c>
      <c r="ABW395" s="24" t="s">
        <v>909</v>
      </c>
      <c r="ABX395" s="26">
        <v>167786936</v>
      </c>
      <c r="ABY395" s="24">
        <v>44281.651516203703</v>
      </c>
      <c r="ACA395" s="24" t="s">
        <v>859</v>
      </c>
      <c r="ACB395" s="24" t="s">
        <v>860</v>
      </c>
      <c r="ACE395" s="24">
        <v>449</v>
      </c>
    </row>
    <row r="396" spans="1:759" x14ac:dyDescent="0.3">
      <c r="A396" s="24" t="s">
        <v>2422</v>
      </c>
      <c r="B396" s="26">
        <v>44283.27154065972</v>
      </c>
      <c r="C396" s="26">
        <v>44283.292556631954</v>
      </c>
      <c r="D396" s="26">
        <v>44283</v>
      </c>
      <c r="E396" s="24" t="s">
        <v>2423</v>
      </c>
      <c r="F396" s="24" t="s">
        <v>870</v>
      </c>
      <c r="G396" s="26">
        <v>44283</v>
      </c>
      <c r="H396" s="24" t="s">
        <v>2016</v>
      </c>
      <c r="I396" s="24" t="s">
        <v>2424</v>
      </c>
      <c r="J396" s="24" t="s">
        <v>2424</v>
      </c>
      <c r="K396" s="24" t="s">
        <v>2424</v>
      </c>
      <c r="L396" s="24" t="s">
        <v>840</v>
      </c>
      <c r="M396" s="24" t="s">
        <v>2425</v>
      </c>
      <c r="N396" s="24" t="s">
        <v>2426</v>
      </c>
      <c r="O396" s="24">
        <v>0</v>
      </c>
      <c r="P396" s="24">
        <v>0</v>
      </c>
      <c r="Q396" s="24">
        <v>0</v>
      </c>
      <c r="R396" s="24">
        <v>1</v>
      </c>
      <c r="S396" s="24">
        <v>0</v>
      </c>
      <c r="T396" s="24">
        <v>0</v>
      </c>
      <c r="U396" s="24">
        <v>0</v>
      </c>
      <c r="V396" s="24">
        <v>0</v>
      </c>
      <c r="W396" s="24">
        <v>1</v>
      </c>
      <c r="X396" s="24">
        <v>0</v>
      </c>
      <c r="Y396" s="24">
        <v>1</v>
      </c>
      <c r="Z396" s="24">
        <v>1</v>
      </c>
      <c r="AA396" s="24">
        <v>0</v>
      </c>
      <c r="AB396" s="24">
        <v>1</v>
      </c>
      <c r="AC396" s="24">
        <v>1</v>
      </c>
      <c r="AD396" s="24">
        <v>0</v>
      </c>
      <c r="AE396" s="24">
        <v>1</v>
      </c>
      <c r="AF396" s="24">
        <v>1</v>
      </c>
      <c r="AG396" s="24">
        <v>1</v>
      </c>
      <c r="AH396" s="24">
        <v>0</v>
      </c>
      <c r="AI396" s="24">
        <v>0</v>
      </c>
      <c r="AJ396" s="24">
        <v>1</v>
      </c>
      <c r="AK396" s="24">
        <v>0</v>
      </c>
      <c r="DX396" s="24" t="s">
        <v>843</v>
      </c>
      <c r="DZ396" s="24">
        <v>10000</v>
      </c>
      <c r="EA396" s="24">
        <v>10000</v>
      </c>
      <c r="EC396" s="24">
        <v>12000</v>
      </c>
      <c r="ED396" s="24">
        <v>-16.666666666666661</v>
      </c>
      <c r="EE396" s="24">
        <v>-2000</v>
      </c>
      <c r="EF396" s="24" t="s">
        <v>2427</v>
      </c>
      <c r="EG396" s="24" t="s">
        <v>844</v>
      </c>
      <c r="EI396" s="24" t="s">
        <v>948</v>
      </c>
      <c r="EJ396" s="24" t="s">
        <v>848</v>
      </c>
      <c r="JP396" s="24" t="s">
        <v>954</v>
      </c>
      <c r="JQ396" s="24">
        <v>1000</v>
      </c>
      <c r="JR396" s="24">
        <v>500</v>
      </c>
      <c r="JS396" s="24">
        <v>175</v>
      </c>
      <c r="JU396" s="24">
        <v>150</v>
      </c>
      <c r="JV396" s="24">
        <v>16.666666666666661</v>
      </c>
      <c r="JW396" s="24">
        <v>25</v>
      </c>
      <c r="JX396" s="24" t="s">
        <v>2428</v>
      </c>
      <c r="JY396" s="24" t="s">
        <v>877</v>
      </c>
      <c r="KB396" s="24" t="s">
        <v>848</v>
      </c>
      <c r="LX396" s="24" t="s">
        <v>954</v>
      </c>
      <c r="LY396" s="24">
        <v>1000</v>
      </c>
      <c r="MC396" s="24">
        <v>375</v>
      </c>
      <c r="MD396" s="24">
        <v>100</v>
      </c>
      <c r="ME396" s="24">
        <v>375</v>
      </c>
      <c r="MF396" s="24" t="s">
        <v>2429</v>
      </c>
      <c r="MG396" s="24" t="s">
        <v>877</v>
      </c>
      <c r="MJ396" s="24" t="s">
        <v>848</v>
      </c>
      <c r="OF396" s="24" t="s">
        <v>954</v>
      </c>
      <c r="OG396" s="24">
        <v>1000</v>
      </c>
      <c r="OK396" s="24">
        <v>375</v>
      </c>
      <c r="OL396" s="24">
        <v>100</v>
      </c>
      <c r="OM396" s="24">
        <v>375</v>
      </c>
      <c r="ON396" s="24" t="s">
        <v>2430</v>
      </c>
      <c r="OO396" s="24" t="s">
        <v>1135</v>
      </c>
      <c r="OR396" s="24" t="s">
        <v>848</v>
      </c>
      <c r="QN396" s="24" t="s">
        <v>843</v>
      </c>
      <c r="QP396" s="24">
        <v>2000</v>
      </c>
      <c r="QQ396" s="24">
        <v>2000</v>
      </c>
      <c r="QS396" s="24">
        <v>3000</v>
      </c>
      <c r="QT396" s="24">
        <v>-33.333333333333329</v>
      </c>
      <c r="QU396" s="24">
        <v>-1000</v>
      </c>
      <c r="QV396" s="24" t="s">
        <v>2431</v>
      </c>
      <c r="QW396" s="24" t="s">
        <v>844</v>
      </c>
      <c r="QY396" s="24" t="s">
        <v>948</v>
      </c>
      <c r="QZ396" s="24" t="s">
        <v>843</v>
      </c>
      <c r="RA396" s="24" t="s">
        <v>2432</v>
      </c>
      <c r="RB396" s="24">
        <v>0</v>
      </c>
      <c r="RC396" s="24">
        <v>0</v>
      </c>
      <c r="RD396" s="24">
        <v>0</v>
      </c>
      <c r="RE396" s="24">
        <v>0</v>
      </c>
      <c r="RF396" s="24">
        <v>0</v>
      </c>
      <c r="RG396" s="24">
        <v>0</v>
      </c>
      <c r="RH396" s="24">
        <v>0</v>
      </c>
      <c r="RI396" s="24">
        <v>0</v>
      </c>
      <c r="RJ396" s="24">
        <v>0</v>
      </c>
      <c r="RK396" s="24">
        <v>0</v>
      </c>
      <c r="RL396" s="24">
        <v>0</v>
      </c>
      <c r="RM396" s="24">
        <v>1</v>
      </c>
      <c r="RN396" s="24">
        <v>0</v>
      </c>
      <c r="RO396" s="24">
        <v>1</v>
      </c>
      <c r="RR396" s="24" t="s">
        <v>954</v>
      </c>
      <c r="RS396" s="24">
        <v>1000</v>
      </c>
      <c r="RT396" s="24">
        <v>2500</v>
      </c>
      <c r="RU396" s="24">
        <v>500</v>
      </c>
      <c r="RW396" s="24">
        <v>500</v>
      </c>
      <c r="RX396" s="24">
        <v>0</v>
      </c>
      <c r="RY396" s="24">
        <v>0</v>
      </c>
      <c r="SA396" s="24" t="s">
        <v>844</v>
      </c>
      <c r="SC396" s="24" t="s">
        <v>948</v>
      </c>
      <c r="SD396" s="24" t="s">
        <v>848</v>
      </c>
      <c r="SV396" s="24" t="s">
        <v>954</v>
      </c>
      <c r="SW396" s="24">
        <v>500</v>
      </c>
      <c r="SX396" s="24">
        <v>1000</v>
      </c>
      <c r="SY396" s="24">
        <v>300</v>
      </c>
      <c r="TA396" s="24">
        <v>300</v>
      </c>
      <c r="TB396" s="24">
        <v>0</v>
      </c>
      <c r="TC396" s="24">
        <v>0</v>
      </c>
      <c r="TE396" s="24" t="s">
        <v>844</v>
      </c>
      <c r="TG396" s="24" t="s">
        <v>948</v>
      </c>
      <c r="TH396" s="24" t="s">
        <v>848</v>
      </c>
      <c r="TZ396" s="24" t="s">
        <v>843</v>
      </c>
      <c r="UB396" s="24">
        <v>500</v>
      </c>
      <c r="UC396" s="24">
        <v>500</v>
      </c>
      <c r="UE396" s="24">
        <v>500</v>
      </c>
      <c r="UF396" s="24">
        <v>0</v>
      </c>
      <c r="UG396" s="24">
        <v>0</v>
      </c>
      <c r="UI396" s="24" t="s">
        <v>895</v>
      </c>
      <c r="UJ396" s="24" t="s">
        <v>950</v>
      </c>
      <c r="UL396" s="24" t="s">
        <v>843</v>
      </c>
      <c r="UM396" s="24" t="s">
        <v>1320</v>
      </c>
      <c r="UN396" s="24">
        <v>0</v>
      </c>
      <c r="UO396" s="24">
        <v>1</v>
      </c>
      <c r="UP396" s="24">
        <v>0</v>
      </c>
      <c r="UQ396" s="24">
        <v>0</v>
      </c>
      <c r="UR396" s="24">
        <v>0</v>
      </c>
      <c r="US396" s="24">
        <v>0</v>
      </c>
      <c r="UT396" s="24">
        <v>0</v>
      </c>
      <c r="UU396" s="24">
        <v>0</v>
      </c>
      <c r="UV396" s="24">
        <v>0</v>
      </c>
      <c r="UW396" s="24">
        <v>0</v>
      </c>
      <c r="UX396" s="24">
        <v>0</v>
      </c>
      <c r="UY396" s="24">
        <v>0</v>
      </c>
      <c r="UZ396" s="24">
        <v>0</v>
      </c>
      <c r="VA396" s="24">
        <v>0</v>
      </c>
      <c r="VD396" s="24" t="s">
        <v>843</v>
      </c>
      <c r="VF396" s="24">
        <v>3000</v>
      </c>
      <c r="VG396" s="24">
        <v>3000</v>
      </c>
      <c r="VI396" s="24">
        <v>1500</v>
      </c>
      <c r="VJ396" s="24">
        <v>100</v>
      </c>
      <c r="VK396" s="24">
        <v>1500</v>
      </c>
      <c r="VL396" s="24" t="s">
        <v>2433</v>
      </c>
      <c r="VM396" s="24" t="s">
        <v>877</v>
      </c>
      <c r="VP396" s="24" t="s">
        <v>848</v>
      </c>
      <c r="YN396" s="24" t="s">
        <v>843</v>
      </c>
      <c r="YP396" s="24">
        <v>2000</v>
      </c>
      <c r="YQ396" s="24">
        <v>2000</v>
      </c>
      <c r="YS396" s="24">
        <v>2500</v>
      </c>
      <c r="YT396" s="24">
        <v>-20</v>
      </c>
      <c r="YU396" s="24">
        <v>-500</v>
      </c>
      <c r="YV396" s="24" t="s">
        <v>2434</v>
      </c>
      <c r="YW396" s="24" t="s">
        <v>844</v>
      </c>
      <c r="YY396" s="24" t="s">
        <v>948</v>
      </c>
      <c r="YZ396" s="24" t="s">
        <v>848</v>
      </c>
      <c r="AAB396" s="24" t="s">
        <v>848</v>
      </c>
      <c r="AAN396" s="24" t="s">
        <v>848</v>
      </c>
      <c r="AAW396" s="24" t="s">
        <v>848</v>
      </c>
      <c r="ABJ396" s="24" t="s">
        <v>885</v>
      </c>
      <c r="ABW396" s="24" t="s">
        <v>2435</v>
      </c>
      <c r="ABX396" s="26">
        <v>168083808</v>
      </c>
      <c r="ABY396" s="24">
        <v>44283.481539351851</v>
      </c>
      <c r="ACA396" s="24" t="s">
        <v>859</v>
      </c>
      <c r="ACB396" s="24" t="s">
        <v>860</v>
      </c>
      <c r="ACE396" s="24">
        <v>450</v>
      </c>
    </row>
    <row r="397" spans="1:759" x14ac:dyDescent="0.3">
      <c r="A397" s="24" t="s">
        <v>2436</v>
      </c>
      <c r="B397" s="26">
        <v>44283.292868229168</v>
      </c>
      <c r="C397" s="26">
        <v>44283.303554479156</v>
      </c>
      <c r="D397" s="26">
        <v>44283</v>
      </c>
      <c r="E397" s="24" t="s">
        <v>2423</v>
      </c>
      <c r="F397" s="24" t="s">
        <v>870</v>
      </c>
      <c r="G397" s="26">
        <v>44283</v>
      </c>
      <c r="H397" s="24" t="s">
        <v>2016</v>
      </c>
      <c r="I397" s="24" t="s">
        <v>2424</v>
      </c>
      <c r="J397" s="24" t="s">
        <v>2424</v>
      </c>
      <c r="K397" s="24" t="s">
        <v>2424</v>
      </c>
      <c r="L397" s="24" t="s">
        <v>840</v>
      </c>
      <c r="M397" s="24" t="s">
        <v>2437</v>
      </c>
      <c r="N397" s="24" t="s">
        <v>2438</v>
      </c>
      <c r="O397" s="24">
        <v>0</v>
      </c>
      <c r="P397" s="24">
        <v>0</v>
      </c>
      <c r="Q397" s="24">
        <v>1</v>
      </c>
      <c r="R397" s="24">
        <v>1</v>
      </c>
      <c r="S397" s="24">
        <v>0</v>
      </c>
      <c r="T397" s="24">
        <v>0</v>
      </c>
      <c r="U397" s="24">
        <v>0</v>
      </c>
      <c r="V397" s="24">
        <v>0</v>
      </c>
      <c r="W397" s="24">
        <v>0</v>
      </c>
      <c r="X397" s="24">
        <v>0</v>
      </c>
      <c r="Y397" s="24">
        <v>0</v>
      </c>
      <c r="Z397" s="24">
        <v>0</v>
      </c>
      <c r="AA397" s="24">
        <v>0</v>
      </c>
      <c r="AB397" s="24">
        <v>1</v>
      </c>
      <c r="AC397" s="24">
        <v>1</v>
      </c>
      <c r="AD397" s="24">
        <v>0</v>
      </c>
      <c r="AE397" s="24">
        <v>0</v>
      </c>
      <c r="AF397" s="24">
        <v>1</v>
      </c>
      <c r="AG397" s="24">
        <v>0</v>
      </c>
      <c r="AH397" s="24">
        <v>0</v>
      </c>
      <c r="AI397" s="24">
        <v>0</v>
      </c>
      <c r="AJ397" s="24">
        <v>1</v>
      </c>
      <c r="AK397" s="24">
        <v>0</v>
      </c>
      <c r="CT397" s="24" t="s">
        <v>843</v>
      </c>
      <c r="CV397" s="24">
        <v>6000</v>
      </c>
      <c r="CW397" s="24">
        <v>6000</v>
      </c>
      <c r="CY397" s="24">
        <v>6000</v>
      </c>
      <c r="CZ397" s="24">
        <v>0</v>
      </c>
      <c r="DA397" s="24">
        <v>0</v>
      </c>
      <c r="DC397" s="24" t="s">
        <v>844</v>
      </c>
      <c r="DE397" s="24" t="s">
        <v>948</v>
      </c>
      <c r="DF397" s="24" t="s">
        <v>848</v>
      </c>
      <c r="DX397" s="24" t="s">
        <v>843</v>
      </c>
      <c r="DZ397" s="24">
        <v>10000</v>
      </c>
      <c r="EA397" s="24">
        <v>10000</v>
      </c>
      <c r="EC397" s="24">
        <v>12000</v>
      </c>
      <c r="ED397" s="24">
        <v>-16.666666666666661</v>
      </c>
      <c r="EE397" s="24">
        <v>-2000</v>
      </c>
      <c r="EF397" s="24" t="s">
        <v>2439</v>
      </c>
      <c r="EG397" s="24" t="s">
        <v>844</v>
      </c>
      <c r="EI397" s="24" t="s">
        <v>948</v>
      </c>
      <c r="EJ397" s="24" t="s">
        <v>843</v>
      </c>
      <c r="EK397" s="24" t="s">
        <v>1320</v>
      </c>
      <c r="EL397" s="24">
        <v>0</v>
      </c>
      <c r="EM397" s="24">
        <v>1</v>
      </c>
      <c r="EN397" s="24">
        <v>0</v>
      </c>
      <c r="EO397" s="24">
        <v>0</v>
      </c>
      <c r="EP397" s="24">
        <v>0</v>
      </c>
      <c r="EQ397" s="24">
        <v>0</v>
      </c>
      <c r="ER397" s="24">
        <v>0</v>
      </c>
      <c r="ES397" s="24">
        <v>0</v>
      </c>
      <c r="ET397" s="24">
        <v>0</v>
      </c>
      <c r="EU397" s="24">
        <v>0</v>
      </c>
      <c r="EV397" s="24">
        <v>0</v>
      </c>
      <c r="EW397" s="24">
        <v>0</v>
      </c>
      <c r="EX397" s="24">
        <v>0</v>
      </c>
      <c r="EY397" s="24">
        <v>0</v>
      </c>
      <c r="RR397" s="24" t="s">
        <v>954</v>
      </c>
      <c r="RS397" s="24">
        <v>1000</v>
      </c>
      <c r="RT397" s="24">
        <v>2500</v>
      </c>
      <c r="RU397" s="24">
        <v>500</v>
      </c>
      <c r="RW397" s="24">
        <v>500</v>
      </c>
      <c r="RX397" s="24">
        <v>0</v>
      </c>
      <c r="RY397" s="24">
        <v>0</v>
      </c>
      <c r="SA397" s="24" t="s">
        <v>844</v>
      </c>
      <c r="SC397" s="24" t="s">
        <v>948</v>
      </c>
      <c r="SD397" s="24" t="s">
        <v>848</v>
      </c>
      <c r="SV397" s="24" t="s">
        <v>954</v>
      </c>
      <c r="SW397" s="24">
        <v>500</v>
      </c>
      <c r="SX397" s="24">
        <v>1000</v>
      </c>
      <c r="SY397" s="24">
        <v>300</v>
      </c>
      <c r="TA397" s="24">
        <v>300</v>
      </c>
      <c r="TB397" s="24">
        <v>0</v>
      </c>
      <c r="TC397" s="24">
        <v>0</v>
      </c>
      <c r="TE397" s="24" t="s">
        <v>844</v>
      </c>
      <c r="TG397" s="24" t="s">
        <v>948</v>
      </c>
      <c r="TH397" s="24" t="s">
        <v>848</v>
      </c>
      <c r="TZ397" s="24" t="s">
        <v>843</v>
      </c>
      <c r="UB397" s="24">
        <v>500</v>
      </c>
      <c r="UC397" s="24">
        <v>500</v>
      </c>
      <c r="UE397" s="24">
        <v>500</v>
      </c>
      <c r="UF397" s="24">
        <v>0</v>
      </c>
      <c r="UG397" s="24">
        <v>0</v>
      </c>
      <c r="UI397" s="24" t="s">
        <v>895</v>
      </c>
      <c r="UJ397" s="24" t="s">
        <v>950</v>
      </c>
      <c r="UL397" s="24" t="s">
        <v>843</v>
      </c>
      <c r="UM397" s="24" t="s">
        <v>2440</v>
      </c>
      <c r="UN397" s="24">
        <v>1</v>
      </c>
      <c r="UO397" s="24">
        <v>0</v>
      </c>
      <c r="UP397" s="24">
        <v>0</v>
      </c>
      <c r="UQ397" s="24">
        <v>0</v>
      </c>
      <c r="UR397" s="24">
        <v>0</v>
      </c>
      <c r="US397" s="24">
        <v>0</v>
      </c>
      <c r="UT397" s="24">
        <v>0</v>
      </c>
      <c r="UU397" s="24">
        <v>0</v>
      </c>
      <c r="UV397" s="24">
        <v>0</v>
      </c>
      <c r="UW397" s="24">
        <v>0</v>
      </c>
      <c r="UX397" s="24">
        <v>0</v>
      </c>
      <c r="UY397" s="24">
        <v>0</v>
      </c>
      <c r="UZ397" s="24">
        <v>0</v>
      </c>
      <c r="VA397" s="24">
        <v>1</v>
      </c>
      <c r="YN397" s="24" t="s">
        <v>843</v>
      </c>
      <c r="YP397" s="24">
        <v>2000</v>
      </c>
      <c r="YQ397" s="24">
        <v>2000</v>
      </c>
      <c r="YS397" s="24">
        <v>2500</v>
      </c>
      <c r="YT397" s="24">
        <v>-20</v>
      </c>
      <c r="YU397" s="24">
        <v>-500</v>
      </c>
      <c r="YV397" s="24" t="s">
        <v>2441</v>
      </c>
      <c r="YW397" s="24" t="s">
        <v>844</v>
      </c>
      <c r="YY397" s="24" t="s">
        <v>948</v>
      </c>
      <c r="YZ397" s="24" t="s">
        <v>848</v>
      </c>
      <c r="AAB397" s="24" t="s">
        <v>848</v>
      </c>
      <c r="AAN397" s="24" t="s">
        <v>848</v>
      </c>
      <c r="AAW397" s="24" t="s">
        <v>848</v>
      </c>
      <c r="ABJ397" s="24" t="s">
        <v>885</v>
      </c>
      <c r="ABW397" s="24" t="s">
        <v>2442</v>
      </c>
      <c r="ABX397" s="26">
        <v>168083825</v>
      </c>
      <c r="ABY397" s="24">
        <v>44283.48159722222</v>
      </c>
      <c r="ACA397" s="24" t="s">
        <v>859</v>
      </c>
      <c r="ACB397" s="24" t="s">
        <v>860</v>
      </c>
      <c r="ACE397" s="24">
        <v>451</v>
      </c>
    </row>
    <row r="398" spans="1:759" x14ac:dyDescent="0.3">
      <c r="A398" s="24" t="s">
        <v>2443</v>
      </c>
      <c r="B398" s="26">
        <v>44283.303899467588</v>
      </c>
      <c r="C398" s="26">
        <v>44283.318309733797</v>
      </c>
      <c r="D398" s="26">
        <v>44283</v>
      </c>
      <c r="E398" s="24" t="s">
        <v>2423</v>
      </c>
      <c r="F398" s="24" t="s">
        <v>870</v>
      </c>
      <c r="G398" s="26">
        <v>44283</v>
      </c>
      <c r="H398" s="24" t="s">
        <v>2016</v>
      </c>
      <c r="I398" s="24" t="s">
        <v>2424</v>
      </c>
      <c r="J398" s="24" t="s">
        <v>2424</v>
      </c>
      <c r="K398" s="24" t="s">
        <v>2424</v>
      </c>
      <c r="L398" s="24" t="s">
        <v>840</v>
      </c>
      <c r="M398" s="24" t="s">
        <v>2444</v>
      </c>
      <c r="N398" s="24" t="s">
        <v>2445</v>
      </c>
      <c r="O398" s="24">
        <v>0</v>
      </c>
      <c r="P398" s="24">
        <v>0</v>
      </c>
      <c r="Q398" s="24">
        <v>1</v>
      </c>
      <c r="R398" s="24">
        <v>1</v>
      </c>
      <c r="S398" s="24">
        <v>0</v>
      </c>
      <c r="T398" s="24">
        <v>0</v>
      </c>
      <c r="U398" s="24">
        <v>0</v>
      </c>
      <c r="V398" s="24">
        <v>0</v>
      </c>
      <c r="W398" s="24">
        <v>0</v>
      </c>
      <c r="X398" s="24">
        <v>0</v>
      </c>
      <c r="Y398" s="24">
        <v>1</v>
      </c>
      <c r="Z398" s="24">
        <v>1</v>
      </c>
      <c r="AA398" s="24">
        <v>1</v>
      </c>
      <c r="AB398" s="24">
        <v>1</v>
      </c>
      <c r="AC398" s="24">
        <v>1</v>
      </c>
      <c r="AD398" s="24">
        <v>0</v>
      </c>
      <c r="AE398" s="24">
        <v>0</v>
      </c>
      <c r="AF398" s="24">
        <v>1</v>
      </c>
      <c r="AG398" s="24">
        <v>0</v>
      </c>
      <c r="AH398" s="24">
        <v>0</v>
      </c>
      <c r="AI398" s="24">
        <v>0</v>
      </c>
      <c r="AJ398" s="24">
        <v>1</v>
      </c>
      <c r="AK398" s="24">
        <v>0</v>
      </c>
      <c r="CT398" s="24" t="s">
        <v>843</v>
      </c>
      <c r="CV398" s="24">
        <v>6000</v>
      </c>
      <c r="CW398" s="24">
        <v>6000</v>
      </c>
      <c r="CY398" s="24">
        <v>6000</v>
      </c>
      <c r="CZ398" s="24">
        <v>0</v>
      </c>
      <c r="DA398" s="24">
        <v>0</v>
      </c>
      <c r="DC398" s="24" t="s">
        <v>844</v>
      </c>
      <c r="DE398" s="24" t="s">
        <v>948</v>
      </c>
      <c r="DF398" s="24" t="s">
        <v>848</v>
      </c>
      <c r="DX398" s="24" t="s">
        <v>843</v>
      </c>
      <c r="DZ398" s="24">
        <v>10000</v>
      </c>
      <c r="EA398" s="24">
        <v>10000</v>
      </c>
      <c r="EC398" s="24">
        <v>12000</v>
      </c>
      <c r="ED398" s="24">
        <v>-16.666666666666661</v>
      </c>
      <c r="EE398" s="24">
        <v>-2000</v>
      </c>
      <c r="EF398" s="24" t="s">
        <v>2441</v>
      </c>
      <c r="EG398" s="24" t="s">
        <v>895</v>
      </c>
      <c r="EH398" s="24" t="s">
        <v>950</v>
      </c>
      <c r="EJ398" s="24" t="s">
        <v>843</v>
      </c>
      <c r="EK398" s="24" t="s">
        <v>2440</v>
      </c>
      <c r="EL398" s="24">
        <v>1</v>
      </c>
      <c r="EM398" s="24">
        <v>0</v>
      </c>
      <c r="EN398" s="24">
        <v>0</v>
      </c>
      <c r="EO398" s="24">
        <v>0</v>
      </c>
      <c r="EP398" s="24">
        <v>0</v>
      </c>
      <c r="EQ398" s="24">
        <v>0</v>
      </c>
      <c r="ER398" s="24">
        <v>0</v>
      </c>
      <c r="ES398" s="24">
        <v>0</v>
      </c>
      <c r="ET398" s="24">
        <v>0</v>
      </c>
      <c r="EU398" s="24">
        <v>0</v>
      </c>
      <c r="EV398" s="24">
        <v>0</v>
      </c>
      <c r="EW398" s="24">
        <v>0</v>
      </c>
      <c r="EX398" s="24">
        <v>0</v>
      </c>
      <c r="EY398" s="24">
        <v>1</v>
      </c>
      <c r="LX398" s="24" t="s">
        <v>954</v>
      </c>
      <c r="LY398" s="24">
        <v>1000</v>
      </c>
      <c r="MC398" s="24">
        <v>375</v>
      </c>
      <c r="MD398" s="24">
        <v>100</v>
      </c>
      <c r="ME398" s="24">
        <v>375</v>
      </c>
      <c r="MF398" s="24" t="s">
        <v>2446</v>
      </c>
      <c r="MG398" s="24" t="s">
        <v>953</v>
      </c>
      <c r="MJ398" s="24" t="s">
        <v>848</v>
      </c>
      <c r="OF398" s="24" t="s">
        <v>954</v>
      </c>
      <c r="OG398" s="24">
        <v>1000</v>
      </c>
      <c r="OK398" s="24">
        <v>375</v>
      </c>
      <c r="OL398" s="24">
        <v>100</v>
      </c>
      <c r="OM398" s="24">
        <v>375</v>
      </c>
      <c r="ON398" s="24" t="s">
        <v>2447</v>
      </c>
      <c r="OO398" s="24" t="s">
        <v>953</v>
      </c>
      <c r="OR398" s="24" t="s">
        <v>848</v>
      </c>
      <c r="PJ398" s="24" t="s">
        <v>954</v>
      </c>
      <c r="PK398" s="24">
        <v>1000</v>
      </c>
      <c r="PL398" s="24">
        <v>1500</v>
      </c>
      <c r="PM398" s="24">
        <v>225</v>
      </c>
      <c r="PO398" s="24">
        <v>72</v>
      </c>
      <c r="PP398" s="24">
        <v>212.5</v>
      </c>
      <c r="PQ398" s="24">
        <v>153</v>
      </c>
      <c r="PR398" s="24" t="s">
        <v>2448</v>
      </c>
      <c r="PS398" s="24" t="s">
        <v>953</v>
      </c>
      <c r="PV398" s="24" t="s">
        <v>848</v>
      </c>
      <c r="RR398" s="24" t="s">
        <v>954</v>
      </c>
      <c r="RS398" s="24">
        <v>1000</v>
      </c>
      <c r="RT398" s="24">
        <v>2500</v>
      </c>
      <c r="RU398" s="24">
        <v>500</v>
      </c>
      <c r="RW398" s="24">
        <v>500</v>
      </c>
      <c r="RX398" s="24">
        <v>0</v>
      </c>
      <c r="RY398" s="24">
        <v>0</v>
      </c>
      <c r="SA398" s="24" t="s">
        <v>895</v>
      </c>
      <c r="SB398" s="24" t="s">
        <v>2025</v>
      </c>
      <c r="SD398" s="24" t="s">
        <v>843</v>
      </c>
      <c r="SE398" s="24" t="s">
        <v>2449</v>
      </c>
      <c r="SF398" s="24">
        <v>0</v>
      </c>
      <c r="SG398" s="24">
        <v>1</v>
      </c>
      <c r="SH398" s="24">
        <v>0</v>
      </c>
      <c r="SI398" s="24">
        <v>0</v>
      </c>
      <c r="SJ398" s="24">
        <v>0</v>
      </c>
      <c r="SK398" s="24">
        <v>0</v>
      </c>
      <c r="SL398" s="24">
        <v>0</v>
      </c>
      <c r="SM398" s="24">
        <v>0</v>
      </c>
      <c r="SN398" s="24">
        <v>0</v>
      </c>
      <c r="SO398" s="24">
        <v>0</v>
      </c>
      <c r="SP398" s="24">
        <v>0</v>
      </c>
      <c r="SQ398" s="24">
        <v>1</v>
      </c>
      <c r="SR398" s="24">
        <v>0</v>
      </c>
      <c r="SS398" s="24">
        <v>1</v>
      </c>
      <c r="SV398" s="24" t="s">
        <v>954</v>
      </c>
      <c r="SW398" s="24">
        <v>500</v>
      </c>
      <c r="SX398" s="24">
        <v>1000</v>
      </c>
      <c r="SY398" s="24">
        <v>300</v>
      </c>
      <c r="TA398" s="24">
        <v>300</v>
      </c>
      <c r="TB398" s="24">
        <v>0</v>
      </c>
      <c r="TC398" s="24">
        <v>0</v>
      </c>
      <c r="TE398" s="24" t="s">
        <v>1135</v>
      </c>
      <c r="TH398" s="24" t="s">
        <v>843</v>
      </c>
      <c r="TI398" s="24" t="s">
        <v>1320</v>
      </c>
      <c r="TJ398" s="24">
        <v>0</v>
      </c>
      <c r="TK398" s="24">
        <v>1</v>
      </c>
      <c r="TL398" s="24">
        <v>0</v>
      </c>
      <c r="TM398" s="24">
        <v>0</v>
      </c>
      <c r="TN398" s="24">
        <v>0</v>
      </c>
      <c r="TO398" s="24">
        <v>0</v>
      </c>
      <c r="TP398" s="24">
        <v>0</v>
      </c>
      <c r="TQ398" s="24">
        <v>0</v>
      </c>
      <c r="TR398" s="24">
        <v>0</v>
      </c>
      <c r="TS398" s="24">
        <v>0</v>
      </c>
      <c r="TT398" s="24">
        <v>0</v>
      </c>
      <c r="TU398" s="24">
        <v>0</v>
      </c>
      <c r="TV398" s="24">
        <v>0</v>
      </c>
      <c r="TW398" s="24">
        <v>0</v>
      </c>
      <c r="TZ398" s="24" t="s">
        <v>843</v>
      </c>
      <c r="UB398" s="24">
        <v>500</v>
      </c>
      <c r="UC398" s="24">
        <v>500</v>
      </c>
      <c r="UE398" s="24">
        <v>500</v>
      </c>
      <c r="UF398" s="24">
        <v>0</v>
      </c>
      <c r="UG398" s="24">
        <v>0</v>
      </c>
      <c r="UI398" s="24" t="s">
        <v>895</v>
      </c>
      <c r="UJ398" s="24" t="s">
        <v>950</v>
      </c>
      <c r="UL398" s="24" t="s">
        <v>843</v>
      </c>
      <c r="UM398" s="24" t="s">
        <v>2450</v>
      </c>
      <c r="UN398" s="24">
        <v>1</v>
      </c>
      <c r="UO398" s="24">
        <v>1</v>
      </c>
      <c r="UP398" s="24">
        <v>0</v>
      </c>
      <c r="UQ398" s="24">
        <v>0</v>
      </c>
      <c r="UR398" s="24">
        <v>0</v>
      </c>
      <c r="US398" s="24">
        <v>0</v>
      </c>
      <c r="UT398" s="24">
        <v>1</v>
      </c>
      <c r="UU398" s="24">
        <v>0</v>
      </c>
      <c r="UV398" s="24">
        <v>0</v>
      </c>
      <c r="UW398" s="24">
        <v>0</v>
      </c>
      <c r="UX398" s="24">
        <v>0</v>
      </c>
      <c r="UY398" s="24">
        <v>0</v>
      </c>
      <c r="UZ398" s="24">
        <v>0</v>
      </c>
      <c r="VA398" s="24">
        <v>0</v>
      </c>
      <c r="YN398" s="24" t="s">
        <v>843</v>
      </c>
      <c r="YP398" s="24">
        <v>2000</v>
      </c>
      <c r="YQ398" s="24">
        <v>2000</v>
      </c>
      <c r="YS398" s="24">
        <v>2500</v>
      </c>
      <c r="YT398" s="24">
        <v>-20</v>
      </c>
      <c r="YU398" s="24">
        <v>-500</v>
      </c>
      <c r="YV398" s="24" t="s">
        <v>2441</v>
      </c>
      <c r="YW398" s="24" t="s">
        <v>895</v>
      </c>
      <c r="YX398" s="24" t="s">
        <v>950</v>
      </c>
      <c r="YZ398" s="24" t="s">
        <v>843</v>
      </c>
      <c r="ZA398" s="24" t="s">
        <v>2451</v>
      </c>
      <c r="ZB398" s="24">
        <v>1</v>
      </c>
      <c r="ZC398" s="24">
        <v>1</v>
      </c>
      <c r="ZD398" s="24">
        <v>0</v>
      </c>
      <c r="ZE398" s="24">
        <v>0</v>
      </c>
      <c r="ZF398" s="24">
        <v>0</v>
      </c>
      <c r="ZG398" s="24">
        <v>0</v>
      </c>
      <c r="ZH398" s="24">
        <v>0</v>
      </c>
      <c r="ZI398" s="24">
        <v>0</v>
      </c>
      <c r="ZJ398" s="24">
        <v>0</v>
      </c>
      <c r="ZK398" s="24">
        <v>0</v>
      </c>
      <c r="ZL398" s="24">
        <v>0</v>
      </c>
      <c r="ZM398" s="24">
        <v>0</v>
      </c>
      <c r="ZN398" s="24">
        <v>0</v>
      </c>
      <c r="ZO398" s="24">
        <v>1</v>
      </c>
      <c r="AAB398" s="24" t="s">
        <v>848</v>
      </c>
      <c r="AAN398" s="24" t="s">
        <v>843</v>
      </c>
      <c r="AAO398" s="24" t="s">
        <v>2452</v>
      </c>
      <c r="AAP398" s="24">
        <v>0</v>
      </c>
      <c r="AAQ398" s="24">
        <v>1</v>
      </c>
      <c r="AAR398" s="24">
        <v>1</v>
      </c>
      <c r="AAS398" s="24">
        <v>0</v>
      </c>
      <c r="AAT398" s="24">
        <v>0</v>
      </c>
      <c r="AAU398" s="24">
        <v>0</v>
      </c>
      <c r="AAW398" s="24" t="s">
        <v>848</v>
      </c>
      <c r="ABJ398" s="24" t="s">
        <v>885</v>
      </c>
      <c r="ABW398" s="24" t="s">
        <v>2453</v>
      </c>
      <c r="ABX398" s="26">
        <v>168083841</v>
      </c>
      <c r="ABY398" s="24">
        <v>44283.48165509259</v>
      </c>
      <c r="ACA398" s="24" t="s">
        <v>859</v>
      </c>
      <c r="ACB398" s="24" t="s">
        <v>860</v>
      </c>
      <c r="ACE398" s="24">
        <v>452</v>
      </c>
    </row>
    <row r="399" spans="1:759" x14ac:dyDescent="0.3">
      <c r="A399" s="24" t="s">
        <v>2454</v>
      </c>
      <c r="B399" s="26">
        <v>44283.318533356483</v>
      </c>
      <c r="C399" s="26">
        <v>44283.34382318287</v>
      </c>
      <c r="D399" s="26">
        <v>44283</v>
      </c>
      <c r="E399" s="24" t="s">
        <v>2423</v>
      </c>
      <c r="F399" s="24" t="s">
        <v>870</v>
      </c>
      <c r="G399" s="26">
        <v>44283</v>
      </c>
      <c r="H399" s="24" t="s">
        <v>2016</v>
      </c>
      <c r="I399" s="24" t="s">
        <v>2424</v>
      </c>
      <c r="J399" s="24" t="s">
        <v>2424</v>
      </c>
      <c r="K399" s="24" t="s">
        <v>2424</v>
      </c>
      <c r="L399" s="24" t="s">
        <v>840</v>
      </c>
      <c r="M399" s="24" t="s">
        <v>2455</v>
      </c>
      <c r="N399" s="24" t="s">
        <v>2456</v>
      </c>
      <c r="O399" s="24">
        <v>0</v>
      </c>
      <c r="P399" s="24">
        <v>0</v>
      </c>
      <c r="Q399" s="24">
        <v>0</v>
      </c>
      <c r="R399" s="24">
        <v>0</v>
      </c>
      <c r="S399" s="24">
        <v>0</v>
      </c>
      <c r="T399" s="24">
        <v>0</v>
      </c>
      <c r="U399" s="24">
        <v>0</v>
      </c>
      <c r="V399" s="24">
        <v>0</v>
      </c>
      <c r="W399" s="24">
        <v>0</v>
      </c>
      <c r="X399" s="24">
        <v>0</v>
      </c>
      <c r="Y399" s="24">
        <v>1</v>
      </c>
      <c r="Z399" s="24">
        <v>1</v>
      </c>
      <c r="AA399" s="24">
        <v>0</v>
      </c>
      <c r="AB399" s="24">
        <v>1</v>
      </c>
      <c r="AC399" s="24">
        <v>1</v>
      </c>
      <c r="AD399" s="24">
        <v>0</v>
      </c>
      <c r="AE399" s="24">
        <v>0</v>
      </c>
      <c r="AF399" s="24">
        <v>1</v>
      </c>
      <c r="AG399" s="24">
        <v>0</v>
      </c>
      <c r="AH399" s="24">
        <v>0</v>
      </c>
      <c r="AI399" s="24">
        <v>0</v>
      </c>
      <c r="AJ399" s="24">
        <v>0</v>
      </c>
      <c r="AK399" s="24">
        <v>0</v>
      </c>
      <c r="LX399" s="24" t="s">
        <v>954</v>
      </c>
      <c r="LY399" s="24">
        <v>1000</v>
      </c>
      <c r="MC399" s="24">
        <v>375</v>
      </c>
      <c r="MD399" s="24">
        <v>100</v>
      </c>
      <c r="ME399" s="24">
        <v>375</v>
      </c>
      <c r="MF399" s="24" t="s">
        <v>2457</v>
      </c>
      <c r="MG399" s="24" t="s">
        <v>953</v>
      </c>
      <c r="MJ399" s="24" t="s">
        <v>843</v>
      </c>
      <c r="MK399" s="24" t="s">
        <v>1127</v>
      </c>
      <c r="ML399" s="24">
        <v>0</v>
      </c>
      <c r="MM399" s="24">
        <v>1</v>
      </c>
      <c r="MN399" s="24">
        <v>0</v>
      </c>
      <c r="MO399" s="24">
        <v>0</v>
      </c>
      <c r="MP399" s="24">
        <v>0</v>
      </c>
      <c r="MQ399" s="24">
        <v>0</v>
      </c>
      <c r="MR399" s="24">
        <v>0</v>
      </c>
      <c r="MS399" s="24">
        <v>0</v>
      </c>
      <c r="MT399" s="24">
        <v>0</v>
      </c>
      <c r="MU399" s="24">
        <v>0</v>
      </c>
      <c r="MV399" s="24">
        <v>0</v>
      </c>
      <c r="MW399" s="24">
        <v>0</v>
      </c>
      <c r="MX399" s="24">
        <v>1</v>
      </c>
      <c r="MY399" s="24">
        <v>0</v>
      </c>
      <c r="NA399" s="24" t="s">
        <v>2458</v>
      </c>
      <c r="OF399" s="24" t="s">
        <v>954</v>
      </c>
      <c r="OG399" s="24">
        <v>1000</v>
      </c>
      <c r="OK399" s="24">
        <v>375</v>
      </c>
      <c r="OL399" s="24">
        <v>100</v>
      </c>
      <c r="OM399" s="24">
        <v>375</v>
      </c>
      <c r="ON399" s="24" t="s">
        <v>2459</v>
      </c>
      <c r="OO399" s="24" t="s">
        <v>895</v>
      </c>
      <c r="OP399" s="24" t="s">
        <v>2025</v>
      </c>
      <c r="OR399" s="24" t="s">
        <v>843</v>
      </c>
      <c r="OS399" s="24" t="s">
        <v>1320</v>
      </c>
      <c r="OT399" s="24">
        <v>0</v>
      </c>
      <c r="OU399" s="24">
        <v>1</v>
      </c>
      <c r="OV399" s="24">
        <v>0</v>
      </c>
      <c r="OW399" s="24">
        <v>0</v>
      </c>
      <c r="OX399" s="24">
        <v>0</v>
      </c>
      <c r="OY399" s="24">
        <v>0</v>
      </c>
      <c r="OZ399" s="24">
        <v>0</v>
      </c>
      <c r="PA399" s="24">
        <v>0</v>
      </c>
      <c r="PB399" s="24">
        <v>0</v>
      </c>
      <c r="PC399" s="24">
        <v>0</v>
      </c>
      <c r="PD399" s="24">
        <v>0</v>
      </c>
      <c r="PE399" s="24">
        <v>0</v>
      </c>
      <c r="PF399" s="24">
        <v>0</v>
      </c>
      <c r="PG399" s="24">
        <v>0</v>
      </c>
      <c r="RR399" s="24" t="s">
        <v>954</v>
      </c>
      <c r="RS399" s="24">
        <v>1000</v>
      </c>
      <c r="RT399" s="24">
        <v>2500</v>
      </c>
      <c r="RU399" s="24">
        <v>500</v>
      </c>
      <c r="RW399" s="24">
        <v>500</v>
      </c>
      <c r="RX399" s="24">
        <v>0</v>
      </c>
      <c r="RY399" s="24">
        <v>0</v>
      </c>
      <c r="SA399" s="24" t="s">
        <v>895</v>
      </c>
      <c r="SB399" s="24" t="s">
        <v>950</v>
      </c>
      <c r="SD399" s="24" t="s">
        <v>843</v>
      </c>
      <c r="SE399" s="24" t="s">
        <v>851</v>
      </c>
      <c r="SF399" s="24">
        <v>1</v>
      </c>
      <c r="SG399" s="24">
        <v>1</v>
      </c>
      <c r="SH399" s="24">
        <v>0</v>
      </c>
      <c r="SI399" s="24">
        <v>0</v>
      </c>
      <c r="SJ399" s="24">
        <v>0</v>
      </c>
      <c r="SK399" s="24">
        <v>0</v>
      </c>
      <c r="SL399" s="24">
        <v>0</v>
      </c>
      <c r="SM399" s="24">
        <v>0</v>
      </c>
      <c r="SN399" s="24">
        <v>0</v>
      </c>
      <c r="SO399" s="24">
        <v>0</v>
      </c>
      <c r="SP399" s="24">
        <v>0</v>
      </c>
      <c r="SQ399" s="24">
        <v>0</v>
      </c>
      <c r="SR399" s="24">
        <v>0</v>
      </c>
      <c r="SS399" s="24">
        <v>0</v>
      </c>
      <c r="SV399" s="24" t="s">
        <v>954</v>
      </c>
      <c r="SW399" s="24">
        <v>500</v>
      </c>
      <c r="SX399" s="24">
        <v>1000</v>
      </c>
      <c r="SY399" s="24">
        <v>300</v>
      </c>
      <c r="TA399" s="24">
        <v>300</v>
      </c>
      <c r="TB399" s="24">
        <v>0</v>
      </c>
      <c r="TC399" s="24">
        <v>0</v>
      </c>
      <c r="TE399" s="24" t="s">
        <v>844</v>
      </c>
      <c r="TG399" s="24" t="s">
        <v>948</v>
      </c>
      <c r="TH399" s="24" t="s">
        <v>843</v>
      </c>
      <c r="TI399" s="24" t="s">
        <v>1320</v>
      </c>
      <c r="TJ399" s="24">
        <v>0</v>
      </c>
      <c r="TK399" s="24">
        <v>1</v>
      </c>
      <c r="TL399" s="24">
        <v>0</v>
      </c>
      <c r="TM399" s="24">
        <v>0</v>
      </c>
      <c r="TN399" s="24">
        <v>0</v>
      </c>
      <c r="TO399" s="24">
        <v>0</v>
      </c>
      <c r="TP399" s="24">
        <v>0</v>
      </c>
      <c r="TQ399" s="24">
        <v>0</v>
      </c>
      <c r="TR399" s="24">
        <v>0</v>
      </c>
      <c r="TS399" s="24">
        <v>0</v>
      </c>
      <c r="TT399" s="24">
        <v>0</v>
      </c>
      <c r="TU399" s="24">
        <v>0</v>
      </c>
      <c r="TV399" s="24">
        <v>0</v>
      </c>
      <c r="TW399" s="24">
        <v>0</v>
      </c>
      <c r="TZ399" s="24" t="s">
        <v>843</v>
      </c>
      <c r="UB399" s="24">
        <v>500</v>
      </c>
      <c r="UC399" s="24">
        <v>500</v>
      </c>
      <c r="UE399" s="24">
        <v>500</v>
      </c>
      <c r="UF399" s="24">
        <v>0</v>
      </c>
      <c r="UG399" s="24">
        <v>0</v>
      </c>
      <c r="UI399" s="24" t="s">
        <v>895</v>
      </c>
      <c r="UJ399" s="24" t="s">
        <v>950</v>
      </c>
      <c r="UL399" s="24" t="s">
        <v>843</v>
      </c>
      <c r="UM399" s="24" t="s">
        <v>851</v>
      </c>
      <c r="UN399" s="24">
        <v>1</v>
      </c>
      <c r="UO399" s="24">
        <v>1</v>
      </c>
      <c r="UP399" s="24">
        <v>0</v>
      </c>
      <c r="UQ399" s="24">
        <v>0</v>
      </c>
      <c r="UR399" s="24">
        <v>0</v>
      </c>
      <c r="US399" s="24">
        <v>0</v>
      </c>
      <c r="UT399" s="24">
        <v>0</v>
      </c>
      <c r="UU399" s="24">
        <v>0</v>
      </c>
      <c r="UV399" s="24">
        <v>0</v>
      </c>
      <c r="UW399" s="24">
        <v>0</v>
      </c>
      <c r="UX399" s="24">
        <v>0</v>
      </c>
      <c r="UY399" s="24">
        <v>0</v>
      </c>
      <c r="UZ399" s="24">
        <v>0</v>
      </c>
      <c r="VA399" s="24">
        <v>0</v>
      </c>
      <c r="AAB399" s="24" t="s">
        <v>848</v>
      </c>
      <c r="AAN399" s="24" t="s">
        <v>843</v>
      </c>
      <c r="AAO399" s="24" t="s">
        <v>2452</v>
      </c>
      <c r="AAP399" s="24">
        <v>0</v>
      </c>
      <c r="AAQ399" s="24">
        <v>1</v>
      </c>
      <c r="AAR399" s="24">
        <v>1</v>
      </c>
      <c r="AAS399" s="24">
        <v>0</v>
      </c>
      <c r="AAT399" s="24">
        <v>0</v>
      </c>
      <c r="AAU399" s="24">
        <v>0</v>
      </c>
      <c r="AAW399" s="24" t="s">
        <v>848</v>
      </c>
      <c r="ABJ399" s="24" t="s">
        <v>885</v>
      </c>
      <c r="ABW399" s="24" t="s">
        <v>2460</v>
      </c>
      <c r="ABX399" s="26">
        <v>168083847</v>
      </c>
      <c r="ABY399" s="24">
        <v>44283.481712962966</v>
      </c>
      <c r="ACA399" s="24" t="s">
        <v>859</v>
      </c>
      <c r="ACB399" s="24" t="s">
        <v>860</v>
      </c>
      <c r="ACE399" s="24">
        <v>453</v>
      </c>
    </row>
    <row r="400" spans="1:759" x14ac:dyDescent="0.3">
      <c r="A400" s="24" t="s">
        <v>2461</v>
      </c>
      <c r="B400" s="26">
        <v>44283.346823310188</v>
      </c>
      <c r="C400" s="26">
        <v>44283.381702951388</v>
      </c>
      <c r="D400" s="26">
        <v>44283</v>
      </c>
      <c r="E400" s="24" t="s">
        <v>2423</v>
      </c>
      <c r="F400" s="24" t="s">
        <v>870</v>
      </c>
      <c r="G400" s="26">
        <v>44283</v>
      </c>
      <c r="H400" s="24" t="s">
        <v>2016</v>
      </c>
      <c r="I400" s="24" t="s">
        <v>2424</v>
      </c>
      <c r="J400" s="24" t="s">
        <v>2424</v>
      </c>
      <c r="K400" s="24" t="s">
        <v>2424</v>
      </c>
      <c r="L400" s="24" t="s">
        <v>840</v>
      </c>
      <c r="M400" s="24" t="s">
        <v>2462</v>
      </c>
      <c r="N400" s="24" t="s">
        <v>2463</v>
      </c>
      <c r="O400" s="24">
        <v>0</v>
      </c>
      <c r="P400" s="24">
        <v>0</v>
      </c>
      <c r="Q400" s="24">
        <v>1</v>
      </c>
      <c r="R400" s="24">
        <v>1</v>
      </c>
      <c r="S400" s="24">
        <v>1</v>
      </c>
      <c r="T400" s="24">
        <v>0</v>
      </c>
      <c r="U400" s="24">
        <v>0</v>
      </c>
      <c r="V400" s="24">
        <v>0</v>
      </c>
      <c r="W400" s="24">
        <v>0</v>
      </c>
      <c r="X400" s="24">
        <v>0</v>
      </c>
      <c r="Y400" s="24">
        <v>1</v>
      </c>
      <c r="Z400" s="24">
        <v>1</v>
      </c>
      <c r="AA400" s="24">
        <v>1</v>
      </c>
      <c r="AB400" s="24">
        <v>1</v>
      </c>
      <c r="AC400" s="24">
        <v>1</v>
      </c>
      <c r="AD400" s="24">
        <v>0</v>
      </c>
      <c r="AE400" s="24">
        <v>1</v>
      </c>
      <c r="AF400" s="24">
        <v>1</v>
      </c>
      <c r="AG400" s="24">
        <v>0</v>
      </c>
      <c r="AH400" s="24">
        <v>0</v>
      </c>
      <c r="AI400" s="24">
        <v>0</v>
      </c>
      <c r="AJ400" s="24">
        <v>1</v>
      </c>
      <c r="AK400" s="24">
        <v>0</v>
      </c>
      <c r="CT400" s="24" t="s">
        <v>843</v>
      </c>
      <c r="CV400" s="24">
        <v>6000</v>
      </c>
      <c r="CW400" s="24">
        <v>6000</v>
      </c>
      <c r="CY400" s="24">
        <v>6000</v>
      </c>
      <c r="CZ400" s="24">
        <v>0</v>
      </c>
      <c r="DA400" s="24">
        <v>0</v>
      </c>
      <c r="DC400" s="24" t="s">
        <v>844</v>
      </c>
      <c r="DE400" s="24" t="s">
        <v>1594</v>
      </c>
      <c r="DF400" s="24" t="s">
        <v>843</v>
      </c>
      <c r="DG400" s="24" t="s">
        <v>2020</v>
      </c>
      <c r="DH400" s="24">
        <v>0</v>
      </c>
      <c r="DI400" s="24">
        <v>1</v>
      </c>
      <c r="DJ400" s="24">
        <v>0</v>
      </c>
      <c r="DK400" s="24">
        <v>1</v>
      </c>
      <c r="DL400" s="24">
        <v>0</v>
      </c>
      <c r="DM400" s="24">
        <v>0</v>
      </c>
      <c r="DN400" s="24">
        <v>0</v>
      </c>
      <c r="DO400" s="24">
        <v>0</v>
      </c>
      <c r="DP400" s="24">
        <v>0</v>
      </c>
      <c r="DQ400" s="24">
        <v>0</v>
      </c>
      <c r="DR400" s="24">
        <v>0</v>
      </c>
      <c r="DS400" s="24">
        <v>0</v>
      </c>
      <c r="DT400" s="24">
        <v>0</v>
      </c>
      <c r="DU400" s="24">
        <v>0</v>
      </c>
      <c r="DX400" s="24" t="s">
        <v>843</v>
      </c>
      <c r="DZ400" s="24">
        <v>10000</v>
      </c>
      <c r="EA400" s="24">
        <v>10000</v>
      </c>
      <c r="EC400" s="24">
        <v>12000</v>
      </c>
      <c r="ED400" s="24">
        <v>-16.666666666666661</v>
      </c>
      <c r="EE400" s="24">
        <v>-2000</v>
      </c>
      <c r="EF400" s="24" t="s">
        <v>2464</v>
      </c>
      <c r="EG400" s="24" t="s">
        <v>844</v>
      </c>
      <c r="EI400" s="24" t="s">
        <v>1594</v>
      </c>
      <c r="EJ400" s="24" t="s">
        <v>843</v>
      </c>
      <c r="EK400" s="24" t="s">
        <v>2020</v>
      </c>
      <c r="EL400" s="24">
        <v>0</v>
      </c>
      <c r="EM400" s="24">
        <v>1</v>
      </c>
      <c r="EN400" s="24">
        <v>0</v>
      </c>
      <c r="EO400" s="24">
        <v>1</v>
      </c>
      <c r="EP400" s="24">
        <v>0</v>
      </c>
      <c r="EQ400" s="24">
        <v>0</v>
      </c>
      <c r="ER400" s="24">
        <v>0</v>
      </c>
      <c r="ES400" s="24">
        <v>0</v>
      </c>
      <c r="ET400" s="24">
        <v>0</v>
      </c>
      <c r="EU400" s="24">
        <v>0</v>
      </c>
      <c r="EV400" s="24">
        <v>0</v>
      </c>
      <c r="EW400" s="24">
        <v>0</v>
      </c>
      <c r="EX400" s="24">
        <v>0</v>
      </c>
      <c r="EY400" s="24">
        <v>0</v>
      </c>
      <c r="FB400" s="24" t="s">
        <v>843</v>
      </c>
      <c r="FD400" s="24">
        <v>4500</v>
      </c>
      <c r="FE400" s="24">
        <v>4500</v>
      </c>
      <c r="FG400" s="24">
        <v>3250</v>
      </c>
      <c r="FH400" s="24">
        <v>38.461538461538467</v>
      </c>
      <c r="FI400" s="24">
        <v>1250</v>
      </c>
      <c r="FJ400" s="24" t="s">
        <v>2459</v>
      </c>
      <c r="FK400" s="24" t="s">
        <v>844</v>
      </c>
      <c r="FM400" s="24" t="s">
        <v>1594</v>
      </c>
      <c r="FN400" s="24" t="s">
        <v>843</v>
      </c>
      <c r="FO400" s="24" t="s">
        <v>2020</v>
      </c>
      <c r="FP400" s="24">
        <v>0</v>
      </c>
      <c r="FQ400" s="24">
        <v>1</v>
      </c>
      <c r="FR400" s="24">
        <v>0</v>
      </c>
      <c r="FS400" s="24">
        <v>1</v>
      </c>
      <c r="FT400" s="24">
        <v>0</v>
      </c>
      <c r="FU400" s="24">
        <v>0</v>
      </c>
      <c r="FV400" s="24">
        <v>0</v>
      </c>
      <c r="FW400" s="24">
        <v>0</v>
      </c>
      <c r="FX400" s="24">
        <v>0</v>
      </c>
      <c r="FY400" s="24">
        <v>0</v>
      </c>
      <c r="FZ400" s="24">
        <v>0</v>
      </c>
      <c r="GA400" s="24">
        <v>0</v>
      </c>
      <c r="GB400" s="24">
        <v>0</v>
      </c>
      <c r="GC400" s="24">
        <v>0</v>
      </c>
      <c r="LX400" s="24" t="s">
        <v>954</v>
      </c>
      <c r="LY400" s="24">
        <v>1000</v>
      </c>
      <c r="MC400" s="24">
        <v>375</v>
      </c>
      <c r="MD400" s="24">
        <v>100</v>
      </c>
      <c r="ME400" s="24">
        <v>375</v>
      </c>
      <c r="MF400" s="24" t="s">
        <v>2465</v>
      </c>
      <c r="MG400" s="24" t="s">
        <v>953</v>
      </c>
      <c r="MJ400" s="24" t="s">
        <v>843</v>
      </c>
      <c r="MK400" s="24" t="s">
        <v>971</v>
      </c>
      <c r="ML400" s="24">
        <v>0</v>
      </c>
      <c r="MM400" s="24">
        <v>0</v>
      </c>
      <c r="MN400" s="24">
        <v>0</v>
      </c>
      <c r="MO400" s="24">
        <v>0</v>
      </c>
      <c r="MP400" s="24">
        <v>0</v>
      </c>
      <c r="MQ400" s="24">
        <v>0</v>
      </c>
      <c r="MR400" s="24">
        <v>0</v>
      </c>
      <c r="MS400" s="24">
        <v>0</v>
      </c>
      <c r="MT400" s="24">
        <v>0</v>
      </c>
      <c r="MU400" s="24">
        <v>0</v>
      </c>
      <c r="MV400" s="24">
        <v>0</v>
      </c>
      <c r="MW400" s="24">
        <v>0</v>
      </c>
      <c r="MX400" s="24">
        <v>1</v>
      </c>
      <c r="MY400" s="24">
        <v>0</v>
      </c>
      <c r="NA400" s="24" t="s">
        <v>2466</v>
      </c>
      <c r="OF400" s="24" t="s">
        <v>954</v>
      </c>
      <c r="OG400" s="24">
        <v>1000</v>
      </c>
      <c r="OK400" s="24">
        <v>375</v>
      </c>
      <c r="OL400" s="24">
        <v>100</v>
      </c>
      <c r="OM400" s="24">
        <v>375</v>
      </c>
      <c r="ON400" s="24" t="s">
        <v>2459</v>
      </c>
      <c r="OO400" s="24" t="s">
        <v>844</v>
      </c>
      <c r="OQ400" s="24" t="s">
        <v>1594</v>
      </c>
      <c r="OR400" s="24" t="s">
        <v>843</v>
      </c>
      <c r="OS400" s="24" t="s">
        <v>2020</v>
      </c>
      <c r="OT400" s="24">
        <v>0</v>
      </c>
      <c r="OU400" s="24">
        <v>1</v>
      </c>
      <c r="OV400" s="24">
        <v>0</v>
      </c>
      <c r="OW400" s="24">
        <v>1</v>
      </c>
      <c r="OX400" s="24">
        <v>0</v>
      </c>
      <c r="OY400" s="24">
        <v>0</v>
      </c>
      <c r="OZ400" s="24">
        <v>0</v>
      </c>
      <c r="PA400" s="24">
        <v>0</v>
      </c>
      <c r="PB400" s="24">
        <v>0</v>
      </c>
      <c r="PC400" s="24">
        <v>0</v>
      </c>
      <c r="PD400" s="24">
        <v>0</v>
      </c>
      <c r="PE400" s="24">
        <v>0</v>
      </c>
      <c r="PF400" s="24">
        <v>0</v>
      </c>
      <c r="PG400" s="24">
        <v>0</v>
      </c>
      <c r="PJ400" s="24" t="s">
        <v>954</v>
      </c>
      <c r="PK400" s="24">
        <v>1000</v>
      </c>
      <c r="PL400" s="24">
        <v>1500</v>
      </c>
      <c r="PM400" s="24">
        <v>225</v>
      </c>
      <c r="PO400" s="24">
        <v>72</v>
      </c>
      <c r="PP400" s="24">
        <v>212.5</v>
      </c>
      <c r="PQ400" s="24">
        <v>153</v>
      </c>
      <c r="PR400" s="24" t="s">
        <v>2467</v>
      </c>
      <c r="PS400" s="24" t="s">
        <v>953</v>
      </c>
      <c r="PV400" s="24" t="s">
        <v>843</v>
      </c>
      <c r="PW400" s="24" t="s">
        <v>1320</v>
      </c>
      <c r="PX400" s="24">
        <v>0</v>
      </c>
      <c r="PY400" s="24">
        <v>1</v>
      </c>
      <c r="PZ400" s="24">
        <v>0</v>
      </c>
      <c r="QA400" s="24">
        <v>0</v>
      </c>
      <c r="QB400" s="24">
        <v>0</v>
      </c>
      <c r="QC400" s="24">
        <v>0</v>
      </c>
      <c r="QD400" s="24">
        <v>0</v>
      </c>
      <c r="QE400" s="24">
        <v>0</v>
      </c>
      <c r="QF400" s="24">
        <v>0</v>
      </c>
      <c r="QG400" s="24">
        <v>0</v>
      </c>
      <c r="QH400" s="24">
        <v>0</v>
      </c>
      <c r="QI400" s="24">
        <v>0</v>
      </c>
      <c r="QJ400" s="24">
        <v>0</v>
      </c>
      <c r="QK400" s="24">
        <v>0</v>
      </c>
      <c r="QN400" s="24" t="s">
        <v>843</v>
      </c>
      <c r="QP400" s="24">
        <v>2000</v>
      </c>
      <c r="QQ400" s="24">
        <v>2000</v>
      </c>
      <c r="QS400" s="24">
        <v>3000</v>
      </c>
      <c r="QT400" s="24">
        <v>-33.333333333333329</v>
      </c>
      <c r="QU400" s="24">
        <v>-1000</v>
      </c>
      <c r="QV400" s="24" t="s">
        <v>2468</v>
      </c>
      <c r="QW400" s="24" t="s">
        <v>844</v>
      </c>
      <c r="QY400" s="24" t="s">
        <v>948</v>
      </c>
      <c r="QZ400" s="24" t="s">
        <v>843</v>
      </c>
      <c r="RA400" s="24" t="s">
        <v>1320</v>
      </c>
      <c r="RB400" s="24">
        <v>0</v>
      </c>
      <c r="RC400" s="24">
        <v>1</v>
      </c>
      <c r="RD400" s="24">
        <v>0</v>
      </c>
      <c r="RE400" s="24">
        <v>0</v>
      </c>
      <c r="RF400" s="24">
        <v>0</v>
      </c>
      <c r="RG400" s="24">
        <v>0</v>
      </c>
      <c r="RH400" s="24">
        <v>0</v>
      </c>
      <c r="RI400" s="24">
        <v>0</v>
      </c>
      <c r="RJ400" s="24">
        <v>0</v>
      </c>
      <c r="RK400" s="24">
        <v>0</v>
      </c>
      <c r="RL400" s="24">
        <v>0</v>
      </c>
      <c r="RM400" s="24">
        <v>0</v>
      </c>
      <c r="RN400" s="24">
        <v>0</v>
      </c>
      <c r="RO400" s="24">
        <v>0</v>
      </c>
      <c r="RR400" s="24" t="s">
        <v>954</v>
      </c>
      <c r="RS400" s="24">
        <v>1000</v>
      </c>
      <c r="RT400" s="24">
        <v>2500</v>
      </c>
      <c r="RU400" s="24">
        <v>500</v>
      </c>
      <c r="RW400" s="24">
        <v>500</v>
      </c>
      <c r="RX400" s="24">
        <v>0</v>
      </c>
      <c r="RY400" s="24">
        <v>0</v>
      </c>
      <c r="SA400" s="24" t="s">
        <v>895</v>
      </c>
      <c r="SB400" s="24" t="s">
        <v>950</v>
      </c>
      <c r="SD400" s="24" t="s">
        <v>843</v>
      </c>
      <c r="SE400" s="24" t="s">
        <v>1320</v>
      </c>
      <c r="SF400" s="24">
        <v>0</v>
      </c>
      <c r="SG400" s="24">
        <v>1</v>
      </c>
      <c r="SH400" s="24">
        <v>0</v>
      </c>
      <c r="SI400" s="24">
        <v>0</v>
      </c>
      <c r="SJ400" s="24">
        <v>0</v>
      </c>
      <c r="SK400" s="24">
        <v>0</v>
      </c>
      <c r="SL400" s="24">
        <v>0</v>
      </c>
      <c r="SM400" s="24">
        <v>0</v>
      </c>
      <c r="SN400" s="24">
        <v>0</v>
      </c>
      <c r="SO400" s="24">
        <v>0</v>
      </c>
      <c r="SP400" s="24">
        <v>0</v>
      </c>
      <c r="SQ400" s="24">
        <v>0</v>
      </c>
      <c r="SR400" s="24">
        <v>0</v>
      </c>
      <c r="SS400" s="24">
        <v>0</v>
      </c>
      <c r="SV400" s="24" t="s">
        <v>954</v>
      </c>
      <c r="SW400" s="24">
        <v>500</v>
      </c>
      <c r="SX400" s="24">
        <v>1000</v>
      </c>
      <c r="SY400" s="24">
        <v>300</v>
      </c>
      <c r="TA400" s="24">
        <v>300</v>
      </c>
      <c r="TB400" s="24">
        <v>0</v>
      </c>
      <c r="TC400" s="24">
        <v>0</v>
      </c>
      <c r="TE400" s="24" t="s">
        <v>844</v>
      </c>
      <c r="TG400" s="24" t="s">
        <v>948</v>
      </c>
      <c r="TH400" s="24" t="s">
        <v>843</v>
      </c>
      <c r="TI400" s="24" t="s">
        <v>1320</v>
      </c>
      <c r="TJ400" s="24">
        <v>0</v>
      </c>
      <c r="TK400" s="24">
        <v>1</v>
      </c>
      <c r="TL400" s="24">
        <v>0</v>
      </c>
      <c r="TM400" s="24">
        <v>0</v>
      </c>
      <c r="TN400" s="24">
        <v>0</v>
      </c>
      <c r="TO400" s="24">
        <v>0</v>
      </c>
      <c r="TP400" s="24">
        <v>0</v>
      </c>
      <c r="TQ400" s="24">
        <v>0</v>
      </c>
      <c r="TR400" s="24">
        <v>0</v>
      </c>
      <c r="TS400" s="24">
        <v>0</v>
      </c>
      <c r="TT400" s="24">
        <v>0</v>
      </c>
      <c r="TU400" s="24">
        <v>0</v>
      </c>
      <c r="TV400" s="24">
        <v>0</v>
      </c>
      <c r="TW400" s="24">
        <v>0</v>
      </c>
      <c r="TZ400" s="24" t="s">
        <v>843</v>
      </c>
      <c r="UB400" s="24">
        <v>500</v>
      </c>
      <c r="UC400" s="24">
        <v>500</v>
      </c>
      <c r="UE400" s="24">
        <v>500</v>
      </c>
      <c r="UF400" s="24">
        <v>0</v>
      </c>
      <c r="UG400" s="24">
        <v>0</v>
      </c>
      <c r="UI400" s="24" t="s">
        <v>895</v>
      </c>
      <c r="UJ400" s="24" t="s">
        <v>950</v>
      </c>
      <c r="UL400" s="24" t="s">
        <v>843</v>
      </c>
      <c r="UM400" s="24" t="s">
        <v>1320</v>
      </c>
      <c r="UN400" s="24">
        <v>0</v>
      </c>
      <c r="UO400" s="24">
        <v>1</v>
      </c>
      <c r="UP400" s="24">
        <v>0</v>
      </c>
      <c r="UQ400" s="24">
        <v>0</v>
      </c>
      <c r="UR400" s="24">
        <v>0</v>
      </c>
      <c r="US400" s="24">
        <v>0</v>
      </c>
      <c r="UT400" s="24">
        <v>0</v>
      </c>
      <c r="UU400" s="24">
        <v>0</v>
      </c>
      <c r="UV400" s="24">
        <v>0</v>
      </c>
      <c r="UW400" s="24">
        <v>0</v>
      </c>
      <c r="UX400" s="24">
        <v>0</v>
      </c>
      <c r="UY400" s="24">
        <v>0</v>
      </c>
      <c r="UZ400" s="24">
        <v>0</v>
      </c>
      <c r="VA400" s="24">
        <v>0</v>
      </c>
      <c r="YN400" s="24" t="s">
        <v>843</v>
      </c>
      <c r="YP400" s="24">
        <v>2000</v>
      </c>
      <c r="YQ400" s="24">
        <v>2000</v>
      </c>
      <c r="YS400" s="24">
        <v>2500</v>
      </c>
      <c r="YT400" s="24">
        <v>-20</v>
      </c>
      <c r="YU400" s="24">
        <v>-500</v>
      </c>
      <c r="YV400" s="24" t="s">
        <v>2469</v>
      </c>
      <c r="YW400" s="24" t="s">
        <v>844</v>
      </c>
      <c r="YY400" s="24" t="s">
        <v>948</v>
      </c>
      <c r="YZ400" s="24" t="s">
        <v>843</v>
      </c>
      <c r="ZA400" s="24" t="s">
        <v>1320</v>
      </c>
      <c r="ZB400" s="24">
        <v>0</v>
      </c>
      <c r="ZC400" s="24">
        <v>1</v>
      </c>
      <c r="ZD400" s="24">
        <v>0</v>
      </c>
      <c r="ZE400" s="24">
        <v>0</v>
      </c>
      <c r="ZF400" s="24">
        <v>0</v>
      </c>
      <c r="ZG400" s="24">
        <v>0</v>
      </c>
      <c r="ZH400" s="24">
        <v>0</v>
      </c>
      <c r="ZI400" s="24">
        <v>0</v>
      </c>
      <c r="ZJ400" s="24">
        <v>0</v>
      </c>
      <c r="ZK400" s="24">
        <v>0</v>
      </c>
      <c r="ZL400" s="24">
        <v>0</v>
      </c>
      <c r="ZM400" s="24">
        <v>0</v>
      </c>
      <c r="ZN400" s="24">
        <v>0</v>
      </c>
      <c r="ZO400" s="24">
        <v>0</v>
      </c>
      <c r="AAB400" s="24" t="s">
        <v>848</v>
      </c>
      <c r="AAN400" s="24" t="s">
        <v>843</v>
      </c>
      <c r="AAO400" s="24" t="s">
        <v>920</v>
      </c>
      <c r="AAP400" s="24">
        <v>0</v>
      </c>
      <c r="AAQ400" s="24">
        <v>0</v>
      </c>
      <c r="AAR400" s="24">
        <v>1</v>
      </c>
      <c r="AAS400" s="24">
        <v>0</v>
      </c>
      <c r="AAT400" s="24">
        <v>0</v>
      </c>
      <c r="AAU400" s="24">
        <v>0</v>
      </c>
      <c r="AAW400" s="24" t="s">
        <v>843</v>
      </c>
      <c r="AAX400" s="24" t="s">
        <v>1443</v>
      </c>
      <c r="AAY400" s="24">
        <v>0</v>
      </c>
      <c r="AAZ400" s="24">
        <v>0</v>
      </c>
      <c r="ABA400" s="24">
        <v>0</v>
      </c>
      <c r="ABB400" s="24">
        <v>0</v>
      </c>
      <c r="ABC400" s="24">
        <v>1</v>
      </c>
      <c r="ABD400" s="24">
        <v>0</v>
      </c>
      <c r="ABE400" s="24">
        <v>0</v>
      </c>
      <c r="ABF400" s="24">
        <v>0</v>
      </c>
      <c r="ABG400" s="24">
        <v>0</v>
      </c>
      <c r="ABH400" s="24">
        <v>0</v>
      </c>
      <c r="ABJ400" s="24" t="s">
        <v>843</v>
      </c>
      <c r="ABK400" s="24" t="s">
        <v>1443</v>
      </c>
      <c r="ABL400" s="24">
        <v>0</v>
      </c>
      <c r="ABM400" s="24">
        <v>0</v>
      </c>
      <c r="ABN400" s="24">
        <v>0</v>
      </c>
      <c r="ABO400" s="24">
        <v>0</v>
      </c>
      <c r="ABP400" s="24">
        <v>1</v>
      </c>
      <c r="ABQ400" s="24">
        <v>0</v>
      </c>
      <c r="ABR400" s="24">
        <v>0</v>
      </c>
      <c r="ABS400" s="24">
        <v>0</v>
      </c>
      <c r="ABT400" s="24">
        <v>0</v>
      </c>
      <c r="ABU400" s="24">
        <v>0</v>
      </c>
      <c r="ABW400" s="24" t="s">
        <v>2470</v>
      </c>
      <c r="ABX400" s="26">
        <v>168083863</v>
      </c>
      <c r="ABY400" s="24">
        <v>44283.481770833328</v>
      </c>
      <c r="ACA400" s="24" t="s">
        <v>859</v>
      </c>
      <c r="ACB400" s="24" t="s">
        <v>860</v>
      </c>
      <c r="ACE400" s="24">
        <v>454</v>
      </c>
    </row>
    <row r="401" spans="1:759" x14ac:dyDescent="0.3">
      <c r="A401" s="24" t="s">
        <v>2471</v>
      </c>
      <c r="B401" s="26">
        <v>44283.389209479174</v>
      </c>
      <c r="C401" s="26">
        <v>44283.411883090273</v>
      </c>
      <c r="D401" s="26">
        <v>44283</v>
      </c>
      <c r="E401" s="24" t="s">
        <v>2423</v>
      </c>
      <c r="F401" s="24" t="s">
        <v>870</v>
      </c>
      <c r="G401" s="26">
        <v>44283</v>
      </c>
      <c r="H401" s="24" t="s">
        <v>2016</v>
      </c>
      <c r="I401" s="24" t="s">
        <v>2424</v>
      </c>
      <c r="J401" s="24" t="s">
        <v>2424</v>
      </c>
      <c r="K401" s="24" t="s">
        <v>2424</v>
      </c>
      <c r="L401" s="24" t="s">
        <v>840</v>
      </c>
      <c r="M401" s="24" t="s">
        <v>2472</v>
      </c>
      <c r="N401" s="24" t="s">
        <v>2473</v>
      </c>
      <c r="O401" s="24">
        <v>0</v>
      </c>
      <c r="P401" s="24">
        <v>1</v>
      </c>
      <c r="Q401" s="24">
        <v>1</v>
      </c>
      <c r="R401" s="24">
        <v>1</v>
      </c>
      <c r="S401" s="24">
        <v>0</v>
      </c>
      <c r="T401" s="24">
        <v>0</v>
      </c>
      <c r="U401" s="24">
        <v>0</v>
      </c>
      <c r="V401" s="24">
        <v>0</v>
      </c>
      <c r="W401" s="24">
        <v>0</v>
      </c>
      <c r="X401" s="24">
        <v>0</v>
      </c>
      <c r="Y401" s="24">
        <v>0</v>
      </c>
      <c r="Z401" s="24">
        <v>1</v>
      </c>
      <c r="AA401" s="24">
        <v>1</v>
      </c>
      <c r="AB401" s="24">
        <v>0</v>
      </c>
      <c r="AC401" s="24">
        <v>0</v>
      </c>
      <c r="AD401" s="24">
        <v>0</v>
      </c>
      <c r="AE401" s="24">
        <v>1</v>
      </c>
      <c r="AF401" s="24">
        <v>0</v>
      </c>
      <c r="AG401" s="24">
        <v>0</v>
      </c>
      <c r="AH401" s="24">
        <v>0</v>
      </c>
      <c r="AI401" s="24">
        <v>0</v>
      </c>
      <c r="AJ401" s="24">
        <v>1</v>
      </c>
      <c r="AK401" s="24">
        <v>0</v>
      </c>
      <c r="BP401" s="24" t="s">
        <v>843</v>
      </c>
      <c r="BR401" s="24">
        <v>3000</v>
      </c>
      <c r="BS401" s="24">
        <v>3000</v>
      </c>
      <c r="BU401" s="24">
        <v>1750</v>
      </c>
      <c r="BV401" s="24">
        <v>71.428571428571431</v>
      </c>
      <c r="BW401" s="24">
        <v>1250</v>
      </c>
      <c r="BX401" s="24" t="s">
        <v>2459</v>
      </c>
      <c r="BY401" s="24" t="s">
        <v>844</v>
      </c>
      <c r="CA401" s="24" t="s">
        <v>948</v>
      </c>
      <c r="CB401" s="24" t="s">
        <v>843</v>
      </c>
      <c r="CC401" s="24" t="s">
        <v>1320</v>
      </c>
      <c r="CD401" s="24">
        <v>0</v>
      </c>
      <c r="CE401" s="24">
        <v>1</v>
      </c>
      <c r="CF401" s="24">
        <v>0</v>
      </c>
      <c r="CG401" s="24">
        <v>0</v>
      </c>
      <c r="CH401" s="24">
        <v>0</v>
      </c>
      <c r="CI401" s="24">
        <v>0</v>
      </c>
      <c r="CJ401" s="24">
        <v>0</v>
      </c>
      <c r="CK401" s="24">
        <v>0</v>
      </c>
      <c r="CL401" s="24">
        <v>0</v>
      </c>
      <c r="CM401" s="24">
        <v>0</v>
      </c>
      <c r="CN401" s="24">
        <v>0</v>
      </c>
      <c r="CO401" s="24">
        <v>0</v>
      </c>
      <c r="CP401" s="24">
        <v>0</v>
      </c>
      <c r="CQ401" s="24">
        <v>0</v>
      </c>
      <c r="CT401" s="24" t="s">
        <v>843</v>
      </c>
      <c r="CV401" s="24">
        <v>6000</v>
      </c>
      <c r="CW401" s="24">
        <v>6000</v>
      </c>
      <c r="CY401" s="24">
        <v>6000</v>
      </c>
      <c r="CZ401" s="24">
        <v>0</v>
      </c>
      <c r="DA401" s="24">
        <v>0</v>
      </c>
      <c r="DC401" s="24" t="s">
        <v>844</v>
      </c>
      <c r="DE401" s="24" t="s">
        <v>948</v>
      </c>
      <c r="DF401" s="24" t="s">
        <v>843</v>
      </c>
      <c r="DG401" s="24" t="s">
        <v>1320</v>
      </c>
      <c r="DH401" s="24">
        <v>0</v>
      </c>
      <c r="DI401" s="24">
        <v>1</v>
      </c>
      <c r="DJ401" s="24">
        <v>0</v>
      </c>
      <c r="DK401" s="24">
        <v>0</v>
      </c>
      <c r="DL401" s="24">
        <v>0</v>
      </c>
      <c r="DM401" s="24">
        <v>0</v>
      </c>
      <c r="DN401" s="24">
        <v>0</v>
      </c>
      <c r="DO401" s="24">
        <v>0</v>
      </c>
      <c r="DP401" s="24">
        <v>0</v>
      </c>
      <c r="DQ401" s="24">
        <v>0</v>
      </c>
      <c r="DR401" s="24">
        <v>0</v>
      </c>
      <c r="DS401" s="24">
        <v>0</v>
      </c>
      <c r="DT401" s="24">
        <v>0</v>
      </c>
      <c r="DU401" s="24">
        <v>0</v>
      </c>
      <c r="DX401" s="24" t="s">
        <v>843</v>
      </c>
      <c r="DZ401" s="24">
        <v>10000</v>
      </c>
      <c r="EA401" s="24">
        <v>10000</v>
      </c>
      <c r="EC401" s="24">
        <v>12000</v>
      </c>
      <c r="ED401" s="24">
        <v>-16.666666666666661</v>
      </c>
      <c r="EE401" s="24">
        <v>-2000</v>
      </c>
      <c r="EF401" s="24" t="s">
        <v>2474</v>
      </c>
      <c r="EG401" s="24" t="s">
        <v>844</v>
      </c>
      <c r="EI401" s="24" t="s">
        <v>1594</v>
      </c>
      <c r="EJ401" s="24" t="s">
        <v>843</v>
      </c>
      <c r="EK401" s="24" t="s">
        <v>1320</v>
      </c>
      <c r="EL401" s="24">
        <v>0</v>
      </c>
      <c r="EM401" s="24">
        <v>1</v>
      </c>
      <c r="EN401" s="24">
        <v>0</v>
      </c>
      <c r="EO401" s="24">
        <v>0</v>
      </c>
      <c r="EP401" s="24">
        <v>0</v>
      </c>
      <c r="EQ401" s="24">
        <v>0</v>
      </c>
      <c r="ER401" s="24">
        <v>0</v>
      </c>
      <c r="ES401" s="24">
        <v>0</v>
      </c>
      <c r="ET401" s="24">
        <v>0</v>
      </c>
      <c r="EU401" s="24">
        <v>0</v>
      </c>
      <c r="EV401" s="24">
        <v>0</v>
      </c>
      <c r="EW401" s="24">
        <v>0</v>
      </c>
      <c r="EX401" s="24">
        <v>0</v>
      </c>
      <c r="EY401" s="24">
        <v>0</v>
      </c>
      <c r="OF401" s="24" t="s">
        <v>954</v>
      </c>
      <c r="OG401" s="24">
        <v>1000</v>
      </c>
      <c r="OK401" s="24">
        <v>375</v>
      </c>
      <c r="OL401" s="24">
        <v>100</v>
      </c>
      <c r="OM401" s="24">
        <v>375</v>
      </c>
      <c r="ON401" s="24" t="s">
        <v>2475</v>
      </c>
      <c r="OO401" s="24" t="s">
        <v>844</v>
      </c>
      <c r="OQ401" s="24" t="s">
        <v>948</v>
      </c>
      <c r="OR401" s="24" t="s">
        <v>843</v>
      </c>
      <c r="OS401" s="24" t="s">
        <v>1320</v>
      </c>
      <c r="OT401" s="24">
        <v>0</v>
      </c>
      <c r="OU401" s="24">
        <v>1</v>
      </c>
      <c r="OV401" s="24">
        <v>0</v>
      </c>
      <c r="OW401" s="24">
        <v>0</v>
      </c>
      <c r="OX401" s="24">
        <v>0</v>
      </c>
      <c r="OY401" s="24">
        <v>0</v>
      </c>
      <c r="OZ401" s="24">
        <v>0</v>
      </c>
      <c r="PA401" s="24">
        <v>0</v>
      </c>
      <c r="PB401" s="24">
        <v>0</v>
      </c>
      <c r="PC401" s="24">
        <v>0</v>
      </c>
      <c r="PD401" s="24">
        <v>0</v>
      </c>
      <c r="PE401" s="24">
        <v>0</v>
      </c>
      <c r="PF401" s="24">
        <v>0</v>
      </c>
      <c r="PG401" s="24">
        <v>0</v>
      </c>
      <c r="PJ401" s="24" t="s">
        <v>954</v>
      </c>
      <c r="PK401" s="24">
        <v>1000</v>
      </c>
      <c r="PL401" s="24">
        <v>1500</v>
      </c>
      <c r="PM401" s="24">
        <v>225</v>
      </c>
      <c r="PO401" s="24">
        <v>72</v>
      </c>
      <c r="PP401" s="24">
        <v>212.5</v>
      </c>
      <c r="PQ401" s="24">
        <v>153</v>
      </c>
      <c r="PR401" s="24" t="s">
        <v>2476</v>
      </c>
      <c r="PS401" s="24" t="s">
        <v>895</v>
      </c>
      <c r="PT401" s="24" t="s">
        <v>2025</v>
      </c>
      <c r="PV401" s="24" t="s">
        <v>843</v>
      </c>
      <c r="PW401" s="24" t="s">
        <v>1320</v>
      </c>
      <c r="PX401" s="24">
        <v>0</v>
      </c>
      <c r="PY401" s="24">
        <v>1</v>
      </c>
      <c r="PZ401" s="24">
        <v>0</v>
      </c>
      <c r="QA401" s="24">
        <v>0</v>
      </c>
      <c r="QB401" s="24">
        <v>0</v>
      </c>
      <c r="QC401" s="24">
        <v>0</v>
      </c>
      <c r="QD401" s="24">
        <v>0</v>
      </c>
      <c r="QE401" s="24">
        <v>0</v>
      </c>
      <c r="QF401" s="24">
        <v>0</v>
      </c>
      <c r="QG401" s="24">
        <v>0</v>
      </c>
      <c r="QH401" s="24">
        <v>0</v>
      </c>
      <c r="QI401" s="24">
        <v>0</v>
      </c>
      <c r="QJ401" s="24">
        <v>0</v>
      </c>
      <c r="QK401" s="24">
        <v>0</v>
      </c>
      <c r="QN401" s="24" t="s">
        <v>843</v>
      </c>
      <c r="QP401" s="24">
        <v>2000</v>
      </c>
      <c r="QQ401" s="24">
        <v>2000</v>
      </c>
      <c r="QS401" s="24">
        <v>3000</v>
      </c>
      <c r="QT401" s="24">
        <v>-33.333333333333329</v>
      </c>
      <c r="QU401" s="24">
        <v>-1000</v>
      </c>
      <c r="QV401" s="24" t="s">
        <v>2477</v>
      </c>
      <c r="QW401" s="24" t="s">
        <v>844</v>
      </c>
      <c r="QY401" s="24" t="s">
        <v>948</v>
      </c>
      <c r="QZ401" s="24" t="s">
        <v>843</v>
      </c>
      <c r="RA401" s="24" t="s">
        <v>1320</v>
      </c>
      <c r="RB401" s="24">
        <v>0</v>
      </c>
      <c r="RC401" s="24">
        <v>1</v>
      </c>
      <c r="RD401" s="24">
        <v>0</v>
      </c>
      <c r="RE401" s="24">
        <v>0</v>
      </c>
      <c r="RF401" s="24">
        <v>0</v>
      </c>
      <c r="RG401" s="24">
        <v>0</v>
      </c>
      <c r="RH401" s="24">
        <v>0</v>
      </c>
      <c r="RI401" s="24">
        <v>0</v>
      </c>
      <c r="RJ401" s="24">
        <v>0</v>
      </c>
      <c r="RK401" s="24">
        <v>0</v>
      </c>
      <c r="RL401" s="24">
        <v>0</v>
      </c>
      <c r="RM401" s="24">
        <v>0</v>
      </c>
      <c r="RN401" s="24">
        <v>0</v>
      </c>
      <c r="RO401" s="24">
        <v>0</v>
      </c>
      <c r="YN401" s="24" t="s">
        <v>843</v>
      </c>
      <c r="YP401" s="24">
        <v>2000</v>
      </c>
      <c r="YQ401" s="24">
        <v>2000</v>
      </c>
      <c r="YS401" s="24">
        <v>2500</v>
      </c>
      <c r="YT401" s="24">
        <v>-20</v>
      </c>
      <c r="YU401" s="24">
        <v>-500</v>
      </c>
      <c r="YV401" s="24" t="s">
        <v>2478</v>
      </c>
      <c r="YW401" s="24" t="s">
        <v>844</v>
      </c>
      <c r="YY401" s="24" t="s">
        <v>948</v>
      </c>
      <c r="YZ401" s="24" t="s">
        <v>843</v>
      </c>
      <c r="ZA401" s="24" t="s">
        <v>1320</v>
      </c>
      <c r="ZB401" s="24">
        <v>0</v>
      </c>
      <c r="ZC401" s="24">
        <v>1</v>
      </c>
      <c r="ZD401" s="24">
        <v>0</v>
      </c>
      <c r="ZE401" s="24">
        <v>0</v>
      </c>
      <c r="ZF401" s="24">
        <v>0</v>
      </c>
      <c r="ZG401" s="24">
        <v>0</v>
      </c>
      <c r="ZH401" s="24">
        <v>0</v>
      </c>
      <c r="ZI401" s="24">
        <v>0</v>
      </c>
      <c r="ZJ401" s="24">
        <v>0</v>
      </c>
      <c r="ZK401" s="24">
        <v>0</v>
      </c>
      <c r="ZL401" s="24">
        <v>0</v>
      </c>
      <c r="ZM401" s="24">
        <v>0</v>
      </c>
      <c r="ZN401" s="24">
        <v>0</v>
      </c>
      <c r="ZO401" s="24">
        <v>0</v>
      </c>
      <c r="AAB401" s="24" t="s">
        <v>848</v>
      </c>
      <c r="AAN401" s="24" t="s">
        <v>843</v>
      </c>
      <c r="AAO401" s="24" t="s">
        <v>920</v>
      </c>
      <c r="AAP401" s="24">
        <v>0</v>
      </c>
      <c r="AAQ401" s="24">
        <v>0</v>
      </c>
      <c r="AAR401" s="24">
        <v>1</v>
      </c>
      <c r="AAS401" s="24">
        <v>0</v>
      </c>
      <c r="AAT401" s="24">
        <v>0</v>
      </c>
      <c r="AAU401" s="24">
        <v>0</v>
      </c>
      <c r="AAW401" s="24" t="s">
        <v>848</v>
      </c>
      <c r="ABJ401" s="24" t="s">
        <v>885</v>
      </c>
      <c r="ABW401" s="24" t="s">
        <v>2479</v>
      </c>
      <c r="ABX401" s="26">
        <v>168083881</v>
      </c>
      <c r="ABY401" s="24">
        <v>44283.481828703712</v>
      </c>
      <c r="ACA401" s="24" t="s">
        <v>859</v>
      </c>
      <c r="ACB401" s="24" t="s">
        <v>860</v>
      </c>
      <c r="ACE401" s="24">
        <v>455</v>
      </c>
    </row>
    <row r="402" spans="1:759" x14ac:dyDescent="0.3">
      <c r="A402" s="24" t="s">
        <v>2480</v>
      </c>
      <c r="B402" s="26">
        <v>44283.418581168982</v>
      </c>
      <c r="C402" s="26">
        <v>44283.432849756937</v>
      </c>
      <c r="D402" s="26">
        <v>44283</v>
      </c>
      <c r="E402" s="24" t="s">
        <v>2423</v>
      </c>
      <c r="F402" s="24" t="s">
        <v>870</v>
      </c>
      <c r="G402" s="26">
        <v>44283</v>
      </c>
      <c r="H402" s="24" t="s">
        <v>2016</v>
      </c>
      <c r="I402" s="24" t="s">
        <v>2424</v>
      </c>
      <c r="J402" s="24" t="s">
        <v>2424</v>
      </c>
      <c r="K402" s="24" t="s">
        <v>2424</v>
      </c>
      <c r="L402" s="24" t="s">
        <v>840</v>
      </c>
      <c r="M402" s="24" t="s">
        <v>1778</v>
      </c>
      <c r="N402" s="24" t="s">
        <v>2481</v>
      </c>
      <c r="O402" s="24">
        <v>0</v>
      </c>
      <c r="P402" s="24">
        <v>0</v>
      </c>
      <c r="Q402" s="24">
        <v>0</v>
      </c>
      <c r="R402" s="24">
        <v>0</v>
      </c>
      <c r="S402" s="24">
        <v>0</v>
      </c>
      <c r="T402" s="24">
        <v>0</v>
      </c>
      <c r="U402" s="24">
        <v>0</v>
      </c>
      <c r="V402" s="24">
        <v>0</v>
      </c>
      <c r="W402" s="24">
        <v>0</v>
      </c>
      <c r="X402" s="24">
        <v>1</v>
      </c>
      <c r="Y402" s="24">
        <v>0</v>
      </c>
      <c r="Z402" s="24">
        <v>1</v>
      </c>
      <c r="AA402" s="24">
        <v>0</v>
      </c>
      <c r="AB402" s="24">
        <v>0</v>
      </c>
      <c r="AC402" s="24">
        <v>0</v>
      </c>
      <c r="AD402" s="24">
        <v>0</v>
      </c>
      <c r="AE402" s="24">
        <v>0</v>
      </c>
      <c r="AF402" s="24">
        <v>0</v>
      </c>
      <c r="AG402" s="24">
        <v>0</v>
      </c>
      <c r="AH402" s="24">
        <v>0</v>
      </c>
      <c r="AI402" s="24">
        <v>0</v>
      </c>
      <c r="AJ402" s="24">
        <v>0</v>
      </c>
      <c r="AK402" s="24">
        <v>0</v>
      </c>
      <c r="KT402" s="24" t="s">
        <v>954</v>
      </c>
      <c r="KU402" s="24">
        <v>500</v>
      </c>
      <c r="KV402" s="24">
        <v>250</v>
      </c>
      <c r="KW402" s="24">
        <v>250</v>
      </c>
      <c r="KY402" s="24">
        <v>150</v>
      </c>
      <c r="KZ402" s="24">
        <v>66.666666666666657</v>
      </c>
      <c r="LA402" s="24">
        <v>100</v>
      </c>
      <c r="LB402" s="24" t="s">
        <v>2482</v>
      </c>
      <c r="LC402" s="24" t="s">
        <v>953</v>
      </c>
      <c r="LF402" s="24" t="s">
        <v>848</v>
      </c>
      <c r="OF402" s="24" t="s">
        <v>954</v>
      </c>
      <c r="OG402" s="24">
        <v>1000</v>
      </c>
      <c r="OK402" s="24">
        <v>375</v>
      </c>
      <c r="OL402" s="24">
        <v>100</v>
      </c>
      <c r="OM402" s="24">
        <v>375</v>
      </c>
      <c r="ON402" s="24" t="s">
        <v>2483</v>
      </c>
      <c r="OO402" s="24" t="s">
        <v>953</v>
      </c>
      <c r="OR402" s="24" t="s">
        <v>848</v>
      </c>
      <c r="AAB402" s="24" t="s">
        <v>848</v>
      </c>
      <c r="AAN402" s="24" t="s">
        <v>848</v>
      </c>
      <c r="AAW402" s="24" t="s">
        <v>843</v>
      </c>
      <c r="AAX402" s="24" t="s">
        <v>971</v>
      </c>
      <c r="AAY402" s="24">
        <v>0</v>
      </c>
      <c r="AAZ402" s="24">
        <v>0</v>
      </c>
      <c r="ABA402" s="24">
        <v>0</v>
      </c>
      <c r="ABB402" s="24">
        <v>0</v>
      </c>
      <c r="ABC402" s="24">
        <v>0</v>
      </c>
      <c r="ABD402" s="24">
        <v>0</v>
      </c>
      <c r="ABE402" s="24">
        <v>0</v>
      </c>
      <c r="ABF402" s="24">
        <v>0</v>
      </c>
      <c r="ABG402" s="24">
        <v>1</v>
      </c>
      <c r="ABH402" s="24">
        <v>0</v>
      </c>
      <c r="ABI402" s="24" t="s">
        <v>2484</v>
      </c>
      <c r="ABJ402" s="24" t="s">
        <v>885</v>
      </c>
      <c r="ABW402" s="24" t="s">
        <v>2485</v>
      </c>
      <c r="ABX402" s="26">
        <v>168083905</v>
      </c>
      <c r="ABY402" s="24">
        <v>44283.481898148151</v>
      </c>
      <c r="ACA402" s="24" t="s">
        <v>859</v>
      </c>
      <c r="ACB402" s="24" t="s">
        <v>860</v>
      </c>
      <c r="ACE402" s="24">
        <v>456</v>
      </c>
    </row>
    <row r="403" spans="1:759" x14ac:dyDescent="0.3">
      <c r="A403" s="24" t="s">
        <v>2486</v>
      </c>
      <c r="B403" s="26">
        <v>44283.43354356481</v>
      </c>
      <c r="C403" s="26">
        <v>44283.437365219906</v>
      </c>
      <c r="D403" s="26">
        <v>44283</v>
      </c>
      <c r="E403" s="24" t="s">
        <v>2423</v>
      </c>
      <c r="F403" s="24" t="s">
        <v>870</v>
      </c>
      <c r="G403" s="26">
        <v>44283</v>
      </c>
      <c r="H403" s="24" t="s">
        <v>2016</v>
      </c>
      <c r="I403" s="24" t="s">
        <v>2424</v>
      </c>
      <c r="J403" s="24" t="s">
        <v>2424</v>
      </c>
      <c r="K403" s="24" t="s">
        <v>2424</v>
      </c>
      <c r="L403" s="24" t="s">
        <v>840</v>
      </c>
      <c r="M403" s="24" t="s">
        <v>2487</v>
      </c>
      <c r="N403" s="24" t="s">
        <v>1461</v>
      </c>
      <c r="O403" s="24">
        <v>0</v>
      </c>
      <c r="P403" s="24">
        <v>0</v>
      </c>
      <c r="Q403" s="24">
        <v>0</v>
      </c>
      <c r="R403" s="24">
        <v>0</v>
      </c>
      <c r="S403" s="24">
        <v>0</v>
      </c>
      <c r="T403" s="24">
        <v>0</v>
      </c>
      <c r="U403" s="24">
        <v>0</v>
      </c>
      <c r="V403" s="24">
        <v>0</v>
      </c>
      <c r="W403" s="24">
        <v>0</v>
      </c>
      <c r="X403" s="24">
        <v>1</v>
      </c>
      <c r="Y403" s="24">
        <v>0</v>
      </c>
      <c r="Z403" s="24">
        <v>0</v>
      </c>
      <c r="AA403" s="24">
        <v>0</v>
      </c>
      <c r="AB403" s="24">
        <v>0</v>
      </c>
      <c r="AC403" s="24">
        <v>0</v>
      </c>
      <c r="AD403" s="24">
        <v>0</v>
      </c>
      <c r="AE403" s="24">
        <v>0</v>
      </c>
      <c r="AF403" s="24">
        <v>0</v>
      </c>
      <c r="AG403" s="24">
        <v>0</v>
      </c>
      <c r="AH403" s="24">
        <v>0</v>
      </c>
      <c r="AI403" s="24">
        <v>0</v>
      </c>
      <c r="AJ403" s="24">
        <v>0</v>
      </c>
      <c r="AK403" s="24">
        <v>0</v>
      </c>
      <c r="KT403" s="24" t="s">
        <v>954</v>
      </c>
      <c r="KU403" s="24">
        <v>500</v>
      </c>
      <c r="KV403" s="24">
        <v>250</v>
      </c>
      <c r="KW403" s="24">
        <v>250</v>
      </c>
      <c r="KY403" s="24">
        <v>150</v>
      </c>
      <c r="KZ403" s="24">
        <v>66.666666666666657</v>
      </c>
      <c r="LA403" s="24">
        <v>100</v>
      </c>
      <c r="LB403" s="24" t="s">
        <v>2488</v>
      </c>
      <c r="LC403" s="24" t="s">
        <v>953</v>
      </c>
      <c r="LF403" s="24" t="s">
        <v>843</v>
      </c>
      <c r="LG403" s="24" t="s">
        <v>2020</v>
      </c>
      <c r="LH403" s="24">
        <v>0</v>
      </c>
      <c r="LI403" s="24">
        <v>1</v>
      </c>
      <c r="LJ403" s="24">
        <v>0</v>
      </c>
      <c r="LK403" s="24">
        <v>1</v>
      </c>
      <c r="LL403" s="24">
        <v>0</v>
      </c>
      <c r="LM403" s="24">
        <v>0</v>
      </c>
      <c r="LN403" s="24">
        <v>0</v>
      </c>
      <c r="LO403" s="24">
        <v>0</v>
      </c>
      <c r="LP403" s="24">
        <v>0</v>
      </c>
      <c r="LQ403" s="24">
        <v>0</v>
      </c>
      <c r="LR403" s="24">
        <v>0</v>
      </c>
      <c r="LS403" s="24">
        <v>0</v>
      </c>
      <c r="LT403" s="24">
        <v>0</v>
      </c>
      <c r="LU403" s="24">
        <v>0</v>
      </c>
      <c r="AAB403" s="24" t="s">
        <v>848</v>
      </c>
      <c r="AAN403" s="24" t="s">
        <v>848</v>
      </c>
      <c r="AAW403" s="24" t="s">
        <v>843</v>
      </c>
      <c r="AAX403" s="24" t="s">
        <v>1443</v>
      </c>
      <c r="AAY403" s="24">
        <v>0</v>
      </c>
      <c r="AAZ403" s="24">
        <v>0</v>
      </c>
      <c r="ABA403" s="24">
        <v>0</v>
      </c>
      <c r="ABB403" s="24">
        <v>0</v>
      </c>
      <c r="ABC403" s="24">
        <v>1</v>
      </c>
      <c r="ABD403" s="24">
        <v>0</v>
      </c>
      <c r="ABE403" s="24">
        <v>0</v>
      </c>
      <c r="ABF403" s="24">
        <v>0</v>
      </c>
      <c r="ABG403" s="24">
        <v>0</v>
      </c>
      <c r="ABH403" s="24">
        <v>0</v>
      </c>
      <c r="ABJ403" s="24" t="s">
        <v>843</v>
      </c>
      <c r="ABK403" s="24" t="s">
        <v>1443</v>
      </c>
      <c r="ABL403" s="24">
        <v>0</v>
      </c>
      <c r="ABM403" s="24">
        <v>0</v>
      </c>
      <c r="ABN403" s="24">
        <v>0</v>
      </c>
      <c r="ABO403" s="24">
        <v>0</v>
      </c>
      <c r="ABP403" s="24">
        <v>1</v>
      </c>
      <c r="ABQ403" s="24">
        <v>0</v>
      </c>
      <c r="ABR403" s="24">
        <v>0</v>
      </c>
      <c r="ABS403" s="24">
        <v>0</v>
      </c>
      <c r="ABT403" s="24">
        <v>0</v>
      </c>
      <c r="ABU403" s="24">
        <v>0</v>
      </c>
      <c r="ABW403" s="24" t="s">
        <v>2489</v>
      </c>
      <c r="ABX403" s="26">
        <v>168083929</v>
      </c>
      <c r="ABY403" s="24">
        <v>44283.481944444437</v>
      </c>
      <c r="ACA403" s="24" t="s">
        <v>859</v>
      </c>
      <c r="ACB403" s="24" t="s">
        <v>860</v>
      </c>
      <c r="ACE403" s="24">
        <v>457</v>
      </c>
    </row>
    <row r="404" spans="1:759" x14ac:dyDescent="0.3">
      <c r="A404" s="24" t="s">
        <v>2490</v>
      </c>
      <c r="B404" s="26">
        <v>44283.457994201388</v>
      </c>
      <c r="C404" s="26">
        <v>44283.464701435187</v>
      </c>
      <c r="D404" s="26">
        <v>44283</v>
      </c>
      <c r="E404" s="24" t="s">
        <v>2423</v>
      </c>
      <c r="F404" s="24" t="s">
        <v>870</v>
      </c>
      <c r="G404" s="26">
        <v>44283</v>
      </c>
      <c r="H404" s="24" t="s">
        <v>2016</v>
      </c>
      <c r="I404" s="24" t="s">
        <v>2424</v>
      </c>
      <c r="J404" s="24" t="s">
        <v>2424</v>
      </c>
      <c r="K404" s="24" t="s">
        <v>2424</v>
      </c>
      <c r="L404" s="24" t="s">
        <v>840</v>
      </c>
      <c r="M404" s="24" t="s">
        <v>2491</v>
      </c>
      <c r="N404" s="24" t="s">
        <v>2492</v>
      </c>
      <c r="O404" s="24">
        <v>0</v>
      </c>
      <c r="P404" s="24">
        <v>0</v>
      </c>
      <c r="Q404" s="24">
        <v>1</v>
      </c>
      <c r="R404" s="24">
        <v>0</v>
      </c>
      <c r="S404" s="24">
        <v>0</v>
      </c>
      <c r="T404" s="24">
        <v>0</v>
      </c>
      <c r="U404" s="24">
        <v>0</v>
      </c>
      <c r="V404" s="24">
        <v>0</v>
      </c>
      <c r="W404" s="24">
        <v>0</v>
      </c>
      <c r="X404" s="24">
        <v>1</v>
      </c>
      <c r="Y404" s="24">
        <v>1</v>
      </c>
      <c r="Z404" s="24">
        <v>1</v>
      </c>
      <c r="AA404" s="24">
        <v>1</v>
      </c>
      <c r="AB404" s="24">
        <v>0</v>
      </c>
      <c r="AC404" s="24">
        <v>0</v>
      </c>
      <c r="AD404" s="24">
        <v>0</v>
      </c>
      <c r="AE404" s="24">
        <v>0</v>
      </c>
      <c r="AF404" s="24">
        <v>0</v>
      </c>
      <c r="AG404" s="24">
        <v>0</v>
      </c>
      <c r="AH404" s="24">
        <v>0</v>
      </c>
      <c r="AI404" s="24">
        <v>0</v>
      </c>
      <c r="AJ404" s="24">
        <v>0</v>
      </c>
      <c r="AK404" s="24">
        <v>0</v>
      </c>
      <c r="CT404" s="24" t="s">
        <v>843</v>
      </c>
      <c r="CV404" s="24">
        <v>6000</v>
      </c>
      <c r="CW404" s="24">
        <v>6000</v>
      </c>
      <c r="CY404" s="24">
        <v>6000</v>
      </c>
      <c r="CZ404" s="24">
        <v>0</v>
      </c>
      <c r="DA404" s="24">
        <v>0</v>
      </c>
      <c r="DC404" s="24" t="s">
        <v>844</v>
      </c>
      <c r="DE404" s="24" t="s">
        <v>948</v>
      </c>
      <c r="DF404" s="24" t="s">
        <v>843</v>
      </c>
      <c r="DG404" s="24" t="s">
        <v>1320</v>
      </c>
      <c r="DH404" s="24">
        <v>0</v>
      </c>
      <c r="DI404" s="24">
        <v>1</v>
      </c>
      <c r="DJ404" s="24">
        <v>0</v>
      </c>
      <c r="DK404" s="24">
        <v>0</v>
      </c>
      <c r="DL404" s="24">
        <v>0</v>
      </c>
      <c r="DM404" s="24">
        <v>0</v>
      </c>
      <c r="DN404" s="24">
        <v>0</v>
      </c>
      <c r="DO404" s="24">
        <v>0</v>
      </c>
      <c r="DP404" s="24">
        <v>0</v>
      </c>
      <c r="DQ404" s="24">
        <v>0</v>
      </c>
      <c r="DR404" s="24">
        <v>0</v>
      </c>
      <c r="DS404" s="24">
        <v>0</v>
      </c>
      <c r="DT404" s="24">
        <v>0</v>
      </c>
      <c r="DU404" s="24">
        <v>0</v>
      </c>
      <c r="KT404" s="24" t="s">
        <v>954</v>
      </c>
      <c r="KU404" s="24">
        <v>500</v>
      </c>
      <c r="KV404" s="24">
        <v>250</v>
      </c>
      <c r="KW404" s="24">
        <v>250</v>
      </c>
      <c r="KY404" s="24">
        <v>150</v>
      </c>
      <c r="KZ404" s="24">
        <v>66.666666666666657</v>
      </c>
      <c r="LA404" s="24">
        <v>100</v>
      </c>
      <c r="LB404" s="24" t="s">
        <v>2459</v>
      </c>
      <c r="LC404" s="24" t="s">
        <v>953</v>
      </c>
      <c r="LF404" s="24" t="s">
        <v>843</v>
      </c>
      <c r="LG404" s="24" t="s">
        <v>1320</v>
      </c>
      <c r="LH404" s="24">
        <v>0</v>
      </c>
      <c r="LI404" s="24">
        <v>1</v>
      </c>
      <c r="LJ404" s="24">
        <v>0</v>
      </c>
      <c r="LK404" s="24">
        <v>0</v>
      </c>
      <c r="LL404" s="24">
        <v>0</v>
      </c>
      <c r="LM404" s="24">
        <v>0</v>
      </c>
      <c r="LN404" s="24">
        <v>0</v>
      </c>
      <c r="LO404" s="24">
        <v>0</v>
      </c>
      <c r="LP404" s="24">
        <v>0</v>
      </c>
      <c r="LQ404" s="24">
        <v>0</v>
      </c>
      <c r="LR404" s="24">
        <v>0</v>
      </c>
      <c r="LS404" s="24">
        <v>0</v>
      </c>
      <c r="LT404" s="24">
        <v>0</v>
      </c>
      <c r="LU404" s="24">
        <v>0</v>
      </c>
      <c r="LX404" s="24" t="s">
        <v>954</v>
      </c>
      <c r="LY404" s="24">
        <v>1000</v>
      </c>
      <c r="MC404" s="24">
        <v>375</v>
      </c>
      <c r="MD404" s="24">
        <v>100</v>
      </c>
      <c r="ME404" s="24">
        <v>375</v>
      </c>
      <c r="MF404" s="24" t="s">
        <v>2493</v>
      </c>
      <c r="MG404" s="24" t="s">
        <v>953</v>
      </c>
      <c r="MJ404" s="24" t="s">
        <v>843</v>
      </c>
      <c r="MK404" s="24" t="s">
        <v>1320</v>
      </c>
      <c r="ML404" s="24">
        <v>0</v>
      </c>
      <c r="MM404" s="24">
        <v>1</v>
      </c>
      <c r="MN404" s="24">
        <v>0</v>
      </c>
      <c r="MO404" s="24">
        <v>0</v>
      </c>
      <c r="MP404" s="24">
        <v>0</v>
      </c>
      <c r="MQ404" s="24">
        <v>0</v>
      </c>
      <c r="MR404" s="24">
        <v>0</v>
      </c>
      <c r="MS404" s="24">
        <v>0</v>
      </c>
      <c r="MT404" s="24">
        <v>0</v>
      </c>
      <c r="MU404" s="24">
        <v>0</v>
      </c>
      <c r="MV404" s="24">
        <v>0</v>
      </c>
      <c r="MW404" s="24">
        <v>0</v>
      </c>
      <c r="MX404" s="24">
        <v>0</v>
      </c>
      <c r="MY404" s="24">
        <v>0</v>
      </c>
      <c r="OF404" s="24" t="s">
        <v>954</v>
      </c>
      <c r="OG404" s="24">
        <v>1000</v>
      </c>
      <c r="OK404" s="24">
        <v>375</v>
      </c>
      <c r="OL404" s="24">
        <v>100</v>
      </c>
      <c r="OM404" s="24">
        <v>375</v>
      </c>
      <c r="ON404" s="24" t="s">
        <v>2494</v>
      </c>
      <c r="OO404" s="24" t="s">
        <v>953</v>
      </c>
      <c r="OR404" s="24" t="s">
        <v>843</v>
      </c>
      <c r="OS404" s="24" t="s">
        <v>2495</v>
      </c>
      <c r="OT404" s="24">
        <v>0</v>
      </c>
      <c r="OU404" s="24">
        <v>1</v>
      </c>
      <c r="OV404" s="24">
        <v>0</v>
      </c>
      <c r="OW404" s="24">
        <v>0</v>
      </c>
      <c r="OX404" s="24">
        <v>0</v>
      </c>
      <c r="OY404" s="24">
        <v>0</v>
      </c>
      <c r="OZ404" s="24">
        <v>0</v>
      </c>
      <c r="PA404" s="24">
        <v>0</v>
      </c>
      <c r="PB404" s="24">
        <v>0</v>
      </c>
      <c r="PC404" s="24">
        <v>0</v>
      </c>
      <c r="PD404" s="24">
        <v>0</v>
      </c>
      <c r="PE404" s="24">
        <v>1</v>
      </c>
      <c r="PF404" s="24">
        <v>0</v>
      </c>
      <c r="PG404" s="24">
        <v>0</v>
      </c>
      <c r="PJ404" s="24" t="s">
        <v>954</v>
      </c>
      <c r="PK404" s="24">
        <v>1000</v>
      </c>
      <c r="PL404" s="24">
        <v>1500</v>
      </c>
      <c r="PM404" s="24">
        <v>225</v>
      </c>
      <c r="PO404" s="24">
        <v>72</v>
      </c>
      <c r="PP404" s="24">
        <v>212.5</v>
      </c>
      <c r="PQ404" s="24">
        <v>153</v>
      </c>
      <c r="PR404" s="24" t="s">
        <v>2496</v>
      </c>
      <c r="PS404" s="24" t="s">
        <v>953</v>
      </c>
      <c r="PV404" s="24" t="s">
        <v>843</v>
      </c>
      <c r="PW404" s="24" t="s">
        <v>1320</v>
      </c>
      <c r="PX404" s="24">
        <v>0</v>
      </c>
      <c r="PY404" s="24">
        <v>1</v>
      </c>
      <c r="PZ404" s="24">
        <v>0</v>
      </c>
      <c r="QA404" s="24">
        <v>0</v>
      </c>
      <c r="QB404" s="24">
        <v>0</v>
      </c>
      <c r="QC404" s="24">
        <v>0</v>
      </c>
      <c r="QD404" s="24">
        <v>0</v>
      </c>
      <c r="QE404" s="24">
        <v>0</v>
      </c>
      <c r="QF404" s="24">
        <v>0</v>
      </c>
      <c r="QG404" s="24">
        <v>0</v>
      </c>
      <c r="QH404" s="24">
        <v>0</v>
      </c>
      <c r="QI404" s="24">
        <v>0</v>
      </c>
      <c r="QJ404" s="24">
        <v>0</v>
      </c>
      <c r="QK404" s="24">
        <v>0</v>
      </c>
      <c r="AAB404" s="24" t="s">
        <v>848</v>
      </c>
      <c r="AAN404" s="24" t="s">
        <v>848</v>
      </c>
      <c r="AAW404" s="24" t="s">
        <v>848</v>
      </c>
      <c r="ABJ404" s="24" t="s">
        <v>885</v>
      </c>
      <c r="ABW404" s="24" t="s">
        <v>2497</v>
      </c>
      <c r="ABX404" s="26">
        <v>168083966</v>
      </c>
      <c r="ABY404" s="24">
        <v>44283.48201388889</v>
      </c>
      <c r="ACA404" s="24" t="s">
        <v>859</v>
      </c>
      <c r="ACB404" s="24" t="s">
        <v>860</v>
      </c>
      <c r="ACE404" s="24">
        <v>458</v>
      </c>
    </row>
    <row r="405" spans="1:759" x14ac:dyDescent="0.3">
      <c r="A405" s="24" t="s">
        <v>2498</v>
      </c>
      <c r="B405" s="26">
        <v>44281.398148761582</v>
      </c>
      <c r="C405" s="26">
        <v>44284.679128969903</v>
      </c>
      <c r="D405" s="26">
        <v>44281</v>
      </c>
      <c r="E405" s="24" t="s">
        <v>994</v>
      </c>
      <c r="F405" s="24" t="s">
        <v>995</v>
      </c>
      <c r="G405" s="26">
        <v>44280</v>
      </c>
      <c r="H405" s="24" t="s">
        <v>996</v>
      </c>
      <c r="I405" s="24" t="s">
        <v>997</v>
      </c>
      <c r="J405" s="24" t="s">
        <v>998</v>
      </c>
      <c r="K405" s="24" t="s">
        <v>997</v>
      </c>
      <c r="L405" s="24" t="s">
        <v>873</v>
      </c>
      <c r="M405" s="24" t="s">
        <v>2499</v>
      </c>
      <c r="N405" s="24" t="s">
        <v>2500</v>
      </c>
      <c r="O405" s="24">
        <v>0</v>
      </c>
      <c r="P405" s="24">
        <v>1</v>
      </c>
      <c r="Q405" s="24">
        <v>0</v>
      </c>
      <c r="R405" s="24">
        <v>1</v>
      </c>
      <c r="S405" s="24">
        <v>1</v>
      </c>
      <c r="T405" s="24">
        <v>1</v>
      </c>
      <c r="U405" s="24">
        <v>0</v>
      </c>
      <c r="V405" s="24">
        <v>1</v>
      </c>
      <c r="W405" s="24">
        <v>0</v>
      </c>
      <c r="X405" s="24">
        <v>0</v>
      </c>
      <c r="Y405" s="24">
        <v>0</v>
      </c>
      <c r="Z405" s="24">
        <v>1</v>
      </c>
      <c r="AA405" s="24">
        <v>1</v>
      </c>
      <c r="AB405" s="24">
        <v>1</v>
      </c>
      <c r="AC405" s="24">
        <v>1</v>
      </c>
      <c r="AD405" s="24">
        <v>0</v>
      </c>
      <c r="AE405" s="24">
        <v>1</v>
      </c>
      <c r="AF405" s="24">
        <v>1</v>
      </c>
      <c r="AG405" s="24">
        <v>0</v>
      </c>
      <c r="AH405" s="24">
        <v>1</v>
      </c>
      <c r="AI405" s="24">
        <v>0</v>
      </c>
      <c r="AJ405" s="24">
        <v>1</v>
      </c>
      <c r="AK405" s="24">
        <v>1</v>
      </c>
      <c r="BP405" s="24" t="s">
        <v>848</v>
      </c>
      <c r="BQ405" s="24">
        <v>18</v>
      </c>
      <c r="BR405" s="24">
        <v>2500</v>
      </c>
      <c r="BS405" s="24">
        <v>2778</v>
      </c>
      <c r="BU405" s="24">
        <v>2639</v>
      </c>
      <c r="BV405" s="24">
        <v>5.2671466464569914</v>
      </c>
      <c r="BW405" s="24">
        <v>139</v>
      </c>
      <c r="BY405" s="24" t="s">
        <v>844</v>
      </c>
      <c r="CA405" s="24" t="s">
        <v>1044</v>
      </c>
      <c r="CB405" s="24" t="s">
        <v>843</v>
      </c>
      <c r="CC405" s="24" t="s">
        <v>1430</v>
      </c>
      <c r="CD405" s="24">
        <v>0</v>
      </c>
      <c r="CE405" s="24">
        <v>1</v>
      </c>
      <c r="CF405" s="24">
        <v>0</v>
      </c>
      <c r="CG405" s="24">
        <v>0</v>
      </c>
      <c r="CH405" s="24">
        <v>0</v>
      </c>
      <c r="CI405" s="24">
        <v>1</v>
      </c>
      <c r="CJ405" s="24">
        <v>0</v>
      </c>
      <c r="CK405" s="24">
        <v>0</v>
      </c>
      <c r="CL405" s="24">
        <v>0</v>
      </c>
      <c r="CM405" s="24">
        <v>0</v>
      </c>
      <c r="CN405" s="24">
        <v>0</v>
      </c>
      <c r="CO405" s="24">
        <v>0</v>
      </c>
      <c r="CP405" s="24">
        <v>0</v>
      </c>
      <c r="CQ405" s="24">
        <v>0</v>
      </c>
      <c r="DX405" s="24" t="s">
        <v>843</v>
      </c>
      <c r="DZ405" s="24">
        <v>4500</v>
      </c>
      <c r="EA405" s="24">
        <v>4500</v>
      </c>
      <c r="EC405" s="24">
        <v>7500</v>
      </c>
      <c r="ED405" s="24">
        <v>-40</v>
      </c>
      <c r="EE405" s="24">
        <v>-3000</v>
      </c>
      <c r="EF405" s="24" t="s">
        <v>2501</v>
      </c>
      <c r="EG405" s="24" t="s">
        <v>844</v>
      </c>
      <c r="EI405" s="24" t="s">
        <v>1181</v>
      </c>
      <c r="EJ405" s="24" t="s">
        <v>843</v>
      </c>
      <c r="EK405" s="24" t="s">
        <v>1421</v>
      </c>
      <c r="EL405" s="24">
        <v>1</v>
      </c>
      <c r="EM405" s="24">
        <v>1</v>
      </c>
      <c r="EN405" s="24">
        <v>0</v>
      </c>
      <c r="EO405" s="24">
        <v>0</v>
      </c>
      <c r="EP405" s="24">
        <v>0</v>
      </c>
      <c r="EQ405" s="24">
        <v>1</v>
      </c>
      <c r="ER405" s="24">
        <v>0</v>
      </c>
      <c r="ES405" s="24">
        <v>0</v>
      </c>
      <c r="ET405" s="24">
        <v>0</v>
      </c>
      <c r="EU405" s="24">
        <v>0</v>
      </c>
      <c r="EV405" s="24">
        <v>0</v>
      </c>
      <c r="EW405" s="24">
        <v>0</v>
      </c>
      <c r="EX405" s="24">
        <v>0</v>
      </c>
      <c r="EY405" s="24">
        <v>0</v>
      </c>
      <c r="FB405" s="24" t="s">
        <v>843</v>
      </c>
      <c r="FD405" s="24">
        <v>2000</v>
      </c>
      <c r="FE405" s="24">
        <v>2000</v>
      </c>
      <c r="FG405" s="24">
        <v>2350</v>
      </c>
      <c r="FH405" s="24">
        <v>-14.893617021276601</v>
      </c>
      <c r="FI405" s="24">
        <v>-350</v>
      </c>
      <c r="FJ405" s="24" t="s">
        <v>2502</v>
      </c>
      <c r="FK405" s="24" t="s">
        <v>844</v>
      </c>
      <c r="FM405" s="24" t="s">
        <v>1044</v>
      </c>
      <c r="FN405" s="24" t="s">
        <v>843</v>
      </c>
      <c r="FO405" s="24" t="s">
        <v>1430</v>
      </c>
      <c r="FP405" s="24">
        <v>0</v>
      </c>
      <c r="FQ405" s="24">
        <v>1</v>
      </c>
      <c r="FR405" s="24">
        <v>0</v>
      </c>
      <c r="FS405" s="24">
        <v>0</v>
      </c>
      <c r="FT405" s="24">
        <v>0</v>
      </c>
      <c r="FU405" s="24">
        <v>1</v>
      </c>
      <c r="FV405" s="24">
        <v>0</v>
      </c>
      <c r="FW405" s="24">
        <v>0</v>
      </c>
      <c r="FX405" s="24">
        <v>0</v>
      </c>
      <c r="FY405" s="24">
        <v>0</v>
      </c>
      <c r="FZ405" s="24">
        <v>0</v>
      </c>
      <c r="GA405" s="24">
        <v>0</v>
      </c>
      <c r="GB405" s="24">
        <v>0</v>
      </c>
      <c r="GC405" s="24">
        <v>0</v>
      </c>
      <c r="GF405" s="24" t="s">
        <v>843</v>
      </c>
      <c r="GH405" s="24">
        <v>12000</v>
      </c>
      <c r="GI405" s="24">
        <v>9500</v>
      </c>
      <c r="GJ405" s="24">
        <v>26.315789473684209</v>
      </c>
      <c r="GK405" s="24">
        <v>2500</v>
      </c>
      <c r="GL405" s="24" t="s">
        <v>2503</v>
      </c>
      <c r="GM405" s="24" t="s">
        <v>844</v>
      </c>
      <c r="GO405" s="24" t="s">
        <v>1044</v>
      </c>
      <c r="GP405" s="24" t="s">
        <v>843</v>
      </c>
      <c r="GQ405" s="24" t="s">
        <v>1421</v>
      </c>
      <c r="GR405" s="24">
        <v>1</v>
      </c>
      <c r="GS405" s="24">
        <v>1</v>
      </c>
      <c r="GT405" s="24">
        <v>0</v>
      </c>
      <c r="GU405" s="24">
        <v>0</v>
      </c>
      <c r="GV405" s="24">
        <v>0</v>
      </c>
      <c r="GW405" s="24">
        <v>1</v>
      </c>
      <c r="GX405" s="24">
        <v>0</v>
      </c>
      <c r="GY405" s="24">
        <v>0</v>
      </c>
      <c r="GZ405" s="24">
        <v>0</v>
      </c>
      <c r="HA405" s="24">
        <v>0</v>
      </c>
      <c r="HB405" s="24">
        <v>0</v>
      </c>
      <c r="HC405" s="24">
        <v>0</v>
      </c>
      <c r="HD405" s="24">
        <v>0</v>
      </c>
      <c r="HE405" s="24">
        <v>0</v>
      </c>
      <c r="IL405" s="24" t="s">
        <v>848</v>
      </c>
      <c r="IM405" s="24">
        <v>15</v>
      </c>
      <c r="IN405" s="24">
        <v>5000</v>
      </c>
      <c r="IO405" s="24">
        <v>5000</v>
      </c>
      <c r="IQ405" s="24">
        <v>16500</v>
      </c>
      <c r="IR405" s="24">
        <v>-39.393939393939391</v>
      </c>
      <c r="IS405" s="24">
        <v>-6500</v>
      </c>
      <c r="IT405" s="24" t="s">
        <v>2504</v>
      </c>
      <c r="IU405" s="24" t="s">
        <v>844</v>
      </c>
      <c r="IW405" s="24" t="s">
        <v>1044</v>
      </c>
      <c r="IX405" s="24" t="s">
        <v>843</v>
      </c>
      <c r="IY405" s="24" t="s">
        <v>1421</v>
      </c>
      <c r="IZ405" s="24">
        <v>1</v>
      </c>
      <c r="JA405" s="24">
        <v>1</v>
      </c>
      <c r="JB405" s="24">
        <v>0</v>
      </c>
      <c r="JC405" s="24">
        <v>0</v>
      </c>
      <c r="JD405" s="24">
        <v>0</v>
      </c>
      <c r="JE405" s="24">
        <v>1</v>
      </c>
      <c r="JF405" s="24">
        <v>0</v>
      </c>
      <c r="JG405" s="24">
        <v>0</v>
      </c>
      <c r="JH405" s="24">
        <v>0</v>
      </c>
      <c r="JI405" s="24">
        <v>0</v>
      </c>
      <c r="JJ405" s="24">
        <v>0</v>
      </c>
      <c r="JK405" s="24">
        <v>0</v>
      </c>
      <c r="JL405" s="24">
        <v>0</v>
      </c>
      <c r="JM405" s="24">
        <v>0</v>
      </c>
      <c r="OF405" s="24" t="s">
        <v>954</v>
      </c>
      <c r="OG405" s="24">
        <v>1000</v>
      </c>
      <c r="OH405" s="24">
        <v>350</v>
      </c>
      <c r="OI405" s="24">
        <v>175</v>
      </c>
      <c r="OK405" s="24">
        <v>125</v>
      </c>
      <c r="OL405" s="24">
        <v>40</v>
      </c>
      <c r="OM405" s="24">
        <v>50</v>
      </c>
      <c r="ON405" s="24" t="s">
        <v>1055</v>
      </c>
      <c r="OO405" s="24" t="s">
        <v>953</v>
      </c>
      <c r="OR405" s="24" t="s">
        <v>843</v>
      </c>
      <c r="OS405" s="24" t="s">
        <v>933</v>
      </c>
      <c r="OT405" s="24">
        <v>0</v>
      </c>
      <c r="OU405" s="24">
        <v>0</v>
      </c>
      <c r="OV405" s="24">
        <v>0</v>
      </c>
      <c r="OW405" s="24">
        <v>0</v>
      </c>
      <c r="OX405" s="24">
        <v>1</v>
      </c>
      <c r="OY405" s="24">
        <v>0</v>
      </c>
      <c r="OZ405" s="24">
        <v>0</v>
      </c>
      <c r="PA405" s="24">
        <v>0</v>
      </c>
      <c r="PB405" s="24">
        <v>0</v>
      </c>
      <c r="PC405" s="24">
        <v>0</v>
      </c>
      <c r="PD405" s="24">
        <v>0</v>
      </c>
      <c r="PE405" s="24">
        <v>0</v>
      </c>
      <c r="PF405" s="24">
        <v>0</v>
      </c>
      <c r="PG405" s="24">
        <v>0</v>
      </c>
      <c r="PJ405" s="24" t="s">
        <v>954</v>
      </c>
      <c r="PK405" s="24">
        <v>1000</v>
      </c>
      <c r="PL405" s="24">
        <v>250</v>
      </c>
      <c r="PM405" s="24">
        <v>38</v>
      </c>
      <c r="PO405" s="24">
        <v>60</v>
      </c>
      <c r="PP405" s="24">
        <v>-36.666666666666657</v>
      </c>
      <c r="PQ405" s="24">
        <v>-22</v>
      </c>
      <c r="PR405" s="24" t="s">
        <v>2505</v>
      </c>
      <c r="PS405" s="24" t="s">
        <v>953</v>
      </c>
      <c r="PV405" s="24" t="s">
        <v>843</v>
      </c>
      <c r="PW405" s="24" t="s">
        <v>1335</v>
      </c>
      <c r="PX405" s="24">
        <v>0</v>
      </c>
      <c r="PY405" s="24">
        <v>0</v>
      </c>
      <c r="PZ405" s="24">
        <v>0</v>
      </c>
      <c r="QA405" s="24">
        <v>0</v>
      </c>
      <c r="QB405" s="24">
        <v>1</v>
      </c>
      <c r="QC405" s="24">
        <v>0</v>
      </c>
      <c r="QD405" s="24">
        <v>0</v>
      </c>
      <c r="QE405" s="24">
        <v>1</v>
      </c>
      <c r="QF405" s="24">
        <v>0</v>
      </c>
      <c r="QG405" s="24">
        <v>0</v>
      </c>
      <c r="QH405" s="24">
        <v>0</v>
      </c>
      <c r="QI405" s="24">
        <v>0</v>
      </c>
      <c r="QJ405" s="24">
        <v>0</v>
      </c>
      <c r="QK405" s="24">
        <v>0</v>
      </c>
      <c r="QN405" s="24" t="s">
        <v>843</v>
      </c>
      <c r="QP405" s="24">
        <v>2000</v>
      </c>
      <c r="QQ405" s="24">
        <v>2000</v>
      </c>
      <c r="QS405" s="24">
        <v>2000</v>
      </c>
      <c r="QT405" s="24">
        <v>0</v>
      </c>
      <c r="QU405" s="24">
        <v>0</v>
      </c>
      <c r="QW405" s="24" t="s">
        <v>953</v>
      </c>
      <c r="QZ405" s="24" t="s">
        <v>843</v>
      </c>
      <c r="RA405" s="24" t="s">
        <v>918</v>
      </c>
      <c r="RB405" s="24">
        <v>0</v>
      </c>
      <c r="RC405" s="24">
        <v>0</v>
      </c>
      <c r="RD405" s="24">
        <v>0</v>
      </c>
      <c r="RE405" s="24">
        <v>0</v>
      </c>
      <c r="RF405" s="24">
        <v>1</v>
      </c>
      <c r="RG405" s="24">
        <v>0</v>
      </c>
      <c r="RH405" s="24">
        <v>0</v>
      </c>
      <c r="RI405" s="24">
        <v>1</v>
      </c>
      <c r="RJ405" s="24">
        <v>0</v>
      </c>
      <c r="RK405" s="24">
        <v>0</v>
      </c>
      <c r="RL405" s="24">
        <v>1</v>
      </c>
      <c r="RM405" s="24">
        <v>0</v>
      </c>
      <c r="RN405" s="24">
        <v>0</v>
      </c>
      <c r="RO405" s="24">
        <v>0</v>
      </c>
      <c r="RR405" s="24" t="s">
        <v>954</v>
      </c>
      <c r="RS405" s="24">
        <v>1000</v>
      </c>
      <c r="RT405" s="24">
        <v>700</v>
      </c>
      <c r="RU405" s="24">
        <v>140</v>
      </c>
      <c r="RW405" s="24">
        <v>200</v>
      </c>
      <c r="RX405" s="24">
        <v>-30</v>
      </c>
      <c r="RY405" s="24">
        <v>-60</v>
      </c>
      <c r="RZ405" s="24" t="s">
        <v>2506</v>
      </c>
      <c r="SA405" s="24" t="s">
        <v>844</v>
      </c>
      <c r="SC405" s="24" t="s">
        <v>1044</v>
      </c>
      <c r="SD405" s="24" t="s">
        <v>843</v>
      </c>
      <c r="SE405" s="24" t="s">
        <v>1421</v>
      </c>
      <c r="SF405" s="24">
        <v>1</v>
      </c>
      <c r="SG405" s="24">
        <v>1</v>
      </c>
      <c r="SH405" s="24">
        <v>0</v>
      </c>
      <c r="SI405" s="24">
        <v>0</v>
      </c>
      <c r="SJ405" s="24">
        <v>0</v>
      </c>
      <c r="SK405" s="24">
        <v>1</v>
      </c>
      <c r="SL405" s="24">
        <v>0</v>
      </c>
      <c r="SM405" s="24">
        <v>0</v>
      </c>
      <c r="SN405" s="24">
        <v>0</v>
      </c>
      <c r="SO405" s="24">
        <v>0</v>
      </c>
      <c r="SP405" s="24">
        <v>0</v>
      </c>
      <c r="SQ405" s="24">
        <v>0</v>
      </c>
      <c r="SR405" s="24">
        <v>0</v>
      </c>
      <c r="SS405" s="24">
        <v>0</v>
      </c>
      <c r="SV405" s="24" t="s">
        <v>954</v>
      </c>
      <c r="SW405" s="24">
        <v>1000</v>
      </c>
      <c r="SX405" s="24">
        <v>500</v>
      </c>
      <c r="SY405" s="24">
        <v>75</v>
      </c>
      <c r="TA405" s="24">
        <v>75</v>
      </c>
      <c r="TB405" s="24">
        <v>0</v>
      </c>
      <c r="TC405" s="24">
        <v>0</v>
      </c>
      <c r="TE405" s="24" t="s">
        <v>844</v>
      </c>
      <c r="TG405" s="24" t="s">
        <v>1044</v>
      </c>
      <c r="TH405" s="24" t="s">
        <v>843</v>
      </c>
      <c r="TI405" s="24" t="s">
        <v>1421</v>
      </c>
      <c r="TJ405" s="24">
        <v>1</v>
      </c>
      <c r="TK405" s="24">
        <v>1</v>
      </c>
      <c r="TL405" s="24">
        <v>0</v>
      </c>
      <c r="TM405" s="24">
        <v>0</v>
      </c>
      <c r="TN405" s="24">
        <v>0</v>
      </c>
      <c r="TO405" s="24">
        <v>1</v>
      </c>
      <c r="TP405" s="24">
        <v>0</v>
      </c>
      <c r="TQ405" s="24">
        <v>0</v>
      </c>
      <c r="TR405" s="24">
        <v>0</v>
      </c>
      <c r="TS405" s="24">
        <v>0</v>
      </c>
      <c r="TT405" s="24">
        <v>0</v>
      </c>
      <c r="TU405" s="24">
        <v>0</v>
      </c>
      <c r="TV405" s="24">
        <v>0</v>
      </c>
      <c r="TW405" s="24">
        <v>0</v>
      </c>
      <c r="TZ405" s="24" t="s">
        <v>843</v>
      </c>
      <c r="UB405" s="24">
        <v>250</v>
      </c>
      <c r="UC405" s="24">
        <v>250</v>
      </c>
      <c r="UE405" s="24">
        <v>250</v>
      </c>
      <c r="UF405" s="24">
        <v>0</v>
      </c>
      <c r="UG405" s="24">
        <v>0</v>
      </c>
      <c r="UI405" s="24" t="s">
        <v>844</v>
      </c>
      <c r="UK405" s="24" t="s">
        <v>1181</v>
      </c>
      <c r="UL405" s="24" t="s">
        <v>843</v>
      </c>
      <c r="UM405" s="24" t="s">
        <v>1170</v>
      </c>
      <c r="UN405" s="24">
        <v>1</v>
      </c>
      <c r="UO405" s="24">
        <v>1</v>
      </c>
      <c r="UP405" s="24">
        <v>0</v>
      </c>
      <c r="UQ405" s="24">
        <v>0</v>
      </c>
      <c r="UR405" s="24">
        <v>0</v>
      </c>
      <c r="US405" s="24">
        <v>0</v>
      </c>
      <c r="UT405" s="24">
        <v>0</v>
      </c>
      <c r="UU405" s="24">
        <v>0</v>
      </c>
      <c r="UV405" s="24">
        <v>0</v>
      </c>
      <c r="UW405" s="24">
        <v>0</v>
      </c>
      <c r="UX405" s="24">
        <v>0</v>
      </c>
      <c r="UY405" s="24">
        <v>0</v>
      </c>
      <c r="UZ405" s="24">
        <v>1</v>
      </c>
      <c r="VA405" s="24">
        <v>0</v>
      </c>
      <c r="VC405" s="24" t="s">
        <v>2507</v>
      </c>
      <c r="WH405" s="24" t="s">
        <v>848</v>
      </c>
      <c r="WI405" s="24">
        <v>15</v>
      </c>
      <c r="WJ405" s="24">
        <v>2000</v>
      </c>
      <c r="WK405" s="24">
        <v>2667</v>
      </c>
      <c r="WM405" s="24">
        <v>3250</v>
      </c>
      <c r="WN405" s="24">
        <v>-17.938461538461539</v>
      </c>
      <c r="WO405" s="24">
        <v>-583</v>
      </c>
      <c r="WP405" s="24" t="s">
        <v>2508</v>
      </c>
      <c r="WQ405" s="24" t="s">
        <v>844</v>
      </c>
      <c r="WS405" s="24" t="s">
        <v>1044</v>
      </c>
      <c r="WT405" s="24" t="s">
        <v>843</v>
      </c>
      <c r="WU405" s="24" t="s">
        <v>1421</v>
      </c>
      <c r="WV405" s="24">
        <v>1</v>
      </c>
      <c r="WW405" s="24">
        <v>1</v>
      </c>
      <c r="WX405" s="24">
        <v>0</v>
      </c>
      <c r="WY405" s="24">
        <v>0</v>
      </c>
      <c r="WZ405" s="24">
        <v>0</v>
      </c>
      <c r="XA405" s="24">
        <v>1</v>
      </c>
      <c r="XB405" s="24">
        <v>0</v>
      </c>
      <c r="XC405" s="24">
        <v>0</v>
      </c>
      <c r="XD405" s="24">
        <v>0</v>
      </c>
      <c r="XE405" s="24">
        <v>0</v>
      </c>
      <c r="XF405" s="24">
        <v>0</v>
      </c>
      <c r="XG405" s="24">
        <v>0</v>
      </c>
      <c r="XH405" s="24">
        <v>0</v>
      </c>
      <c r="XI405" s="24">
        <v>0</v>
      </c>
      <c r="YN405" s="24" t="s">
        <v>843</v>
      </c>
      <c r="YP405" s="24">
        <v>1200</v>
      </c>
      <c r="YQ405" s="24">
        <v>1200</v>
      </c>
      <c r="YS405" s="24">
        <v>1100</v>
      </c>
      <c r="YT405" s="24">
        <v>9.0909090909090917</v>
      </c>
      <c r="YU405" s="24">
        <v>100</v>
      </c>
      <c r="YW405" s="24" t="s">
        <v>844</v>
      </c>
      <c r="YY405" s="24" t="s">
        <v>1044</v>
      </c>
      <c r="YZ405" s="24" t="s">
        <v>843</v>
      </c>
      <c r="ZA405" s="24" t="s">
        <v>1421</v>
      </c>
      <c r="ZB405" s="24">
        <v>1</v>
      </c>
      <c r="ZC405" s="24">
        <v>1</v>
      </c>
      <c r="ZD405" s="24">
        <v>0</v>
      </c>
      <c r="ZE405" s="24">
        <v>0</v>
      </c>
      <c r="ZF405" s="24">
        <v>0</v>
      </c>
      <c r="ZG405" s="24">
        <v>1</v>
      </c>
      <c r="ZH405" s="24">
        <v>0</v>
      </c>
      <c r="ZI405" s="24">
        <v>0</v>
      </c>
      <c r="ZJ405" s="24">
        <v>0</v>
      </c>
      <c r="ZK405" s="24">
        <v>0</v>
      </c>
      <c r="ZL405" s="24">
        <v>0</v>
      </c>
      <c r="ZM405" s="24">
        <v>0</v>
      </c>
      <c r="ZN405" s="24">
        <v>0</v>
      </c>
      <c r="ZO405" s="24">
        <v>0</v>
      </c>
      <c r="ZR405" s="24" t="s">
        <v>848</v>
      </c>
      <c r="ZS405" s="24">
        <v>1</v>
      </c>
      <c r="ZT405" s="24" t="s">
        <v>848</v>
      </c>
      <c r="AAB405" s="24" t="s">
        <v>848</v>
      </c>
      <c r="AAN405" s="24" t="s">
        <v>848</v>
      </c>
      <c r="AAW405" s="24" t="s">
        <v>848</v>
      </c>
      <c r="ABJ405" s="24" t="s">
        <v>848</v>
      </c>
      <c r="ABW405" s="24" t="s">
        <v>2509</v>
      </c>
      <c r="ABX405" s="26">
        <v>168349460</v>
      </c>
      <c r="ABY405" s="24">
        <v>44284.679826388892</v>
      </c>
      <c r="ACA405" s="24" t="s">
        <v>859</v>
      </c>
      <c r="ACB405" s="24" t="s">
        <v>860</v>
      </c>
      <c r="ACE405" s="24">
        <v>459</v>
      </c>
    </row>
    <row r="406" spans="1:759" x14ac:dyDescent="0.3">
      <c r="A406" s="24" t="s">
        <v>2510</v>
      </c>
      <c r="B406" s="26">
        <v>44281.419882106478</v>
      </c>
      <c r="C406" s="26">
        <v>44284.683761608801</v>
      </c>
      <c r="D406" s="26">
        <v>44281</v>
      </c>
      <c r="E406" s="24" t="s">
        <v>994</v>
      </c>
      <c r="F406" s="24" t="s">
        <v>995</v>
      </c>
      <c r="G406" s="26">
        <v>44280</v>
      </c>
      <c r="H406" s="24" t="s">
        <v>996</v>
      </c>
      <c r="I406" s="24" t="s">
        <v>997</v>
      </c>
      <c r="J406" s="24" t="s">
        <v>998</v>
      </c>
      <c r="K406" s="24" t="s">
        <v>997</v>
      </c>
      <c r="L406" s="24" t="s">
        <v>873</v>
      </c>
      <c r="M406" s="24" t="s">
        <v>2511</v>
      </c>
      <c r="N406" s="24" t="s">
        <v>2512</v>
      </c>
      <c r="O406" s="24">
        <v>1</v>
      </c>
      <c r="P406" s="24">
        <v>1</v>
      </c>
      <c r="Q406" s="24">
        <v>1</v>
      </c>
      <c r="R406" s="24">
        <v>1</v>
      </c>
      <c r="S406" s="24">
        <v>1</v>
      </c>
      <c r="T406" s="24">
        <v>1</v>
      </c>
      <c r="U406" s="24">
        <v>0</v>
      </c>
      <c r="V406" s="24">
        <v>1</v>
      </c>
      <c r="W406" s="24">
        <v>0</v>
      </c>
      <c r="X406" s="24">
        <v>1</v>
      </c>
      <c r="Y406" s="24">
        <v>1</v>
      </c>
      <c r="Z406" s="24">
        <v>1</v>
      </c>
      <c r="AA406" s="24">
        <v>1</v>
      </c>
      <c r="AB406" s="24">
        <v>1</v>
      </c>
      <c r="AC406" s="24">
        <v>1</v>
      </c>
      <c r="AD406" s="24">
        <v>0</v>
      </c>
      <c r="AE406" s="24">
        <v>1</v>
      </c>
      <c r="AF406" s="24">
        <v>1</v>
      </c>
      <c r="AG406" s="24">
        <v>1</v>
      </c>
      <c r="AH406" s="24">
        <v>1</v>
      </c>
      <c r="AI406" s="24">
        <v>0</v>
      </c>
      <c r="AJ406" s="24">
        <v>0</v>
      </c>
      <c r="AK406" s="24">
        <v>0</v>
      </c>
      <c r="AL406" s="24" t="s">
        <v>843</v>
      </c>
      <c r="AN406" s="24">
        <v>2000</v>
      </c>
      <c r="AO406" s="24">
        <v>2000</v>
      </c>
      <c r="AQ406" s="24">
        <v>1500</v>
      </c>
      <c r="AR406" s="24">
        <v>33.333333333333329</v>
      </c>
      <c r="AS406" s="24">
        <v>500</v>
      </c>
      <c r="AT406" s="24" t="s">
        <v>2513</v>
      </c>
      <c r="AU406" s="24" t="s">
        <v>844</v>
      </c>
      <c r="AW406" s="24" t="s">
        <v>1044</v>
      </c>
      <c r="AX406" s="24" t="s">
        <v>843</v>
      </c>
      <c r="AY406" s="24" t="s">
        <v>2514</v>
      </c>
      <c r="AZ406" s="24">
        <v>1</v>
      </c>
      <c r="BA406" s="24">
        <v>0</v>
      </c>
      <c r="BB406" s="24">
        <v>0</v>
      </c>
      <c r="BC406" s="24">
        <v>0</v>
      </c>
      <c r="BD406" s="24">
        <v>0</v>
      </c>
      <c r="BE406" s="24">
        <v>1</v>
      </c>
      <c r="BF406" s="24">
        <v>0</v>
      </c>
      <c r="BG406" s="24">
        <v>1</v>
      </c>
      <c r="BH406" s="24">
        <v>0</v>
      </c>
      <c r="BI406" s="24">
        <v>0</v>
      </c>
      <c r="BJ406" s="24">
        <v>0</v>
      </c>
      <c r="BK406" s="24">
        <v>0</v>
      </c>
      <c r="BL406" s="24">
        <v>0</v>
      </c>
      <c r="BM406" s="24">
        <v>0</v>
      </c>
      <c r="BP406" s="24" t="s">
        <v>843</v>
      </c>
      <c r="BR406" s="24">
        <v>2000</v>
      </c>
      <c r="BS406" s="24">
        <v>2000</v>
      </c>
      <c r="BU406" s="24">
        <v>2639</v>
      </c>
      <c r="BV406" s="24">
        <v>-24.213717317165589</v>
      </c>
      <c r="BW406" s="24">
        <v>-639</v>
      </c>
      <c r="BX406" s="24" t="s">
        <v>2515</v>
      </c>
      <c r="BY406" s="24" t="s">
        <v>844</v>
      </c>
      <c r="CA406" s="24" t="s">
        <v>1044</v>
      </c>
      <c r="CB406" s="24" t="s">
        <v>843</v>
      </c>
      <c r="CC406" s="24" t="s">
        <v>949</v>
      </c>
      <c r="CD406" s="24">
        <v>1</v>
      </c>
      <c r="CE406" s="24">
        <v>0</v>
      </c>
      <c r="CF406" s="24">
        <v>0</v>
      </c>
      <c r="CG406" s="24">
        <v>0</v>
      </c>
      <c r="CH406" s="24">
        <v>0</v>
      </c>
      <c r="CI406" s="24">
        <v>1</v>
      </c>
      <c r="CJ406" s="24">
        <v>0</v>
      </c>
      <c r="CK406" s="24">
        <v>0</v>
      </c>
      <c r="CL406" s="24">
        <v>0</v>
      </c>
      <c r="CM406" s="24">
        <v>0</v>
      </c>
      <c r="CN406" s="24">
        <v>0</v>
      </c>
      <c r="CO406" s="24">
        <v>0</v>
      </c>
      <c r="CP406" s="24">
        <v>0</v>
      </c>
      <c r="CQ406" s="24">
        <v>0</v>
      </c>
      <c r="CT406" s="24" t="s">
        <v>843</v>
      </c>
      <c r="CV406" s="24">
        <v>4000</v>
      </c>
      <c r="CW406" s="24">
        <v>4000</v>
      </c>
      <c r="CY406" s="24">
        <v>3000</v>
      </c>
      <c r="CZ406" s="24">
        <v>33.333333333333329</v>
      </c>
      <c r="DA406" s="24">
        <v>1000</v>
      </c>
      <c r="DB406" s="24" t="s">
        <v>2503</v>
      </c>
      <c r="DC406" s="24" t="s">
        <v>844</v>
      </c>
      <c r="DE406" s="24" t="s">
        <v>1044</v>
      </c>
      <c r="DF406" s="24" t="s">
        <v>843</v>
      </c>
      <c r="DG406" s="24" t="s">
        <v>1421</v>
      </c>
      <c r="DH406" s="24">
        <v>1</v>
      </c>
      <c r="DI406" s="24">
        <v>1</v>
      </c>
      <c r="DJ406" s="24">
        <v>0</v>
      </c>
      <c r="DK406" s="24">
        <v>0</v>
      </c>
      <c r="DL406" s="24">
        <v>0</v>
      </c>
      <c r="DM406" s="24">
        <v>1</v>
      </c>
      <c r="DN406" s="24">
        <v>0</v>
      </c>
      <c r="DO406" s="24">
        <v>0</v>
      </c>
      <c r="DP406" s="24">
        <v>0</v>
      </c>
      <c r="DQ406" s="24">
        <v>0</v>
      </c>
      <c r="DR406" s="24">
        <v>0</v>
      </c>
      <c r="DS406" s="24">
        <v>0</v>
      </c>
      <c r="DT406" s="24">
        <v>0</v>
      </c>
      <c r="DU406" s="24">
        <v>0</v>
      </c>
      <c r="DX406" s="24" t="s">
        <v>843</v>
      </c>
      <c r="EC406" s="24">
        <v>7500</v>
      </c>
      <c r="ED406" s="24">
        <v>-6.666666666666667</v>
      </c>
      <c r="EE406" s="24">
        <v>-500</v>
      </c>
      <c r="EG406" s="24" t="s">
        <v>844</v>
      </c>
      <c r="EI406" s="24" t="s">
        <v>1181</v>
      </c>
      <c r="EJ406" s="24" t="s">
        <v>843</v>
      </c>
      <c r="EK406" s="24" t="s">
        <v>1421</v>
      </c>
      <c r="EL406" s="24">
        <v>1</v>
      </c>
      <c r="EM406" s="24">
        <v>1</v>
      </c>
      <c r="EN406" s="24">
        <v>0</v>
      </c>
      <c r="EO406" s="24">
        <v>0</v>
      </c>
      <c r="EP406" s="24">
        <v>0</v>
      </c>
      <c r="EQ406" s="24">
        <v>1</v>
      </c>
      <c r="ER406" s="24">
        <v>0</v>
      </c>
      <c r="ES406" s="24">
        <v>0</v>
      </c>
      <c r="ET406" s="24">
        <v>0</v>
      </c>
      <c r="EU406" s="24">
        <v>0</v>
      </c>
      <c r="EV406" s="24">
        <v>0</v>
      </c>
      <c r="EW406" s="24">
        <v>0</v>
      </c>
      <c r="EX406" s="24">
        <v>0</v>
      </c>
      <c r="EY406" s="24">
        <v>0</v>
      </c>
      <c r="FB406" s="24" t="s">
        <v>843</v>
      </c>
      <c r="FD406" s="24">
        <v>1500</v>
      </c>
      <c r="FE406" s="24">
        <v>1500</v>
      </c>
      <c r="FG406" s="24">
        <v>2350</v>
      </c>
      <c r="FH406" s="24">
        <v>-36.170212765957451</v>
      </c>
      <c r="FI406" s="24">
        <v>-850</v>
      </c>
      <c r="FJ406" s="24" t="s">
        <v>2516</v>
      </c>
      <c r="FK406" s="24" t="s">
        <v>844</v>
      </c>
      <c r="FM406" s="24" t="s">
        <v>1044</v>
      </c>
      <c r="FN406" s="24" t="s">
        <v>843</v>
      </c>
      <c r="FO406" s="24" t="s">
        <v>1421</v>
      </c>
      <c r="FP406" s="24">
        <v>1</v>
      </c>
      <c r="FQ406" s="24">
        <v>1</v>
      </c>
      <c r="FR406" s="24">
        <v>0</v>
      </c>
      <c r="FS406" s="24">
        <v>0</v>
      </c>
      <c r="FT406" s="24">
        <v>0</v>
      </c>
      <c r="FU406" s="24">
        <v>1</v>
      </c>
      <c r="FV406" s="24">
        <v>0</v>
      </c>
      <c r="FW406" s="24">
        <v>0</v>
      </c>
      <c r="FX406" s="24">
        <v>0</v>
      </c>
      <c r="FY406" s="24">
        <v>0</v>
      </c>
      <c r="FZ406" s="24">
        <v>0</v>
      </c>
      <c r="GA406" s="24">
        <v>0</v>
      </c>
      <c r="GB406" s="24">
        <v>0</v>
      </c>
      <c r="GC406" s="24">
        <v>0</v>
      </c>
      <c r="GF406" s="24" t="s">
        <v>843</v>
      </c>
      <c r="GH406" s="24">
        <v>6000</v>
      </c>
      <c r="GI406" s="24">
        <v>9500</v>
      </c>
      <c r="GJ406" s="24">
        <v>-36.84210526315789</v>
      </c>
      <c r="GK406" s="24">
        <v>-3500</v>
      </c>
      <c r="GL406" s="24" t="s">
        <v>2517</v>
      </c>
      <c r="GM406" s="24" t="s">
        <v>844</v>
      </c>
      <c r="GO406" s="24" t="s">
        <v>1044</v>
      </c>
      <c r="GP406" s="24" t="s">
        <v>843</v>
      </c>
      <c r="GQ406" s="24" t="s">
        <v>1421</v>
      </c>
      <c r="GR406" s="24">
        <v>1</v>
      </c>
      <c r="GS406" s="24">
        <v>1</v>
      </c>
      <c r="GT406" s="24">
        <v>0</v>
      </c>
      <c r="GU406" s="24">
        <v>0</v>
      </c>
      <c r="GV406" s="24">
        <v>0</v>
      </c>
      <c r="GW406" s="24">
        <v>1</v>
      </c>
      <c r="GX406" s="24">
        <v>0</v>
      </c>
      <c r="GY406" s="24">
        <v>0</v>
      </c>
      <c r="GZ406" s="24">
        <v>0</v>
      </c>
      <c r="HA406" s="24">
        <v>0</v>
      </c>
      <c r="HB406" s="24">
        <v>0</v>
      </c>
      <c r="HC406" s="24">
        <v>0</v>
      </c>
      <c r="HD406" s="24">
        <v>0</v>
      </c>
      <c r="HE406" s="24">
        <v>0</v>
      </c>
      <c r="IL406" s="24" t="s">
        <v>848</v>
      </c>
      <c r="IM406" s="24">
        <v>15</v>
      </c>
      <c r="IN406" s="24">
        <v>5000</v>
      </c>
      <c r="IO406" s="24">
        <v>5000</v>
      </c>
      <c r="IQ406" s="24">
        <v>16500</v>
      </c>
      <c r="IR406" s="24">
        <v>-63.636363636363633</v>
      </c>
      <c r="IS406" s="24">
        <v>-10500</v>
      </c>
      <c r="IT406" s="24" t="s">
        <v>2518</v>
      </c>
      <c r="IU406" s="24" t="s">
        <v>844</v>
      </c>
      <c r="IW406" s="24" t="s">
        <v>1044</v>
      </c>
      <c r="IX406" s="24" t="s">
        <v>843</v>
      </c>
      <c r="IY406" s="24" t="s">
        <v>1421</v>
      </c>
      <c r="IZ406" s="24">
        <v>1</v>
      </c>
      <c r="JA406" s="24">
        <v>1</v>
      </c>
      <c r="JB406" s="24">
        <v>0</v>
      </c>
      <c r="JC406" s="24">
        <v>0</v>
      </c>
      <c r="JD406" s="24">
        <v>0</v>
      </c>
      <c r="JE406" s="24">
        <v>1</v>
      </c>
      <c r="JF406" s="24">
        <v>0</v>
      </c>
      <c r="JG406" s="24">
        <v>0</v>
      </c>
      <c r="JH406" s="24">
        <v>0</v>
      </c>
      <c r="JI406" s="24">
        <v>0</v>
      </c>
      <c r="JJ406" s="24">
        <v>0</v>
      </c>
      <c r="JK406" s="24">
        <v>0</v>
      </c>
      <c r="JL406" s="24">
        <v>0</v>
      </c>
      <c r="JM406" s="24">
        <v>0</v>
      </c>
      <c r="KT406" s="24" t="s">
        <v>954</v>
      </c>
      <c r="KU406" s="24">
        <v>1000</v>
      </c>
      <c r="KV406" s="24">
        <v>250</v>
      </c>
      <c r="KW406" s="24">
        <v>125</v>
      </c>
      <c r="KY406" s="24">
        <v>162</v>
      </c>
      <c r="KZ406" s="24">
        <v>-22.83950617283951</v>
      </c>
      <c r="LA406" s="24">
        <v>-37</v>
      </c>
      <c r="LB406" s="24" t="s">
        <v>2519</v>
      </c>
      <c r="LC406" s="24" t="s">
        <v>953</v>
      </c>
      <c r="LF406" s="24" t="s">
        <v>843</v>
      </c>
      <c r="LG406" s="24" t="s">
        <v>1142</v>
      </c>
      <c r="LH406" s="24">
        <v>0</v>
      </c>
      <c r="LI406" s="24">
        <v>0</v>
      </c>
      <c r="LJ406" s="24">
        <v>0</v>
      </c>
      <c r="LK406" s="24">
        <v>0</v>
      </c>
      <c r="LL406" s="24">
        <v>0</v>
      </c>
      <c r="LM406" s="24">
        <v>1</v>
      </c>
      <c r="LN406" s="24">
        <v>0</v>
      </c>
      <c r="LO406" s="24">
        <v>0</v>
      </c>
      <c r="LP406" s="24">
        <v>0</v>
      </c>
      <c r="LQ406" s="24">
        <v>1</v>
      </c>
      <c r="LR406" s="24">
        <v>1</v>
      </c>
      <c r="LS406" s="24">
        <v>0</v>
      </c>
      <c r="LT406" s="24">
        <v>0</v>
      </c>
      <c r="LU406" s="24">
        <v>0</v>
      </c>
      <c r="LX406" s="24" t="s">
        <v>954</v>
      </c>
      <c r="LY406" s="24">
        <v>1000</v>
      </c>
      <c r="LZ406" s="24">
        <v>1000</v>
      </c>
      <c r="MA406" s="24">
        <v>500</v>
      </c>
      <c r="MC406" s="24">
        <v>500</v>
      </c>
      <c r="MD406" s="24">
        <v>0</v>
      </c>
      <c r="ME406" s="24">
        <v>0</v>
      </c>
      <c r="MG406" s="24" t="s">
        <v>844</v>
      </c>
      <c r="MI406" s="24" t="s">
        <v>1044</v>
      </c>
      <c r="MJ406" s="24" t="s">
        <v>843</v>
      </c>
      <c r="MK406" s="24" t="s">
        <v>1421</v>
      </c>
      <c r="ML406" s="24">
        <v>1</v>
      </c>
      <c r="MM406" s="24">
        <v>1</v>
      </c>
      <c r="MN406" s="24">
        <v>0</v>
      </c>
      <c r="MO406" s="24">
        <v>0</v>
      </c>
      <c r="MP406" s="24">
        <v>0</v>
      </c>
      <c r="MQ406" s="24">
        <v>1</v>
      </c>
      <c r="MR406" s="24">
        <v>0</v>
      </c>
      <c r="MS406" s="24">
        <v>0</v>
      </c>
      <c r="MT406" s="24">
        <v>0</v>
      </c>
      <c r="MU406" s="24">
        <v>0</v>
      </c>
      <c r="MV406" s="24">
        <v>0</v>
      </c>
      <c r="MW406" s="24">
        <v>0</v>
      </c>
      <c r="MX406" s="24">
        <v>0</v>
      </c>
      <c r="MY406" s="24">
        <v>0</v>
      </c>
      <c r="OF406" s="24" t="s">
        <v>954</v>
      </c>
      <c r="OG406" s="24">
        <v>1000</v>
      </c>
      <c r="OH406" s="24">
        <v>200</v>
      </c>
      <c r="OI406" s="24">
        <v>100</v>
      </c>
      <c r="OK406" s="24">
        <v>125</v>
      </c>
      <c r="OL406" s="24">
        <v>-20</v>
      </c>
      <c r="OM406" s="24">
        <v>-25</v>
      </c>
      <c r="ON406" s="24" t="s">
        <v>2520</v>
      </c>
      <c r="OO406" s="24" t="s">
        <v>953</v>
      </c>
      <c r="OR406" s="24" t="s">
        <v>848</v>
      </c>
      <c r="PJ406" s="24" t="s">
        <v>954</v>
      </c>
      <c r="PK406" s="24">
        <v>1000</v>
      </c>
      <c r="PL406" s="24">
        <v>175</v>
      </c>
      <c r="PM406" s="24">
        <v>26</v>
      </c>
      <c r="PO406" s="24">
        <v>60</v>
      </c>
      <c r="PP406" s="24">
        <v>-56.666666666666657</v>
      </c>
      <c r="PQ406" s="24">
        <v>-34</v>
      </c>
      <c r="PR406" s="24" t="s">
        <v>2521</v>
      </c>
      <c r="PS406" s="24" t="s">
        <v>953</v>
      </c>
      <c r="PV406" s="24" t="s">
        <v>848</v>
      </c>
      <c r="QN406" s="24" t="s">
        <v>843</v>
      </c>
      <c r="QP406" s="24">
        <v>1500</v>
      </c>
      <c r="QQ406" s="24">
        <v>1500</v>
      </c>
      <c r="QS406" s="24">
        <v>2000</v>
      </c>
      <c r="QT406" s="24">
        <v>-25</v>
      </c>
      <c r="QU406" s="24">
        <v>-500</v>
      </c>
      <c r="QV406" s="24" t="s">
        <v>2522</v>
      </c>
      <c r="QW406" s="24" t="s">
        <v>953</v>
      </c>
      <c r="QZ406" s="24" t="s">
        <v>843</v>
      </c>
      <c r="RA406" s="24" t="s">
        <v>2523</v>
      </c>
      <c r="RB406" s="24">
        <v>0</v>
      </c>
      <c r="RC406" s="24">
        <v>0</v>
      </c>
      <c r="RD406" s="24">
        <v>0</v>
      </c>
      <c r="RE406" s="24">
        <v>0</v>
      </c>
      <c r="RF406" s="24">
        <v>1</v>
      </c>
      <c r="RG406" s="24">
        <v>1</v>
      </c>
      <c r="RH406" s="24">
        <v>0</v>
      </c>
      <c r="RI406" s="24">
        <v>0</v>
      </c>
      <c r="RJ406" s="24">
        <v>0</v>
      </c>
      <c r="RK406" s="24">
        <v>1</v>
      </c>
      <c r="RL406" s="24">
        <v>0</v>
      </c>
      <c r="RM406" s="24">
        <v>0</v>
      </c>
      <c r="RN406" s="24">
        <v>0</v>
      </c>
      <c r="RO406" s="24">
        <v>0</v>
      </c>
      <c r="RR406" s="24" t="s">
        <v>954</v>
      </c>
      <c r="RS406" s="24">
        <v>1000</v>
      </c>
      <c r="RT406" s="24">
        <v>700</v>
      </c>
      <c r="RU406" s="24">
        <v>140</v>
      </c>
      <c r="RW406" s="24">
        <v>200</v>
      </c>
      <c r="RX406" s="24">
        <v>-30</v>
      </c>
      <c r="RY406" s="24">
        <v>-60</v>
      </c>
      <c r="RZ406" s="24" t="s">
        <v>1141</v>
      </c>
      <c r="SA406" s="24" t="s">
        <v>844</v>
      </c>
      <c r="SC406" s="24" t="s">
        <v>1044</v>
      </c>
      <c r="SD406" s="24" t="s">
        <v>843</v>
      </c>
      <c r="SE406" s="24" t="s">
        <v>1421</v>
      </c>
      <c r="SF406" s="24">
        <v>1</v>
      </c>
      <c r="SG406" s="24">
        <v>1</v>
      </c>
      <c r="SH406" s="24">
        <v>0</v>
      </c>
      <c r="SI406" s="24">
        <v>0</v>
      </c>
      <c r="SJ406" s="24">
        <v>0</v>
      </c>
      <c r="SK406" s="24">
        <v>1</v>
      </c>
      <c r="SL406" s="24">
        <v>0</v>
      </c>
      <c r="SM406" s="24">
        <v>0</v>
      </c>
      <c r="SN406" s="24">
        <v>0</v>
      </c>
      <c r="SO406" s="24">
        <v>0</v>
      </c>
      <c r="SP406" s="24">
        <v>0</v>
      </c>
      <c r="SQ406" s="24">
        <v>0</v>
      </c>
      <c r="SR406" s="24">
        <v>0</v>
      </c>
      <c r="SS406" s="24">
        <v>0</v>
      </c>
      <c r="SV406" s="24" t="s">
        <v>954</v>
      </c>
      <c r="SW406" s="24">
        <v>1000</v>
      </c>
      <c r="SX406" s="24">
        <v>500</v>
      </c>
      <c r="SY406" s="24">
        <v>75</v>
      </c>
      <c r="TA406" s="24">
        <v>75</v>
      </c>
      <c r="TB406" s="24">
        <v>0</v>
      </c>
      <c r="TC406" s="24">
        <v>0</v>
      </c>
      <c r="TE406" s="24" t="s">
        <v>844</v>
      </c>
      <c r="TG406" s="24" t="s">
        <v>1044</v>
      </c>
      <c r="TH406" s="24" t="s">
        <v>843</v>
      </c>
      <c r="TI406" s="24" t="s">
        <v>1421</v>
      </c>
      <c r="TJ406" s="24">
        <v>1</v>
      </c>
      <c r="TK406" s="24">
        <v>1</v>
      </c>
      <c r="TL406" s="24">
        <v>0</v>
      </c>
      <c r="TM406" s="24">
        <v>0</v>
      </c>
      <c r="TN406" s="24">
        <v>0</v>
      </c>
      <c r="TO406" s="24">
        <v>1</v>
      </c>
      <c r="TP406" s="24">
        <v>0</v>
      </c>
      <c r="TQ406" s="24">
        <v>0</v>
      </c>
      <c r="TR406" s="24">
        <v>0</v>
      </c>
      <c r="TS406" s="24">
        <v>0</v>
      </c>
      <c r="TT406" s="24">
        <v>0</v>
      </c>
      <c r="TU406" s="24">
        <v>0</v>
      </c>
      <c r="TV406" s="24">
        <v>0</v>
      </c>
      <c r="TW406" s="24">
        <v>0</v>
      </c>
      <c r="TZ406" s="24" t="s">
        <v>843</v>
      </c>
      <c r="UB406" s="24">
        <v>250</v>
      </c>
      <c r="UC406" s="24">
        <v>250</v>
      </c>
      <c r="UE406" s="24">
        <v>250</v>
      </c>
      <c r="UF406" s="24">
        <v>0</v>
      </c>
      <c r="UG406" s="24">
        <v>0</v>
      </c>
      <c r="UI406" s="24" t="s">
        <v>844</v>
      </c>
      <c r="UK406" s="24" t="s">
        <v>1181</v>
      </c>
      <c r="UL406" s="24" t="s">
        <v>843</v>
      </c>
      <c r="UM406" s="24" t="s">
        <v>2524</v>
      </c>
      <c r="UN406" s="24">
        <v>0</v>
      </c>
      <c r="UO406" s="24">
        <v>1</v>
      </c>
      <c r="UP406" s="24">
        <v>0</v>
      </c>
      <c r="UQ406" s="24">
        <v>0</v>
      </c>
      <c r="UR406" s="24">
        <v>0</v>
      </c>
      <c r="US406" s="24">
        <v>1</v>
      </c>
      <c r="UT406" s="24">
        <v>0</v>
      </c>
      <c r="UU406" s="24">
        <v>0</v>
      </c>
      <c r="UV406" s="24">
        <v>0</v>
      </c>
      <c r="UW406" s="24">
        <v>0</v>
      </c>
      <c r="UX406" s="24">
        <v>0</v>
      </c>
      <c r="UY406" s="24">
        <v>0</v>
      </c>
      <c r="UZ406" s="24">
        <v>1</v>
      </c>
      <c r="VA406" s="24">
        <v>0</v>
      </c>
      <c r="VC406" s="24" t="s">
        <v>2525</v>
      </c>
      <c r="VD406" s="24" t="s">
        <v>843</v>
      </c>
      <c r="VF406" s="24">
        <v>2000</v>
      </c>
      <c r="VG406" s="24">
        <v>2000</v>
      </c>
      <c r="VI406" s="24">
        <v>2000</v>
      </c>
      <c r="VJ406" s="24">
        <v>0</v>
      </c>
      <c r="VK406" s="24">
        <v>0</v>
      </c>
      <c r="VM406" s="24" t="s">
        <v>844</v>
      </c>
      <c r="VO406" s="24" t="s">
        <v>1044</v>
      </c>
      <c r="VP406" s="24" t="s">
        <v>843</v>
      </c>
      <c r="VQ406" s="24" t="s">
        <v>1421</v>
      </c>
      <c r="VR406" s="24">
        <v>1</v>
      </c>
      <c r="VS406" s="24">
        <v>1</v>
      </c>
      <c r="VT406" s="24">
        <v>0</v>
      </c>
      <c r="VU406" s="24">
        <v>0</v>
      </c>
      <c r="VV406" s="24">
        <v>0</v>
      </c>
      <c r="VW406" s="24">
        <v>1</v>
      </c>
      <c r="VX406" s="24">
        <v>0</v>
      </c>
      <c r="VY406" s="24">
        <v>0</v>
      </c>
      <c r="VZ406" s="24">
        <v>0</v>
      </c>
      <c r="WA406" s="24">
        <v>0</v>
      </c>
      <c r="WB406" s="24">
        <v>0</v>
      </c>
      <c r="WC406" s="24">
        <v>0</v>
      </c>
      <c r="WD406" s="24">
        <v>0</v>
      </c>
      <c r="WE406" s="24">
        <v>0</v>
      </c>
      <c r="WH406" s="24" t="s">
        <v>848</v>
      </c>
      <c r="WI406" s="24">
        <v>15</v>
      </c>
      <c r="WJ406" s="24">
        <v>1500</v>
      </c>
      <c r="WK406" s="24">
        <v>2000</v>
      </c>
      <c r="WM406" s="24">
        <v>3250</v>
      </c>
      <c r="WN406" s="24">
        <v>-38.461538461538467</v>
      </c>
      <c r="WO406" s="24">
        <v>-1250</v>
      </c>
      <c r="WP406" s="24" t="s">
        <v>2526</v>
      </c>
      <c r="WQ406" s="24" t="s">
        <v>844</v>
      </c>
      <c r="WS406" s="24" t="s">
        <v>1044</v>
      </c>
      <c r="WT406" s="24" t="s">
        <v>843</v>
      </c>
      <c r="WU406" s="24" t="s">
        <v>1430</v>
      </c>
      <c r="WV406" s="24">
        <v>0</v>
      </c>
      <c r="WW406" s="24">
        <v>1</v>
      </c>
      <c r="WX406" s="24">
        <v>0</v>
      </c>
      <c r="WY406" s="24">
        <v>0</v>
      </c>
      <c r="WZ406" s="24">
        <v>0</v>
      </c>
      <c r="XA406" s="24">
        <v>1</v>
      </c>
      <c r="XB406" s="24">
        <v>0</v>
      </c>
      <c r="XC406" s="24">
        <v>0</v>
      </c>
      <c r="XD406" s="24">
        <v>0</v>
      </c>
      <c r="XE406" s="24">
        <v>0</v>
      </c>
      <c r="XF406" s="24">
        <v>0</v>
      </c>
      <c r="XG406" s="24">
        <v>0</v>
      </c>
      <c r="XH406" s="24">
        <v>0</v>
      </c>
      <c r="XI406" s="24">
        <v>0</v>
      </c>
      <c r="AAB406" s="24" t="s">
        <v>843</v>
      </c>
      <c r="AAC406" s="24" t="s">
        <v>929</v>
      </c>
      <c r="AAD406" s="24">
        <v>0</v>
      </c>
      <c r="AAE406" s="24">
        <v>0</v>
      </c>
      <c r="AAF406" s="24">
        <v>0</v>
      </c>
      <c r="AAG406" s="24">
        <v>1</v>
      </c>
      <c r="AAH406" s="24">
        <v>0</v>
      </c>
      <c r="AAI406" s="24">
        <v>0</v>
      </c>
      <c r="AAJ406" s="24">
        <v>0</v>
      </c>
      <c r="AAK406" s="24">
        <v>0</v>
      </c>
      <c r="AAL406" s="24">
        <v>0</v>
      </c>
      <c r="AAN406" s="24" t="s">
        <v>848</v>
      </c>
      <c r="AAW406" s="24" t="s">
        <v>843</v>
      </c>
      <c r="AAX406" s="24" t="s">
        <v>2527</v>
      </c>
      <c r="AAY406" s="24">
        <v>0</v>
      </c>
      <c r="AAZ406" s="24">
        <v>0</v>
      </c>
      <c r="ABA406" s="24">
        <v>0</v>
      </c>
      <c r="ABB406" s="24">
        <v>1</v>
      </c>
      <c r="ABC406" s="24">
        <v>1</v>
      </c>
      <c r="ABD406" s="24">
        <v>0</v>
      </c>
      <c r="ABE406" s="24">
        <v>0</v>
      </c>
      <c r="ABF406" s="24">
        <v>0</v>
      </c>
      <c r="ABG406" s="24">
        <v>0</v>
      </c>
      <c r="ABH406" s="24">
        <v>0</v>
      </c>
      <c r="ABJ406" s="24" t="s">
        <v>843</v>
      </c>
      <c r="ABK406" s="24" t="s">
        <v>1417</v>
      </c>
      <c r="ABL406" s="24">
        <v>1</v>
      </c>
      <c r="ABM406" s="24">
        <v>0</v>
      </c>
      <c r="ABN406" s="24">
        <v>0</v>
      </c>
      <c r="ABO406" s="24">
        <v>0</v>
      </c>
      <c r="ABP406" s="24">
        <v>0</v>
      </c>
      <c r="ABQ406" s="24">
        <v>0</v>
      </c>
      <c r="ABR406" s="24">
        <v>0</v>
      </c>
      <c r="ABS406" s="24">
        <v>0</v>
      </c>
      <c r="ABT406" s="24">
        <v>0</v>
      </c>
      <c r="ABU406" s="24">
        <v>0</v>
      </c>
      <c r="ABW406" s="24" t="s">
        <v>2528</v>
      </c>
      <c r="ABX406" s="26">
        <v>168352869</v>
      </c>
      <c r="ABY406" s="24">
        <v>44284.68712962963</v>
      </c>
      <c r="ACA406" s="24" t="s">
        <v>859</v>
      </c>
      <c r="ACB406" s="24" t="s">
        <v>860</v>
      </c>
      <c r="ACE406" s="24">
        <v>460</v>
      </c>
    </row>
    <row r="407" spans="1:759" x14ac:dyDescent="0.3">
      <c r="A407" s="24" t="s">
        <v>2529</v>
      </c>
      <c r="B407" s="26">
        <v>44281.443194270832</v>
      </c>
      <c r="C407" s="26">
        <v>44284.687492708334</v>
      </c>
      <c r="D407" s="26">
        <v>44281</v>
      </c>
      <c r="E407" s="24" t="s">
        <v>994</v>
      </c>
      <c r="F407" s="24" t="s">
        <v>995</v>
      </c>
      <c r="G407" s="26">
        <v>44280</v>
      </c>
      <c r="H407" s="24" t="s">
        <v>996</v>
      </c>
      <c r="I407" s="24" t="s">
        <v>997</v>
      </c>
      <c r="J407" s="24" t="s">
        <v>998</v>
      </c>
      <c r="K407" s="24" t="s">
        <v>997</v>
      </c>
      <c r="L407" s="24" t="s">
        <v>873</v>
      </c>
      <c r="M407" s="24" t="s">
        <v>2530</v>
      </c>
      <c r="N407" s="24" t="s">
        <v>2531</v>
      </c>
      <c r="O407" s="24">
        <v>0</v>
      </c>
      <c r="P407" s="24">
        <v>1</v>
      </c>
      <c r="Q407" s="24">
        <v>0</v>
      </c>
      <c r="R407" s="24">
        <v>0</v>
      </c>
      <c r="S407" s="24">
        <v>0</v>
      </c>
      <c r="T407" s="24">
        <v>0</v>
      </c>
      <c r="U407" s="24">
        <v>0</v>
      </c>
      <c r="V407" s="24">
        <v>0</v>
      </c>
      <c r="W407" s="24">
        <v>0</v>
      </c>
      <c r="X407" s="24">
        <v>0</v>
      </c>
      <c r="Y407" s="24">
        <v>1</v>
      </c>
      <c r="Z407" s="24">
        <v>0</v>
      </c>
      <c r="AA407" s="24">
        <v>0</v>
      </c>
      <c r="AB407" s="24">
        <v>1</v>
      </c>
      <c r="AC407" s="24">
        <v>1</v>
      </c>
      <c r="AD407" s="24">
        <v>0</v>
      </c>
      <c r="AE407" s="24">
        <v>1</v>
      </c>
      <c r="AF407" s="24">
        <v>1</v>
      </c>
      <c r="AG407" s="24">
        <v>0</v>
      </c>
      <c r="AH407" s="24">
        <v>0</v>
      </c>
      <c r="AI407" s="24">
        <v>1</v>
      </c>
      <c r="AJ407" s="24">
        <v>0</v>
      </c>
      <c r="AK407" s="24">
        <v>0</v>
      </c>
      <c r="BP407" s="24" t="s">
        <v>848</v>
      </c>
      <c r="BQ407" s="24">
        <v>18</v>
      </c>
      <c r="BR407" s="24">
        <v>2500</v>
      </c>
      <c r="BS407" s="24">
        <v>2778</v>
      </c>
      <c r="BU407" s="24">
        <v>2639</v>
      </c>
      <c r="BV407" s="24">
        <v>5.2671466464569914</v>
      </c>
      <c r="BW407" s="24">
        <v>139</v>
      </c>
      <c r="BY407" s="24" t="s">
        <v>844</v>
      </c>
      <c r="CA407" s="24" t="s">
        <v>1044</v>
      </c>
      <c r="CB407" s="24" t="s">
        <v>843</v>
      </c>
      <c r="CC407" s="24" t="s">
        <v>1430</v>
      </c>
      <c r="CD407" s="24">
        <v>0</v>
      </c>
      <c r="CE407" s="24">
        <v>1</v>
      </c>
      <c r="CF407" s="24">
        <v>0</v>
      </c>
      <c r="CG407" s="24">
        <v>0</v>
      </c>
      <c r="CH407" s="24">
        <v>0</v>
      </c>
      <c r="CI407" s="24">
        <v>1</v>
      </c>
      <c r="CJ407" s="24">
        <v>0</v>
      </c>
      <c r="CK407" s="24">
        <v>0</v>
      </c>
      <c r="CL407" s="24">
        <v>0</v>
      </c>
      <c r="CM407" s="24">
        <v>0</v>
      </c>
      <c r="CN407" s="24">
        <v>0</v>
      </c>
      <c r="CO407" s="24">
        <v>0</v>
      </c>
      <c r="CP407" s="24">
        <v>0</v>
      </c>
      <c r="CQ407" s="24">
        <v>0</v>
      </c>
      <c r="LX407" s="24" t="s">
        <v>954</v>
      </c>
      <c r="LY407" s="24">
        <v>1000</v>
      </c>
      <c r="LZ407" s="24">
        <v>900</v>
      </c>
      <c r="MA407" s="24">
        <v>450</v>
      </c>
      <c r="MC407" s="24">
        <v>500</v>
      </c>
      <c r="MD407" s="24">
        <v>-10</v>
      </c>
      <c r="ME407" s="24">
        <v>-50</v>
      </c>
      <c r="MG407" s="24" t="s">
        <v>844</v>
      </c>
      <c r="MI407" s="24" t="s">
        <v>1044</v>
      </c>
      <c r="MJ407" s="24" t="s">
        <v>843</v>
      </c>
      <c r="MK407" s="24" t="s">
        <v>1430</v>
      </c>
      <c r="ML407" s="24">
        <v>0</v>
      </c>
      <c r="MM407" s="24">
        <v>1</v>
      </c>
      <c r="MN407" s="24">
        <v>0</v>
      </c>
      <c r="MO407" s="24">
        <v>0</v>
      </c>
      <c r="MP407" s="24">
        <v>0</v>
      </c>
      <c r="MQ407" s="24">
        <v>1</v>
      </c>
      <c r="MR407" s="24">
        <v>0</v>
      </c>
      <c r="MS407" s="24">
        <v>0</v>
      </c>
      <c r="MT407" s="24">
        <v>0</v>
      </c>
      <c r="MU407" s="24">
        <v>0</v>
      </c>
      <c r="MV407" s="24">
        <v>0</v>
      </c>
      <c r="MW407" s="24">
        <v>0</v>
      </c>
      <c r="MX407" s="24">
        <v>0</v>
      </c>
      <c r="MY407" s="24">
        <v>0</v>
      </c>
      <c r="QN407" s="24" t="s">
        <v>843</v>
      </c>
      <c r="QP407" s="24">
        <v>2000</v>
      </c>
      <c r="QQ407" s="24">
        <v>2000</v>
      </c>
      <c r="QS407" s="24">
        <v>2000</v>
      </c>
      <c r="QT407" s="24">
        <v>0</v>
      </c>
      <c r="QU407" s="24">
        <v>0</v>
      </c>
      <c r="QW407" s="24" t="s">
        <v>953</v>
      </c>
      <c r="QZ407" s="24" t="s">
        <v>843</v>
      </c>
      <c r="RA407" s="24" t="s">
        <v>2532</v>
      </c>
      <c r="RB407" s="24">
        <v>0</v>
      </c>
      <c r="RC407" s="24">
        <v>1</v>
      </c>
      <c r="RD407" s="24">
        <v>0</v>
      </c>
      <c r="RE407" s="24">
        <v>0</v>
      </c>
      <c r="RF407" s="24">
        <v>1</v>
      </c>
      <c r="RG407" s="24">
        <v>0</v>
      </c>
      <c r="RH407" s="24">
        <v>0</v>
      </c>
      <c r="RI407" s="24">
        <v>0</v>
      </c>
      <c r="RJ407" s="24">
        <v>0</v>
      </c>
      <c r="RK407" s="24">
        <v>0</v>
      </c>
      <c r="RL407" s="24">
        <v>0</v>
      </c>
      <c r="RM407" s="24">
        <v>0</v>
      </c>
      <c r="RN407" s="24">
        <v>0</v>
      </c>
      <c r="RO407" s="24">
        <v>0</v>
      </c>
      <c r="RR407" s="24" t="s">
        <v>954</v>
      </c>
      <c r="RS407" s="24">
        <v>1000</v>
      </c>
      <c r="RT407" s="24">
        <v>700</v>
      </c>
      <c r="RU407" s="24">
        <v>140</v>
      </c>
      <c r="RW407" s="24">
        <v>200</v>
      </c>
      <c r="RX407" s="24">
        <v>-30</v>
      </c>
      <c r="RY407" s="24">
        <v>-60</v>
      </c>
      <c r="RZ407" s="24" t="s">
        <v>1860</v>
      </c>
      <c r="SA407" s="24" t="s">
        <v>844</v>
      </c>
      <c r="SC407" s="24" t="s">
        <v>1044</v>
      </c>
      <c r="SD407" s="24" t="s">
        <v>843</v>
      </c>
      <c r="SE407" s="24" t="s">
        <v>1421</v>
      </c>
      <c r="SF407" s="24">
        <v>1</v>
      </c>
      <c r="SG407" s="24">
        <v>1</v>
      </c>
      <c r="SH407" s="24">
        <v>0</v>
      </c>
      <c r="SI407" s="24">
        <v>0</v>
      </c>
      <c r="SJ407" s="24">
        <v>0</v>
      </c>
      <c r="SK407" s="24">
        <v>1</v>
      </c>
      <c r="SL407" s="24">
        <v>0</v>
      </c>
      <c r="SM407" s="24">
        <v>0</v>
      </c>
      <c r="SN407" s="24">
        <v>0</v>
      </c>
      <c r="SO407" s="24">
        <v>0</v>
      </c>
      <c r="SP407" s="24">
        <v>0</v>
      </c>
      <c r="SQ407" s="24">
        <v>0</v>
      </c>
      <c r="SR407" s="24">
        <v>0</v>
      </c>
      <c r="SS407" s="24">
        <v>0</v>
      </c>
      <c r="SV407" s="24" t="s">
        <v>954</v>
      </c>
      <c r="SW407" s="24">
        <v>1000</v>
      </c>
      <c r="SX407" s="24">
        <v>400</v>
      </c>
      <c r="SY407" s="24">
        <v>60</v>
      </c>
      <c r="TA407" s="24">
        <v>75</v>
      </c>
      <c r="TB407" s="24">
        <v>-20</v>
      </c>
      <c r="TC407" s="24">
        <v>-15</v>
      </c>
      <c r="TD407" s="24" t="s">
        <v>2533</v>
      </c>
      <c r="TE407" s="24" t="s">
        <v>844</v>
      </c>
      <c r="TG407" s="24" t="s">
        <v>1044</v>
      </c>
      <c r="TH407" s="24" t="s">
        <v>843</v>
      </c>
      <c r="TI407" s="24" t="s">
        <v>1421</v>
      </c>
      <c r="TJ407" s="24">
        <v>1</v>
      </c>
      <c r="TK407" s="24">
        <v>1</v>
      </c>
      <c r="TL407" s="24">
        <v>0</v>
      </c>
      <c r="TM407" s="24">
        <v>0</v>
      </c>
      <c r="TN407" s="24">
        <v>0</v>
      </c>
      <c r="TO407" s="24">
        <v>1</v>
      </c>
      <c r="TP407" s="24">
        <v>0</v>
      </c>
      <c r="TQ407" s="24">
        <v>0</v>
      </c>
      <c r="TR407" s="24">
        <v>0</v>
      </c>
      <c r="TS407" s="24">
        <v>0</v>
      </c>
      <c r="TT407" s="24">
        <v>0</v>
      </c>
      <c r="TU407" s="24">
        <v>0</v>
      </c>
      <c r="TV407" s="24">
        <v>0</v>
      </c>
      <c r="TW407" s="24">
        <v>0</v>
      </c>
      <c r="TZ407" s="24" t="s">
        <v>843</v>
      </c>
      <c r="UB407" s="24">
        <v>250</v>
      </c>
      <c r="UC407" s="24">
        <v>250</v>
      </c>
      <c r="UE407" s="24">
        <v>250</v>
      </c>
      <c r="UF407" s="24">
        <v>0</v>
      </c>
      <c r="UG407" s="24">
        <v>0</v>
      </c>
      <c r="UI407" s="24" t="s">
        <v>844</v>
      </c>
      <c r="UK407" s="24" t="s">
        <v>1181</v>
      </c>
      <c r="UL407" s="24" t="s">
        <v>843</v>
      </c>
      <c r="UM407" s="24" t="s">
        <v>1421</v>
      </c>
      <c r="UN407" s="24">
        <v>1</v>
      </c>
      <c r="UO407" s="24">
        <v>1</v>
      </c>
      <c r="UP407" s="24">
        <v>0</v>
      </c>
      <c r="UQ407" s="24">
        <v>0</v>
      </c>
      <c r="UR407" s="24">
        <v>0</v>
      </c>
      <c r="US407" s="24">
        <v>1</v>
      </c>
      <c r="UT407" s="24">
        <v>0</v>
      </c>
      <c r="UU407" s="24">
        <v>0</v>
      </c>
      <c r="UV407" s="24">
        <v>0</v>
      </c>
      <c r="UW407" s="24">
        <v>0</v>
      </c>
      <c r="UX407" s="24">
        <v>0</v>
      </c>
      <c r="UY407" s="24">
        <v>0</v>
      </c>
      <c r="UZ407" s="24">
        <v>0</v>
      </c>
      <c r="VA407" s="24">
        <v>0</v>
      </c>
      <c r="XL407" s="24" t="s">
        <v>843</v>
      </c>
      <c r="XN407" s="24">
        <v>500</v>
      </c>
      <c r="XO407" s="24">
        <v>500</v>
      </c>
      <c r="XP407" s="24">
        <v>0</v>
      </c>
      <c r="XQ407" s="24">
        <v>0</v>
      </c>
      <c r="XS407" s="24" t="s">
        <v>953</v>
      </c>
      <c r="XV407" s="24" t="s">
        <v>848</v>
      </c>
      <c r="AAB407" s="24" t="s">
        <v>843</v>
      </c>
      <c r="AAC407" s="24" t="s">
        <v>976</v>
      </c>
      <c r="AAD407" s="24">
        <v>0</v>
      </c>
      <c r="AAE407" s="24">
        <v>0</v>
      </c>
      <c r="AAF407" s="24">
        <v>1</v>
      </c>
      <c r="AAG407" s="24">
        <v>1</v>
      </c>
      <c r="AAH407" s="24">
        <v>0</v>
      </c>
      <c r="AAI407" s="24">
        <v>0</v>
      </c>
      <c r="AAJ407" s="24">
        <v>0</v>
      </c>
      <c r="AAK407" s="24">
        <v>0</v>
      </c>
      <c r="AAL407" s="24">
        <v>0</v>
      </c>
      <c r="AAN407" s="24" t="s">
        <v>848</v>
      </c>
      <c r="AAW407" s="24" t="s">
        <v>848</v>
      </c>
      <c r="ABJ407" s="24" t="s">
        <v>848</v>
      </c>
      <c r="ABW407" s="24" t="s">
        <v>2534</v>
      </c>
      <c r="ABX407" s="26">
        <v>168357043</v>
      </c>
      <c r="ABY407" s="24">
        <v>44284.694884259261</v>
      </c>
      <c r="ACA407" s="24" t="s">
        <v>859</v>
      </c>
      <c r="ACB407" s="24" t="s">
        <v>860</v>
      </c>
      <c r="ACE407" s="24">
        <v>461</v>
      </c>
    </row>
    <row r="408" spans="1:759" x14ac:dyDescent="0.3">
      <c r="A408" s="24" t="s">
        <v>2535</v>
      </c>
      <c r="B408" s="26">
        <v>44281.456419907408</v>
      </c>
      <c r="C408" s="26">
        <v>44284.692142766202</v>
      </c>
      <c r="D408" s="26">
        <v>44281</v>
      </c>
      <c r="E408" s="24" t="s">
        <v>994</v>
      </c>
      <c r="F408" s="24" t="s">
        <v>995</v>
      </c>
      <c r="G408" s="26">
        <v>44280</v>
      </c>
      <c r="H408" s="24" t="s">
        <v>996</v>
      </c>
      <c r="I408" s="24" t="s">
        <v>997</v>
      </c>
      <c r="J408" s="24" t="s">
        <v>998</v>
      </c>
      <c r="K408" s="24" t="s">
        <v>997</v>
      </c>
      <c r="L408" s="24" t="s">
        <v>873</v>
      </c>
      <c r="M408" s="24" t="s">
        <v>2536</v>
      </c>
      <c r="N408" s="24" t="s">
        <v>2537</v>
      </c>
      <c r="O408" s="24">
        <v>0</v>
      </c>
      <c r="P408" s="24">
        <v>1</v>
      </c>
      <c r="Q408" s="24">
        <v>0</v>
      </c>
      <c r="R408" s="24">
        <v>1</v>
      </c>
      <c r="S408" s="24">
        <v>1</v>
      </c>
      <c r="T408" s="24">
        <v>0</v>
      </c>
      <c r="U408" s="24">
        <v>0</v>
      </c>
      <c r="V408" s="24">
        <v>0</v>
      </c>
      <c r="W408" s="24">
        <v>0</v>
      </c>
      <c r="X408" s="24">
        <v>0</v>
      </c>
      <c r="Y408" s="24">
        <v>1</v>
      </c>
      <c r="Z408" s="24">
        <v>1</v>
      </c>
      <c r="AA408" s="24">
        <v>1</v>
      </c>
      <c r="AB408" s="24">
        <v>1</v>
      </c>
      <c r="AC408" s="24">
        <v>1</v>
      </c>
      <c r="AD408" s="24">
        <v>0</v>
      </c>
      <c r="AE408" s="24">
        <v>1</v>
      </c>
      <c r="AF408" s="24">
        <v>1</v>
      </c>
      <c r="AG408" s="24">
        <v>1</v>
      </c>
      <c r="AH408" s="24">
        <v>1</v>
      </c>
      <c r="AI408" s="24">
        <v>0</v>
      </c>
      <c r="AJ408" s="24">
        <v>1</v>
      </c>
      <c r="AK408" s="24">
        <v>1</v>
      </c>
      <c r="BP408" s="24" t="s">
        <v>848</v>
      </c>
      <c r="BQ408" s="24">
        <v>15</v>
      </c>
      <c r="BR408" s="24">
        <v>2250</v>
      </c>
      <c r="BS408" s="24">
        <v>3000</v>
      </c>
      <c r="BU408" s="24">
        <v>2639</v>
      </c>
      <c r="BV408" s="24">
        <v>13.67942402425161</v>
      </c>
      <c r="BW408" s="24">
        <v>361</v>
      </c>
      <c r="BX408" s="24" t="s">
        <v>2503</v>
      </c>
      <c r="BY408" s="24" t="s">
        <v>844</v>
      </c>
      <c r="CA408" s="24" t="s">
        <v>1044</v>
      </c>
      <c r="CB408" s="24" t="s">
        <v>843</v>
      </c>
      <c r="CC408" s="24" t="s">
        <v>2317</v>
      </c>
      <c r="CD408" s="24">
        <v>1</v>
      </c>
      <c r="CE408" s="24">
        <v>1</v>
      </c>
      <c r="CF408" s="24">
        <v>0</v>
      </c>
      <c r="CG408" s="24">
        <v>0</v>
      </c>
      <c r="CH408" s="24">
        <v>0</v>
      </c>
      <c r="CI408" s="24">
        <v>1</v>
      </c>
      <c r="CJ408" s="24">
        <v>0</v>
      </c>
      <c r="CK408" s="24">
        <v>1</v>
      </c>
      <c r="CL408" s="24">
        <v>0</v>
      </c>
      <c r="CM408" s="24">
        <v>0</v>
      </c>
      <c r="CN408" s="24">
        <v>0</v>
      </c>
      <c r="CO408" s="24">
        <v>0</v>
      </c>
      <c r="CP408" s="24">
        <v>0</v>
      </c>
      <c r="CQ408" s="24">
        <v>0</v>
      </c>
      <c r="DX408" s="24" t="s">
        <v>843</v>
      </c>
      <c r="DZ408" s="24">
        <v>4000</v>
      </c>
      <c r="EA408" s="24">
        <v>4000</v>
      </c>
      <c r="EC408" s="24">
        <v>7500</v>
      </c>
      <c r="ED408" s="24">
        <v>-46.666666666666657</v>
      </c>
      <c r="EE408" s="24">
        <v>-3500</v>
      </c>
      <c r="EF408" s="24" t="s">
        <v>2501</v>
      </c>
      <c r="EG408" s="24" t="s">
        <v>844</v>
      </c>
      <c r="EI408" s="24" t="s">
        <v>1181</v>
      </c>
      <c r="EJ408" s="24" t="s">
        <v>843</v>
      </c>
      <c r="EK408" s="24" t="s">
        <v>1170</v>
      </c>
      <c r="EL408" s="24">
        <v>1</v>
      </c>
      <c r="EM408" s="24">
        <v>1</v>
      </c>
      <c r="EN408" s="24">
        <v>0</v>
      </c>
      <c r="EO408" s="24">
        <v>0</v>
      </c>
      <c r="EP408" s="24">
        <v>0</v>
      </c>
      <c r="EQ408" s="24">
        <v>0</v>
      </c>
      <c r="ER408" s="24">
        <v>0</v>
      </c>
      <c r="ES408" s="24">
        <v>0</v>
      </c>
      <c r="ET408" s="24">
        <v>0</v>
      </c>
      <c r="EU408" s="24">
        <v>0</v>
      </c>
      <c r="EV408" s="24">
        <v>0</v>
      </c>
      <c r="EW408" s="24">
        <v>0</v>
      </c>
      <c r="EX408" s="24">
        <v>1</v>
      </c>
      <c r="EY408" s="24">
        <v>0</v>
      </c>
      <c r="FA408" s="24" t="s">
        <v>2538</v>
      </c>
      <c r="FB408" s="24" t="s">
        <v>843</v>
      </c>
      <c r="FG408" s="24">
        <v>2350</v>
      </c>
      <c r="FH408" s="24">
        <v>27.659574468085111</v>
      </c>
      <c r="FI408" s="24">
        <v>650</v>
      </c>
      <c r="FJ408" s="24" t="s">
        <v>2503</v>
      </c>
      <c r="FK408" s="24" t="s">
        <v>844</v>
      </c>
      <c r="FM408" s="24" t="s">
        <v>1044</v>
      </c>
      <c r="FN408" s="24" t="s">
        <v>843</v>
      </c>
      <c r="FO408" s="24" t="s">
        <v>2317</v>
      </c>
      <c r="FP408" s="24">
        <v>1</v>
      </c>
      <c r="FQ408" s="24">
        <v>1</v>
      </c>
      <c r="FR408" s="24">
        <v>0</v>
      </c>
      <c r="FS408" s="24">
        <v>0</v>
      </c>
      <c r="FT408" s="24">
        <v>0</v>
      </c>
      <c r="FU408" s="24">
        <v>1</v>
      </c>
      <c r="FV408" s="24">
        <v>0</v>
      </c>
      <c r="FW408" s="24">
        <v>1</v>
      </c>
      <c r="FX408" s="24">
        <v>0</v>
      </c>
      <c r="FY408" s="24">
        <v>0</v>
      </c>
      <c r="FZ408" s="24">
        <v>0</v>
      </c>
      <c r="GA408" s="24">
        <v>0</v>
      </c>
      <c r="GB408" s="24">
        <v>0</v>
      </c>
      <c r="GC408" s="24">
        <v>0</v>
      </c>
      <c r="LX408" s="24" t="s">
        <v>954</v>
      </c>
      <c r="LY408" s="24">
        <v>1000</v>
      </c>
      <c r="LZ408" s="24">
        <v>900</v>
      </c>
      <c r="MA408" s="24">
        <v>450</v>
      </c>
      <c r="MC408" s="24">
        <v>500</v>
      </c>
      <c r="MD408" s="24">
        <v>-10</v>
      </c>
      <c r="ME408" s="24">
        <v>-50</v>
      </c>
      <c r="MG408" s="24" t="s">
        <v>844</v>
      </c>
      <c r="MI408" s="24" t="s">
        <v>1044</v>
      </c>
      <c r="MJ408" s="24" t="s">
        <v>843</v>
      </c>
      <c r="MK408" s="24" t="s">
        <v>1421</v>
      </c>
      <c r="ML408" s="24">
        <v>1</v>
      </c>
      <c r="MM408" s="24">
        <v>1</v>
      </c>
      <c r="MN408" s="24">
        <v>0</v>
      </c>
      <c r="MO408" s="24">
        <v>0</v>
      </c>
      <c r="MP408" s="24">
        <v>0</v>
      </c>
      <c r="MQ408" s="24">
        <v>1</v>
      </c>
      <c r="MR408" s="24">
        <v>0</v>
      </c>
      <c r="MS408" s="24">
        <v>0</v>
      </c>
      <c r="MT408" s="24">
        <v>0</v>
      </c>
      <c r="MU408" s="24">
        <v>0</v>
      </c>
      <c r="MV408" s="24">
        <v>0</v>
      </c>
      <c r="MW408" s="24">
        <v>0</v>
      </c>
      <c r="MX408" s="24">
        <v>0</v>
      </c>
      <c r="MY408" s="24">
        <v>0</v>
      </c>
      <c r="OF408" s="24" t="s">
        <v>954</v>
      </c>
      <c r="OG408" s="24">
        <v>1000</v>
      </c>
      <c r="OH408" s="24">
        <v>250</v>
      </c>
      <c r="OI408" s="24">
        <v>125</v>
      </c>
      <c r="OK408" s="24">
        <v>125</v>
      </c>
      <c r="OL408" s="24">
        <v>0</v>
      </c>
      <c r="OM408" s="24">
        <v>0</v>
      </c>
      <c r="OO408" s="24" t="s">
        <v>953</v>
      </c>
      <c r="OR408" s="24" t="s">
        <v>843</v>
      </c>
      <c r="OS408" s="24" t="s">
        <v>1011</v>
      </c>
      <c r="OT408" s="24">
        <v>0</v>
      </c>
      <c r="OU408" s="24">
        <v>0</v>
      </c>
      <c r="OV408" s="24">
        <v>0</v>
      </c>
      <c r="OW408" s="24">
        <v>0</v>
      </c>
      <c r="OX408" s="24">
        <v>1</v>
      </c>
      <c r="OY408" s="24">
        <v>0</v>
      </c>
      <c r="OZ408" s="24">
        <v>0</v>
      </c>
      <c r="PA408" s="24">
        <v>0</v>
      </c>
      <c r="PB408" s="24">
        <v>0</v>
      </c>
      <c r="PC408" s="24">
        <v>1</v>
      </c>
      <c r="PD408" s="24">
        <v>0</v>
      </c>
      <c r="PE408" s="24">
        <v>0</v>
      </c>
      <c r="PF408" s="24">
        <v>0</v>
      </c>
      <c r="PG408" s="24">
        <v>0</v>
      </c>
      <c r="PJ408" s="24" t="s">
        <v>954</v>
      </c>
      <c r="PK408" s="24">
        <v>1000</v>
      </c>
      <c r="PL408" s="24">
        <v>250</v>
      </c>
      <c r="PM408" s="24">
        <v>38</v>
      </c>
      <c r="PO408" s="24">
        <v>60</v>
      </c>
      <c r="PP408" s="24">
        <v>-36.666666666666657</v>
      </c>
      <c r="PQ408" s="24">
        <v>-22</v>
      </c>
      <c r="PR408" s="24" t="s">
        <v>2539</v>
      </c>
      <c r="PS408" s="24" t="s">
        <v>953</v>
      </c>
      <c r="PV408" s="24" t="s">
        <v>843</v>
      </c>
      <c r="PW408" s="24" t="s">
        <v>2532</v>
      </c>
      <c r="PX408" s="24">
        <v>0</v>
      </c>
      <c r="PY408" s="24">
        <v>1</v>
      </c>
      <c r="PZ408" s="24">
        <v>0</v>
      </c>
      <c r="QA408" s="24">
        <v>0</v>
      </c>
      <c r="QB408" s="24">
        <v>1</v>
      </c>
      <c r="QC408" s="24">
        <v>0</v>
      </c>
      <c r="QD408" s="24">
        <v>0</v>
      </c>
      <c r="QE408" s="24">
        <v>0</v>
      </c>
      <c r="QF408" s="24">
        <v>0</v>
      </c>
      <c r="QG408" s="24">
        <v>0</v>
      </c>
      <c r="QH408" s="24">
        <v>0</v>
      </c>
      <c r="QI408" s="24">
        <v>0</v>
      </c>
      <c r="QJ408" s="24">
        <v>0</v>
      </c>
      <c r="QK408" s="24">
        <v>0</v>
      </c>
      <c r="QN408" s="24" t="s">
        <v>843</v>
      </c>
      <c r="QP408" s="24">
        <v>2000</v>
      </c>
      <c r="QQ408" s="24">
        <v>2000</v>
      </c>
      <c r="QS408" s="24">
        <v>2000</v>
      </c>
      <c r="QT408" s="24">
        <v>0</v>
      </c>
      <c r="QU408" s="24">
        <v>0</v>
      </c>
      <c r="QW408" s="24" t="s">
        <v>844</v>
      </c>
      <c r="QY408" s="24" t="s">
        <v>1044</v>
      </c>
      <c r="QZ408" s="24" t="s">
        <v>843</v>
      </c>
      <c r="RA408" s="24" t="s">
        <v>1430</v>
      </c>
      <c r="RB408" s="24">
        <v>0</v>
      </c>
      <c r="RC408" s="24">
        <v>1</v>
      </c>
      <c r="RD408" s="24">
        <v>0</v>
      </c>
      <c r="RE408" s="24">
        <v>0</v>
      </c>
      <c r="RF408" s="24">
        <v>0</v>
      </c>
      <c r="RG408" s="24">
        <v>1</v>
      </c>
      <c r="RH408" s="24">
        <v>0</v>
      </c>
      <c r="RI408" s="24">
        <v>0</v>
      </c>
      <c r="RJ408" s="24">
        <v>0</v>
      </c>
      <c r="RK408" s="24">
        <v>0</v>
      </c>
      <c r="RL408" s="24">
        <v>0</v>
      </c>
      <c r="RM408" s="24">
        <v>0</v>
      </c>
      <c r="RN408" s="24">
        <v>0</v>
      </c>
      <c r="RO408" s="24">
        <v>0</v>
      </c>
      <c r="RR408" s="24" t="s">
        <v>954</v>
      </c>
      <c r="RS408" s="24">
        <v>1000</v>
      </c>
      <c r="RT408" s="24">
        <v>1000</v>
      </c>
      <c r="RU408" s="24">
        <v>200</v>
      </c>
      <c r="RW408" s="24">
        <v>200</v>
      </c>
      <c r="RX408" s="24">
        <v>0</v>
      </c>
      <c r="RY408" s="24">
        <v>0</v>
      </c>
      <c r="SA408" s="24" t="s">
        <v>844</v>
      </c>
      <c r="SC408" s="24" t="s">
        <v>1044</v>
      </c>
      <c r="SD408" s="24" t="s">
        <v>843</v>
      </c>
      <c r="SE408" s="24" t="s">
        <v>1430</v>
      </c>
      <c r="SF408" s="24">
        <v>0</v>
      </c>
      <c r="SG408" s="24">
        <v>1</v>
      </c>
      <c r="SH408" s="24">
        <v>0</v>
      </c>
      <c r="SI408" s="24">
        <v>0</v>
      </c>
      <c r="SJ408" s="24">
        <v>0</v>
      </c>
      <c r="SK408" s="24">
        <v>1</v>
      </c>
      <c r="SL408" s="24">
        <v>0</v>
      </c>
      <c r="SM408" s="24">
        <v>0</v>
      </c>
      <c r="SN408" s="24">
        <v>0</v>
      </c>
      <c r="SO408" s="24">
        <v>0</v>
      </c>
      <c r="SP408" s="24">
        <v>0</v>
      </c>
      <c r="SQ408" s="24">
        <v>0</v>
      </c>
      <c r="SR408" s="24">
        <v>0</v>
      </c>
      <c r="SS408" s="24">
        <v>0</v>
      </c>
      <c r="SV408" s="24" t="s">
        <v>954</v>
      </c>
      <c r="SW408" s="24">
        <v>1000</v>
      </c>
      <c r="SX408" s="24">
        <v>500</v>
      </c>
      <c r="SY408" s="24">
        <v>75</v>
      </c>
      <c r="TA408" s="24">
        <v>75</v>
      </c>
      <c r="TB408" s="24">
        <v>0</v>
      </c>
      <c r="TC408" s="24">
        <v>0</v>
      </c>
      <c r="TE408" s="24" t="s">
        <v>844</v>
      </c>
      <c r="TG408" s="24" t="s">
        <v>1044</v>
      </c>
      <c r="TH408" s="24" t="s">
        <v>843</v>
      </c>
      <c r="TI408" s="24" t="s">
        <v>1430</v>
      </c>
      <c r="TJ408" s="24">
        <v>0</v>
      </c>
      <c r="TK408" s="24">
        <v>1</v>
      </c>
      <c r="TL408" s="24">
        <v>0</v>
      </c>
      <c r="TM408" s="24">
        <v>0</v>
      </c>
      <c r="TN408" s="24">
        <v>0</v>
      </c>
      <c r="TO408" s="24">
        <v>1</v>
      </c>
      <c r="TP408" s="24">
        <v>0</v>
      </c>
      <c r="TQ408" s="24">
        <v>0</v>
      </c>
      <c r="TR408" s="24">
        <v>0</v>
      </c>
      <c r="TS408" s="24">
        <v>0</v>
      </c>
      <c r="TT408" s="24">
        <v>0</v>
      </c>
      <c r="TU408" s="24">
        <v>0</v>
      </c>
      <c r="TV408" s="24">
        <v>0</v>
      </c>
      <c r="TW408" s="24">
        <v>0</v>
      </c>
      <c r="TZ408" s="24" t="s">
        <v>843</v>
      </c>
      <c r="UB408" s="24">
        <v>225</v>
      </c>
      <c r="UC408" s="24">
        <v>225</v>
      </c>
      <c r="UE408" s="24">
        <v>250</v>
      </c>
      <c r="UF408" s="24">
        <v>-10</v>
      </c>
      <c r="UG408" s="24">
        <v>-25</v>
      </c>
      <c r="UI408" s="24" t="s">
        <v>844</v>
      </c>
      <c r="UK408" s="24" t="s">
        <v>1044</v>
      </c>
      <c r="UL408" s="24" t="s">
        <v>843</v>
      </c>
      <c r="UM408" s="24" t="s">
        <v>1430</v>
      </c>
      <c r="UN408" s="24">
        <v>0</v>
      </c>
      <c r="UO408" s="24">
        <v>1</v>
      </c>
      <c r="UP408" s="24">
        <v>0</v>
      </c>
      <c r="UQ408" s="24">
        <v>0</v>
      </c>
      <c r="UR408" s="24">
        <v>0</v>
      </c>
      <c r="US408" s="24">
        <v>1</v>
      </c>
      <c r="UT408" s="24">
        <v>0</v>
      </c>
      <c r="UU408" s="24">
        <v>0</v>
      </c>
      <c r="UV408" s="24">
        <v>0</v>
      </c>
      <c r="UW408" s="24">
        <v>0</v>
      </c>
      <c r="UX408" s="24">
        <v>0</v>
      </c>
      <c r="UY408" s="24">
        <v>0</v>
      </c>
      <c r="UZ408" s="24">
        <v>0</v>
      </c>
      <c r="VA408" s="24">
        <v>0</v>
      </c>
      <c r="VD408" s="24" t="s">
        <v>843</v>
      </c>
      <c r="VF408" s="24">
        <v>1250</v>
      </c>
      <c r="VG408" s="24">
        <v>1250</v>
      </c>
      <c r="VI408" s="24">
        <v>2000</v>
      </c>
      <c r="VJ408" s="24">
        <v>-37.5</v>
      </c>
      <c r="VK408" s="24">
        <v>-750</v>
      </c>
      <c r="VL408" s="24" t="s">
        <v>2540</v>
      </c>
      <c r="VM408" s="24" t="s">
        <v>844</v>
      </c>
      <c r="VO408" s="24" t="s">
        <v>1044</v>
      </c>
      <c r="VP408" s="24" t="s">
        <v>843</v>
      </c>
      <c r="VQ408" s="24" t="s">
        <v>1430</v>
      </c>
      <c r="VR408" s="24">
        <v>0</v>
      </c>
      <c r="VS408" s="24">
        <v>1</v>
      </c>
      <c r="VT408" s="24">
        <v>0</v>
      </c>
      <c r="VU408" s="24">
        <v>0</v>
      </c>
      <c r="VV408" s="24">
        <v>0</v>
      </c>
      <c r="VW408" s="24">
        <v>1</v>
      </c>
      <c r="VX408" s="24">
        <v>0</v>
      </c>
      <c r="VY408" s="24">
        <v>0</v>
      </c>
      <c r="VZ408" s="24">
        <v>0</v>
      </c>
      <c r="WA408" s="24">
        <v>0</v>
      </c>
      <c r="WB408" s="24">
        <v>0</v>
      </c>
      <c r="WC408" s="24">
        <v>0</v>
      </c>
      <c r="WD408" s="24">
        <v>0</v>
      </c>
      <c r="WE408" s="24">
        <v>0</v>
      </c>
      <c r="WH408" s="24" t="s">
        <v>848</v>
      </c>
      <c r="WI408" s="24">
        <v>10</v>
      </c>
      <c r="WJ408" s="24">
        <v>1000</v>
      </c>
      <c r="WK408" s="24">
        <v>2000</v>
      </c>
      <c r="WM408" s="24">
        <v>3250</v>
      </c>
      <c r="WN408" s="24">
        <v>-38.461538461538467</v>
      </c>
      <c r="WO408" s="24">
        <v>-1250</v>
      </c>
      <c r="WP408" s="24" t="s">
        <v>2541</v>
      </c>
      <c r="WQ408" s="24" t="s">
        <v>844</v>
      </c>
      <c r="WS408" s="24" t="s">
        <v>1044</v>
      </c>
      <c r="WT408" s="24" t="s">
        <v>843</v>
      </c>
      <c r="WU408" s="24" t="s">
        <v>1430</v>
      </c>
      <c r="WV408" s="24">
        <v>0</v>
      </c>
      <c r="WW408" s="24">
        <v>1</v>
      </c>
      <c r="WX408" s="24">
        <v>0</v>
      </c>
      <c r="WY408" s="24">
        <v>0</v>
      </c>
      <c r="WZ408" s="24">
        <v>0</v>
      </c>
      <c r="XA408" s="24">
        <v>1</v>
      </c>
      <c r="XB408" s="24">
        <v>0</v>
      </c>
      <c r="XC408" s="24">
        <v>0</v>
      </c>
      <c r="XD408" s="24">
        <v>0</v>
      </c>
      <c r="XE408" s="24">
        <v>0</v>
      </c>
      <c r="XF408" s="24">
        <v>0</v>
      </c>
      <c r="XG408" s="24">
        <v>0</v>
      </c>
      <c r="XH408" s="24">
        <v>0</v>
      </c>
      <c r="XI408" s="24">
        <v>0</v>
      </c>
      <c r="YN408" s="24" t="s">
        <v>843</v>
      </c>
      <c r="YP408" s="24">
        <v>1250</v>
      </c>
      <c r="YQ408" s="24">
        <v>1250</v>
      </c>
      <c r="YS408" s="24">
        <v>1100</v>
      </c>
      <c r="YT408" s="24">
        <v>13.63636363636364</v>
      </c>
      <c r="YU408" s="24">
        <v>150</v>
      </c>
      <c r="YV408" s="24" t="s">
        <v>2542</v>
      </c>
      <c r="YW408" s="24" t="s">
        <v>844</v>
      </c>
      <c r="YY408" s="24" t="s">
        <v>1044</v>
      </c>
      <c r="YZ408" s="24" t="s">
        <v>843</v>
      </c>
      <c r="ZA408" s="24" t="s">
        <v>1430</v>
      </c>
      <c r="ZB408" s="24">
        <v>0</v>
      </c>
      <c r="ZC408" s="24">
        <v>1</v>
      </c>
      <c r="ZD408" s="24">
        <v>0</v>
      </c>
      <c r="ZE408" s="24">
        <v>0</v>
      </c>
      <c r="ZF408" s="24">
        <v>0</v>
      </c>
      <c r="ZG408" s="24">
        <v>1</v>
      </c>
      <c r="ZH408" s="24">
        <v>0</v>
      </c>
      <c r="ZI408" s="24">
        <v>0</v>
      </c>
      <c r="ZJ408" s="24">
        <v>0</v>
      </c>
      <c r="ZK408" s="24">
        <v>0</v>
      </c>
      <c r="ZL408" s="24">
        <v>0</v>
      </c>
      <c r="ZM408" s="24">
        <v>0</v>
      </c>
      <c r="ZN408" s="24">
        <v>0</v>
      </c>
      <c r="ZO408" s="24">
        <v>0</v>
      </c>
      <c r="ZR408" s="24" t="s">
        <v>848</v>
      </c>
      <c r="ZS408" s="24">
        <v>1</v>
      </c>
      <c r="ZT408" s="24" t="s">
        <v>848</v>
      </c>
      <c r="AAB408" s="24" t="s">
        <v>843</v>
      </c>
      <c r="AAC408" s="24" t="s">
        <v>919</v>
      </c>
      <c r="AAD408" s="24">
        <v>0</v>
      </c>
      <c r="AAE408" s="24">
        <v>0</v>
      </c>
      <c r="AAF408" s="24">
        <v>0</v>
      </c>
      <c r="AAG408" s="24">
        <v>1</v>
      </c>
      <c r="AAH408" s="24">
        <v>0</v>
      </c>
      <c r="AAI408" s="24">
        <v>1</v>
      </c>
      <c r="AAJ408" s="24">
        <v>0</v>
      </c>
      <c r="AAK408" s="24">
        <v>0</v>
      </c>
      <c r="AAL408" s="24">
        <v>0</v>
      </c>
      <c r="AAN408" s="24" t="s">
        <v>848</v>
      </c>
      <c r="AAW408" s="24" t="s">
        <v>843</v>
      </c>
      <c r="AAX408" s="24" t="s">
        <v>2543</v>
      </c>
      <c r="AAY408" s="24">
        <v>0</v>
      </c>
      <c r="AAZ408" s="24">
        <v>0</v>
      </c>
      <c r="ABA408" s="24">
        <v>0</v>
      </c>
      <c r="ABB408" s="24">
        <v>0</v>
      </c>
      <c r="ABC408" s="24">
        <v>0</v>
      </c>
      <c r="ABD408" s="24">
        <v>1</v>
      </c>
      <c r="ABE408" s="24">
        <v>0</v>
      </c>
      <c r="ABF408" s="24">
        <v>0</v>
      </c>
      <c r="ABG408" s="24">
        <v>0</v>
      </c>
      <c r="ABH408" s="24">
        <v>0</v>
      </c>
      <c r="ABJ408" s="24" t="s">
        <v>848</v>
      </c>
      <c r="ABW408" s="24" t="s">
        <v>2544</v>
      </c>
      <c r="ABX408" s="26">
        <v>168357058</v>
      </c>
      <c r="ABY408" s="24">
        <v>44284.694907407407</v>
      </c>
      <c r="ACA408" s="24" t="s">
        <v>859</v>
      </c>
      <c r="ACB408" s="24" t="s">
        <v>860</v>
      </c>
      <c r="ACE408" s="24">
        <v>462</v>
      </c>
    </row>
    <row r="409" spans="1:759" x14ac:dyDescent="0.3">
      <c r="A409" s="24" t="s">
        <v>2545</v>
      </c>
      <c r="B409" s="26">
        <v>44281.482241377307</v>
      </c>
      <c r="C409" s="26">
        <v>44284.71069018518</v>
      </c>
      <c r="D409" s="26">
        <v>44281</v>
      </c>
      <c r="E409" s="24" t="s">
        <v>994</v>
      </c>
      <c r="F409" s="24" t="s">
        <v>995</v>
      </c>
      <c r="G409" s="26">
        <v>44280</v>
      </c>
      <c r="H409" s="24" t="s">
        <v>996</v>
      </c>
      <c r="I409" s="24" t="s">
        <v>997</v>
      </c>
      <c r="J409" s="24" t="s">
        <v>998</v>
      </c>
      <c r="K409" s="24" t="s">
        <v>997</v>
      </c>
      <c r="L409" s="24" t="s">
        <v>873</v>
      </c>
      <c r="M409" s="24" t="s">
        <v>2546</v>
      </c>
      <c r="N409" s="24" t="s">
        <v>2547</v>
      </c>
      <c r="O409" s="24">
        <v>0</v>
      </c>
      <c r="P409" s="24">
        <v>1</v>
      </c>
      <c r="Q409" s="24">
        <v>0</v>
      </c>
      <c r="R409" s="24">
        <v>1</v>
      </c>
      <c r="S409" s="24">
        <v>1</v>
      </c>
      <c r="T409" s="24">
        <v>1</v>
      </c>
      <c r="U409" s="24">
        <v>1</v>
      </c>
      <c r="V409" s="24">
        <v>1</v>
      </c>
      <c r="W409" s="24">
        <v>0</v>
      </c>
      <c r="X409" s="24">
        <v>1</v>
      </c>
      <c r="Y409" s="24">
        <v>1</v>
      </c>
      <c r="Z409" s="24">
        <v>1</v>
      </c>
      <c r="AA409" s="24">
        <v>1</v>
      </c>
      <c r="AB409" s="24">
        <v>1</v>
      </c>
      <c r="AC409" s="24">
        <v>1</v>
      </c>
      <c r="AD409" s="24">
        <v>1</v>
      </c>
      <c r="AE409" s="24">
        <v>1</v>
      </c>
      <c r="AF409" s="24">
        <v>1</v>
      </c>
      <c r="AG409" s="24">
        <v>1</v>
      </c>
      <c r="AH409" s="24">
        <v>1</v>
      </c>
      <c r="AI409" s="24">
        <v>0</v>
      </c>
      <c r="AJ409" s="24">
        <v>1</v>
      </c>
      <c r="AK409" s="24">
        <v>1</v>
      </c>
      <c r="BP409" s="24" t="s">
        <v>848</v>
      </c>
      <c r="BQ409" s="24">
        <v>18</v>
      </c>
      <c r="BR409" s="24">
        <v>2500</v>
      </c>
      <c r="BS409" s="24">
        <v>2778</v>
      </c>
      <c r="BU409" s="24">
        <v>2639</v>
      </c>
      <c r="BV409" s="24">
        <v>5.2671466464569914</v>
      </c>
      <c r="BW409" s="24">
        <v>139</v>
      </c>
      <c r="BY409" s="24" t="s">
        <v>844</v>
      </c>
      <c r="CA409" s="24" t="s">
        <v>1044</v>
      </c>
      <c r="CB409" s="24" t="s">
        <v>843</v>
      </c>
      <c r="CC409" s="24" t="s">
        <v>1421</v>
      </c>
      <c r="CD409" s="24">
        <v>1</v>
      </c>
      <c r="CE409" s="24">
        <v>1</v>
      </c>
      <c r="CF409" s="24">
        <v>0</v>
      </c>
      <c r="CG409" s="24">
        <v>0</v>
      </c>
      <c r="CH409" s="24">
        <v>0</v>
      </c>
      <c r="CI409" s="24">
        <v>1</v>
      </c>
      <c r="CJ409" s="24">
        <v>0</v>
      </c>
      <c r="CK409" s="24">
        <v>0</v>
      </c>
      <c r="CL409" s="24">
        <v>0</v>
      </c>
      <c r="CM409" s="24">
        <v>0</v>
      </c>
      <c r="CN409" s="24">
        <v>0</v>
      </c>
      <c r="CO409" s="24">
        <v>0</v>
      </c>
      <c r="CP409" s="24">
        <v>0</v>
      </c>
      <c r="CQ409" s="24">
        <v>0</v>
      </c>
      <c r="DX409" s="24" t="s">
        <v>843</v>
      </c>
      <c r="DZ409" s="24">
        <v>5000</v>
      </c>
      <c r="EA409" s="24">
        <v>5000</v>
      </c>
      <c r="EC409" s="24">
        <v>7500</v>
      </c>
      <c r="ED409" s="24">
        <v>-33.333333333333329</v>
      </c>
      <c r="EE409" s="24">
        <v>-2500</v>
      </c>
      <c r="EF409" s="24" t="s">
        <v>2548</v>
      </c>
      <c r="EG409" s="24" t="s">
        <v>844</v>
      </c>
      <c r="EI409" s="24" t="s">
        <v>1181</v>
      </c>
      <c r="EJ409" s="24" t="s">
        <v>843</v>
      </c>
      <c r="EK409" s="24" t="s">
        <v>1421</v>
      </c>
      <c r="EL409" s="24">
        <v>1</v>
      </c>
      <c r="EM409" s="24">
        <v>1</v>
      </c>
      <c r="EN409" s="24">
        <v>0</v>
      </c>
      <c r="EO409" s="24">
        <v>0</v>
      </c>
      <c r="EP409" s="24">
        <v>0</v>
      </c>
      <c r="EQ409" s="24">
        <v>1</v>
      </c>
      <c r="ER409" s="24">
        <v>0</v>
      </c>
      <c r="ES409" s="24">
        <v>0</v>
      </c>
      <c r="ET409" s="24">
        <v>0</v>
      </c>
      <c r="EU409" s="24">
        <v>0</v>
      </c>
      <c r="EV409" s="24">
        <v>0</v>
      </c>
      <c r="EW409" s="24">
        <v>0</v>
      </c>
      <c r="EX409" s="24">
        <v>0</v>
      </c>
      <c r="EY409" s="24">
        <v>0</v>
      </c>
      <c r="FB409" s="24" t="s">
        <v>843</v>
      </c>
      <c r="FG409" s="24">
        <v>2350</v>
      </c>
      <c r="FH409" s="24">
        <v>27.659574468085111</v>
      </c>
      <c r="FI409" s="24">
        <v>650</v>
      </c>
      <c r="FJ409" s="24" t="s">
        <v>2549</v>
      </c>
      <c r="FK409" s="24" t="s">
        <v>844</v>
      </c>
      <c r="FM409" s="24" t="s">
        <v>1044</v>
      </c>
      <c r="FN409" s="24" t="s">
        <v>843</v>
      </c>
      <c r="FO409" s="24" t="s">
        <v>1421</v>
      </c>
      <c r="FP409" s="24">
        <v>1</v>
      </c>
      <c r="FQ409" s="24">
        <v>1</v>
      </c>
      <c r="FR409" s="24">
        <v>0</v>
      </c>
      <c r="FS409" s="24">
        <v>0</v>
      </c>
      <c r="FT409" s="24">
        <v>0</v>
      </c>
      <c r="FU409" s="24">
        <v>1</v>
      </c>
      <c r="FV409" s="24">
        <v>0</v>
      </c>
      <c r="FW409" s="24">
        <v>0</v>
      </c>
      <c r="FX409" s="24">
        <v>0</v>
      </c>
      <c r="FY409" s="24">
        <v>0</v>
      </c>
      <c r="FZ409" s="24">
        <v>0</v>
      </c>
      <c r="GA409" s="24">
        <v>0</v>
      </c>
      <c r="GB409" s="24">
        <v>0</v>
      </c>
      <c r="GC409" s="24">
        <v>0</v>
      </c>
      <c r="GF409" s="24" t="s">
        <v>843</v>
      </c>
      <c r="GH409" s="24">
        <v>10000</v>
      </c>
      <c r="GI409" s="24">
        <v>9500</v>
      </c>
      <c r="GJ409" s="24">
        <v>5.2631578947368416</v>
      </c>
      <c r="GK409" s="24">
        <v>500</v>
      </c>
      <c r="GM409" s="24" t="s">
        <v>844</v>
      </c>
      <c r="GO409" s="24" t="s">
        <v>1044</v>
      </c>
      <c r="GP409" s="24" t="s">
        <v>843</v>
      </c>
      <c r="GQ409" s="24" t="s">
        <v>1421</v>
      </c>
      <c r="GR409" s="24">
        <v>1</v>
      </c>
      <c r="GS409" s="24">
        <v>1</v>
      </c>
      <c r="GT409" s="24">
        <v>0</v>
      </c>
      <c r="GU409" s="24">
        <v>0</v>
      </c>
      <c r="GV409" s="24">
        <v>0</v>
      </c>
      <c r="GW409" s="24">
        <v>1</v>
      </c>
      <c r="GX409" s="24">
        <v>0</v>
      </c>
      <c r="GY409" s="24">
        <v>0</v>
      </c>
      <c r="GZ409" s="24">
        <v>0</v>
      </c>
      <c r="HA409" s="24">
        <v>0</v>
      </c>
      <c r="HB409" s="24">
        <v>0</v>
      </c>
      <c r="HC409" s="24">
        <v>0</v>
      </c>
      <c r="HD409" s="24">
        <v>0</v>
      </c>
      <c r="HE409" s="24">
        <v>0</v>
      </c>
      <c r="HH409" s="24" t="s">
        <v>843</v>
      </c>
      <c r="HM409" s="24">
        <v>4500</v>
      </c>
      <c r="HN409" s="24">
        <v>66.666666666666657</v>
      </c>
      <c r="HO409" s="24">
        <v>3000</v>
      </c>
      <c r="HP409" s="24" t="s">
        <v>2550</v>
      </c>
      <c r="HQ409" s="24" t="s">
        <v>844</v>
      </c>
      <c r="HS409" s="24" t="s">
        <v>1044</v>
      </c>
      <c r="HT409" s="24" t="s">
        <v>843</v>
      </c>
      <c r="HU409" s="24" t="s">
        <v>1421</v>
      </c>
      <c r="HV409" s="24">
        <v>1</v>
      </c>
      <c r="HW409" s="24">
        <v>1</v>
      </c>
      <c r="HX409" s="24">
        <v>0</v>
      </c>
      <c r="HY409" s="24">
        <v>0</v>
      </c>
      <c r="HZ409" s="24">
        <v>0</v>
      </c>
      <c r="IA409" s="24">
        <v>1</v>
      </c>
      <c r="IB409" s="24">
        <v>0</v>
      </c>
      <c r="IC409" s="24">
        <v>0</v>
      </c>
      <c r="ID409" s="24">
        <v>0</v>
      </c>
      <c r="IE409" s="24">
        <v>0</v>
      </c>
      <c r="IF409" s="24">
        <v>0</v>
      </c>
      <c r="IG409" s="24">
        <v>0</v>
      </c>
      <c r="IH409" s="24">
        <v>0</v>
      </c>
      <c r="II409" s="24">
        <v>0</v>
      </c>
      <c r="IL409" s="24" t="s">
        <v>848</v>
      </c>
      <c r="IM409" s="24">
        <v>18</v>
      </c>
      <c r="IN409" s="24">
        <v>5000</v>
      </c>
      <c r="IO409" s="24">
        <v>5000</v>
      </c>
      <c r="IQ409" s="24">
        <v>16500</v>
      </c>
      <c r="IR409" s="24">
        <v>1.012121212121212</v>
      </c>
      <c r="IS409" s="24">
        <v>167</v>
      </c>
      <c r="IU409" s="24" t="s">
        <v>844</v>
      </c>
      <c r="IW409" s="24" t="s">
        <v>1044</v>
      </c>
      <c r="IX409" s="24" t="s">
        <v>843</v>
      </c>
      <c r="IY409" s="24" t="s">
        <v>1421</v>
      </c>
      <c r="IZ409" s="24">
        <v>1</v>
      </c>
      <c r="JA409" s="24">
        <v>1</v>
      </c>
      <c r="JB409" s="24">
        <v>0</v>
      </c>
      <c r="JC409" s="24">
        <v>0</v>
      </c>
      <c r="JD409" s="24">
        <v>0</v>
      </c>
      <c r="JE409" s="24">
        <v>1</v>
      </c>
      <c r="JF409" s="24">
        <v>0</v>
      </c>
      <c r="JG409" s="24">
        <v>0</v>
      </c>
      <c r="JH409" s="24">
        <v>0</v>
      </c>
      <c r="JI409" s="24">
        <v>0</v>
      </c>
      <c r="JJ409" s="24">
        <v>0</v>
      </c>
      <c r="JK409" s="24">
        <v>0</v>
      </c>
      <c r="JL409" s="24">
        <v>0</v>
      </c>
      <c r="JM409" s="24">
        <v>0</v>
      </c>
      <c r="KT409" s="24" t="s">
        <v>954</v>
      </c>
      <c r="KU409" s="24">
        <v>1000</v>
      </c>
      <c r="KV409" s="24">
        <v>400</v>
      </c>
      <c r="KW409" s="24">
        <v>200</v>
      </c>
      <c r="KY409" s="24">
        <v>162</v>
      </c>
      <c r="KZ409" s="24">
        <v>23.456790123456791</v>
      </c>
      <c r="LA409" s="24">
        <v>38</v>
      </c>
      <c r="LB409" s="24" t="s">
        <v>2551</v>
      </c>
      <c r="LC409" s="24" t="s">
        <v>953</v>
      </c>
      <c r="LF409" s="24" t="s">
        <v>843</v>
      </c>
      <c r="LG409" s="24" t="s">
        <v>2552</v>
      </c>
      <c r="LH409" s="24">
        <v>0</v>
      </c>
      <c r="LI409" s="24">
        <v>0</v>
      </c>
      <c r="LJ409" s="24">
        <v>0</v>
      </c>
      <c r="LK409" s="24">
        <v>0</v>
      </c>
      <c r="LL409" s="24">
        <v>0</v>
      </c>
      <c r="LM409" s="24">
        <v>1</v>
      </c>
      <c r="LN409" s="24">
        <v>0</v>
      </c>
      <c r="LO409" s="24">
        <v>1</v>
      </c>
      <c r="LP409" s="24">
        <v>0</v>
      </c>
      <c r="LQ409" s="24">
        <v>0</v>
      </c>
      <c r="LR409" s="24">
        <v>1</v>
      </c>
      <c r="LS409" s="24">
        <v>0</v>
      </c>
      <c r="LT409" s="24">
        <v>0</v>
      </c>
      <c r="LU409" s="24">
        <v>0</v>
      </c>
      <c r="LX409" s="24" t="s">
        <v>954</v>
      </c>
      <c r="LY409" s="24">
        <v>1000</v>
      </c>
      <c r="LZ409" s="24">
        <v>1000</v>
      </c>
      <c r="MA409" s="24">
        <v>500</v>
      </c>
      <c r="MC409" s="24">
        <v>500</v>
      </c>
      <c r="MD409" s="24">
        <v>0</v>
      </c>
      <c r="ME409" s="24">
        <v>0</v>
      </c>
      <c r="MG409" s="24" t="s">
        <v>844</v>
      </c>
      <c r="MI409" s="24" t="s">
        <v>1044</v>
      </c>
      <c r="MJ409" s="24" t="s">
        <v>843</v>
      </c>
      <c r="MK409" s="24" t="s">
        <v>1421</v>
      </c>
      <c r="ML409" s="24">
        <v>1</v>
      </c>
      <c r="MM409" s="24">
        <v>1</v>
      </c>
      <c r="MN409" s="24">
        <v>0</v>
      </c>
      <c r="MO409" s="24">
        <v>0</v>
      </c>
      <c r="MP409" s="24">
        <v>0</v>
      </c>
      <c r="MQ409" s="24">
        <v>1</v>
      </c>
      <c r="MR409" s="24">
        <v>0</v>
      </c>
      <c r="MS409" s="24">
        <v>0</v>
      </c>
      <c r="MT409" s="24">
        <v>0</v>
      </c>
      <c r="MU409" s="24">
        <v>0</v>
      </c>
      <c r="MV409" s="24">
        <v>0</v>
      </c>
      <c r="MW409" s="24">
        <v>0</v>
      </c>
      <c r="MX409" s="24">
        <v>0</v>
      </c>
      <c r="MY409" s="24">
        <v>0</v>
      </c>
      <c r="NB409" s="24" t="s">
        <v>843</v>
      </c>
      <c r="ND409" s="24">
        <v>2000</v>
      </c>
      <c r="NE409" s="24">
        <v>2000</v>
      </c>
      <c r="NG409" s="24">
        <v>2125</v>
      </c>
      <c r="NH409" s="24">
        <v>-5.8823529411764701</v>
      </c>
      <c r="NI409" s="24">
        <v>-125</v>
      </c>
      <c r="NK409" s="24" t="s">
        <v>953</v>
      </c>
      <c r="NN409" s="24" t="s">
        <v>848</v>
      </c>
      <c r="OF409" s="24" t="s">
        <v>954</v>
      </c>
      <c r="OG409" s="24">
        <v>1000</v>
      </c>
      <c r="OH409" s="24">
        <v>375</v>
      </c>
      <c r="OI409" s="24">
        <v>188</v>
      </c>
      <c r="OK409" s="24">
        <v>125</v>
      </c>
      <c r="OL409" s="24">
        <v>50.4</v>
      </c>
      <c r="OM409" s="24">
        <v>63</v>
      </c>
      <c r="ON409" s="24" t="s">
        <v>2553</v>
      </c>
      <c r="OO409" s="24" t="s">
        <v>953</v>
      </c>
      <c r="OR409" s="24" t="s">
        <v>843</v>
      </c>
      <c r="OS409" s="24" t="s">
        <v>878</v>
      </c>
      <c r="OT409" s="24">
        <v>0</v>
      </c>
      <c r="OU409" s="24">
        <v>0</v>
      </c>
      <c r="OV409" s="24">
        <v>0</v>
      </c>
      <c r="OW409" s="24">
        <v>0</v>
      </c>
      <c r="OX409" s="24">
        <v>1</v>
      </c>
      <c r="OY409" s="24">
        <v>0</v>
      </c>
      <c r="OZ409" s="24">
        <v>0</v>
      </c>
      <c r="PA409" s="24">
        <v>0</v>
      </c>
      <c r="PB409" s="24">
        <v>0</v>
      </c>
      <c r="PC409" s="24">
        <v>0</v>
      </c>
      <c r="PD409" s="24">
        <v>1</v>
      </c>
      <c r="PE409" s="24">
        <v>0</v>
      </c>
      <c r="PF409" s="24">
        <v>0</v>
      </c>
      <c r="PG409" s="24">
        <v>0</v>
      </c>
      <c r="PJ409" s="24" t="s">
        <v>954</v>
      </c>
      <c r="PK409" s="24">
        <v>1000</v>
      </c>
      <c r="PL409" s="24">
        <v>300</v>
      </c>
      <c r="PM409" s="24">
        <v>45</v>
      </c>
      <c r="PO409" s="24">
        <v>60</v>
      </c>
      <c r="PP409" s="24">
        <v>-25</v>
      </c>
      <c r="PQ409" s="24">
        <v>-15</v>
      </c>
      <c r="PR409" s="24" t="s">
        <v>1860</v>
      </c>
      <c r="PS409" s="24" t="s">
        <v>953</v>
      </c>
      <c r="PV409" s="24" t="s">
        <v>843</v>
      </c>
      <c r="PW409" s="24" t="s">
        <v>1020</v>
      </c>
      <c r="PX409" s="24">
        <v>0</v>
      </c>
      <c r="PY409" s="24">
        <v>0</v>
      </c>
      <c r="PZ409" s="24">
        <v>0</v>
      </c>
      <c r="QA409" s="24">
        <v>0</v>
      </c>
      <c r="QB409" s="24">
        <v>1</v>
      </c>
      <c r="QC409" s="24">
        <v>1</v>
      </c>
      <c r="QD409" s="24">
        <v>0</v>
      </c>
      <c r="QE409" s="24">
        <v>0</v>
      </c>
      <c r="QF409" s="24">
        <v>0</v>
      </c>
      <c r="QG409" s="24">
        <v>0</v>
      </c>
      <c r="QH409" s="24">
        <v>1</v>
      </c>
      <c r="QI409" s="24">
        <v>0</v>
      </c>
      <c r="QJ409" s="24">
        <v>0</v>
      </c>
      <c r="QK409" s="24">
        <v>0</v>
      </c>
      <c r="QN409" s="24" t="s">
        <v>843</v>
      </c>
      <c r="QP409" s="24">
        <v>2000</v>
      </c>
      <c r="QQ409" s="24">
        <v>2000</v>
      </c>
      <c r="QS409" s="24">
        <v>2000</v>
      </c>
      <c r="QT409" s="24">
        <v>0</v>
      </c>
      <c r="QU409" s="24">
        <v>0</v>
      </c>
      <c r="QW409" s="24" t="s">
        <v>953</v>
      </c>
      <c r="QZ409" s="24" t="s">
        <v>848</v>
      </c>
      <c r="RR409" s="24" t="s">
        <v>954</v>
      </c>
      <c r="RS409" s="24">
        <v>1000</v>
      </c>
      <c r="RT409" s="24">
        <v>800</v>
      </c>
      <c r="RU409" s="24">
        <v>160</v>
      </c>
      <c r="RW409" s="24">
        <v>200</v>
      </c>
      <c r="RX409" s="24">
        <v>-20</v>
      </c>
      <c r="RY409" s="24">
        <v>-40</v>
      </c>
      <c r="RZ409" s="24" t="s">
        <v>2554</v>
      </c>
      <c r="SA409" s="24" t="s">
        <v>844</v>
      </c>
      <c r="SC409" s="24" t="s">
        <v>1044</v>
      </c>
      <c r="SD409" s="24" t="s">
        <v>843</v>
      </c>
      <c r="SE409" s="24" t="s">
        <v>1430</v>
      </c>
      <c r="SF409" s="24">
        <v>0</v>
      </c>
      <c r="SG409" s="24">
        <v>1</v>
      </c>
      <c r="SH409" s="24">
        <v>0</v>
      </c>
      <c r="SI409" s="24">
        <v>0</v>
      </c>
      <c r="SJ409" s="24">
        <v>0</v>
      </c>
      <c r="SK409" s="24">
        <v>1</v>
      </c>
      <c r="SL409" s="24">
        <v>0</v>
      </c>
      <c r="SM409" s="24">
        <v>0</v>
      </c>
      <c r="SN409" s="24">
        <v>0</v>
      </c>
      <c r="SO409" s="24">
        <v>0</v>
      </c>
      <c r="SP409" s="24">
        <v>0</v>
      </c>
      <c r="SQ409" s="24">
        <v>0</v>
      </c>
      <c r="SR409" s="24">
        <v>0</v>
      </c>
      <c r="SS409" s="24">
        <v>0</v>
      </c>
      <c r="SV409" s="24" t="s">
        <v>954</v>
      </c>
      <c r="SW409" s="24">
        <v>1000</v>
      </c>
      <c r="SX409" s="24">
        <v>500</v>
      </c>
      <c r="SY409" s="24">
        <v>75</v>
      </c>
      <c r="TA409" s="24">
        <v>75</v>
      </c>
      <c r="TB409" s="24">
        <v>0</v>
      </c>
      <c r="TC409" s="24">
        <v>0</v>
      </c>
      <c r="TE409" s="24" t="s">
        <v>844</v>
      </c>
      <c r="TG409" s="24" t="s">
        <v>1044</v>
      </c>
      <c r="TH409" s="24" t="s">
        <v>843</v>
      </c>
      <c r="TI409" s="24" t="s">
        <v>1421</v>
      </c>
      <c r="TJ409" s="24">
        <v>1</v>
      </c>
      <c r="TK409" s="24">
        <v>1</v>
      </c>
      <c r="TL409" s="24">
        <v>0</v>
      </c>
      <c r="TM409" s="24">
        <v>0</v>
      </c>
      <c r="TN409" s="24">
        <v>0</v>
      </c>
      <c r="TO409" s="24">
        <v>1</v>
      </c>
      <c r="TP409" s="24">
        <v>0</v>
      </c>
      <c r="TQ409" s="24">
        <v>0</v>
      </c>
      <c r="TR409" s="24">
        <v>0</v>
      </c>
      <c r="TS409" s="24">
        <v>0</v>
      </c>
      <c r="TT409" s="24">
        <v>0</v>
      </c>
      <c r="TU409" s="24">
        <v>0</v>
      </c>
      <c r="TV409" s="24">
        <v>0</v>
      </c>
      <c r="TW409" s="24">
        <v>0</v>
      </c>
      <c r="TZ409" s="24" t="s">
        <v>843</v>
      </c>
      <c r="UB409" s="24">
        <v>250</v>
      </c>
      <c r="UC409" s="24">
        <v>250</v>
      </c>
      <c r="UE409" s="24">
        <v>250</v>
      </c>
      <c r="UF409" s="24">
        <v>0</v>
      </c>
      <c r="UG409" s="24">
        <v>0</v>
      </c>
      <c r="UI409" s="24" t="s">
        <v>844</v>
      </c>
      <c r="UK409" s="24" t="s">
        <v>1044</v>
      </c>
      <c r="UL409" s="24" t="s">
        <v>843</v>
      </c>
      <c r="UM409" s="24" t="s">
        <v>1421</v>
      </c>
      <c r="UN409" s="24">
        <v>1</v>
      </c>
      <c r="UO409" s="24">
        <v>1</v>
      </c>
      <c r="UP409" s="24">
        <v>0</v>
      </c>
      <c r="UQ409" s="24">
        <v>0</v>
      </c>
      <c r="UR409" s="24">
        <v>0</v>
      </c>
      <c r="US409" s="24">
        <v>1</v>
      </c>
      <c r="UT409" s="24">
        <v>0</v>
      </c>
      <c r="UU409" s="24">
        <v>0</v>
      </c>
      <c r="UV409" s="24">
        <v>0</v>
      </c>
      <c r="UW409" s="24">
        <v>0</v>
      </c>
      <c r="UX409" s="24">
        <v>0</v>
      </c>
      <c r="UY409" s="24">
        <v>0</v>
      </c>
      <c r="UZ409" s="24">
        <v>0</v>
      </c>
      <c r="VA409" s="24">
        <v>0</v>
      </c>
      <c r="VD409" s="24" t="s">
        <v>843</v>
      </c>
      <c r="VI409" s="24">
        <v>2000</v>
      </c>
      <c r="VJ409" s="24">
        <v>75</v>
      </c>
      <c r="VK409" s="24">
        <v>1500</v>
      </c>
      <c r="VL409" s="24" t="s">
        <v>2501</v>
      </c>
      <c r="VM409" s="24" t="s">
        <v>844</v>
      </c>
      <c r="VO409" s="24" t="s">
        <v>1044</v>
      </c>
      <c r="VP409" s="24" t="s">
        <v>843</v>
      </c>
      <c r="VQ409" s="24" t="s">
        <v>1421</v>
      </c>
      <c r="VR409" s="24">
        <v>1</v>
      </c>
      <c r="VS409" s="24">
        <v>1</v>
      </c>
      <c r="VT409" s="24">
        <v>0</v>
      </c>
      <c r="VU409" s="24">
        <v>0</v>
      </c>
      <c r="VV409" s="24">
        <v>0</v>
      </c>
      <c r="VW409" s="24">
        <v>1</v>
      </c>
      <c r="VX409" s="24">
        <v>0</v>
      </c>
      <c r="VY409" s="24">
        <v>0</v>
      </c>
      <c r="VZ409" s="24">
        <v>0</v>
      </c>
      <c r="WA409" s="24">
        <v>0</v>
      </c>
      <c r="WB409" s="24">
        <v>0</v>
      </c>
      <c r="WC409" s="24">
        <v>0</v>
      </c>
      <c r="WD409" s="24">
        <v>0</v>
      </c>
      <c r="WE409" s="24">
        <v>0</v>
      </c>
      <c r="WH409" s="24" t="s">
        <v>848</v>
      </c>
      <c r="WI409" s="24">
        <v>15</v>
      </c>
      <c r="WJ409" s="24">
        <v>2000</v>
      </c>
      <c r="WK409" s="24">
        <v>2667</v>
      </c>
      <c r="WM409" s="24">
        <v>3250</v>
      </c>
      <c r="WN409" s="24">
        <v>-17.938461538461539</v>
      </c>
      <c r="WO409" s="24">
        <v>-583</v>
      </c>
      <c r="WP409" s="24" t="s">
        <v>2521</v>
      </c>
      <c r="WQ409" s="24" t="s">
        <v>844</v>
      </c>
      <c r="WS409" s="24" t="s">
        <v>1044</v>
      </c>
      <c r="WT409" s="24" t="s">
        <v>843</v>
      </c>
      <c r="WU409" s="24" t="s">
        <v>1421</v>
      </c>
      <c r="WV409" s="24">
        <v>1</v>
      </c>
      <c r="WW409" s="24">
        <v>1</v>
      </c>
      <c r="WX409" s="24">
        <v>0</v>
      </c>
      <c r="WY409" s="24">
        <v>0</v>
      </c>
      <c r="WZ409" s="24">
        <v>0</v>
      </c>
      <c r="XA409" s="24">
        <v>1</v>
      </c>
      <c r="XB409" s="24">
        <v>0</v>
      </c>
      <c r="XC409" s="24">
        <v>0</v>
      </c>
      <c r="XD409" s="24">
        <v>0</v>
      </c>
      <c r="XE409" s="24">
        <v>0</v>
      </c>
      <c r="XF409" s="24">
        <v>0</v>
      </c>
      <c r="XG409" s="24">
        <v>0</v>
      </c>
      <c r="XH409" s="24">
        <v>0</v>
      </c>
      <c r="XI409" s="24">
        <v>0</v>
      </c>
      <c r="YN409" s="24" t="s">
        <v>843</v>
      </c>
      <c r="YP409" s="24">
        <v>1250</v>
      </c>
      <c r="YQ409" s="24">
        <v>1250</v>
      </c>
      <c r="YS409" s="24">
        <v>1100</v>
      </c>
      <c r="YT409" s="24">
        <v>13.63636363636364</v>
      </c>
      <c r="YU409" s="24">
        <v>150</v>
      </c>
      <c r="YV409" s="24" t="s">
        <v>2503</v>
      </c>
      <c r="YW409" s="24" t="s">
        <v>844</v>
      </c>
      <c r="YY409" s="24" t="s">
        <v>1044</v>
      </c>
      <c r="YZ409" s="24" t="s">
        <v>843</v>
      </c>
      <c r="ZA409" s="24" t="s">
        <v>1421</v>
      </c>
      <c r="ZB409" s="24">
        <v>1</v>
      </c>
      <c r="ZC409" s="24">
        <v>1</v>
      </c>
      <c r="ZD409" s="24">
        <v>0</v>
      </c>
      <c r="ZE409" s="24">
        <v>0</v>
      </c>
      <c r="ZF409" s="24">
        <v>0</v>
      </c>
      <c r="ZG409" s="24">
        <v>1</v>
      </c>
      <c r="ZH409" s="24">
        <v>0</v>
      </c>
      <c r="ZI409" s="24">
        <v>0</v>
      </c>
      <c r="ZJ409" s="24">
        <v>0</v>
      </c>
      <c r="ZK409" s="24">
        <v>0</v>
      </c>
      <c r="ZL409" s="24">
        <v>0</v>
      </c>
      <c r="ZM409" s="24">
        <v>0</v>
      </c>
      <c r="ZN409" s="24">
        <v>0</v>
      </c>
      <c r="ZO409" s="24">
        <v>0</v>
      </c>
      <c r="ZR409" s="24" t="s">
        <v>848</v>
      </c>
      <c r="ZS409" s="24">
        <v>1</v>
      </c>
      <c r="ZT409" s="24" t="s">
        <v>848</v>
      </c>
      <c r="AAB409" s="24" t="s">
        <v>848</v>
      </c>
      <c r="AAN409" s="24" t="s">
        <v>848</v>
      </c>
      <c r="AAW409" s="24" t="s">
        <v>848</v>
      </c>
      <c r="ABJ409" s="24" t="s">
        <v>848</v>
      </c>
      <c r="ABW409" s="24" t="s">
        <v>1863</v>
      </c>
      <c r="ABX409" s="26">
        <v>168372052</v>
      </c>
      <c r="ABY409" s="24">
        <v>44284.730833333342</v>
      </c>
      <c r="ACA409" s="24" t="s">
        <v>859</v>
      </c>
      <c r="ACB409" s="24" t="s">
        <v>860</v>
      </c>
      <c r="ACE409" s="24">
        <v>463</v>
      </c>
    </row>
    <row r="410" spans="1:759" x14ac:dyDescent="0.3">
      <c r="A410" s="24" t="s">
        <v>2555</v>
      </c>
      <c r="B410" s="26">
        <v>44283.727756724533</v>
      </c>
      <c r="C410" s="26">
        <v>44284.804437708328</v>
      </c>
      <c r="D410" s="26">
        <v>44283</v>
      </c>
      <c r="E410" s="24" t="s">
        <v>994</v>
      </c>
      <c r="F410" s="24" t="s">
        <v>995</v>
      </c>
      <c r="G410" s="26">
        <v>44281</v>
      </c>
      <c r="H410" s="24" t="s">
        <v>996</v>
      </c>
      <c r="I410" s="24" t="s">
        <v>997</v>
      </c>
      <c r="J410" s="24" t="s">
        <v>998</v>
      </c>
      <c r="K410" s="24" t="s">
        <v>997</v>
      </c>
      <c r="L410" s="24" t="s">
        <v>873</v>
      </c>
      <c r="M410" s="24" t="s">
        <v>2556</v>
      </c>
      <c r="N410" s="24" t="s">
        <v>2557</v>
      </c>
      <c r="O410" s="24">
        <v>1</v>
      </c>
      <c r="P410" s="24">
        <v>1</v>
      </c>
      <c r="Q410" s="24">
        <v>1</v>
      </c>
      <c r="R410" s="24">
        <v>0</v>
      </c>
      <c r="S410" s="24">
        <v>0</v>
      </c>
      <c r="T410" s="24">
        <v>1</v>
      </c>
      <c r="U410" s="24">
        <v>1</v>
      </c>
      <c r="V410" s="24">
        <v>1</v>
      </c>
      <c r="W410" s="24">
        <v>0</v>
      </c>
      <c r="X410" s="24">
        <v>1</v>
      </c>
      <c r="Y410" s="24">
        <v>1</v>
      </c>
      <c r="Z410" s="24">
        <v>0</v>
      </c>
      <c r="AA410" s="24">
        <v>0</v>
      </c>
      <c r="AB410" s="24">
        <v>0</v>
      </c>
      <c r="AC410" s="24">
        <v>0</v>
      </c>
      <c r="AD410" s="24">
        <v>0</v>
      </c>
      <c r="AE410" s="24">
        <v>1</v>
      </c>
      <c r="AF410" s="24">
        <v>1</v>
      </c>
      <c r="AG410" s="24">
        <v>1</v>
      </c>
      <c r="AH410" s="24">
        <v>1</v>
      </c>
      <c r="AI410" s="24">
        <v>0</v>
      </c>
      <c r="AJ410" s="24">
        <v>0</v>
      </c>
      <c r="AK410" s="24">
        <v>0</v>
      </c>
      <c r="AL410" s="24" t="s">
        <v>843</v>
      </c>
      <c r="AN410" s="24">
        <v>1800</v>
      </c>
      <c r="AO410" s="24">
        <v>1800</v>
      </c>
      <c r="AQ410" s="24">
        <v>1500</v>
      </c>
      <c r="AR410" s="24">
        <v>20</v>
      </c>
      <c r="AS410" s="24">
        <v>300</v>
      </c>
      <c r="AT410" s="24" t="s">
        <v>2558</v>
      </c>
      <c r="AU410" s="24" t="s">
        <v>844</v>
      </c>
      <c r="AW410" s="24" t="s">
        <v>1044</v>
      </c>
      <c r="AX410" s="24" t="s">
        <v>843</v>
      </c>
      <c r="AY410" s="24" t="s">
        <v>2559</v>
      </c>
      <c r="AZ410" s="24">
        <v>0</v>
      </c>
      <c r="BA410" s="24">
        <v>1</v>
      </c>
      <c r="BB410" s="24">
        <v>0</v>
      </c>
      <c r="BC410" s="24">
        <v>0</v>
      </c>
      <c r="BD410" s="24">
        <v>0</v>
      </c>
      <c r="BE410" s="24">
        <v>1</v>
      </c>
      <c r="BF410" s="24">
        <v>0</v>
      </c>
      <c r="BG410" s="24">
        <v>0</v>
      </c>
      <c r="BH410" s="24">
        <v>0</v>
      </c>
      <c r="BI410" s="24">
        <v>0</v>
      </c>
      <c r="BJ410" s="24">
        <v>1</v>
      </c>
      <c r="BK410" s="24">
        <v>0</v>
      </c>
      <c r="BL410" s="24">
        <v>0</v>
      </c>
      <c r="BM410" s="24">
        <v>0</v>
      </c>
      <c r="BP410" s="24" t="s">
        <v>848</v>
      </c>
      <c r="BQ410" s="24">
        <v>18</v>
      </c>
      <c r="BR410" s="24">
        <v>3000</v>
      </c>
      <c r="BS410" s="24">
        <v>3333</v>
      </c>
      <c r="BU410" s="24">
        <v>2639</v>
      </c>
      <c r="BV410" s="24">
        <v>26.297840090943541</v>
      </c>
      <c r="BW410" s="24">
        <v>694</v>
      </c>
      <c r="BX410" s="24" t="s">
        <v>2560</v>
      </c>
      <c r="BY410" s="24" t="s">
        <v>844</v>
      </c>
      <c r="CA410" s="24" t="s">
        <v>1044</v>
      </c>
      <c r="CB410" s="24" t="s">
        <v>843</v>
      </c>
      <c r="CC410" s="24" t="s">
        <v>2561</v>
      </c>
      <c r="CD410" s="24">
        <v>0</v>
      </c>
      <c r="CE410" s="24">
        <v>1</v>
      </c>
      <c r="CF410" s="24">
        <v>0</v>
      </c>
      <c r="CG410" s="24">
        <v>0</v>
      </c>
      <c r="CH410" s="24">
        <v>0</v>
      </c>
      <c r="CI410" s="24">
        <v>1</v>
      </c>
      <c r="CJ410" s="24">
        <v>0</v>
      </c>
      <c r="CK410" s="24">
        <v>0</v>
      </c>
      <c r="CL410" s="24">
        <v>0</v>
      </c>
      <c r="CM410" s="24">
        <v>1</v>
      </c>
      <c r="CN410" s="24">
        <v>0</v>
      </c>
      <c r="CO410" s="24">
        <v>0</v>
      </c>
      <c r="CP410" s="24">
        <v>0</v>
      </c>
      <c r="CQ410" s="24">
        <v>0</v>
      </c>
      <c r="CT410" s="24" t="s">
        <v>843</v>
      </c>
      <c r="CY410" s="24">
        <v>3000</v>
      </c>
      <c r="CZ410" s="24">
        <v>133.33333333333329</v>
      </c>
      <c r="DA410" s="24">
        <v>4000</v>
      </c>
      <c r="DB410" s="24" t="s">
        <v>2562</v>
      </c>
      <c r="DC410" s="24" t="s">
        <v>844</v>
      </c>
      <c r="DE410" s="24" t="s">
        <v>1044</v>
      </c>
      <c r="DF410" s="24" t="s">
        <v>843</v>
      </c>
      <c r="DG410" s="24" t="s">
        <v>1531</v>
      </c>
      <c r="DH410" s="24">
        <v>0</v>
      </c>
      <c r="DI410" s="24">
        <v>1</v>
      </c>
      <c r="DJ410" s="24">
        <v>0</v>
      </c>
      <c r="DK410" s="24">
        <v>0</v>
      </c>
      <c r="DL410" s="24">
        <v>0</v>
      </c>
      <c r="DM410" s="24">
        <v>1</v>
      </c>
      <c r="DN410" s="24">
        <v>0</v>
      </c>
      <c r="DO410" s="24">
        <v>1</v>
      </c>
      <c r="DP410" s="24">
        <v>0</v>
      </c>
      <c r="DQ410" s="24">
        <v>0</v>
      </c>
      <c r="DR410" s="24">
        <v>0</v>
      </c>
      <c r="DS410" s="24">
        <v>0</v>
      </c>
      <c r="DT410" s="24">
        <v>0</v>
      </c>
      <c r="DU410" s="24">
        <v>0</v>
      </c>
      <c r="GF410" s="24" t="s">
        <v>843</v>
      </c>
      <c r="GH410" s="24">
        <v>8000</v>
      </c>
      <c r="GI410" s="24">
        <v>9500</v>
      </c>
      <c r="GJ410" s="24">
        <v>-15.789473684210529</v>
      </c>
      <c r="GK410" s="24">
        <v>-1500</v>
      </c>
      <c r="GL410" s="24" t="s">
        <v>2563</v>
      </c>
      <c r="GM410" s="24" t="s">
        <v>844</v>
      </c>
      <c r="GO410" s="24" t="s">
        <v>1044</v>
      </c>
      <c r="GP410" s="24" t="s">
        <v>843</v>
      </c>
      <c r="GQ410" s="24" t="s">
        <v>1421</v>
      </c>
      <c r="GR410" s="24">
        <v>1</v>
      </c>
      <c r="GS410" s="24">
        <v>1</v>
      </c>
      <c r="GT410" s="24">
        <v>0</v>
      </c>
      <c r="GU410" s="24">
        <v>0</v>
      </c>
      <c r="GV410" s="24">
        <v>0</v>
      </c>
      <c r="GW410" s="24">
        <v>1</v>
      </c>
      <c r="GX410" s="24">
        <v>0</v>
      </c>
      <c r="GY410" s="24">
        <v>0</v>
      </c>
      <c r="GZ410" s="24">
        <v>0</v>
      </c>
      <c r="HA410" s="24">
        <v>0</v>
      </c>
      <c r="HB410" s="24">
        <v>0</v>
      </c>
      <c r="HC410" s="24">
        <v>0</v>
      </c>
      <c r="HD410" s="24">
        <v>0</v>
      </c>
      <c r="HE410" s="24">
        <v>0</v>
      </c>
      <c r="HH410" s="24" t="s">
        <v>848</v>
      </c>
      <c r="HI410" s="24">
        <v>10</v>
      </c>
      <c r="HJ410" s="24">
        <v>9000</v>
      </c>
      <c r="HK410" s="24">
        <v>4500</v>
      </c>
      <c r="HM410" s="24">
        <v>4500</v>
      </c>
      <c r="HN410" s="24">
        <v>0</v>
      </c>
      <c r="HO410" s="24">
        <v>0</v>
      </c>
      <c r="HQ410" s="24" t="s">
        <v>844</v>
      </c>
      <c r="HS410" s="24" t="s">
        <v>1044</v>
      </c>
      <c r="HT410" s="24" t="s">
        <v>843</v>
      </c>
      <c r="HU410" s="24" t="s">
        <v>1421</v>
      </c>
      <c r="HV410" s="24">
        <v>1</v>
      </c>
      <c r="HW410" s="24">
        <v>1</v>
      </c>
      <c r="HX410" s="24">
        <v>0</v>
      </c>
      <c r="HY410" s="24">
        <v>0</v>
      </c>
      <c r="HZ410" s="24">
        <v>0</v>
      </c>
      <c r="IA410" s="24">
        <v>1</v>
      </c>
      <c r="IB410" s="24">
        <v>0</v>
      </c>
      <c r="IC410" s="24">
        <v>0</v>
      </c>
      <c r="ID410" s="24">
        <v>0</v>
      </c>
      <c r="IE410" s="24">
        <v>0</v>
      </c>
      <c r="IF410" s="24">
        <v>0</v>
      </c>
      <c r="IG410" s="24">
        <v>0</v>
      </c>
      <c r="IH410" s="24">
        <v>0</v>
      </c>
      <c r="II410" s="24">
        <v>0</v>
      </c>
      <c r="IL410" s="24" t="s">
        <v>848</v>
      </c>
      <c r="IM410" s="24">
        <v>15</v>
      </c>
      <c r="IN410" s="24">
        <v>5000</v>
      </c>
      <c r="IO410" s="24">
        <v>5000</v>
      </c>
      <c r="IQ410" s="24">
        <v>16500</v>
      </c>
      <c r="IR410" s="24">
        <v>-27.27272727272727</v>
      </c>
      <c r="IS410" s="24">
        <v>-4500</v>
      </c>
      <c r="IT410" s="24" t="s">
        <v>1141</v>
      </c>
      <c r="IU410" s="24" t="s">
        <v>844</v>
      </c>
      <c r="IW410" s="24" t="s">
        <v>1044</v>
      </c>
      <c r="IX410" s="24" t="s">
        <v>843</v>
      </c>
      <c r="IY410" s="24" t="s">
        <v>1421</v>
      </c>
      <c r="IZ410" s="24">
        <v>1</v>
      </c>
      <c r="JA410" s="24">
        <v>1</v>
      </c>
      <c r="JB410" s="24">
        <v>0</v>
      </c>
      <c r="JC410" s="24">
        <v>0</v>
      </c>
      <c r="JD410" s="24">
        <v>0</v>
      </c>
      <c r="JE410" s="24">
        <v>1</v>
      </c>
      <c r="JF410" s="24">
        <v>0</v>
      </c>
      <c r="JG410" s="24">
        <v>0</v>
      </c>
      <c r="JH410" s="24">
        <v>0</v>
      </c>
      <c r="JI410" s="24">
        <v>0</v>
      </c>
      <c r="JJ410" s="24">
        <v>0</v>
      </c>
      <c r="JK410" s="24">
        <v>0</v>
      </c>
      <c r="JL410" s="24">
        <v>0</v>
      </c>
      <c r="JM410" s="24">
        <v>0</v>
      </c>
      <c r="KT410" s="24" t="s">
        <v>954</v>
      </c>
      <c r="KU410" s="24">
        <v>1000</v>
      </c>
      <c r="KV410" s="24">
        <v>300</v>
      </c>
      <c r="KW410" s="24">
        <v>150</v>
      </c>
      <c r="KY410" s="24">
        <v>162</v>
      </c>
      <c r="KZ410" s="24">
        <v>-7.4074074074074074</v>
      </c>
      <c r="LA410" s="24">
        <v>-12</v>
      </c>
      <c r="LC410" s="24" t="s">
        <v>953</v>
      </c>
      <c r="LF410" s="24" t="s">
        <v>843</v>
      </c>
      <c r="LG410" s="24" t="s">
        <v>1255</v>
      </c>
      <c r="LH410" s="24">
        <v>0</v>
      </c>
      <c r="LI410" s="24">
        <v>0</v>
      </c>
      <c r="LJ410" s="24">
        <v>0</v>
      </c>
      <c r="LK410" s="24">
        <v>0</v>
      </c>
      <c r="LL410" s="24">
        <v>0</v>
      </c>
      <c r="LM410" s="24">
        <v>1</v>
      </c>
      <c r="LN410" s="24">
        <v>0</v>
      </c>
      <c r="LO410" s="24">
        <v>1</v>
      </c>
      <c r="LP410" s="24">
        <v>0</v>
      </c>
      <c r="LQ410" s="24">
        <v>0</v>
      </c>
      <c r="LR410" s="24">
        <v>0</v>
      </c>
      <c r="LS410" s="24">
        <v>0</v>
      </c>
      <c r="LT410" s="24">
        <v>0</v>
      </c>
      <c r="LU410" s="24">
        <v>0</v>
      </c>
      <c r="LX410" s="24" t="s">
        <v>954</v>
      </c>
      <c r="LY410" s="24">
        <v>1000</v>
      </c>
      <c r="LZ410" s="24">
        <v>950</v>
      </c>
      <c r="MA410" s="24">
        <v>475</v>
      </c>
      <c r="MC410" s="24">
        <v>500</v>
      </c>
      <c r="MD410" s="24">
        <v>-5</v>
      </c>
      <c r="ME410" s="24">
        <v>-25</v>
      </c>
      <c r="MG410" s="24" t="s">
        <v>844</v>
      </c>
      <c r="MI410" s="24" t="s">
        <v>1044</v>
      </c>
      <c r="MJ410" s="24" t="s">
        <v>843</v>
      </c>
      <c r="MK410" s="24" t="s">
        <v>1421</v>
      </c>
      <c r="ML410" s="24">
        <v>1</v>
      </c>
      <c r="MM410" s="24">
        <v>1</v>
      </c>
      <c r="MN410" s="24">
        <v>0</v>
      </c>
      <c r="MO410" s="24">
        <v>0</v>
      </c>
      <c r="MP410" s="24">
        <v>0</v>
      </c>
      <c r="MQ410" s="24">
        <v>1</v>
      </c>
      <c r="MR410" s="24">
        <v>0</v>
      </c>
      <c r="MS410" s="24">
        <v>0</v>
      </c>
      <c r="MT410" s="24">
        <v>0</v>
      </c>
      <c r="MU410" s="24">
        <v>0</v>
      </c>
      <c r="MV410" s="24">
        <v>0</v>
      </c>
      <c r="MW410" s="24">
        <v>0</v>
      </c>
      <c r="MX410" s="24">
        <v>0</v>
      </c>
      <c r="MY410" s="24">
        <v>0</v>
      </c>
      <c r="QN410" s="24" t="s">
        <v>843</v>
      </c>
      <c r="QP410" s="24">
        <v>1900</v>
      </c>
      <c r="QQ410" s="24">
        <v>1900</v>
      </c>
      <c r="QS410" s="24">
        <v>2000</v>
      </c>
      <c r="QT410" s="24">
        <v>-5</v>
      </c>
      <c r="QU410" s="24">
        <v>-100</v>
      </c>
      <c r="QW410" s="24" t="s">
        <v>844</v>
      </c>
      <c r="QY410" s="24" t="s">
        <v>1044</v>
      </c>
      <c r="QZ410" s="24" t="s">
        <v>843</v>
      </c>
      <c r="RA410" s="24" t="s">
        <v>1421</v>
      </c>
      <c r="RB410" s="24">
        <v>1</v>
      </c>
      <c r="RC410" s="24">
        <v>1</v>
      </c>
      <c r="RD410" s="24">
        <v>0</v>
      </c>
      <c r="RE410" s="24">
        <v>0</v>
      </c>
      <c r="RF410" s="24">
        <v>0</v>
      </c>
      <c r="RG410" s="24">
        <v>1</v>
      </c>
      <c r="RH410" s="24">
        <v>0</v>
      </c>
      <c r="RI410" s="24">
        <v>0</v>
      </c>
      <c r="RJ410" s="24">
        <v>0</v>
      </c>
      <c r="RK410" s="24">
        <v>0</v>
      </c>
      <c r="RL410" s="24">
        <v>0</v>
      </c>
      <c r="RM410" s="24">
        <v>0</v>
      </c>
      <c r="RN410" s="24">
        <v>0</v>
      </c>
      <c r="RO410" s="24">
        <v>0</v>
      </c>
      <c r="TZ410" s="24" t="s">
        <v>843</v>
      </c>
      <c r="UB410" s="24">
        <v>300</v>
      </c>
      <c r="UC410" s="24">
        <v>300</v>
      </c>
      <c r="UE410" s="24">
        <v>250</v>
      </c>
      <c r="UF410" s="24">
        <v>20</v>
      </c>
      <c r="UG410" s="24">
        <v>50</v>
      </c>
      <c r="UH410" s="24" t="s">
        <v>2564</v>
      </c>
      <c r="UI410" s="24" t="s">
        <v>844</v>
      </c>
      <c r="UK410" s="24" t="s">
        <v>1044</v>
      </c>
      <c r="UL410" s="24" t="s">
        <v>843</v>
      </c>
      <c r="UM410" s="24" t="s">
        <v>1421</v>
      </c>
      <c r="UN410" s="24">
        <v>1</v>
      </c>
      <c r="UO410" s="24">
        <v>1</v>
      </c>
      <c r="UP410" s="24">
        <v>0</v>
      </c>
      <c r="UQ410" s="24">
        <v>0</v>
      </c>
      <c r="UR410" s="24">
        <v>0</v>
      </c>
      <c r="US410" s="24">
        <v>1</v>
      </c>
      <c r="UT410" s="24">
        <v>0</v>
      </c>
      <c r="UU410" s="24">
        <v>0</v>
      </c>
      <c r="UV410" s="24">
        <v>0</v>
      </c>
      <c r="UW410" s="24">
        <v>0</v>
      </c>
      <c r="UX410" s="24">
        <v>0</v>
      </c>
      <c r="UY410" s="24">
        <v>0</v>
      </c>
      <c r="UZ410" s="24">
        <v>0</v>
      </c>
      <c r="VA410" s="24">
        <v>0</v>
      </c>
      <c r="VD410" s="24" t="s">
        <v>843</v>
      </c>
      <c r="VF410" s="24">
        <v>2000</v>
      </c>
      <c r="VG410" s="24">
        <v>2000</v>
      </c>
      <c r="VI410" s="24">
        <v>2000</v>
      </c>
      <c r="VJ410" s="24">
        <v>0</v>
      </c>
      <c r="VK410" s="24">
        <v>0</v>
      </c>
      <c r="VM410" s="24" t="s">
        <v>844</v>
      </c>
      <c r="VO410" s="24" t="s">
        <v>1044</v>
      </c>
      <c r="VP410" s="24" t="s">
        <v>843</v>
      </c>
      <c r="VQ410" s="24" t="s">
        <v>1421</v>
      </c>
      <c r="VR410" s="24">
        <v>1</v>
      </c>
      <c r="VS410" s="24">
        <v>1</v>
      </c>
      <c r="VT410" s="24">
        <v>0</v>
      </c>
      <c r="VU410" s="24">
        <v>0</v>
      </c>
      <c r="VV410" s="24">
        <v>0</v>
      </c>
      <c r="VW410" s="24">
        <v>1</v>
      </c>
      <c r="VX410" s="24">
        <v>0</v>
      </c>
      <c r="VY410" s="24">
        <v>0</v>
      </c>
      <c r="VZ410" s="24">
        <v>0</v>
      </c>
      <c r="WA410" s="24">
        <v>0</v>
      </c>
      <c r="WB410" s="24">
        <v>0</v>
      </c>
      <c r="WC410" s="24">
        <v>0</v>
      </c>
      <c r="WD410" s="24">
        <v>0</v>
      </c>
      <c r="WE410" s="24">
        <v>0</v>
      </c>
      <c r="WH410" s="24" t="s">
        <v>848</v>
      </c>
      <c r="WI410" s="24">
        <v>15</v>
      </c>
      <c r="WJ410" s="24">
        <v>2500</v>
      </c>
      <c r="WK410" s="24">
        <v>3333</v>
      </c>
      <c r="WM410" s="24">
        <v>3250</v>
      </c>
      <c r="WN410" s="24">
        <v>2.5538461538461541</v>
      </c>
      <c r="WO410" s="24">
        <v>83</v>
      </c>
      <c r="WQ410" s="24" t="s">
        <v>844</v>
      </c>
      <c r="WS410" s="24" t="s">
        <v>1044</v>
      </c>
      <c r="WT410" s="24" t="s">
        <v>843</v>
      </c>
      <c r="WU410" s="24" t="s">
        <v>1421</v>
      </c>
      <c r="WV410" s="24">
        <v>1</v>
      </c>
      <c r="WW410" s="24">
        <v>1</v>
      </c>
      <c r="WX410" s="24">
        <v>0</v>
      </c>
      <c r="WY410" s="24">
        <v>0</v>
      </c>
      <c r="WZ410" s="24">
        <v>0</v>
      </c>
      <c r="XA410" s="24">
        <v>1</v>
      </c>
      <c r="XB410" s="24">
        <v>0</v>
      </c>
      <c r="XC410" s="24">
        <v>0</v>
      </c>
      <c r="XD410" s="24">
        <v>0</v>
      </c>
      <c r="XE410" s="24">
        <v>0</v>
      </c>
      <c r="XF410" s="24">
        <v>0</v>
      </c>
      <c r="XG410" s="24">
        <v>0</v>
      </c>
      <c r="XH410" s="24">
        <v>0</v>
      </c>
      <c r="XI410" s="24">
        <v>0</v>
      </c>
      <c r="AAB410" s="24" t="s">
        <v>848</v>
      </c>
      <c r="AAN410" s="24" t="s">
        <v>848</v>
      </c>
      <c r="AAW410" s="24" t="s">
        <v>848</v>
      </c>
      <c r="ABJ410" s="24" t="s">
        <v>848</v>
      </c>
      <c r="ABW410" s="24" t="s">
        <v>2565</v>
      </c>
      <c r="ABX410" s="26">
        <v>168394765</v>
      </c>
      <c r="ABY410" s="24">
        <v>44284.81967592593</v>
      </c>
      <c r="ACA410" s="24" t="s">
        <v>859</v>
      </c>
      <c r="ACB410" s="24" t="s">
        <v>860</v>
      </c>
      <c r="ACE410" s="24">
        <v>464</v>
      </c>
    </row>
    <row r="411" spans="1:759" x14ac:dyDescent="0.3">
      <c r="A411" s="24" t="s">
        <v>2566</v>
      </c>
      <c r="B411" s="26">
        <v>44283.747243668993</v>
      </c>
      <c r="C411" s="26">
        <v>44284.863338530093</v>
      </c>
      <c r="D411" s="26">
        <v>44283</v>
      </c>
      <c r="E411" s="24" t="s">
        <v>994</v>
      </c>
      <c r="F411" s="24" t="s">
        <v>995</v>
      </c>
      <c r="G411" s="26">
        <v>44281</v>
      </c>
      <c r="H411" s="24" t="s">
        <v>996</v>
      </c>
      <c r="I411" s="24" t="s">
        <v>997</v>
      </c>
      <c r="J411" s="24" t="s">
        <v>998</v>
      </c>
      <c r="K411" s="24" t="s">
        <v>997</v>
      </c>
      <c r="L411" s="24" t="s">
        <v>873</v>
      </c>
      <c r="M411" s="24" t="s">
        <v>2567</v>
      </c>
      <c r="N411" s="24" t="s">
        <v>2568</v>
      </c>
      <c r="O411" s="24">
        <v>1</v>
      </c>
      <c r="P411" s="24">
        <v>0</v>
      </c>
      <c r="Q411" s="24">
        <v>1</v>
      </c>
      <c r="R411" s="24">
        <v>0</v>
      </c>
      <c r="S411" s="24">
        <v>0</v>
      </c>
      <c r="T411" s="24">
        <v>1</v>
      </c>
      <c r="U411" s="24">
        <v>0</v>
      </c>
      <c r="V411" s="24">
        <v>0</v>
      </c>
      <c r="W411" s="24">
        <v>0</v>
      </c>
      <c r="X411" s="24">
        <v>1</v>
      </c>
      <c r="Y411" s="24">
        <v>1</v>
      </c>
      <c r="Z411" s="24">
        <v>0</v>
      </c>
      <c r="AA411" s="24">
        <v>0</v>
      </c>
      <c r="AB411" s="24">
        <v>0</v>
      </c>
      <c r="AC411" s="24">
        <v>0</v>
      </c>
      <c r="AD411" s="24">
        <v>0</v>
      </c>
      <c r="AE411" s="24">
        <v>1</v>
      </c>
      <c r="AF411" s="24">
        <v>0</v>
      </c>
      <c r="AG411" s="24">
        <v>0</v>
      </c>
      <c r="AH411" s="24">
        <v>0</v>
      </c>
      <c r="AI411" s="24">
        <v>1</v>
      </c>
      <c r="AJ411" s="24">
        <v>0</v>
      </c>
      <c r="AK411" s="24">
        <v>0</v>
      </c>
      <c r="AL411" s="24" t="s">
        <v>843</v>
      </c>
      <c r="AN411" s="24">
        <v>1750</v>
      </c>
      <c r="AO411" s="24">
        <v>1750</v>
      </c>
      <c r="AQ411" s="24">
        <v>1500</v>
      </c>
      <c r="AR411" s="24">
        <v>16.666666666666661</v>
      </c>
      <c r="AS411" s="24">
        <v>250</v>
      </c>
      <c r="AT411" s="24" t="s">
        <v>2542</v>
      </c>
      <c r="AU411" s="24" t="s">
        <v>844</v>
      </c>
      <c r="AW411" s="24" t="s">
        <v>1044</v>
      </c>
      <c r="AX411" s="24" t="s">
        <v>843</v>
      </c>
      <c r="AY411" s="24" t="s">
        <v>2317</v>
      </c>
      <c r="AZ411" s="24">
        <v>1</v>
      </c>
      <c r="BA411" s="24">
        <v>1</v>
      </c>
      <c r="BB411" s="24">
        <v>0</v>
      </c>
      <c r="BC411" s="24">
        <v>0</v>
      </c>
      <c r="BD411" s="24">
        <v>0</v>
      </c>
      <c r="BE411" s="24">
        <v>1</v>
      </c>
      <c r="BF411" s="24">
        <v>0</v>
      </c>
      <c r="BG411" s="24">
        <v>1</v>
      </c>
      <c r="BH411" s="24">
        <v>0</v>
      </c>
      <c r="BI411" s="24">
        <v>0</v>
      </c>
      <c r="BJ411" s="24">
        <v>0</v>
      </c>
      <c r="BK411" s="24">
        <v>0</v>
      </c>
      <c r="BL411" s="24">
        <v>0</v>
      </c>
      <c r="BM411" s="24">
        <v>0</v>
      </c>
      <c r="CT411" s="24" t="s">
        <v>843</v>
      </c>
      <c r="CY411" s="24">
        <v>3000</v>
      </c>
      <c r="CZ411" s="24">
        <v>100</v>
      </c>
      <c r="DA411" s="24">
        <v>3000</v>
      </c>
      <c r="DB411" s="24" t="s">
        <v>2503</v>
      </c>
      <c r="DC411" s="24" t="s">
        <v>844</v>
      </c>
      <c r="DE411" s="24" t="s">
        <v>1044</v>
      </c>
      <c r="DF411" s="24" t="s">
        <v>843</v>
      </c>
      <c r="DG411" s="24" t="s">
        <v>1202</v>
      </c>
      <c r="DH411" s="24">
        <v>1</v>
      </c>
      <c r="DI411" s="24">
        <v>1</v>
      </c>
      <c r="DJ411" s="24">
        <v>0</v>
      </c>
      <c r="DK411" s="24">
        <v>0</v>
      </c>
      <c r="DL411" s="24">
        <v>0</v>
      </c>
      <c r="DM411" s="24">
        <v>0</v>
      </c>
      <c r="DN411" s="24">
        <v>0</v>
      </c>
      <c r="DO411" s="24">
        <v>1</v>
      </c>
      <c r="DP411" s="24">
        <v>0</v>
      </c>
      <c r="DQ411" s="24">
        <v>0</v>
      </c>
      <c r="DR411" s="24">
        <v>0</v>
      </c>
      <c r="DS411" s="24">
        <v>0</v>
      </c>
      <c r="DT411" s="24">
        <v>0</v>
      </c>
      <c r="DU411" s="24">
        <v>0</v>
      </c>
      <c r="GF411" s="24" t="s">
        <v>843</v>
      </c>
      <c r="GH411" s="24">
        <v>9000</v>
      </c>
      <c r="GI411" s="24">
        <v>9500</v>
      </c>
      <c r="GJ411" s="24">
        <v>-5.2631578947368416</v>
      </c>
      <c r="GK411" s="24">
        <v>-500</v>
      </c>
      <c r="GM411" s="24" t="s">
        <v>844</v>
      </c>
      <c r="GO411" s="24" t="s">
        <v>1044</v>
      </c>
      <c r="GP411" s="24" t="s">
        <v>843</v>
      </c>
      <c r="GQ411" s="24" t="s">
        <v>1421</v>
      </c>
      <c r="GR411" s="24">
        <v>1</v>
      </c>
      <c r="GS411" s="24">
        <v>1</v>
      </c>
      <c r="GT411" s="24">
        <v>0</v>
      </c>
      <c r="GU411" s="24">
        <v>0</v>
      </c>
      <c r="GV411" s="24">
        <v>0</v>
      </c>
      <c r="GW411" s="24">
        <v>1</v>
      </c>
      <c r="GX411" s="24">
        <v>0</v>
      </c>
      <c r="GY411" s="24">
        <v>0</v>
      </c>
      <c r="GZ411" s="24">
        <v>0</v>
      </c>
      <c r="HA411" s="24">
        <v>0</v>
      </c>
      <c r="HB411" s="24">
        <v>0</v>
      </c>
      <c r="HC411" s="24">
        <v>0</v>
      </c>
      <c r="HD411" s="24">
        <v>0</v>
      </c>
      <c r="HE411" s="24">
        <v>0</v>
      </c>
      <c r="KT411" s="24" t="s">
        <v>954</v>
      </c>
      <c r="KU411" s="24">
        <v>1000</v>
      </c>
      <c r="KV411" s="24">
        <v>300</v>
      </c>
      <c r="KW411" s="24">
        <v>150</v>
      </c>
      <c r="KY411" s="24">
        <v>162</v>
      </c>
      <c r="KZ411" s="24">
        <v>-7.4074074074074074</v>
      </c>
      <c r="LA411" s="24">
        <v>-12</v>
      </c>
      <c r="LC411" s="24" t="s">
        <v>953</v>
      </c>
      <c r="LF411" s="24" t="s">
        <v>843</v>
      </c>
      <c r="LG411" s="24" t="s">
        <v>2552</v>
      </c>
      <c r="LH411" s="24">
        <v>0</v>
      </c>
      <c r="LI411" s="24">
        <v>0</v>
      </c>
      <c r="LJ411" s="24">
        <v>0</v>
      </c>
      <c r="LK411" s="24">
        <v>0</v>
      </c>
      <c r="LL411" s="24">
        <v>0</v>
      </c>
      <c r="LM411" s="24">
        <v>1</v>
      </c>
      <c r="LN411" s="24">
        <v>0</v>
      </c>
      <c r="LO411" s="24">
        <v>1</v>
      </c>
      <c r="LP411" s="24">
        <v>0</v>
      </c>
      <c r="LQ411" s="24">
        <v>0</v>
      </c>
      <c r="LR411" s="24">
        <v>1</v>
      </c>
      <c r="LS411" s="24">
        <v>0</v>
      </c>
      <c r="LT411" s="24">
        <v>0</v>
      </c>
      <c r="LU411" s="24">
        <v>0</v>
      </c>
      <c r="LX411" s="24" t="s">
        <v>954</v>
      </c>
      <c r="LY411" s="24">
        <v>1000</v>
      </c>
      <c r="LZ411" s="24">
        <v>1000</v>
      </c>
      <c r="MA411" s="24">
        <v>500</v>
      </c>
      <c r="MC411" s="24">
        <v>500</v>
      </c>
      <c r="MD411" s="24">
        <v>0</v>
      </c>
      <c r="ME411" s="24">
        <v>0</v>
      </c>
      <c r="MG411" s="24" t="s">
        <v>844</v>
      </c>
      <c r="MI411" s="24" t="s">
        <v>1044</v>
      </c>
      <c r="MJ411" s="24" t="s">
        <v>848</v>
      </c>
      <c r="QN411" s="24" t="s">
        <v>843</v>
      </c>
      <c r="QP411" s="24">
        <v>1900</v>
      </c>
      <c r="QQ411" s="24">
        <v>1900</v>
      </c>
      <c r="QS411" s="24">
        <v>2000</v>
      </c>
      <c r="QT411" s="24">
        <v>-5</v>
      </c>
      <c r="QU411" s="24">
        <v>-100</v>
      </c>
      <c r="QW411" s="24" t="s">
        <v>953</v>
      </c>
      <c r="QZ411" s="24" t="s">
        <v>848</v>
      </c>
      <c r="XL411" s="24" t="s">
        <v>843</v>
      </c>
      <c r="XN411" s="24">
        <v>500</v>
      </c>
      <c r="XO411" s="24">
        <v>500</v>
      </c>
      <c r="XP411" s="24">
        <v>0</v>
      </c>
      <c r="XQ411" s="24">
        <v>0</v>
      </c>
      <c r="XS411" s="24" t="s">
        <v>953</v>
      </c>
      <c r="XV411" s="24" t="s">
        <v>843</v>
      </c>
      <c r="XW411" s="24" t="s">
        <v>982</v>
      </c>
      <c r="XX411" s="24">
        <v>0</v>
      </c>
      <c r="XY411" s="24">
        <v>0</v>
      </c>
      <c r="XZ411" s="24">
        <v>0</v>
      </c>
      <c r="YA411" s="24">
        <v>0</v>
      </c>
      <c r="YB411" s="24">
        <v>0</v>
      </c>
      <c r="YC411" s="24">
        <v>1</v>
      </c>
      <c r="YD411" s="24">
        <v>0</v>
      </c>
      <c r="YE411" s="24">
        <v>0</v>
      </c>
      <c r="YF411" s="24">
        <v>0</v>
      </c>
      <c r="YG411" s="24">
        <v>1</v>
      </c>
      <c r="YH411" s="24">
        <v>0</v>
      </c>
      <c r="YI411" s="24">
        <v>0</v>
      </c>
      <c r="YJ411" s="24">
        <v>0</v>
      </c>
      <c r="YK411" s="24">
        <v>0</v>
      </c>
      <c r="AAB411" s="24" t="s">
        <v>843</v>
      </c>
      <c r="AAC411" s="24" t="s">
        <v>929</v>
      </c>
      <c r="AAD411" s="24">
        <v>0</v>
      </c>
      <c r="AAE411" s="24">
        <v>0</v>
      </c>
      <c r="AAF411" s="24">
        <v>0</v>
      </c>
      <c r="AAG411" s="24">
        <v>1</v>
      </c>
      <c r="AAH411" s="24">
        <v>0</v>
      </c>
      <c r="AAI411" s="24">
        <v>0</v>
      </c>
      <c r="AAJ411" s="24">
        <v>0</v>
      </c>
      <c r="AAK411" s="24">
        <v>0</v>
      </c>
      <c r="AAL411" s="24">
        <v>0</v>
      </c>
      <c r="AAN411" s="24" t="s">
        <v>848</v>
      </c>
      <c r="AAW411" s="24" t="s">
        <v>843</v>
      </c>
      <c r="AAX411" s="24" t="s">
        <v>2569</v>
      </c>
      <c r="AAY411" s="24">
        <v>1</v>
      </c>
      <c r="AAZ411" s="24">
        <v>0</v>
      </c>
      <c r="ABA411" s="24">
        <v>0</v>
      </c>
      <c r="ABB411" s="24">
        <v>1</v>
      </c>
      <c r="ABC411" s="24">
        <v>0</v>
      </c>
      <c r="ABD411" s="24">
        <v>0</v>
      </c>
      <c r="ABE411" s="24">
        <v>0</v>
      </c>
      <c r="ABF411" s="24">
        <v>0</v>
      </c>
      <c r="ABG411" s="24">
        <v>0</v>
      </c>
      <c r="ABH411" s="24">
        <v>0</v>
      </c>
      <c r="ABJ411" s="24" t="s">
        <v>848</v>
      </c>
      <c r="ABW411" s="24" t="s">
        <v>2570</v>
      </c>
      <c r="ABX411" s="26">
        <v>168409782</v>
      </c>
      <c r="ABY411" s="24">
        <v>44284.89912037037</v>
      </c>
      <c r="ACA411" s="24" t="s">
        <v>859</v>
      </c>
      <c r="ACB411" s="24" t="s">
        <v>860</v>
      </c>
      <c r="ACE411" s="24">
        <v>465</v>
      </c>
    </row>
    <row r="412" spans="1:759" x14ac:dyDescent="0.3">
      <c r="A412" s="24" t="s">
        <v>2571</v>
      </c>
      <c r="B412" s="26">
        <v>44283.756346990747</v>
      </c>
      <c r="C412" s="26">
        <v>44284.905326585649</v>
      </c>
      <c r="D412" s="26">
        <v>44283</v>
      </c>
      <c r="E412" s="24" t="s">
        <v>994</v>
      </c>
      <c r="F412" s="24" t="s">
        <v>995</v>
      </c>
      <c r="G412" s="26">
        <v>44282</v>
      </c>
      <c r="H412" s="24" t="s">
        <v>996</v>
      </c>
      <c r="I412" s="24" t="s">
        <v>997</v>
      </c>
      <c r="J412" s="24" t="s">
        <v>998</v>
      </c>
      <c r="K412" s="24" t="s">
        <v>997</v>
      </c>
      <c r="L412" s="24" t="s">
        <v>840</v>
      </c>
      <c r="M412" s="24" t="s">
        <v>2572</v>
      </c>
      <c r="N412" s="24" t="s">
        <v>2573</v>
      </c>
      <c r="O412" s="24">
        <v>1</v>
      </c>
      <c r="P412" s="24">
        <v>1</v>
      </c>
      <c r="Q412" s="24">
        <v>1</v>
      </c>
      <c r="R412" s="24">
        <v>0</v>
      </c>
      <c r="S412" s="24">
        <v>0</v>
      </c>
      <c r="T412" s="24">
        <v>0</v>
      </c>
      <c r="U412" s="24">
        <v>0</v>
      </c>
      <c r="V412" s="24">
        <v>0</v>
      </c>
      <c r="W412" s="24">
        <v>0</v>
      </c>
      <c r="X412" s="24">
        <v>1</v>
      </c>
      <c r="Y412" s="24">
        <v>1</v>
      </c>
      <c r="Z412" s="24">
        <v>0</v>
      </c>
      <c r="AA412" s="24">
        <v>0</v>
      </c>
      <c r="AB412" s="24">
        <v>0</v>
      </c>
      <c r="AC412" s="24">
        <v>1</v>
      </c>
      <c r="AD412" s="24">
        <v>0</v>
      </c>
      <c r="AE412" s="24">
        <v>0</v>
      </c>
      <c r="AF412" s="24">
        <v>0</v>
      </c>
      <c r="AG412" s="24">
        <v>0</v>
      </c>
      <c r="AH412" s="24">
        <v>0</v>
      </c>
      <c r="AI412" s="24">
        <v>0</v>
      </c>
      <c r="AJ412" s="24">
        <v>0</v>
      </c>
      <c r="AK412" s="24">
        <v>1</v>
      </c>
      <c r="AL412" s="24" t="s">
        <v>843</v>
      </c>
      <c r="AN412" s="24">
        <v>2500</v>
      </c>
      <c r="AO412" s="24">
        <v>2500</v>
      </c>
      <c r="AQ412" s="24">
        <v>1500</v>
      </c>
      <c r="AR412" s="24">
        <v>66.666666666666657</v>
      </c>
      <c r="AS412" s="24">
        <v>1000</v>
      </c>
      <c r="AT412" s="24" t="s">
        <v>2574</v>
      </c>
      <c r="AU412" s="24" t="s">
        <v>844</v>
      </c>
      <c r="AW412" s="24" t="s">
        <v>1044</v>
      </c>
      <c r="AX412" s="24" t="s">
        <v>843</v>
      </c>
      <c r="AY412" s="24" t="s">
        <v>1518</v>
      </c>
      <c r="AZ412" s="24">
        <v>0</v>
      </c>
      <c r="BA412" s="24">
        <v>1</v>
      </c>
      <c r="BB412" s="24">
        <v>0</v>
      </c>
      <c r="BC412" s="24">
        <v>0</v>
      </c>
      <c r="BD412" s="24">
        <v>0</v>
      </c>
      <c r="BE412" s="24">
        <v>1</v>
      </c>
      <c r="BF412" s="24">
        <v>0</v>
      </c>
      <c r="BG412" s="24">
        <v>1</v>
      </c>
      <c r="BH412" s="24">
        <v>0</v>
      </c>
      <c r="BI412" s="24">
        <v>1</v>
      </c>
      <c r="BJ412" s="24">
        <v>0</v>
      </c>
      <c r="BK412" s="24">
        <v>0</v>
      </c>
      <c r="BL412" s="24">
        <v>0</v>
      </c>
      <c r="BM412" s="24">
        <v>0</v>
      </c>
      <c r="BP412" s="24" t="s">
        <v>848</v>
      </c>
      <c r="BQ412" s="24">
        <v>18</v>
      </c>
      <c r="BR412" s="24">
        <v>2600</v>
      </c>
      <c r="BS412" s="24">
        <v>2889</v>
      </c>
      <c r="BU412" s="24">
        <v>2639</v>
      </c>
      <c r="BV412" s="24">
        <v>9.4732853353543014</v>
      </c>
      <c r="BW412" s="24">
        <v>250</v>
      </c>
      <c r="BY412" s="24" t="s">
        <v>844</v>
      </c>
      <c r="CA412" s="24" t="s">
        <v>1044</v>
      </c>
      <c r="CB412" s="24" t="s">
        <v>843</v>
      </c>
      <c r="CC412" s="24" t="s">
        <v>1430</v>
      </c>
      <c r="CD412" s="24">
        <v>0</v>
      </c>
      <c r="CE412" s="24">
        <v>1</v>
      </c>
      <c r="CF412" s="24">
        <v>0</v>
      </c>
      <c r="CG412" s="24">
        <v>0</v>
      </c>
      <c r="CH412" s="24">
        <v>0</v>
      </c>
      <c r="CI412" s="24">
        <v>1</v>
      </c>
      <c r="CJ412" s="24">
        <v>0</v>
      </c>
      <c r="CK412" s="24">
        <v>0</v>
      </c>
      <c r="CL412" s="24">
        <v>0</v>
      </c>
      <c r="CM412" s="24">
        <v>0</v>
      </c>
      <c r="CN412" s="24">
        <v>0</v>
      </c>
      <c r="CO412" s="24">
        <v>0</v>
      </c>
      <c r="CP412" s="24">
        <v>0</v>
      </c>
      <c r="CQ412" s="24">
        <v>0</v>
      </c>
      <c r="CT412" s="24" t="s">
        <v>843</v>
      </c>
      <c r="CV412" s="24">
        <v>3500</v>
      </c>
      <c r="CW412" s="24">
        <v>3500</v>
      </c>
      <c r="CY412" s="24">
        <v>3000</v>
      </c>
      <c r="CZ412" s="24">
        <v>16.666666666666661</v>
      </c>
      <c r="DA412" s="24">
        <v>500</v>
      </c>
      <c r="DB412" s="24" t="s">
        <v>2542</v>
      </c>
      <c r="DC412" s="24" t="s">
        <v>844</v>
      </c>
      <c r="DE412" s="24" t="s">
        <v>1044</v>
      </c>
      <c r="DF412" s="24" t="s">
        <v>843</v>
      </c>
      <c r="DG412" s="24" t="s">
        <v>1421</v>
      </c>
      <c r="DH412" s="24">
        <v>1</v>
      </c>
      <c r="DI412" s="24">
        <v>1</v>
      </c>
      <c r="DJ412" s="24">
        <v>0</v>
      </c>
      <c r="DK412" s="24">
        <v>0</v>
      </c>
      <c r="DL412" s="24">
        <v>0</v>
      </c>
      <c r="DM412" s="24">
        <v>1</v>
      </c>
      <c r="DN412" s="24">
        <v>0</v>
      </c>
      <c r="DO412" s="24">
        <v>0</v>
      </c>
      <c r="DP412" s="24">
        <v>0</v>
      </c>
      <c r="DQ412" s="24">
        <v>0</v>
      </c>
      <c r="DR412" s="24">
        <v>0</v>
      </c>
      <c r="DS412" s="24">
        <v>0</v>
      </c>
      <c r="DT412" s="24">
        <v>0</v>
      </c>
      <c r="DU412" s="24">
        <v>0</v>
      </c>
      <c r="KT412" s="24" t="s">
        <v>954</v>
      </c>
      <c r="KU412" s="24">
        <v>1000</v>
      </c>
      <c r="KV412" s="24">
        <v>350</v>
      </c>
      <c r="KW412" s="24">
        <v>175</v>
      </c>
      <c r="KY412" s="24">
        <v>162</v>
      </c>
      <c r="KZ412" s="24">
        <v>8.0246913580246915</v>
      </c>
      <c r="LA412" s="24">
        <v>13</v>
      </c>
      <c r="LC412" s="24" t="s">
        <v>953</v>
      </c>
      <c r="LF412" s="24" t="s">
        <v>843</v>
      </c>
      <c r="LG412" s="24" t="s">
        <v>2575</v>
      </c>
      <c r="LH412" s="24">
        <v>0</v>
      </c>
      <c r="LI412" s="24">
        <v>1</v>
      </c>
      <c r="LJ412" s="24">
        <v>0</v>
      </c>
      <c r="LK412" s="24">
        <v>0</v>
      </c>
      <c r="LL412" s="24">
        <v>1</v>
      </c>
      <c r="LM412" s="24">
        <v>1</v>
      </c>
      <c r="LN412" s="24">
        <v>0</v>
      </c>
      <c r="LO412" s="24">
        <v>0</v>
      </c>
      <c r="LP412" s="24">
        <v>0</v>
      </c>
      <c r="LQ412" s="24">
        <v>0</v>
      </c>
      <c r="LR412" s="24">
        <v>1</v>
      </c>
      <c r="LS412" s="24">
        <v>0</v>
      </c>
      <c r="LT412" s="24">
        <v>0</v>
      </c>
      <c r="LU412" s="24">
        <v>0</v>
      </c>
      <c r="LX412" s="24" t="s">
        <v>954</v>
      </c>
      <c r="LY412" s="24">
        <v>1000</v>
      </c>
      <c r="LZ412" s="24">
        <v>850</v>
      </c>
      <c r="MA412" s="24">
        <v>425</v>
      </c>
      <c r="MC412" s="24">
        <v>500</v>
      </c>
      <c r="MD412" s="24">
        <v>-15</v>
      </c>
      <c r="ME412" s="24">
        <v>-75</v>
      </c>
      <c r="MF412" s="24" t="s">
        <v>1141</v>
      </c>
      <c r="MG412" s="24" t="s">
        <v>844</v>
      </c>
      <c r="MI412" s="24" t="s">
        <v>1044</v>
      </c>
      <c r="MJ412" s="24" t="s">
        <v>843</v>
      </c>
      <c r="MK412" s="24" t="s">
        <v>1421</v>
      </c>
      <c r="ML412" s="24">
        <v>1</v>
      </c>
      <c r="MM412" s="24">
        <v>1</v>
      </c>
      <c r="MN412" s="24">
        <v>0</v>
      </c>
      <c r="MO412" s="24">
        <v>0</v>
      </c>
      <c r="MP412" s="24">
        <v>0</v>
      </c>
      <c r="MQ412" s="24">
        <v>1</v>
      </c>
      <c r="MR412" s="24">
        <v>0</v>
      </c>
      <c r="MS412" s="24">
        <v>0</v>
      </c>
      <c r="MT412" s="24">
        <v>0</v>
      </c>
      <c r="MU412" s="24">
        <v>0</v>
      </c>
      <c r="MV412" s="24">
        <v>0</v>
      </c>
      <c r="MW412" s="24">
        <v>0</v>
      </c>
      <c r="MX412" s="24">
        <v>0</v>
      </c>
      <c r="MY412" s="24">
        <v>0</v>
      </c>
      <c r="SV412" s="24" t="s">
        <v>954</v>
      </c>
      <c r="SW412" s="24">
        <v>1000</v>
      </c>
      <c r="SX412" s="24">
        <v>600</v>
      </c>
      <c r="SY412" s="24">
        <v>90</v>
      </c>
      <c r="TA412" s="24">
        <v>75</v>
      </c>
      <c r="TB412" s="24">
        <v>20</v>
      </c>
      <c r="TC412" s="24">
        <v>15</v>
      </c>
      <c r="TD412" s="24" t="s">
        <v>2576</v>
      </c>
      <c r="TE412" s="24" t="s">
        <v>844</v>
      </c>
      <c r="TG412" s="24" t="s">
        <v>1044</v>
      </c>
      <c r="TH412" s="24" t="s">
        <v>843</v>
      </c>
      <c r="TI412" s="24" t="s">
        <v>1421</v>
      </c>
      <c r="TJ412" s="24">
        <v>1</v>
      </c>
      <c r="TK412" s="24">
        <v>1</v>
      </c>
      <c r="TL412" s="24">
        <v>0</v>
      </c>
      <c r="TM412" s="24">
        <v>0</v>
      </c>
      <c r="TN412" s="24">
        <v>0</v>
      </c>
      <c r="TO412" s="24">
        <v>1</v>
      </c>
      <c r="TP412" s="24">
        <v>0</v>
      </c>
      <c r="TQ412" s="24">
        <v>0</v>
      </c>
      <c r="TR412" s="24">
        <v>0</v>
      </c>
      <c r="TS412" s="24">
        <v>0</v>
      </c>
      <c r="TT412" s="24">
        <v>0</v>
      </c>
      <c r="TU412" s="24">
        <v>0</v>
      </c>
      <c r="TV412" s="24">
        <v>0</v>
      </c>
      <c r="TW412" s="24">
        <v>0</v>
      </c>
      <c r="ZR412" s="24" t="s">
        <v>848</v>
      </c>
      <c r="ZS412" s="24">
        <v>1</v>
      </c>
      <c r="ZT412" s="24" t="s">
        <v>848</v>
      </c>
      <c r="AAB412" s="24" t="s">
        <v>843</v>
      </c>
      <c r="AAC412" s="24" t="s">
        <v>929</v>
      </c>
      <c r="AAD412" s="24">
        <v>0</v>
      </c>
      <c r="AAE412" s="24">
        <v>0</v>
      </c>
      <c r="AAF412" s="24">
        <v>0</v>
      </c>
      <c r="AAG412" s="24">
        <v>1</v>
      </c>
      <c r="AAH412" s="24">
        <v>0</v>
      </c>
      <c r="AAI412" s="24">
        <v>0</v>
      </c>
      <c r="AAJ412" s="24">
        <v>0</v>
      </c>
      <c r="AAK412" s="24">
        <v>0</v>
      </c>
      <c r="AAL412" s="24">
        <v>0</v>
      </c>
      <c r="AAN412" s="24" t="s">
        <v>843</v>
      </c>
      <c r="AAO412" s="24" t="s">
        <v>1234</v>
      </c>
      <c r="AAP412" s="24">
        <v>0</v>
      </c>
      <c r="AAQ412" s="24">
        <v>0</v>
      </c>
      <c r="AAR412" s="24">
        <v>1</v>
      </c>
      <c r="AAS412" s="24">
        <v>0</v>
      </c>
      <c r="AAT412" s="24">
        <v>1</v>
      </c>
      <c r="AAU412" s="24">
        <v>0</v>
      </c>
      <c r="AAV412" s="24" t="s">
        <v>2577</v>
      </c>
      <c r="AAW412" s="24" t="s">
        <v>848</v>
      </c>
      <c r="ABJ412" s="24" t="s">
        <v>848</v>
      </c>
      <c r="ABW412" s="24" t="s">
        <v>1863</v>
      </c>
      <c r="ABX412" s="26">
        <v>168411740</v>
      </c>
      <c r="ABY412" s="24">
        <v>44284.911157407412</v>
      </c>
      <c r="ACA412" s="24" t="s">
        <v>859</v>
      </c>
      <c r="ACB412" s="24" t="s">
        <v>860</v>
      </c>
      <c r="ACE412" s="24">
        <v>466</v>
      </c>
    </row>
    <row r="413" spans="1:759" x14ac:dyDescent="0.3">
      <c r="A413" s="24" t="s">
        <v>2578</v>
      </c>
      <c r="B413" s="26">
        <v>44284.25006870371</v>
      </c>
      <c r="C413" s="26">
        <v>44284.914131724538</v>
      </c>
      <c r="D413" s="26">
        <v>44284</v>
      </c>
      <c r="E413" s="24" t="s">
        <v>994</v>
      </c>
      <c r="F413" s="24" t="s">
        <v>995</v>
      </c>
      <c r="G413" s="26">
        <v>44282</v>
      </c>
      <c r="H413" s="24" t="s">
        <v>996</v>
      </c>
      <c r="I413" s="24" t="s">
        <v>997</v>
      </c>
      <c r="J413" s="24" t="s">
        <v>998</v>
      </c>
      <c r="K413" s="24" t="s">
        <v>997</v>
      </c>
      <c r="L413" s="24" t="s">
        <v>873</v>
      </c>
      <c r="M413" s="24" t="s">
        <v>2579</v>
      </c>
      <c r="N413" s="24" t="s">
        <v>2580</v>
      </c>
      <c r="O413" s="24">
        <v>1</v>
      </c>
      <c r="P413" s="24">
        <v>0</v>
      </c>
      <c r="Q413" s="24">
        <v>0</v>
      </c>
      <c r="R413" s="24">
        <v>0</v>
      </c>
      <c r="S413" s="24">
        <v>0</v>
      </c>
      <c r="T413" s="24">
        <v>0</v>
      </c>
      <c r="U413" s="24">
        <v>1</v>
      </c>
      <c r="V413" s="24">
        <v>1</v>
      </c>
      <c r="W413" s="24">
        <v>0</v>
      </c>
      <c r="X413" s="24">
        <v>0</v>
      </c>
      <c r="Y413" s="24">
        <v>1</v>
      </c>
      <c r="Z413" s="24">
        <v>1</v>
      </c>
      <c r="AA413" s="24">
        <v>0</v>
      </c>
      <c r="AB413" s="24">
        <v>0</v>
      </c>
      <c r="AC413" s="24">
        <v>0</v>
      </c>
      <c r="AD413" s="24">
        <v>0</v>
      </c>
      <c r="AE413" s="24">
        <v>0</v>
      </c>
      <c r="AF413" s="24">
        <v>0</v>
      </c>
      <c r="AG413" s="24">
        <v>0</v>
      </c>
      <c r="AH413" s="24">
        <v>1</v>
      </c>
      <c r="AI413" s="24">
        <v>0</v>
      </c>
      <c r="AJ413" s="24">
        <v>1</v>
      </c>
      <c r="AK413" s="24">
        <v>1</v>
      </c>
      <c r="AL413" s="24" t="s">
        <v>843</v>
      </c>
      <c r="AN413" s="24">
        <v>1500</v>
      </c>
      <c r="AO413" s="24">
        <v>1500</v>
      </c>
      <c r="AQ413" s="24">
        <v>1500</v>
      </c>
      <c r="AR413" s="24">
        <v>0</v>
      </c>
      <c r="AS413" s="24">
        <v>0</v>
      </c>
      <c r="AU413" s="24" t="s">
        <v>844</v>
      </c>
      <c r="AW413" s="24" t="s">
        <v>1044</v>
      </c>
      <c r="AX413" s="24" t="s">
        <v>843</v>
      </c>
      <c r="AY413" s="24" t="s">
        <v>1421</v>
      </c>
      <c r="AZ413" s="24">
        <v>1</v>
      </c>
      <c r="BA413" s="24">
        <v>1</v>
      </c>
      <c r="BB413" s="24">
        <v>0</v>
      </c>
      <c r="BC413" s="24">
        <v>0</v>
      </c>
      <c r="BD413" s="24">
        <v>0</v>
      </c>
      <c r="BE413" s="24">
        <v>1</v>
      </c>
      <c r="BF413" s="24">
        <v>0</v>
      </c>
      <c r="BG413" s="24">
        <v>0</v>
      </c>
      <c r="BH413" s="24">
        <v>0</v>
      </c>
      <c r="BI413" s="24">
        <v>0</v>
      </c>
      <c r="BJ413" s="24">
        <v>0</v>
      </c>
      <c r="BK413" s="24">
        <v>0</v>
      </c>
      <c r="BL413" s="24">
        <v>0</v>
      </c>
      <c r="BM413" s="24">
        <v>0</v>
      </c>
      <c r="HH413" s="24" t="s">
        <v>848</v>
      </c>
      <c r="HI413" s="24">
        <v>10</v>
      </c>
      <c r="HJ413" s="24">
        <v>12000</v>
      </c>
      <c r="HK413" s="24">
        <v>6000</v>
      </c>
      <c r="HM413" s="24">
        <v>4500</v>
      </c>
      <c r="HN413" s="24">
        <v>33.333333333333329</v>
      </c>
      <c r="HO413" s="24">
        <v>1500</v>
      </c>
      <c r="HP413" s="24" t="s">
        <v>2581</v>
      </c>
      <c r="HQ413" s="24" t="s">
        <v>844</v>
      </c>
      <c r="HS413" s="24" t="s">
        <v>1044</v>
      </c>
      <c r="HT413" s="24" t="s">
        <v>843</v>
      </c>
      <c r="HU413" s="24" t="s">
        <v>1421</v>
      </c>
      <c r="HV413" s="24">
        <v>1</v>
      </c>
      <c r="HW413" s="24">
        <v>1</v>
      </c>
      <c r="HX413" s="24">
        <v>0</v>
      </c>
      <c r="HY413" s="24">
        <v>0</v>
      </c>
      <c r="HZ413" s="24">
        <v>0</v>
      </c>
      <c r="IA413" s="24">
        <v>1</v>
      </c>
      <c r="IB413" s="24">
        <v>0</v>
      </c>
      <c r="IC413" s="24">
        <v>0</v>
      </c>
      <c r="ID413" s="24">
        <v>0</v>
      </c>
      <c r="IE413" s="24">
        <v>0</v>
      </c>
      <c r="IF413" s="24">
        <v>0</v>
      </c>
      <c r="IG413" s="24">
        <v>0</v>
      </c>
      <c r="IH413" s="24">
        <v>0</v>
      </c>
      <c r="II413" s="24">
        <v>0</v>
      </c>
      <c r="IL413" s="24" t="s">
        <v>848</v>
      </c>
      <c r="IM413" s="24">
        <v>10</v>
      </c>
      <c r="IN413" s="24">
        <v>5000</v>
      </c>
      <c r="IO413" s="24">
        <v>5000</v>
      </c>
      <c r="IQ413" s="24">
        <v>16500</v>
      </c>
      <c r="IR413" s="24">
        <v>-18.18181818181818</v>
      </c>
      <c r="IS413" s="24">
        <v>-3000</v>
      </c>
      <c r="IT413" s="24" t="s">
        <v>2582</v>
      </c>
      <c r="IU413" s="24" t="s">
        <v>844</v>
      </c>
      <c r="IW413" s="24" t="s">
        <v>1044</v>
      </c>
      <c r="IX413" s="24" t="s">
        <v>843</v>
      </c>
      <c r="IY413" s="24" t="s">
        <v>1421</v>
      </c>
      <c r="IZ413" s="24">
        <v>1</v>
      </c>
      <c r="JA413" s="24">
        <v>1</v>
      </c>
      <c r="JB413" s="24">
        <v>0</v>
      </c>
      <c r="JC413" s="24">
        <v>0</v>
      </c>
      <c r="JD413" s="24">
        <v>0</v>
      </c>
      <c r="JE413" s="24">
        <v>1</v>
      </c>
      <c r="JF413" s="24">
        <v>0</v>
      </c>
      <c r="JG413" s="24">
        <v>0</v>
      </c>
      <c r="JH413" s="24">
        <v>0</v>
      </c>
      <c r="JI413" s="24">
        <v>0</v>
      </c>
      <c r="JJ413" s="24">
        <v>0</v>
      </c>
      <c r="JK413" s="24">
        <v>0</v>
      </c>
      <c r="JL413" s="24">
        <v>0</v>
      </c>
      <c r="JM413" s="24">
        <v>0</v>
      </c>
      <c r="LX413" s="24" t="s">
        <v>954</v>
      </c>
      <c r="LY413" s="24">
        <v>1000</v>
      </c>
      <c r="LZ413" s="24">
        <v>750</v>
      </c>
      <c r="MA413" s="24">
        <v>375</v>
      </c>
      <c r="MC413" s="24">
        <v>500</v>
      </c>
      <c r="MD413" s="24">
        <v>-25</v>
      </c>
      <c r="ME413" s="24">
        <v>-125</v>
      </c>
      <c r="MF413" s="24" t="s">
        <v>1141</v>
      </c>
      <c r="MG413" s="24" t="s">
        <v>844</v>
      </c>
      <c r="MI413" s="24" t="s">
        <v>1044</v>
      </c>
      <c r="MJ413" s="24" t="s">
        <v>843</v>
      </c>
      <c r="MK413" s="24" t="s">
        <v>1421</v>
      </c>
      <c r="ML413" s="24">
        <v>1</v>
      </c>
      <c r="MM413" s="24">
        <v>1</v>
      </c>
      <c r="MN413" s="24">
        <v>0</v>
      </c>
      <c r="MO413" s="24">
        <v>0</v>
      </c>
      <c r="MP413" s="24">
        <v>0</v>
      </c>
      <c r="MQ413" s="24">
        <v>1</v>
      </c>
      <c r="MR413" s="24">
        <v>0</v>
      </c>
      <c r="MS413" s="24">
        <v>0</v>
      </c>
      <c r="MT413" s="24">
        <v>0</v>
      </c>
      <c r="MU413" s="24">
        <v>0</v>
      </c>
      <c r="MV413" s="24">
        <v>0</v>
      </c>
      <c r="MW413" s="24">
        <v>0</v>
      </c>
      <c r="MX413" s="24">
        <v>0</v>
      </c>
      <c r="MY413" s="24">
        <v>0</v>
      </c>
      <c r="OF413" s="24" t="s">
        <v>954</v>
      </c>
      <c r="OG413" s="24">
        <v>1000</v>
      </c>
      <c r="OH413" s="24">
        <v>300</v>
      </c>
      <c r="OI413" s="24">
        <v>150</v>
      </c>
      <c r="OK413" s="24">
        <v>125</v>
      </c>
      <c r="OL413" s="24">
        <v>20</v>
      </c>
      <c r="OM413" s="24">
        <v>25</v>
      </c>
      <c r="ON413" s="24" t="s">
        <v>2583</v>
      </c>
      <c r="OO413" s="24" t="s">
        <v>953</v>
      </c>
      <c r="OR413" s="24" t="s">
        <v>848</v>
      </c>
      <c r="WH413" s="24" t="s">
        <v>843</v>
      </c>
      <c r="WM413" s="24">
        <v>3250</v>
      </c>
      <c r="WN413" s="24">
        <v>38.461538461538467</v>
      </c>
      <c r="WO413" s="24">
        <v>1250</v>
      </c>
      <c r="WP413" s="24" t="s">
        <v>2584</v>
      </c>
      <c r="WQ413" s="24" t="s">
        <v>844</v>
      </c>
      <c r="WS413" s="24" t="s">
        <v>1044</v>
      </c>
      <c r="WT413" s="24" t="s">
        <v>843</v>
      </c>
      <c r="WU413" s="24" t="s">
        <v>1733</v>
      </c>
      <c r="WV413" s="24">
        <v>1</v>
      </c>
      <c r="WW413" s="24">
        <v>1</v>
      </c>
      <c r="WX413" s="24">
        <v>0</v>
      </c>
      <c r="WY413" s="24">
        <v>0</v>
      </c>
      <c r="WZ413" s="24">
        <v>0</v>
      </c>
      <c r="XA413" s="24">
        <v>0</v>
      </c>
      <c r="XB413" s="24">
        <v>0</v>
      </c>
      <c r="XC413" s="24">
        <v>1</v>
      </c>
      <c r="XD413" s="24">
        <v>0</v>
      </c>
      <c r="XE413" s="24">
        <v>1</v>
      </c>
      <c r="XF413" s="24">
        <v>0</v>
      </c>
      <c r="XG413" s="24">
        <v>0</v>
      </c>
      <c r="XH413" s="24">
        <v>0</v>
      </c>
      <c r="XI413" s="24">
        <v>0</v>
      </c>
      <c r="YN413" s="24" t="s">
        <v>843</v>
      </c>
      <c r="YP413" s="24">
        <v>1100</v>
      </c>
      <c r="YQ413" s="24">
        <v>1100</v>
      </c>
      <c r="YS413" s="24">
        <v>1100</v>
      </c>
      <c r="YT413" s="24">
        <v>0</v>
      </c>
      <c r="YU413" s="24">
        <v>0</v>
      </c>
      <c r="YW413" s="24" t="s">
        <v>844</v>
      </c>
      <c r="YY413" s="24" t="s">
        <v>1044</v>
      </c>
      <c r="YZ413" s="24" t="s">
        <v>843</v>
      </c>
      <c r="ZA413" s="24" t="s">
        <v>851</v>
      </c>
      <c r="ZB413" s="24">
        <v>1</v>
      </c>
      <c r="ZC413" s="24">
        <v>1</v>
      </c>
      <c r="ZD413" s="24">
        <v>0</v>
      </c>
      <c r="ZE413" s="24">
        <v>0</v>
      </c>
      <c r="ZF413" s="24">
        <v>0</v>
      </c>
      <c r="ZG413" s="24">
        <v>0</v>
      </c>
      <c r="ZH413" s="24">
        <v>0</v>
      </c>
      <c r="ZI413" s="24">
        <v>0</v>
      </c>
      <c r="ZJ413" s="24">
        <v>0</v>
      </c>
      <c r="ZK413" s="24">
        <v>0</v>
      </c>
      <c r="ZL413" s="24">
        <v>0</v>
      </c>
      <c r="ZM413" s="24">
        <v>0</v>
      </c>
      <c r="ZN413" s="24">
        <v>0</v>
      </c>
      <c r="ZO413" s="24">
        <v>0</v>
      </c>
      <c r="ZR413" s="24" t="s">
        <v>848</v>
      </c>
      <c r="ZS413" s="24">
        <v>0.5</v>
      </c>
      <c r="ZT413" s="24" t="s">
        <v>848</v>
      </c>
      <c r="AAB413" s="24" t="s">
        <v>843</v>
      </c>
      <c r="AAC413" s="24" t="s">
        <v>2585</v>
      </c>
      <c r="AAD413" s="24">
        <v>0</v>
      </c>
      <c r="AAE413" s="24">
        <v>0</v>
      </c>
      <c r="AAF413" s="24">
        <v>1</v>
      </c>
      <c r="AAG413" s="24">
        <v>0</v>
      </c>
      <c r="AAH413" s="24">
        <v>1</v>
      </c>
      <c r="AAI413" s="24">
        <v>0</v>
      </c>
      <c r="AAJ413" s="24">
        <v>0</v>
      </c>
      <c r="AAK413" s="24">
        <v>0</v>
      </c>
      <c r="AAL413" s="24">
        <v>0</v>
      </c>
      <c r="AAN413" s="24" t="s">
        <v>848</v>
      </c>
      <c r="AAW413" s="24" t="s">
        <v>848</v>
      </c>
      <c r="ABJ413" s="24" t="s">
        <v>848</v>
      </c>
      <c r="ABW413" s="24" t="s">
        <v>2586</v>
      </c>
      <c r="ABX413" s="26">
        <v>168412407</v>
      </c>
      <c r="ABY413" s="24">
        <v>44284.916678240741</v>
      </c>
      <c r="ACA413" s="24" t="s">
        <v>859</v>
      </c>
      <c r="ACB413" s="24" t="s">
        <v>860</v>
      </c>
      <c r="ACE413" s="24">
        <v>467</v>
      </c>
    </row>
    <row r="414" spans="1:759" x14ac:dyDescent="0.3">
      <c r="A414" s="24" t="s">
        <v>2587</v>
      </c>
      <c r="B414" s="26">
        <v>44286.581322546292</v>
      </c>
      <c r="C414" s="26">
        <v>44286.592389641199</v>
      </c>
      <c r="D414" s="26">
        <v>44286</v>
      </c>
      <c r="E414" s="24" t="s">
        <v>922</v>
      </c>
      <c r="F414" s="24" t="s">
        <v>923</v>
      </c>
      <c r="G414" s="26">
        <v>44286</v>
      </c>
      <c r="H414" s="24" t="s">
        <v>924</v>
      </c>
      <c r="I414" s="24" t="s">
        <v>925</v>
      </c>
      <c r="J414" s="24" t="s">
        <v>925</v>
      </c>
      <c r="K414" s="24" t="s">
        <v>925</v>
      </c>
      <c r="L414" s="24" t="s">
        <v>873</v>
      </c>
      <c r="M414" s="24" t="s">
        <v>2588</v>
      </c>
      <c r="AAB414" s="24" t="s">
        <v>848</v>
      </c>
      <c r="AAN414" s="24" t="s">
        <v>848</v>
      </c>
      <c r="AAW414" s="24" t="s">
        <v>848</v>
      </c>
      <c r="ABJ414" s="24" t="s">
        <v>848</v>
      </c>
      <c r="ABX414" s="26">
        <v>169270566</v>
      </c>
      <c r="ABY414" s="24">
        <v>44288.37399305556</v>
      </c>
      <c r="ACA414" s="24" t="s">
        <v>859</v>
      </c>
      <c r="ACB414" s="24" t="s">
        <v>860</v>
      </c>
      <c r="ACE414" s="24">
        <v>473</v>
      </c>
    </row>
    <row r="415" spans="1:759" x14ac:dyDescent="0.3">
      <c r="A415" s="24" t="s">
        <v>2589</v>
      </c>
      <c r="B415" s="26">
        <v>44286.592566840278</v>
      </c>
      <c r="C415" s="26">
        <v>44286.595296539352</v>
      </c>
      <c r="D415" s="26">
        <v>44286</v>
      </c>
      <c r="E415" s="24" t="s">
        <v>922</v>
      </c>
      <c r="F415" s="24" t="s">
        <v>923</v>
      </c>
      <c r="G415" s="26">
        <v>44286</v>
      </c>
      <c r="H415" s="24" t="s">
        <v>924</v>
      </c>
      <c r="I415" s="24" t="s">
        <v>925</v>
      </c>
      <c r="J415" s="24" t="s">
        <v>925</v>
      </c>
      <c r="K415" s="24" t="s">
        <v>925</v>
      </c>
      <c r="L415" s="24" t="s">
        <v>873</v>
      </c>
      <c r="M415" s="24" t="s">
        <v>2590</v>
      </c>
      <c r="N415" s="24" t="s">
        <v>1041</v>
      </c>
      <c r="O415" s="24">
        <v>0</v>
      </c>
      <c r="P415" s="24">
        <v>0</v>
      </c>
      <c r="Q415" s="24">
        <v>0</v>
      </c>
      <c r="R415" s="24">
        <v>0</v>
      </c>
      <c r="S415" s="24">
        <v>0</v>
      </c>
      <c r="T415" s="24">
        <v>0</v>
      </c>
      <c r="U415" s="24">
        <v>0</v>
      </c>
      <c r="V415" s="24">
        <v>0</v>
      </c>
      <c r="W415" s="24">
        <v>0</v>
      </c>
      <c r="X415" s="24">
        <v>0</v>
      </c>
      <c r="Y415" s="24">
        <v>0</v>
      </c>
      <c r="Z415" s="24">
        <v>0</v>
      </c>
      <c r="AA415" s="24">
        <v>0</v>
      </c>
      <c r="AB415" s="24">
        <v>0</v>
      </c>
      <c r="AC415" s="24">
        <v>0</v>
      </c>
      <c r="AD415" s="24">
        <v>0</v>
      </c>
      <c r="AE415" s="24">
        <v>0</v>
      </c>
      <c r="AF415" s="24">
        <v>0</v>
      </c>
      <c r="AG415" s="24">
        <v>0</v>
      </c>
      <c r="AH415" s="24">
        <v>0</v>
      </c>
      <c r="AI415" s="24">
        <v>0</v>
      </c>
      <c r="AJ415" s="24">
        <v>0</v>
      </c>
      <c r="AK415" s="24">
        <v>1</v>
      </c>
      <c r="ZR415" s="24" t="s">
        <v>843</v>
      </c>
      <c r="ZT415" s="24" t="s">
        <v>848</v>
      </c>
      <c r="ZU415" s="24">
        <v>10</v>
      </c>
      <c r="ZV415" s="24">
        <v>10</v>
      </c>
      <c r="AAB415" s="24" t="s">
        <v>848</v>
      </c>
      <c r="AAN415" s="24" t="s">
        <v>848</v>
      </c>
      <c r="AAW415" s="24" t="s">
        <v>848</v>
      </c>
      <c r="ABJ415" s="24" t="s">
        <v>848</v>
      </c>
      <c r="ABW415" s="24" t="s">
        <v>909</v>
      </c>
      <c r="ABX415" s="26">
        <v>169270574</v>
      </c>
      <c r="ABY415" s="24">
        <v>44288.374039351853</v>
      </c>
      <c r="ACA415" s="24" t="s">
        <v>859</v>
      </c>
      <c r="ACB415" s="24" t="s">
        <v>860</v>
      </c>
      <c r="ACE415" s="24">
        <v>474</v>
      </c>
    </row>
    <row r="416" spans="1:759" x14ac:dyDescent="0.3">
      <c r="A416" s="24" t="s">
        <v>2591</v>
      </c>
      <c r="B416" s="26">
        <v>44286.598928541673</v>
      </c>
      <c r="C416" s="26">
        <v>44286.601525277772</v>
      </c>
      <c r="D416" s="26">
        <v>44286</v>
      </c>
      <c r="E416" s="24" t="s">
        <v>922</v>
      </c>
      <c r="F416" s="24" t="s">
        <v>923</v>
      </c>
      <c r="G416" s="26">
        <v>44286</v>
      </c>
      <c r="H416" s="24" t="s">
        <v>924</v>
      </c>
      <c r="I416" s="24" t="s">
        <v>925</v>
      </c>
      <c r="J416" s="24" t="s">
        <v>925</v>
      </c>
      <c r="K416" s="24" t="s">
        <v>925</v>
      </c>
      <c r="L416" s="24" t="s">
        <v>873</v>
      </c>
      <c r="M416" s="24" t="s">
        <v>2592</v>
      </c>
      <c r="N416" s="24" t="s">
        <v>990</v>
      </c>
      <c r="O416" s="24">
        <v>0</v>
      </c>
      <c r="P416" s="24">
        <v>0</v>
      </c>
      <c r="Q416" s="24">
        <v>0</v>
      </c>
      <c r="R416" s="24">
        <v>0</v>
      </c>
      <c r="S416" s="24">
        <v>0</v>
      </c>
      <c r="T416" s="24">
        <v>0</v>
      </c>
      <c r="U416" s="24">
        <v>0</v>
      </c>
      <c r="V416" s="24">
        <v>0</v>
      </c>
      <c r="W416" s="24">
        <v>0</v>
      </c>
      <c r="X416" s="24">
        <v>0</v>
      </c>
      <c r="Y416" s="24">
        <v>0</v>
      </c>
      <c r="Z416" s="24">
        <v>0</v>
      </c>
      <c r="AA416" s="24">
        <v>0</v>
      </c>
      <c r="AB416" s="24">
        <v>0</v>
      </c>
      <c r="AC416" s="24">
        <v>0</v>
      </c>
      <c r="AD416" s="24">
        <v>0</v>
      </c>
      <c r="AE416" s="24">
        <v>0</v>
      </c>
      <c r="AF416" s="24">
        <v>0</v>
      </c>
      <c r="AG416" s="24">
        <v>0</v>
      </c>
      <c r="AH416" s="24">
        <v>0</v>
      </c>
      <c r="AI416" s="24">
        <v>1</v>
      </c>
      <c r="AJ416" s="24">
        <v>0</v>
      </c>
      <c r="AK416" s="24">
        <v>0</v>
      </c>
      <c r="XL416" s="24" t="s">
        <v>843</v>
      </c>
      <c r="XN416" s="24">
        <v>50</v>
      </c>
      <c r="XS416" s="24" t="s">
        <v>877</v>
      </c>
      <c r="XV416" s="24" t="s">
        <v>848</v>
      </c>
      <c r="AAB416" s="24" t="s">
        <v>848</v>
      </c>
      <c r="AAN416" s="24" t="s">
        <v>848</v>
      </c>
      <c r="AAW416" s="24" t="s">
        <v>848</v>
      </c>
      <c r="ABJ416" s="24" t="s">
        <v>848</v>
      </c>
      <c r="ABW416" s="24" t="s">
        <v>909</v>
      </c>
      <c r="ABX416" s="26">
        <v>169270577</v>
      </c>
      <c r="ABY416" s="24">
        <v>44288.374050925922</v>
      </c>
      <c r="ACA416" s="24" t="s">
        <v>859</v>
      </c>
      <c r="ACB416" s="24" t="s">
        <v>860</v>
      </c>
      <c r="ACE416" s="24">
        <v>475</v>
      </c>
    </row>
    <row r="417" spans="1:759" x14ac:dyDescent="0.3">
      <c r="A417" s="24" t="s">
        <v>2593</v>
      </c>
      <c r="B417" s="26">
        <v>44286.60381163194</v>
      </c>
      <c r="C417" s="26">
        <v>44286.607974756953</v>
      </c>
      <c r="D417" s="26">
        <v>44286</v>
      </c>
      <c r="E417" s="24" t="s">
        <v>922</v>
      </c>
      <c r="F417" s="24" t="s">
        <v>923</v>
      </c>
      <c r="G417" s="26">
        <v>44286</v>
      </c>
      <c r="H417" s="24" t="s">
        <v>924</v>
      </c>
      <c r="I417" s="24" t="s">
        <v>925</v>
      </c>
      <c r="J417" s="24" t="s">
        <v>925</v>
      </c>
      <c r="K417" s="24" t="s">
        <v>925</v>
      </c>
      <c r="L417" s="24" t="s">
        <v>873</v>
      </c>
      <c r="M417" s="24" t="s">
        <v>2594</v>
      </c>
      <c r="N417" s="24" t="s">
        <v>990</v>
      </c>
      <c r="O417" s="24">
        <v>0</v>
      </c>
      <c r="P417" s="24">
        <v>0</v>
      </c>
      <c r="Q417" s="24">
        <v>0</v>
      </c>
      <c r="R417" s="24">
        <v>0</v>
      </c>
      <c r="S417" s="24">
        <v>0</v>
      </c>
      <c r="T417" s="24">
        <v>0</v>
      </c>
      <c r="U417" s="24">
        <v>0</v>
      </c>
      <c r="V417" s="24">
        <v>0</v>
      </c>
      <c r="W417" s="24">
        <v>0</v>
      </c>
      <c r="X417" s="24">
        <v>0</v>
      </c>
      <c r="Y417" s="24">
        <v>0</v>
      </c>
      <c r="Z417" s="24">
        <v>0</v>
      </c>
      <c r="AA417" s="24">
        <v>0</v>
      </c>
      <c r="AB417" s="24">
        <v>0</v>
      </c>
      <c r="AC417" s="24">
        <v>0</v>
      </c>
      <c r="AD417" s="24">
        <v>0</v>
      </c>
      <c r="AE417" s="24">
        <v>0</v>
      </c>
      <c r="AF417" s="24">
        <v>0</v>
      </c>
      <c r="AG417" s="24">
        <v>0</v>
      </c>
      <c r="AH417" s="24">
        <v>0</v>
      </c>
      <c r="AI417" s="24">
        <v>1</v>
      </c>
      <c r="AJ417" s="24">
        <v>0</v>
      </c>
      <c r="AK417" s="24">
        <v>0</v>
      </c>
      <c r="XL417" s="24" t="s">
        <v>843</v>
      </c>
      <c r="XN417" s="24">
        <v>50</v>
      </c>
      <c r="XS417" s="24" t="s">
        <v>877</v>
      </c>
      <c r="XV417" s="24" t="s">
        <v>848</v>
      </c>
      <c r="AAB417" s="24" t="s">
        <v>848</v>
      </c>
      <c r="AAN417" s="24" t="s">
        <v>848</v>
      </c>
      <c r="AAW417" s="24" t="s">
        <v>848</v>
      </c>
      <c r="ABJ417" s="24" t="s">
        <v>848</v>
      </c>
      <c r="ABW417" s="24" t="s">
        <v>909</v>
      </c>
      <c r="ABX417" s="26">
        <v>169270579</v>
      </c>
      <c r="ABY417" s="24">
        <v>44288.374074074083</v>
      </c>
      <c r="ACA417" s="24" t="s">
        <v>859</v>
      </c>
      <c r="ACB417" s="24" t="s">
        <v>860</v>
      </c>
      <c r="ACE417" s="24">
        <v>476</v>
      </c>
    </row>
    <row r="418" spans="1:759" x14ac:dyDescent="0.3">
      <c r="A418" s="24" t="s">
        <v>2595</v>
      </c>
      <c r="B418" s="26">
        <v>44286.612116759272</v>
      </c>
      <c r="C418" s="26">
        <v>44286.614385057866</v>
      </c>
      <c r="D418" s="26">
        <v>44286</v>
      </c>
      <c r="E418" s="24" t="s">
        <v>922</v>
      </c>
      <c r="F418" s="24" t="s">
        <v>923</v>
      </c>
      <c r="G418" s="26">
        <v>44286</v>
      </c>
      <c r="H418" s="24" t="s">
        <v>924</v>
      </c>
      <c r="I418" s="24" t="s">
        <v>925</v>
      </c>
      <c r="J418" s="24" t="s">
        <v>925</v>
      </c>
      <c r="K418" s="24" t="s">
        <v>925</v>
      </c>
      <c r="L418" s="24" t="s">
        <v>873</v>
      </c>
      <c r="M418" s="24" t="s">
        <v>2596</v>
      </c>
      <c r="N418" s="24" t="s">
        <v>1041</v>
      </c>
      <c r="O418" s="24">
        <v>0</v>
      </c>
      <c r="P418" s="24">
        <v>0</v>
      </c>
      <c r="Q418" s="24">
        <v>0</v>
      </c>
      <c r="R418" s="24">
        <v>0</v>
      </c>
      <c r="S418" s="24">
        <v>0</v>
      </c>
      <c r="T418" s="24">
        <v>0</v>
      </c>
      <c r="U418" s="24">
        <v>0</v>
      </c>
      <c r="V418" s="24">
        <v>0</v>
      </c>
      <c r="W418" s="24">
        <v>0</v>
      </c>
      <c r="X418" s="24">
        <v>0</v>
      </c>
      <c r="Y418" s="24">
        <v>0</v>
      </c>
      <c r="Z418" s="24">
        <v>0</v>
      </c>
      <c r="AA418" s="24">
        <v>0</v>
      </c>
      <c r="AB418" s="24">
        <v>0</v>
      </c>
      <c r="AC418" s="24">
        <v>0</v>
      </c>
      <c r="AD418" s="24">
        <v>0</v>
      </c>
      <c r="AE418" s="24">
        <v>0</v>
      </c>
      <c r="AF418" s="24">
        <v>0</v>
      </c>
      <c r="AG418" s="24">
        <v>0</v>
      </c>
      <c r="AH418" s="24">
        <v>0</v>
      </c>
      <c r="AI418" s="24">
        <v>0</v>
      </c>
      <c r="AJ418" s="24">
        <v>0</v>
      </c>
      <c r="AK418" s="24">
        <v>1</v>
      </c>
      <c r="ZR418" s="24" t="s">
        <v>843</v>
      </c>
      <c r="ZT418" s="24" t="s">
        <v>848</v>
      </c>
      <c r="ZU418" s="24">
        <v>10</v>
      </c>
      <c r="ZV418" s="24">
        <v>10</v>
      </c>
      <c r="AAB418" s="24" t="s">
        <v>848</v>
      </c>
      <c r="AAN418" s="24" t="s">
        <v>848</v>
      </c>
      <c r="AAW418" s="24" t="s">
        <v>848</v>
      </c>
      <c r="ABJ418" s="24" t="s">
        <v>848</v>
      </c>
      <c r="ABW418" s="24" t="s">
        <v>909</v>
      </c>
      <c r="ABX418" s="26">
        <v>169270580</v>
      </c>
      <c r="ABY418" s="24">
        <v>44288.374097222222</v>
      </c>
      <c r="ACA418" s="24" t="s">
        <v>859</v>
      </c>
      <c r="ACB418" s="24" t="s">
        <v>860</v>
      </c>
      <c r="ACE418" s="24">
        <v>477</v>
      </c>
    </row>
    <row r="419" spans="1:759" x14ac:dyDescent="0.3">
      <c r="A419" s="24" t="s">
        <v>2597</v>
      </c>
      <c r="B419" s="26">
        <v>44286.614937361112</v>
      </c>
      <c r="C419" s="26">
        <v>44286.616235532412</v>
      </c>
      <c r="D419" s="26">
        <v>44286</v>
      </c>
      <c r="E419" s="24" t="s">
        <v>922</v>
      </c>
      <c r="F419" s="24" t="s">
        <v>923</v>
      </c>
      <c r="G419" s="26">
        <v>44286</v>
      </c>
      <c r="H419" s="24" t="s">
        <v>924</v>
      </c>
      <c r="I419" s="24" t="s">
        <v>925</v>
      </c>
      <c r="J419" s="24" t="s">
        <v>925</v>
      </c>
      <c r="K419" s="24" t="s">
        <v>925</v>
      </c>
      <c r="L419" s="24" t="s">
        <v>873</v>
      </c>
      <c r="M419" s="24" t="s">
        <v>2598</v>
      </c>
      <c r="N419" s="24" t="s">
        <v>990</v>
      </c>
      <c r="O419" s="24">
        <v>0</v>
      </c>
      <c r="P419" s="24">
        <v>0</v>
      </c>
      <c r="Q419" s="24">
        <v>0</v>
      </c>
      <c r="R419" s="24">
        <v>0</v>
      </c>
      <c r="S419" s="24">
        <v>0</v>
      </c>
      <c r="T419" s="24">
        <v>0</v>
      </c>
      <c r="U419" s="24">
        <v>0</v>
      </c>
      <c r="V419" s="24">
        <v>0</v>
      </c>
      <c r="W419" s="24">
        <v>0</v>
      </c>
      <c r="X419" s="24">
        <v>0</v>
      </c>
      <c r="Y419" s="24">
        <v>0</v>
      </c>
      <c r="Z419" s="24">
        <v>0</v>
      </c>
      <c r="AA419" s="24">
        <v>0</v>
      </c>
      <c r="AB419" s="24">
        <v>0</v>
      </c>
      <c r="AC419" s="24">
        <v>0</v>
      </c>
      <c r="AD419" s="24">
        <v>0</v>
      </c>
      <c r="AE419" s="24">
        <v>0</v>
      </c>
      <c r="AF419" s="24">
        <v>0</v>
      </c>
      <c r="AG419" s="24">
        <v>0</v>
      </c>
      <c r="AH419" s="24">
        <v>0</v>
      </c>
      <c r="AI419" s="24">
        <v>1</v>
      </c>
      <c r="AJ419" s="24">
        <v>0</v>
      </c>
      <c r="AK419" s="24">
        <v>0</v>
      </c>
      <c r="XL419" s="24" t="s">
        <v>843</v>
      </c>
      <c r="XN419" s="24">
        <v>50</v>
      </c>
      <c r="XS419" s="24" t="s">
        <v>877</v>
      </c>
      <c r="XV419" s="24" t="s">
        <v>848</v>
      </c>
      <c r="AAB419" s="24" t="s">
        <v>848</v>
      </c>
      <c r="AAN419" s="24" t="s">
        <v>848</v>
      </c>
      <c r="AAW419" s="24" t="s">
        <v>848</v>
      </c>
      <c r="ABJ419" s="24" t="s">
        <v>848</v>
      </c>
      <c r="ABW419" s="24" t="s">
        <v>909</v>
      </c>
      <c r="ABX419" s="26">
        <v>169270583</v>
      </c>
      <c r="ABY419" s="24">
        <v>44288.374120370368</v>
      </c>
      <c r="ACA419" s="24" t="s">
        <v>859</v>
      </c>
      <c r="ACB419" s="24" t="s">
        <v>860</v>
      </c>
      <c r="ACE419" s="24">
        <v>478</v>
      </c>
    </row>
    <row r="420" spans="1:759" x14ac:dyDescent="0.3">
      <c r="A420" s="24" t="s">
        <v>2599</v>
      </c>
      <c r="B420" s="26">
        <v>44286.618080150467</v>
      </c>
      <c r="C420" s="26">
        <v>44286.619821793982</v>
      </c>
      <c r="D420" s="26">
        <v>44286</v>
      </c>
      <c r="E420" s="24" t="s">
        <v>922</v>
      </c>
      <c r="F420" s="24" t="s">
        <v>923</v>
      </c>
      <c r="G420" s="26">
        <v>44286</v>
      </c>
      <c r="H420" s="24" t="s">
        <v>924</v>
      </c>
      <c r="I420" s="24" t="s">
        <v>925</v>
      </c>
      <c r="J420" s="24" t="s">
        <v>925</v>
      </c>
      <c r="K420" s="24" t="s">
        <v>925</v>
      </c>
      <c r="L420" s="24" t="s">
        <v>873</v>
      </c>
      <c r="M420" s="24" t="s">
        <v>2600</v>
      </c>
      <c r="N420" s="24" t="s">
        <v>990</v>
      </c>
      <c r="O420" s="24">
        <v>0</v>
      </c>
      <c r="P420" s="24">
        <v>0</v>
      </c>
      <c r="Q420" s="24">
        <v>0</v>
      </c>
      <c r="R420" s="24">
        <v>0</v>
      </c>
      <c r="S420" s="24">
        <v>0</v>
      </c>
      <c r="T420" s="24">
        <v>0</v>
      </c>
      <c r="U420" s="24">
        <v>0</v>
      </c>
      <c r="V420" s="24">
        <v>0</v>
      </c>
      <c r="W420" s="24">
        <v>0</v>
      </c>
      <c r="X420" s="24">
        <v>0</v>
      </c>
      <c r="Y420" s="24">
        <v>0</v>
      </c>
      <c r="Z420" s="24">
        <v>0</v>
      </c>
      <c r="AA420" s="24">
        <v>0</v>
      </c>
      <c r="AB420" s="24">
        <v>0</v>
      </c>
      <c r="AC420" s="24">
        <v>0</v>
      </c>
      <c r="AD420" s="24">
        <v>0</v>
      </c>
      <c r="AE420" s="24">
        <v>0</v>
      </c>
      <c r="AF420" s="24">
        <v>0</v>
      </c>
      <c r="AG420" s="24">
        <v>0</v>
      </c>
      <c r="AH420" s="24">
        <v>0</v>
      </c>
      <c r="AI420" s="24">
        <v>1</v>
      </c>
      <c r="AJ420" s="24">
        <v>0</v>
      </c>
      <c r="AK420" s="24">
        <v>0</v>
      </c>
      <c r="XL420" s="24" t="s">
        <v>843</v>
      </c>
      <c r="XN420" s="24">
        <v>50</v>
      </c>
      <c r="XS420" s="24" t="s">
        <v>877</v>
      </c>
      <c r="XV420" s="24" t="s">
        <v>848</v>
      </c>
      <c r="AAB420" s="24" t="s">
        <v>848</v>
      </c>
      <c r="AAN420" s="24" t="s">
        <v>848</v>
      </c>
      <c r="AAW420" s="24" t="s">
        <v>848</v>
      </c>
      <c r="ABJ420" s="24" t="s">
        <v>848</v>
      </c>
      <c r="ABW420" s="24" t="s">
        <v>909</v>
      </c>
      <c r="ABX420" s="26">
        <v>169270584</v>
      </c>
      <c r="ABY420" s="24">
        <v>44288.374143518522</v>
      </c>
      <c r="ACA420" s="24" t="s">
        <v>859</v>
      </c>
      <c r="ACB420" s="24" t="s">
        <v>860</v>
      </c>
      <c r="ACE420" s="24">
        <v>479</v>
      </c>
    </row>
    <row r="421" spans="1:759" x14ac:dyDescent="0.3">
      <c r="A421" s="24" t="s">
        <v>2601</v>
      </c>
      <c r="B421" s="26">
        <v>44286.624206678243</v>
      </c>
      <c r="C421" s="26">
        <v>44286.625924201391</v>
      </c>
      <c r="D421" s="26">
        <v>44286</v>
      </c>
      <c r="E421" s="24" t="s">
        <v>922</v>
      </c>
      <c r="F421" s="24" t="s">
        <v>923</v>
      </c>
      <c r="G421" s="26">
        <v>44286</v>
      </c>
      <c r="H421" s="24" t="s">
        <v>924</v>
      </c>
      <c r="I421" s="24" t="s">
        <v>925</v>
      </c>
      <c r="J421" s="24" t="s">
        <v>925</v>
      </c>
      <c r="K421" s="24" t="s">
        <v>925</v>
      </c>
      <c r="L421" s="24" t="s">
        <v>873</v>
      </c>
      <c r="M421" s="24" t="s">
        <v>2602</v>
      </c>
      <c r="N421" s="24" t="s">
        <v>990</v>
      </c>
      <c r="O421" s="24">
        <v>0</v>
      </c>
      <c r="P421" s="24">
        <v>0</v>
      </c>
      <c r="Q421" s="24">
        <v>0</v>
      </c>
      <c r="R421" s="24">
        <v>0</v>
      </c>
      <c r="S421" s="24">
        <v>0</v>
      </c>
      <c r="T421" s="24">
        <v>0</v>
      </c>
      <c r="U421" s="24">
        <v>0</v>
      </c>
      <c r="V421" s="24">
        <v>0</v>
      </c>
      <c r="W421" s="24">
        <v>0</v>
      </c>
      <c r="X421" s="24">
        <v>0</v>
      </c>
      <c r="Y421" s="24">
        <v>0</v>
      </c>
      <c r="Z421" s="24">
        <v>0</v>
      </c>
      <c r="AA421" s="24">
        <v>0</v>
      </c>
      <c r="AB421" s="24">
        <v>0</v>
      </c>
      <c r="AC421" s="24">
        <v>0</v>
      </c>
      <c r="AD421" s="24">
        <v>0</v>
      </c>
      <c r="AE421" s="24">
        <v>0</v>
      </c>
      <c r="AF421" s="24">
        <v>0</v>
      </c>
      <c r="AG421" s="24">
        <v>0</v>
      </c>
      <c r="AH421" s="24">
        <v>0</v>
      </c>
      <c r="AI421" s="24">
        <v>1</v>
      </c>
      <c r="AJ421" s="24">
        <v>0</v>
      </c>
      <c r="AK421" s="24">
        <v>0</v>
      </c>
      <c r="XL421" s="24" t="s">
        <v>843</v>
      </c>
      <c r="XN421" s="24">
        <v>50</v>
      </c>
      <c r="XS421" s="24" t="s">
        <v>877</v>
      </c>
      <c r="XV421" s="24" t="s">
        <v>848</v>
      </c>
      <c r="AAB421" s="24" t="s">
        <v>848</v>
      </c>
      <c r="AAN421" s="24" t="s">
        <v>848</v>
      </c>
      <c r="AAW421" s="24" t="s">
        <v>848</v>
      </c>
      <c r="ABJ421" s="24" t="s">
        <v>848</v>
      </c>
      <c r="ABW421" s="24" t="s">
        <v>909</v>
      </c>
      <c r="ABX421" s="26">
        <v>169270585</v>
      </c>
      <c r="ABY421" s="24">
        <v>44288.374178240752</v>
      </c>
      <c r="ACA421" s="24" t="s">
        <v>859</v>
      </c>
      <c r="ACB421" s="24" t="s">
        <v>860</v>
      </c>
      <c r="ACE421" s="24">
        <v>480</v>
      </c>
    </row>
    <row r="422" spans="1:759" x14ac:dyDescent="0.3">
      <c r="A422" s="24" t="s">
        <v>2603</v>
      </c>
      <c r="B422" s="26">
        <v>44286.627944236112</v>
      </c>
      <c r="C422" s="26">
        <v>44286.629687499997</v>
      </c>
      <c r="D422" s="26">
        <v>44286</v>
      </c>
      <c r="E422" s="24" t="s">
        <v>922</v>
      </c>
      <c r="F422" s="24" t="s">
        <v>923</v>
      </c>
      <c r="G422" s="26">
        <v>44286</v>
      </c>
      <c r="H422" s="24" t="s">
        <v>924</v>
      </c>
      <c r="I422" s="24" t="s">
        <v>925</v>
      </c>
      <c r="J422" s="24" t="s">
        <v>925</v>
      </c>
      <c r="K422" s="24" t="s">
        <v>925</v>
      </c>
      <c r="L422" s="24" t="s">
        <v>873</v>
      </c>
      <c r="M422" s="24" t="s">
        <v>2604</v>
      </c>
      <c r="N422" s="24" t="s">
        <v>1041</v>
      </c>
      <c r="O422" s="24">
        <v>0</v>
      </c>
      <c r="P422" s="24">
        <v>0</v>
      </c>
      <c r="Q422" s="24">
        <v>0</v>
      </c>
      <c r="R422" s="24">
        <v>0</v>
      </c>
      <c r="S422" s="24">
        <v>0</v>
      </c>
      <c r="T422" s="24">
        <v>0</v>
      </c>
      <c r="U422" s="24">
        <v>0</v>
      </c>
      <c r="V422" s="24">
        <v>0</v>
      </c>
      <c r="W422" s="24">
        <v>0</v>
      </c>
      <c r="X422" s="24">
        <v>0</v>
      </c>
      <c r="Y422" s="24">
        <v>0</v>
      </c>
      <c r="Z422" s="24">
        <v>0</v>
      </c>
      <c r="AA422" s="24">
        <v>0</v>
      </c>
      <c r="AB422" s="24">
        <v>0</v>
      </c>
      <c r="AC422" s="24">
        <v>0</v>
      </c>
      <c r="AD422" s="24">
        <v>0</v>
      </c>
      <c r="AE422" s="24">
        <v>0</v>
      </c>
      <c r="AF422" s="24">
        <v>0</v>
      </c>
      <c r="AG422" s="24">
        <v>0</v>
      </c>
      <c r="AH422" s="24">
        <v>0</v>
      </c>
      <c r="AI422" s="24">
        <v>0</v>
      </c>
      <c r="AJ422" s="24">
        <v>0</v>
      </c>
      <c r="AK422" s="24">
        <v>1</v>
      </c>
      <c r="ZR422" s="24" t="s">
        <v>848</v>
      </c>
      <c r="ZS422" s="24">
        <v>10</v>
      </c>
      <c r="ZT422" s="24" t="s">
        <v>843</v>
      </c>
      <c r="AAB422" s="24" t="s">
        <v>848</v>
      </c>
      <c r="AAN422" s="24" t="s">
        <v>848</v>
      </c>
      <c r="AAW422" s="24" t="s">
        <v>848</v>
      </c>
      <c r="ABJ422" s="24" t="s">
        <v>848</v>
      </c>
      <c r="ABW422" s="24" t="s">
        <v>909</v>
      </c>
      <c r="ABX422" s="26">
        <v>169270589</v>
      </c>
      <c r="ABY422" s="24">
        <v>44288.374212962968</v>
      </c>
      <c r="ACA422" s="24" t="s">
        <v>859</v>
      </c>
      <c r="ACB422" s="24" t="s">
        <v>860</v>
      </c>
      <c r="ACE422" s="24">
        <v>481</v>
      </c>
    </row>
    <row r="423" spans="1:759" x14ac:dyDescent="0.3">
      <c r="A423" s="24" t="s">
        <v>2605</v>
      </c>
      <c r="B423" s="26">
        <v>44287.317187638902</v>
      </c>
      <c r="C423" s="26">
        <v>44287.31857019676</v>
      </c>
      <c r="D423" s="26">
        <v>44287</v>
      </c>
      <c r="E423" s="24" t="s">
        <v>2606</v>
      </c>
      <c r="F423" s="24" t="s">
        <v>923</v>
      </c>
      <c r="G423" s="26">
        <v>44287</v>
      </c>
      <c r="H423" s="24" t="s">
        <v>924</v>
      </c>
      <c r="I423" s="24" t="s">
        <v>925</v>
      </c>
      <c r="J423" s="24" t="s">
        <v>925</v>
      </c>
      <c r="K423" s="24" t="s">
        <v>925</v>
      </c>
      <c r="L423" s="24" t="s">
        <v>873</v>
      </c>
      <c r="M423" s="24" t="s">
        <v>1778</v>
      </c>
      <c r="N423" s="24" t="s">
        <v>1461</v>
      </c>
      <c r="O423" s="24">
        <v>0</v>
      </c>
      <c r="P423" s="24">
        <v>0</v>
      </c>
      <c r="Q423" s="24">
        <v>0</v>
      </c>
      <c r="R423" s="24">
        <v>0</v>
      </c>
      <c r="S423" s="24">
        <v>0</v>
      </c>
      <c r="T423" s="24">
        <v>0</v>
      </c>
      <c r="U423" s="24">
        <v>0</v>
      </c>
      <c r="V423" s="24">
        <v>0</v>
      </c>
      <c r="W423" s="24">
        <v>0</v>
      </c>
      <c r="X423" s="24">
        <v>1</v>
      </c>
      <c r="Y423" s="24">
        <v>0</v>
      </c>
      <c r="Z423" s="24">
        <v>0</v>
      </c>
      <c r="AA423" s="24">
        <v>0</v>
      </c>
      <c r="AB423" s="24">
        <v>0</v>
      </c>
      <c r="AC423" s="24">
        <v>0</v>
      </c>
      <c r="AD423" s="24">
        <v>0</v>
      </c>
      <c r="AE423" s="24">
        <v>0</v>
      </c>
      <c r="AF423" s="24">
        <v>0</v>
      </c>
      <c r="AG423" s="24">
        <v>0</v>
      </c>
      <c r="AH423" s="24">
        <v>0</v>
      </c>
      <c r="AI423" s="24">
        <v>0</v>
      </c>
      <c r="AJ423" s="24">
        <v>0</v>
      </c>
      <c r="AK423" s="24">
        <v>0</v>
      </c>
      <c r="KT423" s="24" t="s">
        <v>852</v>
      </c>
      <c r="KV423" s="24">
        <v>300</v>
      </c>
      <c r="KW423" s="24">
        <v>300</v>
      </c>
      <c r="LC423" s="24" t="s">
        <v>877</v>
      </c>
      <c r="LF423" s="24" t="s">
        <v>848</v>
      </c>
      <c r="AAB423" s="24" t="s">
        <v>848</v>
      </c>
      <c r="AAN423" s="24" t="s">
        <v>848</v>
      </c>
      <c r="AAW423" s="24" t="s">
        <v>848</v>
      </c>
      <c r="ABJ423" s="24" t="s">
        <v>885</v>
      </c>
      <c r="ABW423" s="24" t="s">
        <v>2056</v>
      </c>
      <c r="ABX423" s="26">
        <v>169270973</v>
      </c>
      <c r="ABY423" s="24">
        <v>44288.375578703708</v>
      </c>
      <c r="ACA423" s="24" t="s">
        <v>859</v>
      </c>
      <c r="ACB423" s="24" t="s">
        <v>860</v>
      </c>
      <c r="ACE423" s="24">
        <v>482</v>
      </c>
    </row>
    <row r="424" spans="1:759" x14ac:dyDescent="0.3">
      <c r="A424" s="24" t="s">
        <v>2607</v>
      </c>
      <c r="B424" s="26">
        <v>44286.632987777783</v>
      </c>
      <c r="C424" s="26">
        <v>44286.63717913194</v>
      </c>
      <c r="D424" s="26">
        <v>44286</v>
      </c>
      <c r="E424" s="24" t="s">
        <v>922</v>
      </c>
      <c r="F424" s="24" t="s">
        <v>923</v>
      </c>
      <c r="G424" s="26">
        <v>44286</v>
      </c>
      <c r="H424" s="24" t="s">
        <v>924</v>
      </c>
      <c r="I424" s="24" t="s">
        <v>925</v>
      </c>
      <c r="J424" s="24" t="s">
        <v>925</v>
      </c>
      <c r="K424" s="24" t="s">
        <v>925</v>
      </c>
      <c r="L424" s="24" t="s">
        <v>873</v>
      </c>
      <c r="M424" s="24" t="s">
        <v>2608</v>
      </c>
      <c r="N424" s="24" t="s">
        <v>1041</v>
      </c>
      <c r="O424" s="24">
        <v>0</v>
      </c>
      <c r="P424" s="24">
        <v>0</v>
      </c>
      <c r="Q424" s="24">
        <v>0</v>
      </c>
      <c r="R424" s="24">
        <v>0</v>
      </c>
      <c r="S424" s="24">
        <v>0</v>
      </c>
      <c r="T424" s="24">
        <v>0</v>
      </c>
      <c r="U424" s="24">
        <v>0</v>
      </c>
      <c r="V424" s="24">
        <v>0</v>
      </c>
      <c r="W424" s="24">
        <v>0</v>
      </c>
      <c r="X424" s="24">
        <v>0</v>
      </c>
      <c r="Y424" s="24">
        <v>0</v>
      </c>
      <c r="Z424" s="24">
        <v>0</v>
      </c>
      <c r="AA424" s="24">
        <v>0</v>
      </c>
      <c r="AB424" s="24">
        <v>0</v>
      </c>
      <c r="AC424" s="24">
        <v>0</v>
      </c>
      <c r="AD424" s="24">
        <v>0</v>
      </c>
      <c r="AE424" s="24">
        <v>0</v>
      </c>
      <c r="AF424" s="24">
        <v>0</v>
      </c>
      <c r="AG424" s="24">
        <v>0</v>
      </c>
      <c r="AH424" s="24">
        <v>0</v>
      </c>
      <c r="AI424" s="24">
        <v>0</v>
      </c>
      <c r="AJ424" s="24">
        <v>0</v>
      </c>
      <c r="AK424" s="24">
        <v>1</v>
      </c>
      <c r="ZR424" s="24" t="s">
        <v>843</v>
      </c>
      <c r="ZT424" s="24" t="s">
        <v>848</v>
      </c>
      <c r="ZU424" s="24">
        <v>10</v>
      </c>
      <c r="ZV424" s="24">
        <v>10</v>
      </c>
      <c r="AAB424" s="24" t="s">
        <v>848</v>
      </c>
      <c r="AAN424" s="24" t="s">
        <v>848</v>
      </c>
      <c r="AAW424" s="24" t="s">
        <v>848</v>
      </c>
      <c r="ABJ424" s="24" t="s">
        <v>848</v>
      </c>
      <c r="ABW424" s="24" t="s">
        <v>909</v>
      </c>
      <c r="ABX424" s="26">
        <v>169270596</v>
      </c>
      <c r="ABY424" s="24">
        <v>44288.374236111107</v>
      </c>
      <c r="ACA424" s="24" t="s">
        <v>859</v>
      </c>
      <c r="ACB424" s="24" t="s">
        <v>860</v>
      </c>
      <c r="ACE424" s="24">
        <v>483</v>
      </c>
    </row>
    <row r="425" spans="1:759" x14ac:dyDescent="0.3">
      <c r="A425" s="24" t="s">
        <v>2609</v>
      </c>
      <c r="B425" s="26">
        <v>44286.645318055562</v>
      </c>
      <c r="C425" s="26">
        <v>44286.64755465278</v>
      </c>
      <c r="D425" s="26">
        <v>44286</v>
      </c>
      <c r="E425" s="24" t="s">
        <v>922</v>
      </c>
      <c r="F425" s="24" t="s">
        <v>923</v>
      </c>
      <c r="G425" s="26">
        <v>44286</v>
      </c>
      <c r="H425" s="24" t="s">
        <v>924</v>
      </c>
      <c r="I425" s="24" t="s">
        <v>925</v>
      </c>
      <c r="J425" s="24" t="s">
        <v>925</v>
      </c>
      <c r="K425" s="24" t="s">
        <v>925</v>
      </c>
      <c r="L425" s="24" t="s">
        <v>873</v>
      </c>
      <c r="M425" s="24" t="s">
        <v>2610</v>
      </c>
      <c r="N425" s="24" t="s">
        <v>1041</v>
      </c>
      <c r="O425" s="24">
        <v>0</v>
      </c>
      <c r="P425" s="24">
        <v>0</v>
      </c>
      <c r="Q425" s="24">
        <v>0</v>
      </c>
      <c r="R425" s="24">
        <v>0</v>
      </c>
      <c r="S425" s="24">
        <v>0</v>
      </c>
      <c r="T425" s="24">
        <v>0</v>
      </c>
      <c r="U425" s="24">
        <v>0</v>
      </c>
      <c r="V425" s="24">
        <v>0</v>
      </c>
      <c r="W425" s="24">
        <v>0</v>
      </c>
      <c r="X425" s="24">
        <v>0</v>
      </c>
      <c r="Y425" s="24">
        <v>0</v>
      </c>
      <c r="Z425" s="24">
        <v>0</v>
      </c>
      <c r="AA425" s="24">
        <v>0</v>
      </c>
      <c r="AB425" s="24">
        <v>0</v>
      </c>
      <c r="AC425" s="24">
        <v>0</v>
      </c>
      <c r="AD425" s="24">
        <v>0</v>
      </c>
      <c r="AE425" s="24">
        <v>0</v>
      </c>
      <c r="AF425" s="24">
        <v>0</v>
      </c>
      <c r="AG425" s="24">
        <v>0</v>
      </c>
      <c r="AH425" s="24">
        <v>0</v>
      </c>
      <c r="AI425" s="24">
        <v>0</v>
      </c>
      <c r="AJ425" s="24">
        <v>0</v>
      </c>
      <c r="AK425" s="24">
        <v>1</v>
      </c>
      <c r="ZR425" s="24" t="s">
        <v>843</v>
      </c>
      <c r="ZT425" s="24" t="s">
        <v>848</v>
      </c>
      <c r="ZU425" s="24">
        <v>10</v>
      </c>
      <c r="ZV425" s="24">
        <v>10</v>
      </c>
      <c r="AAB425" s="24" t="s">
        <v>848</v>
      </c>
      <c r="AAN425" s="24" t="s">
        <v>848</v>
      </c>
      <c r="AAW425" s="24" t="s">
        <v>848</v>
      </c>
      <c r="ABJ425" s="24" t="s">
        <v>848</v>
      </c>
      <c r="ABW425" s="24" t="s">
        <v>909</v>
      </c>
      <c r="ABX425" s="26">
        <v>169270603</v>
      </c>
      <c r="ABY425" s="24">
        <v>44288.374259259261</v>
      </c>
      <c r="ACA425" s="24" t="s">
        <v>859</v>
      </c>
      <c r="ACB425" s="24" t="s">
        <v>860</v>
      </c>
      <c r="ACE425" s="24">
        <v>484</v>
      </c>
    </row>
    <row r="426" spans="1:759" x14ac:dyDescent="0.3">
      <c r="A426" s="24" t="s">
        <v>2611</v>
      </c>
      <c r="B426" s="26">
        <v>44286.65686643518</v>
      </c>
      <c r="C426" s="26">
        <v>44286.659181770839</v>
      </c>
      <c r="D426" s="26">
        <v>44286</v>
      </c>
      <c r="E426" s="24" t="s">
        <v>922</v>
      </c>
      <c r="F426" s="24" t="s">
        <v>923</v>
      </c>
      <c r="G426" s="26">
        <v>44286</v>
      </c>
      <c r="H426" s="24" t="s">
        <v>924</v>
      </c>
      <c r="I426" s="24" t="s">
        <v>925</v>
      </c>
      <c r="J426" s="24" t="s">
        <v>925</v>
      </c>
      <c r="K426" s="24" t="s">
        <v>925</v>
      </c>
      <c r="L426" s="24" t="s">
        <v>873</v>
      </c>
      <c r="M426" s="24" t="s">
        <v>2612</v>
      </c>
      <c r="N426" s="24" t="s">
        <v>927</v>
      </c>
      <c r="O426" s="24">
        <v>0</v>
      </c>
      <c r="P426" s="24">
        <v>0</v>
      </c>
      <c r="Q426" s="24">
        <v>0</v>
      </c>
      <c r="R426" s="24">
        <v>0</v>
      </c>
      <c r="S426" s="24">
        <v>0</v>
      </c>
      <c r="T426" s="24">
        <v>0</v>
      </c>
      <c r="U426" s="24">
        <v>0</v>
      </c>
      <c r="V426" s="24">
        <v>0</v>
      </c>
      <c r="W426" s="24">
        <v>0</v>
      </c>
      <c r="X426" s="24">
        <v>0</v>
      </c>
      <c r="Y426" s="24">
        <v>0</v>
      </c>
      <c r="Z426" s="24">
        <v>0</v>
      </c>
      <c r="AA426" s="24">
        <v>0</v>
      </c>
      <c r="AB426" s="24">
        <v>0</v>
      </c>
      <c r="AC426" s="24">
        <v>0</v>
      </c>
      <c r="AD426" s="24">
        <v>0</v>
      </c>
      <c r="AE426" s="24">
        <v>0</v>
      </c>
      <c r="AF426" s="24">
        <v>0</v>
      </c>
      <c r="AG426" s="24">
        <v>0</v>
      </c>
      <c r="AH426" s="24">
        <v>0</v>
      </c>
      <c r="AI426" s="24">
        <v>0</v>
      </c>
      <c r="AJ426" s="24">
        <v>1</v>
      </c>
      <c r="AK426" s="24">
        <v>0</v>
      </c>
      <c r="YN426" s="24" t="s">
        <v>843</v>
      </c>
      <c r="YP426" s="24">
        <v>750</v>
      </c>
      <c r="YQ426" s="24">
        <v>750</v>
      </c>
      <c r="YW426" s="24" t="s">
        <v>895</v>
      </c>
      <c r="YX426" s="24" t="s">
        <v>928</v>
      </c>
      <c r="YZ426" s="24" t="s">
        <v>848</v>
      </c>
      <c r="AAB426" s="24" t="s">
        <v>848</v>
      </c>
      <c r="AAN426" s="24" t="s">
        <v>848</v>
      </c>
      <c r="AAW426" s="24" t="s">
        <v>848</v>
      </c>
      <c r="ABJ426" s="24" t="s">
        <v>848</v>
      </c>
      <c r="ABW426" s="24" t="s">
        <v>909</v>
      </c>
      <c r="ABX426" s="26">
        <v>169270609</v>
      </c>
      <c r="ABY426" s="24">
        <v>44288.374293981477</v>
      </c>
      <c r="ACA426" s="24" t="s">
        <v>859</v>
      </c>
      <c r="ACB426" s="24" t="s">
        <v>860</v>
      </c>
      <c r="ACE426" s="24">
        <v>485</v>
      </c>
    </row>
    <row r="427" spans="1:759" x14ac:dyDescent="0.3">
      <c r="A427" s="24" t="s">
        <v>2613</v>
      </c>
      <c r="B427" s="26">
        <v>44286.659794120373</v>
      </c>
      <c r="C427" s="26">
        <v>44286.662437465282</v>
      </c>
      <c r="D427" s="26">
        <v>44286</v>
      </c>
      <c r="E427" s="24" t="s">
        <v>922</v>
      </c>
      <c r="F427" s="24" t="s">
        <v>923</v>
      </c>
      <c r="G427" s="26">
        <v>44286</v>
      </c>
      <c r="H427" s="24" t="s">
        <v>924</v>
      </c>
      <c r="I427" s="24" t="s">
        <v>925</v>
      </c>
      <c r="J427" s="24" t="s">
        <v>925</v>
      </c>
      <c r="K427" s="24" t="s">
        <v>925</v>
      </c>
      <c r="L427" s="24" t="s">
        <v>873</v>
      </c>
      <c r="M427" s="24" t="s">
        <v>2614</v>
      </c>
      <c r="N427" s="24" t="s">
        <v>927</v>
      </c>
      <c r="O427" s="24">
        <v>0</v>
      </c>
      <c r="P427" s="24">
        <v>0</v>
      </c>
      <c r="Q427" s="24">
        <v>0</v>
      </c>
      <c r="R427" s="24">
        <v>0</v>
      </c>
      <c r="S427" s="24">
        <v>0</v>
      </c>
      <c r="T427" s="24">
        <v>0</v>
      </c>
      <c r="U427" s="24">
        <v>0</v>
      </c>
      <c r="V427" s="24">
        <v>0</v>
      </c>
      <c r="W427" s="24">
        <v>0</v>
      </c>
      <c r="X427" s="24">
        <v>0</v>
      </c>
      <c r="Y427" s="24">
        <v>0</v>
      </c>
      <c r="Z427" s="24">
        <v>0</v>
      </c>
      <c r="AA427" s="24">
        <v>0</v>
      </c>
      <c r="AB427" s="24">
        <v>0</v>
      </c>
      <c r="AC427" s="24">
        <v>0</v>
      </c>
      <c r="AD427" s="24">
        <v>0</v>
      </c>
      <c r="AE427" s="24">
        <v>0</v>
      </c>
      <c r="AF427" s="24">
        <v>0</v>
      </c>
      <c r="AG427" s="24">
        <v>0</v>
      </c>
      <c r="AH427" s="24">
        <v>0</v>
      </c>
      <c r="AI427" s="24">
        <v>0</v>
      </c>
      <c r="AJ427" s="24">
        <v>1</v>
      </c>
      <c r="AK427" s="24">
        <v>0</v>
      </c>
      <c r="YN427" s="24" t="s">
        <v>843</v>
      </c>
      <c r="YP427" s="24">
        <v>750</v>
      </c>
      <c r="YQ427" s="24">
        <v>750</v>
      </c>
      <c r="YW427" s="24" t="s">
        <v>895</v>
      </c>
      <c r="YX427" s="24" t="s">
        <v>928</v>
      </c>
      <c r="YZ427" s="24" t="s">
        <v>848</v>
      </c>
      <c r="AAB427" s="24" t="s">
        <v>843</v>
      </c>
      <c r="AAC427" s="24" t="s">
        <v>929</v>
      </c>
      <c r="AAD427" s="24">
        <v>0</v>
      </c>
      <c r="AAE427" s="24">
        <v>0</v>
      </c>
      <c r="AAF427" s="24">
        <v>0</v>
      </c>
      <c r="AAG427" s="24">
        <v>1</v>
      </c>
      <c r="AAH427" s="24">
        <v>0</v>
      </c>
      <c r="AAI427" s="24">
        <v>0</v>
      </c>
      <c r="AAJ427" s="24">
        <v>0</v>
      </c>
      <c r="AAK427" s="24">
        <v>0</v>
      </c>
      <c r="AAL427" s="24">
        <v>0</v>
      </c>
      <c r="AAN427" s="24" t="s">
        <v>843</v>
      </c>
      <c r="AAO427" s="24" t="s">
        <v>1135</v>
      </c>
      <c r="AAP427" s="24">
        <v>0</v>
      </c>
      <c r="AAQ427" s="24">
        <v>0</v>
      </c>
      <c r="AAR427" s="24">
        <v>0</v>
      </c>
      <c r="AAS427" s="24">
        <v>0</v>
      </c>
      <c r="AAT427" s="24">
        <v>0</v>
      </c>
      <c r="AAU427" s="24">
        <v>1</v>
      </c>
      <c r="AAW427" s="24" t="s">
        <v>848</v>
      </c>
      <c r="ABJ427" s="24" t="s">
        <v>848</v>
      </c>
      <c r="ABW427" s="24" t="s">
        <v>909</v>
      </c>
      <c r="ABX427" s="26">
        <v>169270616</v>
      </c>
      <c r="ABY427" s="24">
        <v>44288.37431712963</v>
      </c>
      <c r="ACA427" s="24" t="s">
        <v>859</v>
      </c>
      <c r="ACB427" s="24" t="s">
        <v>860</v>
      </c>
      <c r="ACE427" s="24">
        <v>486</v>
      </c>
    </row>
    <row r="428" spans="1:759" x14ac:dyDescent="0.3">
      <c r="A428" s="24" t="s">
        <v>2615</v>
      </c>
      <c r="B428" s="26">
        <v>44286.66357005787</v>
      </c>
      <c r="C428" s="26">
        <v>44286.666623726851</v>
      </c>
      <c r="D428" s="26">
        <v>44286</v>
      </c>
      <c r="E428" s="24" t="s">
        <v>922</v>
      </c>
      <c r="F428" s="24" t="s">
        <v>923</v>
      </c>
      <c r="G428" s="26">
        <v>44286</v>
      </c>
      <c r="H428" s="24" t="s">
        <v>924</v>
      </c>
      <c r="I428" s="24" t="s">
        <v>925</v>
      </c>
      <c r="J428" s="24" t="s">
        <v>925</v>
      </c>
      <c r="K428" s="24" t="s">
        <v>925</v>
      </c>
      <c r="L428" s="24" t="s">
        <v>873</v>
      </c>
      <c r="M428" s="24" t="s">
        <v>2616</v>
      </c>
      <c r="N428" s="24" t="s">
        <v>927</v>
      </c>
      <c r="O428" s="24">
        <v>0</v>
      </c>
      <c r="P428" s="24">
        <v>0</v>
      </c>
      <c r="Q428" s="24">
        <v>0</v>
      </c>
      <c r="R428" s="24">
        <v>0</v>
      </c>
      <c r="S428" s="24">
        <v>0</v>
      </c>
      <c r="T428" s="24">
        <v>0</v>
      </c>
      <c r="U428" s="24">
        <v>0</v>
      </c>
      <c r="V428" s="24">
        <v>0</v>
      </c>
      <c r="W428" s="24">
        <v>0</v>
      </c>
      <c r="X428" s="24">
        <v>0</v>
      </c>
      <c r="Y428" s="24">
        <v>0</v>
      </c>
      <c r="Z428" s="24">
        <v>0</v>
      </c>
      <c r="AA428" s="24">
        <v>0</v>
      </c>
      <c r="AB428" s="24">
        <v>0</v>
      </c>
      <c r="AC428" s="24">
        <v>0</v>
      </c>
      <c r="AD428" s="24">
        <v>0</v>
      </c>
      <c r="AE428" s="24">
        <v>0</v>
      </c>
      <c r="AF428" s="24">
        <v>0</v>
      </c>
      <c r="AG428" s="24">
        <v>0</v>
      </c>
      <c r="AH428" s="24">
        <v>0</v>
      </c>
      <c r="AI428" s="24">
        <v>0</v>
      </c>
      <c r="AJ428" s="24">
        <v>1</v>
      </c>
      <c r="AK428" s="24">
        <v>0</v>
      </c>
      <c r="YN428" s="24" t="s">
        <v>843</v>
      </c>
      <c r="YP428" s="24">
        <v>750</v>
      </c>
      <c r="YQ428" s="24">
        <v>750</v>
      </c>
      <c r="YW428" s="24" t="s">
        <v>895</v>
      </c>
      <c r="YX428" s="24" t="s">
        <v>928</v>
      </c>
      <c r="YZ428" s="24" t="s">
        <v>848</v>
      </c>
      <c r="AAB428" s="24" t="s">
        <v>843</v>
      </c>
      <c r="AAC428" s="24" t="s">
        <v>1031</v>
      </c>
      <c r="AAD428" s="24">
        <v>0</v>
      </c>
      <c r="AAE428" s="24">
        <v>0</v>
      </c>
      <c r="AAF428" s="24">
        <v>0</v>
      </c>
      <c r="AAG428" s="24">
        <v>0</v>
      </c>
      <c r="AAH428" s="24">
        <v>1</v>
      </c>
      <c r="AAI428" s="24">
        <v>0</v>
      </c>
      <c r="AAJ428" s="24">
        <v>0</v>
      </c>
      <c r="AAK428" s="24">
        <v>0</v>
      </c>
      <c r="AAL428" s="24">
        <v>0</v>
      </c>
      <c r="AAN428" s="24" t="s">
        <v>848</v>
      </c>
      <c r="AAW428" s="24" t="s">
        <v>848</v>
      </c>
      <c r="ABJ428" s="24" t="s">
        <v>848</v>
      </c>
      <c r="ABW428" s="24" t="s">
        <v>909</v>
      </c>
      <c r="ABX428" s="26">
        <v>169270627</v>
      </c>
      <c r="ABY428" s="24">
        <v>44288.374351851853</v>
      </c>
      <c r="ACA428" s="24" t="s">
        <v>859</v>
      </c>
      <c r="ACB428" s="24" t="s">
        <v>860</v>
      </c>
      <c r="ACE428" s="24">
        <v>487</v>
      </c>
    </row>
    <row r="429" spans="1:759" x14ac:dyDescent="0.3">
      <c r="A429" s="24" t="s">
        <v>2617</v>
      </c>
      <c r="B429" s="26">
        <v>44286.668170949073</v>
      </c>
      <c r="C429" s="26">
        <v>44286.669901377318</v>
      </c>
      <c r="D429" s="26">
        <v>44286</v>
      </c>
      <c r="E429" s="24" t="s">
        <v>922</v>
      </c>
      <c r="F429" s="24" t="s">
        <v>923</v>
      </c>
      <c r="G429" s="26">
        <v>44286</v>
      </c>
      <c r="H429" s="24" t="s">
        <v>924</v>
      </c>
      <c r="I429" s="24" t="s">
        <v>925</v>
      </c>
      <c r="J429" s="24" t="s">
        <v>925</v>
      </c>
      <c r="K429" s="24" t="s">
        <v>925</v>
      </c>
      <c r="L429" s="24" t="s">
        <v>873</v>
      </c>
      <c r="M429" s="24" t="s">
        <v>2618</v>
      </c>
      <c r="N429" s="24" t="s">
        <v>927</v>
      </c>
      <c r="O429" s="24">
        <v>0</v>
      </c>
      <c r="P429" s="24">
        <v>0</v>
      </c>
      <c r="Q429" s="24">
        <v>0</v>
      </c>
      <c r="R429" s="24">
        <v>0</v>
      </c>
      <c r="S429" s="24">
        <v>0</v>
      </c>
      <c r="T429" s="24">
        <v>0</v>
      </c>
      <c r="U429" s="24">
        <v>0</v>
      </c>
      <c r="V429" s="24">
        <v>0</v>
      </c>
      <c r="W429" s="24">
        <v>0</v>
      </c>
      <c r="X429" s="24">
        <v>0</v>
      </c>
      <c r="Y429" s="24">
        <v>0</v>
      </c>
      <c r="Z429" s="24">
        <v>0</v>
      </c>
      <c r="AA429" s="24">
        <v>0</v>
      </c>
      <c r="AB429" s="24">
        <v>0</v>
      </c>
      <c r="AC429" s="24">
        <v>0</v>
      </c>
      <c r="AD429" s="24">
        <v>0</v>
      </c>
      <c r="AE429" s="24">
        <v>0</v>
      </c>
      <c r="AF429" s="24">
        <v>0</v>
      </c>
      <c r="AG429" s="24">
        <v>0</v>
      </c>
      <c r="AH429" s="24">
        <v>0</v>
      </c>
      <c r="AI429" s="24">
        <v>0</v>
      </c>
      <c r="AJ429" s="24">
        <v>1</v>
      </c>
      <c r="AK429" s="24">
        <v>0</v>
      </c>
      <c r="YN429" s="24" t="s">
        <v>843</v>
      </c>
      <c r="YP429" s="24">
        <v>750</v>
      </c>
      <c r="YQ429" s="24">
        <v>750</v>
      </c>
      <c r="YW429" s="24" t="s">
        <v>895</v>
      </c>
      <c r="YX429" s="24" t="s">
        <v>928</v>
      </c>
      <c r="YZ429" s="24" t="s">
        <v>848</v>
      </c>
      <c r="AAB429" s="24" t="s">
        <v>843</v>
      </c>
      <c r="AAC429" s="24" t="s">
        <v>929</v>
      </c>
      <c r="AAD429" s="24">
        <v>0</v>
      </c>
      <c r="AAE429" s="24">
        <v>0</v>
      </c>
      <c r="AAF429" s="24">
        <v>0</v>
      </c>
      <c r="AAG429" s="24">
        <v>1</v>
      </c>
      <c r="AAH429" s="24">
        <v>0</v>
      </c>
      <c r="AAI429" s="24">
        <v>0</v>
      </c>
      <c r="AAJ429" s="24">
        <v>0</v>
      </c>
      <c r="AAK429" s="24">
        <v>0</v>
      </c>
      <c r="AAL429" s="24">
        <v>0</v>
      </c>
      <c r="AAN429" s="24" t="s">
        <v>848</v>
      </c>
      <c r="AAW429" s="24" t="s">
        <v>848</v>
      </c>
      <c r="ABJ429" s="24" t="s">
        <v>848</v>
      </c>
      <c r="ABW429" s="24" t="s">
        <v>909</v>
      </c>
      <c r="ABX429" s="26">
        <v>169270639</v>
      </c>
      <c r="ABY429" s="24">
        <v>44288.374386574069</v>
      </c>
      <c r="ACA429" s="24" t="s">
        <v>859</v>
      </c>
      <c r="ACB429" s="24" t="s">
        <v>860</v>
      </c>
      <c r="ACE429" s="24">
        <v>488</v>
      </c>
    </row>
    <row r="430" spans="1:759" x14ac:dyDescent="0.3">
      <c r="A430" s="24" t="s">
        <v>2619</v>
      </c>
      <c r="B430" s="26">
        <v>44287.280402696757</v>
      </c>
      <c r="C430" s="26">
        <v>44287.287218472222</v>
      </c>
      <c r="D430" s="26">
        <v>44287</v>
      </c>
      <c r="E430" s="24" t="s">
        <v>922</v>
      </c>
      <c r="F430" s="24" t="s">
        <v>923</v>
      </c>
      <c r="G430" s="26">
        <v>44287</v>
      </c>
      <c r="H430" s="24" t="s">
        <v>924</v>
      </c>
      <c r="I430" s="24" t="s">
        <v>925</v>
      </c>
      <c r="J430" s="24" t="s">
        <v>925</v>
      </c>
      <c r="K430" s="24" t="s">
        <v>925</v>
      </c>
      <c r="L430" s="24" t="s">
        <v>873</v>
      </c>
      <c r="M430" s="24" t="s">
        <v>2620</v>
      </c>
      <c r="N430" s="24" t="s">
        <v>2621</v>
      </c>
      <c r="O430" s="24">
        <v>1</v>
      </c>
      <c r="P430" s="24">
        <v>1</v>
      </c>
      <c r="Q430" s="24">
        <v>0</v>
      </c>
      <c r="R430" s="24">
        <v>0</v>
      </c>
      <c r="S430" s="24">
        <v>0</v>
      </c>
      <c r="T430" s="24">
        <v>0</v>
      </c>
      <c r="U430" s="24">
        <v>0</v>
      </c>
      <c r="V430" s="24">
        <v>0</v>
      </c>
      <c r="W430" s="24">
        <v>0</v>
      </c>
      <c r="X430" s="24">
        <v>0</v>
      </c>
      <c r="Y430" s="24">
        <v>1</v>
      </c>
      <c r="Z430" s="24">
        <v>0</v>
      </c>
      <c r="AA430" s="24">
        <v>0</v>
      </c>
      <c r="AB430" s="24">
        <v>1</v>
      </c>
      <c r="AC430" s="24">
        <v>1</v>
      </c>
      <c r="AD430" s="24">
        <v>0</v>
      </c>
      <c r="AE430" s="24">
        <v>1</v>
      </c>
      <c r="AF430" s="24">
        <v>1</v>
      </c>
      <c r="AG430" s="24">
        <v>1</v>
      </c>
      <c r="AH430" s="24">
        <v>0</v>
      </c>
      <c r="AI430" s="24">
        <v>0</v>
      </c>
      <c r="AJ430" s="24">
        <v>0</v>
      </c>
      <c r="AK430" s="24">
        <v>0</v>
      </c>
      <c r="AL430" s="24" t="s">
        <v>843</v>
      </c>
      <c r="AN430" s="24">
        <v>1000</v>
      </c>
      <c r="AO430" s="24">
        <v>1000</v>
      </c>
      <c r="AU430" s="24" t="s">
        <v>895</v>
      </c>
      <c r="AV430" s="24" t="s">
        <v>950</v>
      </c>
      <c r="AX430" s="24" t="s">
        <v>848</v>
      </c>
      <c r="BP430" s="24" t="s">
        <v>843</v>
      </c>
      <c r="BR430" s="24">
        <v>1000</v>
      </c>
      <c r="BS430" s="24">
        <v>1000</v>
      </c>
      <c r="BY430" s="24" t="s">
        <v>895</v>
      </c>
      <c r="BZ430" s="24" t="s">
        <v>950</v>
      </c>
      <c r="CB430" s="24" t="s">
        <v>848</v>
      </c>
      <c r="LX430" s="24" t="s">
        <v>954</v>
      </c>
      <c r="LY430" s="24">
        <v>500</v>
      </c>
      <c r="LZ430" s="24">
        <v>400</v>
      </c>
      <c r="MA430" s="24">
        <v>400</v>
      </c>
      <c r="MG430" s="24" t="s">
        <v>895</v>
      </c>
      <c r="MH430" s="24" t="s">
        <v>950</v>
      </c>
      <c r="MJ430" s="24" t="s">
        <v>848</v>
      </c>
      <c r="QN430" s="24" t="s">
        <v>843</v>
      </c>
      <c r="QP430" s="24">
        <v>1200</v>
      </c>
      <c r="QQ430" s="24">
        <v>1200</v>
      </c>
      <c r="QW430" s="24" t="s">
        <v>895</v>
      </c>
      <c r="QX430" s="24" t="s">
        <v>950</v>
      </c>
      <c r="QZ430" s="24" t="s">
        <v>848</v>
      </c>
      <c r="RR430" s="24" t="s">
        <v>954</v>
      </c>
      <c r="RS430" s="24">
        <v>200</v>
      </c>
      <c r="RT430" s="24">
        <v>250</v>
      </c>
      <c r="RU430" s="24">
        <v>250</v>
      </c>
      <c r="SA430" s="24" t="s">
        <v>895</v>
      </c>
      <c r="SB430" s="24" t="s">
        <v>950</v>
      </c>
      <c r="SD430" s="24" t="s">
        <v>848</v>
      </c>
      <c r="SV430" s="24" t="s">
        <v>954</v>
      </c>
      <c r="SW430" s="24">
        <v>150</v>
      </c>
      <c r="SX430" s="24">
        <v>100</v>
      </c>
      <c r="SY430" s="24">
        <v>100</v>
      </c>
      <c r="TE430" s="24" t="s">
        <v>895</v>
      </c>
      <c r="TF430" s="24" t="s">
        <v>950</v>
      </c>
      <c r="TH430" s="24" t="s">
        <v>848</v>
      </c>
      <c r="TZ430" s="24" t="s">
        <v>843</v>
      </c>
      <c r="UB430" s="24">
        <v>250</v>
      </c>
      <c r="UC430" s="24">
        <v>250</v>
      </c>
      <c r="UI430" s="24" t="s">
        <v>895</v>
      </c>
      <c r="UJ430" s="24" t="s">
        <v>950</v>
      </c>
      <c r="UL430" s="24" t="s">
        <v>848</v>
      </c>
      <c r="VD430" s="24" t="s">
        <v>843</v>
      </c>
      <c r="VF430" s="24">
        <v>1000</v>
      </c>
      <c r="VG430" s="24">
        <v>1000</v>
      </c>
      <c r="VM430" s="24" t="s">
        <v>895</v>
      </c>
      <c r="VN430" s="24" t="s">
        <v>950</v>
      </c>
      <c r="VP430" s="24" t="s">
        <v>848</v>
      </c>
      <c r="AAB430" s="24" t="s">
        <v>843</v>
      </c>
      <c r="AAC430" s="24" t="s">
        <v>1031</v>
      </c>
      <c r="AAD430" s="24">
        <v>0</v>
      </c>
      <c r="AAE430" s="24">
        <v>0</v>
      </c>
      <c r="AAF430" s="24">
        <v>0</v>
      </c>
      <c r="AAG430" s="24">
        <v>0</v>
      </c>
      <c r="AAH430" s="24">
        <v>1</v>
      </c>
      <c r="AAI430" s="24">
        <v>0</v>
      </c>
      <c r="AAJ430" s="24">
        <v>0</v>
      </c>
      <c r="AAK430" s="24">
        <v>0</v>
      </c>
      <c r="AAL430" s="24">
        <v>0</v>
      </c>
      <c r="AAN430" s="24" t="s">
        <v>843</v>
      </c>
      <c r="AAO430" s="24" t="s">
        <v>1135</v>
      </c>
      <c r="AAP430" s="24">
        <v>0</v>
      </c>
      <c r="AAQ430" s="24">
        <v>0</v>
      </c>
      <c r="AAR430" s="24">
        <v>0</v>
      </c>
      <c r="AAS430" s="24">
        <v>0</v>
      </c>
      <c r="AAT430" s="24">
        <v>0</v>
      </c>
      <c r="AAU430" s="24">
        <v>1</v>
      </c>
      <c r="AAW430" s="24" t="s">
        <v>848</v>
      </c>
      <c r="ABJ430" s="24" t="s">
        <v>848</v>
      </c>
      <c r="ABW430" s="24" t="s">
        <v>909</v>
      </c>
      <c r="ABX430" s="26">
        <v>169270647</v>
      </c>
      <c r="ABY430" s="24">
        <v>44288.374432870369</v>
      </c>
      <c r="ACA430" s="24" t="s">
        <v>859</v>
      </c>
      <c r="ACB430" s="24" t="s">
        <v>860</v>
      </c>
      <c r="ACE430" s="24">
        <v>489</v>
      </c>
    </row>
    <row r="431" spans="1:759" x14ac:dyDescent="0.3">
      <c r="A431" s="24" t="s">
        <v>2622</v>
      </c>
      <c r="B431" s="26">
        <v>44287.289950393519</v>
      </c>
      <c r="C431" s="26">
        <v>44287.30742788194</v>
      </c>
      <c r="D431" s="26">
        <v>44287</v>
      </c>
      <c r="E431" s="24" t="s">
        <v>922</v>
      </c>
      <c r="F431" s="24" t="s">
        <v>923</v>
      </c>
      <c r="G431" s="26">
        <v>44287</v>
      </c>
      <c r="H431" s="24" t="s">
        <v>924</v>
      </c>
      <c r="I431" s="24" t="s">
        <v>925</v>
      </c>
      <c r="J431" s="24" t="s">
        <v>925</v>
      </c>
      <c r="K431" s="24" t="s">
        <v>925</v>
      </c>
      <c r="L431" s="24" t="s">
        <v>873</v>
      </c>
      <c r="M431" s="24" t="s">
        <v>2623</v>
      </c>
      <c r="N431" s="24" t="s">
        <v>2624</v>
      </c>
      <c r="O431" s="24">
        <v>1</v>
      </c>
      <c r="P431" s="24">
        <v>1</v>
      </c>
      <c r="Q431" s="24">
        <v>1</v>
      </c>
      <c r="R431" s="24">
        <v>1</v>
      </c>
      <c r="S431" s="24">
        <v>1</v>
      </c>
      <c r="T431" s="24">
        <v>1</v>
      </c>
      <c r="U431" s="24">
        <v>0</v>
      </c>
      <c r="V431" s="24">
        <v>1</v>
      </c>
      <c r="W431" s="24">
        <v>0</v>
      </c>
      <c r="X431" s="24">
        <v>0</v>
      </c>
      <c r="Y431" s="24">
        <v>1</v>
      </c>
      <c r="Z431" s="24">
        <v>0</v>
      </c>
      <c r="AA431" s="24">
        <v>0</v>
      </c>
      <c r="AB431" s="24">
        <v>1</v>
      </c>
      <c r="AC431" s="24">
        <v>1</v>
      </c>
      <c r="AD431" s="24">
        <v>0</v>
      </c>
      <c r="AE431" s="24">
        <v>1</v>
      </c>
      <c r="AF431" s="24">
        <v>1</v>
      </c>
      <c r="AG431" s="24">
        <v>1</v>
      </c>
      <c r="AH431" s="24">
        <v>0</v>
      </c>
      <c r="AI431" s="24">
        <v>0</v>
      </c>
      <c r="AJ431" s="24">
        <v>0</v>
      </c>
      <c r="AK431" s="24">
        <v>0</v>
      </c>
      <c r="AL431" s="24" t="s">
        <v>843</v>
      </c>
      <c r="AN431" s="24">
        <v>1000</v>
      </c>
      <c r="AO431" s="24">
        <v>1000</v>
      </c>
      <c r="AU431" s="24" t="s">
        <v>895</v>
      </c>
      <c r="AV431" s="24" t="s">
        <v>950</v>
      </c>
      <c r="AX431" s="24" t="s">
        <v>848</v>
      </c>
      <c r="BP431" s="24" t="s">
        <v>843</v>
      </c>
      <c r="BR431" s="24">
        <v>1000</v>
      </c>
      <c r="BS431" s="24">
        <v>1000</v>
      </c>
      <c r="BY431" s="24" t="s">
        <v>895</v>
      </c>
      <c r="BZ431" s="24" t="s">
        <v>950</v>
      </c>
      <c r="CB431" s="24" t="s">
        <v>848</v>
      </c>
      <c r="CT431" s="24" t="s">
        <v>843</v>
      </c>
      <c r="CV431" s="24">
        <v>3000</v>
      </c>
      <c r="CW431" s="24">
        <v>3000</v>
      </c>
      <c r="DC431" s="24" t="s">
        <v>895</v>
      </c>
      <c r="DD431" s="24" t="s">
        <v>950</v>
      </c>
      <c r="DF431" s="24" t="s">
        <v>848</v>
      </c>
      <c r="DX431" s="24" t="s">
        <v>843</v>
      </c>
      <c r="DZ431" s="24">
        <v>4500</v>
      </c>
      <c r="EA431" s="24">
        <v>4500</v>
      </c>
      <c r="EG431" s="24" t="s">
        <v>895</v>
      </c>
      <c r="EH431" s="24" t="s">
        <v>950</v>
      </c>
      <c r="EJ431" s="24" t="s">
        <v>848</v>
      </c>
      <c r="FB431" s="24" t="s">
        <v>843</v>
      </c>
      <c r="FD431" s="24">
        <v>3000</v>
      </c>
      <c r="FE431" s="24">
        <v>3000</v>
      </c>
      <c r="FK431" s="24" t="s">
        <v>895</v>
      </c>
      <c r="FL431" s="24" t="s">
        <v>950</v>
      </c>
      <c r="FN431" s="24" t="s">
        <v>848</v>
      </c>
      <c r="GF431" s="24" t="s">
        <v>843</v>
      </c>
      <c r="GH431" s="24">
        <v>10000</v>
      </c>
      <c r="GM431" s="24" t="s">
        <v>895</v>
      </c>
      <c r="GN431" s="24" t="s">
        <v>950</v>
      </c>
      <c r="GP431" s="24" t="s">
        <v>848</v>
      </c>
      <c r="IL431" s="24" t="s">
        <v>843</v>
      </c>
      <c r="IN431" s="24">
        <v>5000</v>
      </c>
      <c r="IO431" s="24">
        <v>5000</v>
      </c>
      <c r="IU431" s="24" t="s">
        <v>895</v>
      </c>
      <c r="IV431" s="24" t="s">
        <v>950</v>
      </c>
      <c r="IX431" s="24" t="s">
        <v>848</v>
      </c>
      <c r="LX431" s="24" t="s">
        <v>954</v>
      </c>
      <c r="LY431" s="24">
        <v>500</v>
      </c>
      <c r="LZ431" s="24">
        <v>400</v>
      </c>
      <c r="MA431" s="24">
        <v>400</v>
      </c>
      <c r="MG431" s="24" t="s">
        <v>895</v>
      </c>
      <c r="MH431" s="24" t="s">
        <v>950</v>
      </c>
      <c r="MJ431" s="24" t="s">
        <v>848</v>
      </c>
      <c r="QN431" s="24" t="s">
        <v>843</v>
      </c>
      <c r="QP431" s="24">
        <v>1200</v>
      </c>
      <c r="QQ431" s="24">
        <v>1200</v>
      </c>
      <c r="QW431" s="24" t="s">
        <v>895</v>
      </c>
      <c r="QX431" s="24" t="s">
        <v>950</v>
      </c>
      <c r="QZ431" s="24" t="s">
        <v>848</v>
      </c>
      <c r="RR431" s="24" t="s">
        <v>954</v>
      </c>
      <c r="RS431" s="24">
        <v>200</v>
      </c>
      <c r="RT431" s="24">
        <v>250</v>
      </c>
      <c r="RU431" s="24">
        <v>250</v>
      </c>
      <c r="SA431" s="24" t="s">
        <v>895</v>
      </c>
      <c r="SB431" s="24" t="s">
        <v>950</v>
      </c>
      <c r="SD431" s="24" t="s">
        <v>848</v>
      </c>
      <c r="SV431" s="24" t="s">
        <v>954</v>
      </c>
      <c r="SW431" s="24">
        <v>150</v>
      </c>
      <c r="SX431" s="24">
        <v>100</v>
      </c>
      <c r="SY431" s="24">
        <v>100</v>
      </c>
      <c r="TE431" s="24" t="s">
        <v>895</v>
      </c>
      <c r="TF431" s="24" t="s">
        <v>950</v>
      </c>
      <c r="TH431" s="24" t="s">
        <v>848</v>
      </c>
      <c r="TZ431" s="24" t="s">
        <v>843</v>
      </c>
      <c r="UB431" s="24">
        <v>250</v>
      </c>
      <c r="UC431" s="24">
        <v>250</v>
      </c>
      <c r="UI431" s="24" t="s">
        <v>895</v>
      </c>
      <c r="UJ431" s="24" t="s">
        <v>950</v>
      </c>
      <c r="UL431" s="24" t="s">
        <v>848</v>
      </c>
      <c r="VD431" s="24" t="s">
        <v>843</v>
      </c>
      <c r="VF431" s="24">
        <v>1000</v>
      </c>
      <c r="VG431" s="24">
        <v>1000</v>
      </c>
      <c r="VM431" s="24" t="s">
        <v>895</v>
      </c>
      <c r="VN431" s="24" t="s">
        <v>950</v>
      </c>
      <c r="VP431" s="24" t="s">
        <v>848</v>
      </c>
      <c r="AAB431" s="24" t="s">
        <v>843</v>
      </c>
      <c r="AAC431" s="24" t="s">
        <v>1031</v>
      </c>
      <c r="AAD431" s="24">
        <v>0</v>
      </c>
      <c r="AAE431" s="24">
        <v>0</v>
      </c>
      <c r="AAF431" s="24">
        <v>0</v>
      </c>
      <c r="AAG431" s="24">
        <v>0</v>
      </c>
      <c r="AAH431" s="24">
        <v>1</v>
      </c>
      <c r="AAI431" s="24">
        <v>0</v>
      </c>
      <c r="AAJ431" s="24">
        <v>0</v>
      </c>
      <c r="AAK431" s="24">
        <v>0</v>
      </c>
      <c r="AAL431" s="24">
        <v>0</v>
      </c>
      <c r="AAN431" s="24" t="s">
        <v>848</v>
      </c>
      <c r="AAW431" s="24" t="s">
        <v>848</v>
      </c>
      <c r="ABJ431" s="24" t="s">
        <v>848</v>
      </c>
      <c r="ABW431" s="24" t="s">
        <v>909</v>
      </c>
      <c r="ABX431" s="26">
        <v>169270657</v>
      </c>
      <c r="ABY431" s="24">
        <v>44288.374456018522</v>
      </c>
      <c r="ACA431" s="24" t="s">
        <v>859</v>
      </c>
      <c r="ACB431" s="24" t="s">
        <v>860</v>
      </c>
      <c r="ACE431" s="24">
        <v>490</v>
      </c>
    </row>
    <row r="432" spans="1:759" x14ac:dyDescent="0.3">
      <c r="A432" s="24" t="s">
        <v>2625</v>
      </c>
      <c r="B432" s="26">
        <v>44287.312916261573</v>
      </c>
      <c r="C432" s="26">
        <v>44287.320416238428</v>
      </c>
      <c r="D432" s="26">
        <v>44287</v>
      </c>
      <c r="E432" s="24" t="s">
        <v>922</v>
      </c>
      <c r="F432" s="24" t="s">
        <v>923</v>
      </c>
      <c r="G432" s="26">
        <v>44287</v>
      </c>
      <c r="H432" s="24" t="s">
        <v>924</v>
      </c>
      <c r="I432" s="24" t="s">
        <v>925</v>
      </c>
      <c r="J432" s="24" t="s">
        <v>925</v>
      </c>
      <c r="K432" s="24" t="s">
        <v>925</v>
      </c>
      <c r="L432" s="24" t="s">
        <v>873</v>
      </c>
      <c r="M432" s="24" t="s">
        <v>2626</v>
      </c>
      <c r="N432" s="24" t="s">
        <v>2627</v>
      </c>
      <c r="O432" s="24">
        <v>1</v>
      </c>
      <c r="P432" s="24">
        <v>1</v>
      </c>
      <c r="Q432" s="24">
        <v>1</v>
      </c>
      <c r="R432" s="24">
        <v>1</v>
      </c>
      <c r="S432" s="24">
        <v>1</v>
      </c>
      <c r="T432" s="24">
        <v>1</v>
      </c>
      <c r="U432" s="24">
        <v>0</v>
      </c>
      <c r="V432" s="24">
        <v>1</v>
      </c>
      <c r="W432" s="24">
        <v>0</v>
      </c>
      <c r="X432" s="24">
        <v>0</v>
      </c>
      <c r="Y432" s="24">
        <v>0</v>
      </c>
      <c r="Z432" s="24">
        <v>0</v>
      </c>
      <c r="AA432" s="24">
        <v>0</v>
      </c>
      <c r="AB432" s="24">
        <v>1</v>
      </c>
      <c r="AC432" s="24">
        <v>1</v>
      </c>
      <c r="AD432" s="24">
        <v>0</v>
      </c>
      <c r="AE432" s="24">
        <v>1</v>
      </c>
      <c r="AF432" s="24">
        <v>1</v>
      </c>
      <c r="AG432" s="24">
        <v>1</v>
      </c>
      <c r="AH432" s="24">
        <v>1</v>
      </c>
      <c r="AI432" s="24">
        <v>0</v>
      </c>
      <c r="AJ432" s="24">
        <v>0</v>
      </c>
      <c r="AK432" s="24">
        <v>0</v>
      </c>
      <c r="AL432" s="24" t="s">
        <v>843</v>
      </c>
      <c r="AN432" s="24">
        <v>1000</v>
      </c>
      <c r="AO432" s="24">
        <v>1000</v>
      </c>
      <c r="AU432" s="24" t="s">
        <v>895</v>
      </c>
      <c r="AV432" s="24" t="s">
        <v>950</v>
      </c>
      <c r="AX432" s="24" t="s">
        <v>848</v>
      </c>
      <c r="BP432" s="24" t="s">
        <v>843</v>
      </c>
      <c r="BR432" s="24">
        <v>1000</v>
      </c>
      <c r="BS432" s="24">
        <v>1000</v>
      </c>
      <c r="BY432" s="24" t="s">
        <v>895</v>
      </c>
      <c r="BZ432" s="24" t="s">
        <v>950</v>
      </c>
      <c r="CB432" s="24" t="s">
        <v>848</v>
      </c>
      <c r="CT432" s="24" t="s">
        <v>843</v>
      </c>
      <c r="CV432" s="24">
        <v>3000</v>
      </c>
      <c r="CW432" s="24">
        <v>3000</v>
      </c>
      <c r="DC432" s="24" t="s">
        <v>895</v>
      </c>
      <c r="DD432" s="24" t="s">
        <v>950</v>
      </c>
      <c r="DF432" s="24" t="s">
        <v>848</v>
      </c>
      <c r="DX432" s="24" t="s">
        <v>843</v>
      </c>
      <c r="DZ432" s="24">
        <v>4500</v>
      </c>
      <c r="EA432" s="24">
        <v>4500</v>
      </c>
      <c r="EG432" s="24" t="s">
        <v>895</v>
      </c>
      <c r="EH432" s="24" t="s">
        <v>950</v>
      </c>
      <c r="EJ432" s="24" t="s">
        <v>848</v>
      </c>
      <c r="FB432" s="24" t="s">
        <v>843</v>
      </c>
      <c r="FD432" s="24">
        <v>3000</v>
      </c>
      <c r="FE432" s="24">
        <v>3000</v>
      </c>
      <c r="FK432" s="24" t="s">
        <v>895</v>
      </c>
      <c r="FL432" s="24" t="s">
        <v>950</v>
      </c>
      <c r="FN432" s="24" t="s">
        <v>848</v>
      </c>
      <c r="GF432" s="24" t="s">
        <v>843</v>
      </c>
      <c r="GH432" s="24">
        <v>10000</v>
      </c>
      <c r="GM432" s="24" t="s">
        <v>895</v>
      </c>
      <c r="GN432" s="24" t="s">
        <v>950</v>
      </c>
      <c r="GP432" s="24" t="s">
        <v>848</v>
      </c>
      <c r="IL432" s="24" t="s">
        <v>843</v>
      </c>
      <c r="IN432" s="24">
        <v>5000</v>
      </c>
      <c r="IO432" s="24">
        <v>5000</v>
      </c>
      <c r="IU432" s="24" t="s">
        <v>895</v>
      </c>
      <c r="IV432" s="24" t="s">
        <v>950</v>
      </c>
      <c r="IX432" s="24" t="s">
        <v>848</v>
      </c>
      <c r="QN432" s="24" t="s">
        <v>843</v>
      </c>
      <c r="QP432" s="24">
        <v>1200</v>
      </c>
      <c r="QQ432" s="24">
        <v>1200</v>
      </c>
      <c r="QW432" s="24" t="s">
        <v>895</v>
      </c>
      <c r="QX432" s="24" t="s">
        <v>950</v>
      </c>
      <c r="QZ432" s="24" t="s">
        <v>848</v>
      </c>
      <c r="RR432" s="24" t="s">
        <v>954</v>
      </c>
      <c r="RS432" s="24">
        <v>200</v>
      </c>
      <c r="RT432" s="24">
        <v>250</v>
      </c>
      <c r="RU432" s="24">
        <v>250</v>
      </c>
      <c r="SA432" s="24" t="s">
        <v>895</v>
      </c>
      <c r="SB432" s="24" t="s">
        <v>950</v>
      </c>
      <c r="SD432" s="24" t="s">
        <v>848</v>
      </c>
      <c r="SV432" s="24" t="s">
        <v>954</v>
      </c>
      <c r="SW432" s="24">
        <v>150</v>
      </c>
      <c r="SX432" s="24">
        <v>100</v>
      </c>
      <c r="SY432" s="24">
        <v>100</v>
      </c>
      <c r="TE432" s="24" t="s">
        <v>895</v>
      </c>
      <c r="TF432" s="24" t="s">
        <v>950</v>
      </c>
      <c r="TH432" s="24" t="s">
        <v>848</v>
      </c>
      <c r="TZ432" s="24" t="s">
        <v>843</v>
      </c>
      <c r="UB432" s="24">
        <v>250</v>
      </c>
      <c r="UC432" s="24">
        <v>250</v>
      </c>
      <c r="UI432" s="24" t="s">
        <v>895</v>
      </c>
      <c r="UJ432" s="24" t="s">
        <v>950</v>
      </c>
      <c r="UL432" s="24" t="s">
        <v>848</v>
      </c>
      <c r="VD432" s="24" t="s">
        <v>843</v>
      </c>
      <c r="VF432" s="24">
        <v>1000</v>
      </c>
      <c r="VG432" s="24">
        <v>1000</v>
      </c>
      <c r="VM432" s="24" t="s">
        <v>895</v>
      </c>
      <c r="VN432" s="24" t="s">
        <v>950</v>
      </c>
      <c r="VP432" s="24" t="s">
        <v>848</v>
      </c>
      <c r="WH432" s="24" t="s">
        <v>843</v>
      </c>
      <c r="WJ432" s="24">
        <v>2500</v>
      </c>
      <c r="WK432" s="24">
        <v>2500</v>
      </c>
      <c r="WQ432" s="24" t="s">
        <v>844</v>
      </c>
      <c r="WS432" s="24" t="s">
        <v>845</v>
      </c>
      <c r="WT432" s="24" t="s">
        <v>848</v>
      </c>
      <c r="AAB432" s="24" t="s">
        <v>843</v>
      </c>
      <c r="AAC432" s="24" t="s">
        <v>1031</v>
      </c>
      <c r="AAD432" s="24">
        <v>0</v>
      </c>
      <c r="AAE432" s="24">
        <v>0</v>
      </c>
      <c r="AAF432" s="24">
        <v>0</v>
      </c>
      <c r="AAG432" s="24">
        <v>0</v>
      </c>
      <c r="AAH432" s="24">
        <v>1</v>
      </c>
      <c r="AAI432" s="24">
        <v>0</v>
      </c>
      <c r="AAJ432" s="24">
        <v>0</v>
      </c>
      <c r="AAK432" s="24">
        <v>0</v>
      </c>
      <c r="AAL432" s="24">
        <v>0</v>
      </c>
      <c r="AAN432" s="24" t="s">
        <v>848</v>
      </c>
      <c r="AAW432" s="24" t="s">
        <v>848</v>
      </c>
      <c r="ABJ432" s="24" t="s">
        <v>848</v>
      </c>
      <c r="ABW432" s="24" t="s">
        <v>909</v>
      </c>
      <c r="ABX432" s="26">
        <v>169270668</v>
      </c>
      <c r="ABY432" s="24">
        <v>44288.374490740738</v>
      </c>
      <c r="ACA432" s="24" t="s">
        <v>859</v>
      </c>
      <c r="ACB432" s="24" t="s">
        <v>860</v>
      </c>
      <c r="ACE432" s="24">
        <v>491</v>
      </c>
    </row>
    <row r="433" spans="1:759" x14ac:dyDescent="0.3">
      <c r="A433" s="24" t="s">
        <v>2628</v>
      </c>
      <c r="B433" s="26">
        <v>44287.321267291671</v>
      </c>
      <c r="C433" s="26">
        <v>44287.335521840272</v>
      </c>
      <c r="D433" s="26">
        <v>44287</v>
      </c>
      <c r="E433" s="24" t="s">
        <v>922</v>
      </c>
      <c r="F433" s="24" t="s">
        <v>923</v>
      </c>
      <c r="G433" s="26">
        <v>44287</v>
      </c>
      <c r="H433" s="24" t="s">
        <v>924</v>
      </c>
      <c r="I433" s="24" t="s">
        <v>925</v>
      </c>
      <c r="J433" s="24" t="s">
        <v>925</v>
      </c>
      <c r="K433" s="24" t="s">
        <v>925</v>
      </c>
      <c r="L433" s="24" t="s">
        <v>873</v>
      </c>
      <c r="M433" s="24" t="s">
        <v>2629</v>
      </c>
      <c r="N433" s="24" t="s">
        <v>2630</v>
      </c>
      <c r="O433" s="24">
        <v>1</v>
      </c>
      <c r="P433" s="24">
        <v>1</v>
      </c>
      <c r="Q433" s="24">
        <v>1</v>
      </c>
      <c r="R433" s="24">
        <v>1</v>
      </c>
      <c r="S433" s="24">
        <v>1</v>
      </c>
      <c r="T433" s="24">
        <v>0</v>
      </c>
      <c r="U433" s="24">
        <v>0</v>
      </c>
      <c r="V433" s="24">
        <v>0</v>
      </c>
      <c r="W433" s="24">
        <v>0</v>
      </c>
      <c r="X433" s="24">
        <v>0</v>
      </c>
      <c r="Y433" s="24">
        <v>1</v>
      </c>
      <c r="Z433" s="24">
        <v>0</v>
      </c>
      <c r="AA433" s="24">
        <v>0</v>
      </c>
      <c r="AB433" s="24">
        <v>1</v>
      </c>
      <c r="AC433" s="24">
        <v>1</v>
      </c>
      <c r="AD433" s="24">
        <v>0</v>
      </c>
      <c r="AE433" s="24">
        <v>1</v>
      </c>
      <c r="AF433" s="24">
        <v>1</v>
      </c>
      <c r="AG433" s="24">
        <v>1</v>
      </c>
      <c r="AH433" s="24">
        <v>0</v>
      </c>
      <c r="AI433" s="24">
        <v>0</v>
      </c>
      <c r="AJ433" s="24">
        <v>0</v>
      </c>
      <c r="AK433" s="24">
        <v>0</v>
      </c>
      <c r="AL433" s="24" t="s">
        <v>843</v>
      </c>
      <c r="AN433" s="24">
        <v>1000</v>
      </c>
      <c r="AO433" s="24">
        <v>1000</v>
      </c>
      <c r="AU433" s="24" t="s">
        <v>895</v>
      </c>
      <c r="AV433" s="24" t="s">
        <v>950</v>
      </c>
      <c r="AX433" s="24" t="s">
        <v>848</v>
      </c>
      <c r="BP433" s="24" t="s">
        <v>843</v>
      </c>
      <c r="BR433" s="24">
        <v>1000</v>
      </c>
      <c r="BS433" s="24">
        <v>1000</v>
      </c>
      <c r="BY433" s="24" t="s">
        <v>895</v>
      </c>
      <c r="BZ433" s="24" t="s">
        <v>950</v>
      </c>
      <c r="CB433" s="24" t="s">
        <v>848</v>
      </c>
      <c r="CT433" s="24" t="s">
        <v>843</v>
      </c>
      <c r="CV433" s="24">
        <v>3000</v>
      </c>
      <c r="CW433" s="24">
        <v>3000</v>
      </c>
      <c r="DC433" s="24" t="s">
        <v>895</v>
      </c>
      <c r="DD433" s="24" t="s">
        <v>950</v>
      </c>
      <c r="DF433" s="24" t="s">
        <v>848</v>
      </c>
      <c r="DX433" s="24" t="s">
        <v>843</v>
      </c>
      <c r="DZ433" s="24">
        <v>4500</v>
      </c>
      <c r="EA433" s="24">
        <v>4500</v>
      </c>
      <c r="EG433" s="24" t="s">
        <v>895</v>
      </c>
      <c r="EH433" s="24" t="s">
        <v>950</v>
      </c>
      <c r="EJ433" s="24" t="s">
        <v>848</v>
      </c>
      <c r="FB433" s="24" t="s">
        <v>843</v>
      </c>
      <c r="FD433" s="24">
        <v>3000</v>
      </c>
      <c r="FE433" s="24">
        <v>3000</v>
      </c>
      <c r="FK433" s="24" t="s">
        <v>895</v>
      </c>
      <c r="FL433" s="24" t="s">
        <v>950</v>
      </c>
      <c r="FN433" s="24" t="s">
        <v>848</v>
      </c>
      <c r="LX433" s="24" t="s">
        <v>954</v>
      </c>
      <c r="LY433" s="24">
        <v>500</v>
      </c>
      <c r="LZ433" s="24">
        <v>400</v>
      </c>
      <c r="MA433" s="24">
        <v>400</v>
      </c>
      <c r="MG433" s="24" t="s">
        <v>895</v>
      </c>
      <c r="MH433" s="24" t="s">
        <v>950</v>
      </c>
      <c r="MJ433" s="24" t="s">
        <v>848</v>
      </c>
      <c r="QN433" s="24" t="s">
        <v>843</v>
      </c>
      <c r="QP433" s="24">
        <v>1200</v>
      </c>
      <c r="QQ433" s="24">
        <v>1200</v>
      </c>
      <c r="QW433" s="24" t="s">
        <v>895</v>
      </c>
      <c r="QX433" s="24" t="s">
        <v>950</v>
      </c>
      <c r="QZ433" s="24" t="s">
        <v>848</v>
      </c>
      <c r="RR433" s="24" t="s">
        <v>954</v>
      </c>
      <c r="RS433" s="24">
        <v>200</v>
      </c>
      <c r="RT433" s="24">
        <v>250</v>
      </c>
      <c r="RU433" s="24">
        <v>250</v>
      </c>
      <c r="SA433" s="24" t="s">
        <v>895</v>
      </c>
      <c r="SB433" s="24" t="s">
        <v>950</v>
      </c>
      <c r="SD433" s="24" t="s">
        <v>848</v>
      </c>
      <c r="SV433" s="24" t="s">
        <v>954</v>
      </c>
      <c r="SW433" s="24">
        <v>150</v>
      </c>
      <c r="SX433" s="24">
        <v>100</v>
      </c>
      <c r="SY433" s="24">
        <v>100</v>
      </c>
      <c r="TE433" s="24" t="s">
        <v>895</v>
      </c>
      <c r="TF433" s="24" t="s">
        <v>950</v>
      </c>
      <c r="TH433" s="24" t="s">
        <v>848</v>
      </c>
      <c r="TZ433" s="24" t="s">
        <v>843</v>
      </c>
      <c r="UB433" s="24">
        <v>250</v>
      </c>
      <c r="UC433" s="24">
        <v>250</v>
      </c>
      <c r="UI433" s="24" t="s">
        <v>895</v>
      </c>
      <c r="UJ433" s="24" t="s">
        <v>950</v>
      </c>
      <c r="UL433" s="24" t="s">
        <v>848</v>
      </c>
      <c r="VD433" s="24" t="s">
        <v>843</v>
      </c>
      <c r="VF433" s="24">
        <v>1000</v>
      </c>
      <c r="VG433" s="24">
        <v>1000</v>
      </c>
      <c r="VM433" s="24" t="s">
        <v>895</v>
      </c>
      <c r="VN433" s="24" t="s">
        <v>950</v>
      </c>
      <c r="VP433" s="24" t="s">
        <v>848</v>
      </c>
      <c r="AAB433" s="24" t="s">
        <v>843</v>
      </c>
      <c r="AAC433" s="24" t="s">
        <v>1031</v>
      </c>
      <c r="AAD433" s="24">
        <v>0</v>
      </c>
      <c r="AAE433" s="24">
        <v>0</v>
      </c>
      <c r="AAF433" s="24">
        <v>0</v>
      </c>
      <c r="AAG433" s="24">
        <v>0</v>
      </c>
      <c r="AAH433" s="24">
        <v>1</v>
      </c>
      <c r="AAI433" s="24">
        <v>0</v>
      </c>
      <c r="AAJ433" s="24">
        <v>0</v>
      </c>
      <c r="AAK433" s="24">
        <v>0</v>
      </c>
      <c r="AAL433" s="24">
        <v>0</v>
      </c>
      <c r="AAN433" s="24" t="s">
        <v>848</v>
      </c>
      <c r="AAW433" s="24" t="s">
        <v>848</v>
      </c>
      <c r="ABJ433" s="24" t="s">
        <v>848</v>
      </c>
      <c r="ABW433" s="24" t="s">
        <v>909</v>
      </c>
      <c r="ABX433" s="26">
        <v>169270677</v>
      </c>
      <c r="ABY433" s="24">
        <v>44288.374525462961</v>
      </c>
      <c r="ACA433" s="24" t="s">
        <v>859</v>
      </c>
      <c r="ACB433" s="24" t="s">
        <v>860</v>
      </c>
      <c r="ACE433" s="24">
        <v>492</v>
      </c>
    </row>
    <row r="434" spans="1:759" x14ac:dyDescent="0.3">
      <c r="A434" s="24" t="s">
        <v>2631</v>
      </c>
      <c r="B434" s="26">
        <v>44287.347184259263</v>
      </c>
      <c r="C434" s="26">
        <v>44287.351206122687</v>
      </c>
      <c r="D434" s="26">
        <v>44287</v>
      </c>
      <c r="E434" s="24" t="s">
        <v>922</v>
      </c>
      <c r="F434" s="24" t="s">
        <v>923</v>
      </c>
      <c r="G434" s="26">
        <v>44287</v>
      </c>
      <c r="H434" s="24" t="s">
        <v>924</v>
      </c>
      <c r="I434" s="24" t="s">
        <v>925</v>
      </c>
      <c r="J434" s="24" t="s">
        <v>925</v>
      </c>
      <c r="K434" s="24" t="s">
        <v>925</v>
      </c>
      <c r="L434" s="24" t="s">
        <v>873</v>
      </c>
      <c r="M434" s="24" t="s">
        <v>2632</v>
      </c>
      <c r="N434" s="24" t="s">
        <v>2633</v>
      </c>
      <c r="O434" s="24">
        <v>1</v>
      </c>
      <c r="P434" s="24">
        <v>1</v>
      </c>
      <c r="Q434" s="24">
        <v>1</v>
      </c>
      <c r="R434" s="24">
        <v>1</v>
      </c>
      <c r="S434" s="24">
        <v>1</v>
      </c>
      <c r="T434" s="24">
        <v>0</v>
      </c>
      <c r="U434" s="24">
        <v>0</v>
      </c>
      <c r="V434" s="24">
        <v>0</v>
      </c>
      <c r="W434" s="24">
        <v>0</v>
      </c>
      <c r="X434" s="24">
        <v>0</v>
      </c>
      <c r="Y434" s="24">
        <v>0</v>
      </c>
      <c r="Z434" s="24">
        <v>0</v>
      </c>
      <c r="AA434" s="24">
        <v>0</v>
      </c>
      <c r="AB434" s="24">
        <v>0</v>
      </c>
      <c r="AC434" s="24">
        <v>0</v>
      </c>
      <c r="AD434" s="24">
        <v>0</v>
      </c>
      <c r="AE434" s="24">
        <v>0</v>
      </c>
      <c r="AF434" s="24">
        <v>0</v>
      </c>
      <c r="AG434" s="24">
        <v>1</v>
      </c>
      <c r="AH434" s="24">
        <v>0</v>
      </c>
      <c r="AI434" s="24">
        <v>0</v>
      </c>
      <c r="AJ434" s="24">
        <v>0</v>
      </c>
      <c r="AK434" s="24">
        <v>0</v>
      </c>
      <c r="AL434" s="24" t="s">
        <v>843</v>
      </c>
      <c r="AN434" s="24">
        <v>1000</v>
      </c>
      <c r="AO434" s="24">
        <v>1000</v>
      </c>
      <c r="AU434" s="24" t="s">
        <v>895</v>
      </c>
      <c r="AV434" s="24" t="s">
        <v>950</v>
      </c>
      <c r="AX434" s="24" t="s">
        <v>848</v>
      </c>
      <c r="BP434" s="24" t="s">
        <v>843</v>
      </c>
      <c r="BR434" s="24">
        <v>1000</v>
      </c>
      <c r="BS434" s="24">
        <v>1000</v>
      </c>
      <c r="BY434" s="24" t="s">
        <v>895</v>
      </c>
      <c r="BZ434" s="24" t="s">
        <v>950</v>
      </c>
      <c r="CB434" s="24" t="s">
        <v>848</v>
      </c>
      <c r="CT434" s="24" t="s">
        <v>843</v>
      </c>
      <c r="CV434" s="24">
        <v>3000</v>
      </c>
      <c r="CW434" s="24">
        <v>3000</v>
      </c>
      <c r="DC434" s="24" t="s">
        <v>844</v>
      </c>
      <c r="DE434" s="24" t="s">
        <v>845</v>
      </c>
      <c r="DF434" s="24" t="s">
        <v>848</v>
      </c>
      <c r="DX434" s="24" t="s">
        <v>843</v>
      </c>
      <c r="DZ434" s="24">
        <v>4500</v>
      </c>
      <c r="EA434" s="24">
        <v>4500</v>
      </c>
      <c r="EG434" s="24" t="s">
        <v>844</v>
      </c>
      <c r="EI434" s="24" t="s">
        <v>845</v>
      </c>
      <c r="EJ434" s="24" t="s">
        <v>848</v>
      </c>
      <c r="FB434" s="24" t="s">
        <v>843</v>
      </c>
      <c r="FD434" s="24">
        <v>3000</v>
      </c>
      <c r="FE434" s="24">
        <v>3000</v>
      </c>
      <c r="FK434" s="24" t="s">
        <v>844</v>
      </c>
      <c r="FM434" s="24" t="s">
        <v>845</v>
      </c>
      <c r="FN434" s="24" t="s">
        <v>848</v>
      </c>
      <c r="VD434" s="24" t="s">
        <v>843</v>
      </c>
      <c r="VF434" s="24">
        <v>1000</v>
      </c>
      <c r="VG434" s="24">
        <v>1000</v>
      </c>
      <c r="VM434" s="24" t="s">
        <v>844</v>
      </c>
      <c r="VO434" s="24" t="s">
        <v>845</v>
      </c>
      <c r="VP434" s="24" t="s">
        <v>848</v>
      </c>
      <c r="AAB434" s="24" t="s">
        <v>843</v>
      </c>
      <c r="AAC434" s="24" t="s">
        <v>1031</v>
      </c>
      <c r="AAD434" s="24">
        <v>0</v>
      </c>
      <c r="AAE434" s="24">
        <v>0</v>
      </c>
      <c r="AAF434" s="24">
        <v>0</v>
      </c>
      <c r="AAG434" s="24">
        <v>0</v>
      </c>
      <c r="AAH434" s="24">
        <v>1</v>
      </c>
      <c r="AAI434" s="24">
        <v>0</v>
      </c>
      <c r="AAJ434" s="24">
        <v>0</v>
      </c>
      <c r="AAK434" s="24">
        <v>0</v>
      </c>
      <c r="AAL434" s="24">
        <v>0</v>
      </c>
      <c r="AAN434" s="24" t="s">
        <v>848</v>
      </c>
      <c r="AAW434" s="24" t="s">
        <v>848</v>
      </c>
      <c r="ABJ434" s="24" t="s">
        <v>848</v>
      </c>
      <c r="ABW434" s="24" t="s">
        <v>909</v>
      </c>
      <c r="ABX434" s="26">
        <v>169270683</v>
      </c>
      <c r="ABY434" s="24">
        <v>44288.374560185177</v>
      </c>
      <c r="ACA434" s="24" t="s">
        <v>859</v>
      </c>
      <c r="ACB434" s="24" t="s">
        <v>860</v>
      </c>
      <c r="ACE434" s="24">
        <v>493</v>
      </c>
    </row>
    <row r="435" spans="1:759" x14ac:dyDescent="0.3">
      <c r="A435" s="24" t="s">
        <v>2634</v>
      </c>
      <c r="B435" s="26">
        <v>44287.356947893517</v>
      </c>
      <c r="C435" s="26">
        <v>44287.360378148151</v>
      </c>
      <c r="D435" s="26">
        <v>44287</v>
      </c>
      <c r="E435" s="24" t="s">
        <v>922</v>
      </c>
      <c r="F435" s="24" t="s">
        <v>923</v>
      </c>
      <c r="G435" s="26">
        <v>44287</v>
      </c>
      <c r="H435" s="24" t="s">
        <v>924</v>
      </c>
      <c r="I435" s="24" t="s">
        <v>925</v>
      </c>
      <c r="J435" s="24" t="s">
        <v>925</v>
      </c>
      <c r="K435" s="24" t="s">
        <v>925</v>
      </c>
      <c r="L435" s="24" t="s">
        <v>873</v>
      </c>
      <c r="M435" s="24" t="s">
        <v>2635</v>
      </c>
      <c r="N435" s="24" t="s">
        <v>2636</v>
      </c>
      <c r="O435" s="24">
        <v>0</v>
      </c>
      <c r="P435" s="24">
        <v>0</v>
      </c>
      <c r="Q435" s="24">
        <v>0</v>
      </c>
      <c r="R435" s="24">
        <v>0</v>
      </c>
      <c r="S435" s="24">
        <v>0</v>
      </c>
      <c r="T435" s="24">
        <v>0</v>
      </c>
      <c r="U435" s="24">
        <v>0</v>
      </c>
      <c r="V435" s="24">
        <v>0</v>
      </c>
      <c r="W435" s="24">
        <v>1</v>
      </c>
      <c r="X435" s="24">
        <v>0</v>
      </c>
      <c r="Y435" s="24">
        <v>0</v>
      </c>
      <c r="Z435" s="24">
        <v>1</v>
      </c>
      <c r="AA435" s="24">
        <v>1</v>
      </c>
      <c r="AB435" s="24">
        <v>0</v>
      </c>
      <c r="AC435" s="24">
        <v>0</v>
      </c>
      <c r="AD435" s="24">
        <v>0</v>
      </c>
      <c r="AE435" s="24">
        <v>0</v>
      </c>
      <c r="AF435" s="24">
        <v>0</v>
      </c>
      <c r="AG435" s="24">
        <v>0</v>
      </c>
      <c r="AH435" s="24">
        <v>0</v>
      </c>
      <c r="AI435" s="24">
        <v>0</v>
      </c>
      <c r="AJ435" s="24">
        <v>0</v>
      </c>
      <c r="AK435" s="24">
        <v>0</v>
      </c>
      <c r="JP435" s="24" t="s">
        <v>954</v>
      </c>
      <c r="JQ435" s="24">
        <v>500</v>
      </c>
      <c r="JR435" s="24">
        <v>200</v>
      </c>
      <c r="JS435" s="24">
        <v>140</v>
      </c>
      <c r="JY435" s="24" t="s">
        <v>895</v>
      </c>
      <c r="JZ435" s="24" t="s">
        <v>950</v>
      </c>
      <c r="KB435" s="24" t="s">
        <v>848</v>
      </c>
      <c r="OF435" s="24" t="s">
        <v>954</v>
      </c>
      <c r="OG435" s="24">
        <v>500</v>
      </c>
      <c r="OH435" s="24">
        <v>250</v>
      </c>
      <c r="OI435" s="24">
        <v>250</v>
      </c>
      <c r="OO435" s="24" t="s">
        <v>895</v>
      </c>
      <c r="OP435" s="24" t="s">
        <v>950</v>
      </c>
      <c r="OR435" s="24" t="s">
        <v>848</v>
      </c>
      <c r="PJ435" s="24" t="s">
        <v>954</v>
      </c>
      <c r="PK435" s="24">
        <v>150</v>
      </c>
      <c r="PL435" s="24">
        <v>500</v>
      </c>
      <c r="PM435" s="24">
        <v>500</v>
      </c>
      <c r="PS435" s="24" t="s">
        <v>895</v>
      </c>
      <c r="PT435" s="24" t="s">
        <v>950</v>
      </c>
      <c r="PV435" s="24" t="s">
        <v>848</v>
      </c>
      <c r="AAB435" s="24" t="s">
        <v>843</v>
      </c>
      <c r="AAC435" s="24" t="s">
        <v>1031</v>
      </c>
      <c r="AAD435" s="24">
        <v>0</v>
      </c>
      <c r="AAE435" s="24">
        <v>0</v>
      </c>
      <c r="AAF435" s="24">
        <v>0</v>
      </c>
      <c r="AAG435" s="24">
        <v>0</v>
      </c>
      <c r="AAH435" s="24">
        <v>1</v>
      </c>
      <c r="AAI435" s="24">
        <v>0</v>
      </c>
      <c r="AAJ435" s="24">
        <v>0</v>
      </c>
      <c r="AAK435" s="24">
        <v>0</v>
      </c>
      <c r="AAL435" s="24">
        <v>0</v>
      </c>
      <c r="AAN435" s="24" t="s">
        <v>848</v>
      </c>
      <c r="AAW435" s="24" t="s">
        <v>848</v>
      </c>
      <c r="ABJ435" s="24" t="s">
        <v>848</v>
      </c>
      <c r="ABW435" s="24" t="s">
        <v>909</v>
      </c>
      <c r="ABX435" s="26">
        <v>169270697</v>
      </c>
      <c r="ABY435" s="24">
        <v>44288.374594907407</v>
      </c>
      <c r="ACA435" s="24" t="s">
        <v>859</v>
      </c>
      <c r="ACB435" s="24" t="s">
        <v>860</v>
      </c>
      <c r="ACE435" s="24">
        <v>494</v>
      </c>
    </row>
    <row r="436" spans="1:759" x14ac:dyDescent="0.3">
      <c r="A436" s="24" t="s">
        <v>2637</v>
      </c>
      <c r="B436" s="26">
        <v>44287.364367326387</v>
      </c>
      <c r="C436" s="26">
        <v>44287.36866813658</v>
      </c>
      <c r="D436" s="26">
        <v>44287</v>
      </c>
      <c r="E436" s="24" t="s">
        <v>922</v>
      </c>
      <c r="F436" s="24" t="s">
        <v>923</v>
      </c>
      <c r="G436" s="26">
        <v>44287</v>
      </c>
      <c r="H436" s="24" t="s">
        <v>924</v>
      </c>
      <c r="I436" s="24" t="s">
        <v>925</v>
      </c>
      <c r="J436" s="24" t="s">
        <v>925</v>
      </c>
      <c r="K436" s="24" t="s">
        <v>925</v>
      </c>
      <c r="L436" s="24" t="s">
        <v>873</v>
      </c>
      <c r="M436" s="24" t="s">
        <v>2638</v>
      </c>
      <c r="N436" s="24" t="s">
        <v>2636</v>
      </c>
      <c r="O436" s="24">
        <v>0</v>
      </c>
      <c r="P436" s="24">
        <v>0</v>
      </c>
      <c r="Q436" s="24">
        <v>0</v>
      </c>
      <c r="R436" s="24">
        <v>0</v>
      </c>
      <c r="S436" s="24">
        <v>0</v>
      </c>
      <c r="T436" s="24">
        <v>0</v>
      </c>
      <c r="U436" s="24">
        <v>0</v>
      </c>
      <c r="V436" s="24">
        <v>0</v>
      </c>
      <c r="W436" s="24">
        <v>1</v>
      </c>
      <c r="X436" s="24">
        <v>0</v>
      </c>
      <c r="Y436" s="24">
        <v>0</v>
      </c>
      <c r="Z436" s="24">
        <v>1</v>
      </c>
      <c r="AA436" s="24">
        <v>1</v>
      </c>
      <c r="AB436" s="24">
        <v>0</v>
      </c>
      <c r="AC436" s="24">
        <v>0</v>
      </c>
      <c r="AD436" s="24">
        <v>0</v>
      </c>
      <c r="AE436" s="24">
        <v>0</v>
      </c>
      <c r="AF436" s="24">
        <v>0</v>
      </c>
      <c r="AG436" s="24">
        <v>0</v>
      </c>
      <c r="AH436" s="24">
        <v>0</v>
      </c>
      <c r="AI436" s="24">
        <v>0</v>
      </c>
      <c r="AJ436" s="24">
        <v>0</v>
      </c>
      <c r="AK436" s="24">
        <v>0</v>
      </c>
      <c r="JP436" s="24" t="s">
        <v>852</v>
      </c>
      <c r="JR436" s="24">
        <v>200</v>
      </c>
      <c r="JS436" s="24">
        <v>200</v>
      </c>
      <c r="JY436" s="24" t="s">
        <v>877</v>
      </c>
      <c r="KB436" s="24" t="s">
        <v>848</v>
      </c>
      <c r="OF436" s="24" t="s">
        <v>852</v>
      </c>
      <c r="OH436" s="24">
        <v>250</v>
      </c>
      <c r="OI436" s="24">
        <v>250</v>
      </c>
      <c r="OO436" s="24" t="s">
        <v>895</v>
      </c>
      <c r="OP436" s="24" t="s">
        <v>950</v>
      </c>
      <c r="OR436" s="24" t="s">
        <v>848</v>
      </c>
      <c r="PJ436" s="24" t="s">
        <v>852</v>
      </c>
      <c r="PL436" s="24">
        <v>500</v>
      </c>
      <c r="PM436" s="24">
        <v>500</v>
      </c>
      <c r="PS436" s="24" t="s">
        <v>895</v>
      </c>
      <c r="PT436" s="24" t="s">
        <v>928</v>
      </c>
      <c r="PV436" s="24" t="s">
        <v>848</v>
      </c>
      <c r="AAB436" s="24" t="s">
        <v>843</v>
      </c>
      <c r="AAC436" s="24" t="s">
        <v>929</v>
      </c>
      <c r="AAD436" s="24">
        <v>0</v>
      </c>
      <c r="AAE436" s="24">
        <v>0</v>
      </c>
      <c r="AAF436" s="24">
        <v>0</v>
      </c>
      <c r="AAG436" s="24">
        <v>1</v>
      </c>
      <c r="AAH436" s="24">
        <v>0</v>
      </c>
      <c r="AAI436" s="24">
        <v>0</v>
      </c>
      <c r="AAJ436" s="24">
        <v>0</v>
      </c>
      <c r="AAK436" s="24">
        <v>0</v>
      </c>
      <c r="AAL436" s="24">
        <v>0</v>
      </c>
      <c r="AAN436" s="24" t="s">
        <v>848</v>
      </c>
      <c r="AAW436" s="24" t="s">
        <v>848</v>
      </c>
      <c r="ABJ436" s="24" t="s">
        <v>848</v>
      </c>
      <c r="ABW436" s="24" t="s">
        <v>909</v>
      </c>
      <c r="ABX436" s="26">
        <v>169270709</v>
      </c>
      <c r="ABY436" s="24">
        <v>44288.3746412037</v>
      </c>
      <c r="ACA436" s="24" t="s">
        <v>859</v>
      </c>
      <c r="ACB436" s="24" t="s">
        <v>860</v>
      </c>
      <c r="ACE436" s="24">
        <v>495</v>
      </c>
    </row>
    <row r="437" spans="1:759" x14ac:dyDescent="0.3">
      <c r="A437" s="24" t="s">
        <v>2639</v>
      </c>
      <c r="B437" s="26">
        <v>44287.469090520834</v>
      </c>
      <c r="C437" s="26">
        <v>44287.470802592587</v>
      </c>
      <c r="D437" s="26">
        <v>44287</v>
      </c>
      <c r="E437" s="24" t="s">
        <v>922</v>
      </c>
      <c r="F437" s="24" t="s">
        <v>923</v>
      </c>
      <c r="G437" s="26">
        <v>44287</v>
      </c>
      <c r="H437" s="24" t="s">
        <v>924</v>
      </c>
      <c r="I437" s="24" t="s">
        <v>925</v>
      </c>
      <c r="J437" s="24" t="s">
        <v>925</v>
      </c>
      <c r="K437" s="24" t="s">
        <v>925</v>
      </c>
      <c r="L437" s="24" t="s">
        <v>873</v>
      </c>
      <c r="M437" s="24" t="s">
        <v>2640</v>
      </c>
      <c r="N437" s="24" t="s">
        <v>1461</v>
      </c>
      <c r="O437" s="24">
        <v>0</v>
      </c>
      <c r="P437" s="24">
        <v>0</v>
      </c>
      <c r="Q437" s="24">
        <v>0</v>
      </c>
      <c r="R437" s="24">
        <v>0</v>
      </c>
      <c r="S437" s="24">
        <v>0</v>
      </c>
      <c r="T437" s="24">
        <v>0</v>
      </c>
      <c r="U437" s="24">
        <v>0</v>
      </c>
      <c r="V437" s="24">
        <v>0</v>
      </c>
      <c r="W437" s="24">
        <v>0</v>
      </c>
      <c r="X437" s="24">
        <v>1</v>
      </c>
      <c r="Y437" s="24">
        <v>0</v>
      </c>
      <c r="Z437" s="24">
        <v>0</v>
      </c>
      <c r="AA437" s="24">
        <v>0</v>
      </c>
      <c r="AB437" s="24">
        <v>0</v>
      </c>
      <c r="AC437" s="24">
        <v>0</v>
      </c>
      <c r="AD437" s="24">
        <v>0</v>
      </c>
      <c r="AE437" s="24">
        <v>0</v>
      </c>
      <c r="AF437" s="24">
        <v>0</v>
      </c>
      <c r="AG437" s="24">
        <v>0</v>
      </c>
      <c r="AH437" s="24">
        <v>0</v>
      </c>
      <c r="AI437" s="24">
        <v>0</v>
      </c>
      <c r="AJ437" s="24">
        <v>0</v>
      </c>
      <c r="AK437" s="24">
        <v>0</v>
      </c>
      <c r="KT437" s="24" t="s">
        <v>852</v>
      </c>
      <c r="KV437" s="24">
        <v>300</v>
      </c>
      <c r="KW437" s="24">
        <v>300</v>
      </c>
      <c r="LC437" s="24" t="s">
        <v>877</v>
      </c>
      <c r="LF437" s="24" t="s">
        <v>848</v>
      </c>
      <c r="AAB437" s="24" t="s">
        <v>848</v>
      </c>
      <c r="AAN437" s="24" t="s">
        <v>848</v>
      </c>
      <c r="AAW437" s="24" t="s">
        <v>848</v>
      </c>
      <c r="ABJ437" s="24" t="s">
        <v>848</v>
      </c>
      <c r="ABW437" s="24" t="s">
        <v>909</v>
      </c>
      <c r="ABX437" s="26">
        <v>169270719</v>
      </c>
      <c r="ABY437" s="24">
        <v>44288.374664351853</v>
      </c>
      <c r="ACA437" s="24" t="s">
        <v>859</v>
      </c>
      <c r="ACB437" s="24" t="s">
        <v>860</v>
      </c>
      <c r="ACE437" s="24">
        <v>496</v>
      </c>
    </row>
    <row r="438" spans="1:759" x14ac:dyDescent="0.3">
      <c r="A438" s="24" t="s">
        <v>2641</v>
      </c>
      <c r="B438" s="26">
        <v>44287.472619328713</v>
      </c>
      <c r="C438" s="26">
        <v>44287.476209236112</v>
      </c>
      <c r="D438" s="26">
        <v>44287</v>
      </c>
      <c r="E438" s="24" t="s">
        <v>922</v>
      </c>
      <c r="F438" s="24" t="s">
        <v>923</v>
      </c>
      <c r="G438" s="26">
        <v>44287</v>
      </c>
      <c r="H438" s="24" t="s">
        <v>924</v>
      </c>
      <c r="I438" s="24" t="s">
        <v>925</v>
      </c>
      <c r="J438" s="24" t="s">
        <v>925</v>
      </c>
      <c r="K438" s="24" t="s">
        <v>925</v>
      </c>
      <c r="L438" s="24" t="s">
        <v>873</v>
      </c>
      <c r="M438" s="24" t="s">
        <v>2642</v>
      </c>
      <c r="N438" s="24" t="s">
        <v>1461</v>
      </c>
      <c r="O438" s="24">
        <v>0</v>
      </c>
      <c r="P438" s="24">
        <v>0</v>
      </c>
      <c r="Q438" s="24">
        <v>0</v>
      </c>
      <c r="R438" s="24">
        <v>0</v>
      </c>
      <c r="S438" s="24">
        <v>0</v>
      </c>
      <c r="T438" s="24">
        <v>0</v>
      </c>
      <c r="U438" s="24">
        <v>0</v>
      </c>
      <c r="V438" s="24">
        <v>0</v>
      </c>
      <c r="W438" s="24">
        <v>0</v>
      </c>
      <c r="X438" s="24">
        <v>1</v>
      </c>
      <c r="Y438" s="24">
        <v>0</v>
      </c>
      <c r="Z438" s="24">
        <v>0</v>
      </c>
      <c r="AA438" s="24">
        <v>0</v>
      </c>
      <c r="AB438" s="24">
        <v>0</v>
      </c>
      <c r="AC438" s="24">
        <v>0</v>
      </c>
      <c r="AD438" s="24">
        <v>0</v>
      </c>
      <c r="AE438" s="24">
        <v>0</v>
      </c>
      <c r="AF438" s="24">
        <v>0</v>
      </c>
      <c r="AG438" s="24">
        <v>0</v>
      </c>
      <c r="AH438" s="24">
        <v>0</v>
      </c>
      <c r="AI438" s="24">
        <v>0</v>
      </c>
      <c r="AJ438" s="24">
        <v>0</v>
      </c>
      <c r="AK438" s="24">
        <v>0</v>
      </c>
      <c r="KT438" s="24" t="s">
        <v>852</v>
      </c>
      <c r="KV438" s="24">
        <v>300</v>
      </c>
      <c r="KW438" s="24">
        <v>300</v>
      </c>
      <c r="LC438" s="24" t="s">
        <v>877</v>
      </c>
      <c r="LF438" s="24" t="s">
        <v>848</v>
      </c>
      <c r="AAB438" s="24" t="s">
        <v>848</v>
      </c>
      <c r="AAN438" s="24" t="s">
        <v>848</v>
      </c>
      <c r="AAW438" s="24" t="s">
        <v>848</v>
      </c>
      <c r="ABJ438" s="24" t="s">
        <v>848</v>
      </c>
      <c r="ABW438" s="24" t="s">
        <v>909</v>
      </c>
      <c r="ABX438" s="26">
        <v>169270727</v>
      </c>
      <c r="ABY438" s="24">
        <v>44288.3746875</v>
      </c>
      <c r="ACA438" s="24" t="s">
        <v>859</v>
      </c>
      <c r="ACB438" s="24" t="s">
        <v>860</v>
      </c>
      <c r="ACE438" s="24">
        <v>497</v>
      </c>
    </row>
    <row r="439" spans="1:759" x14ac:dyDescent="0.3">
      <c r="A439" s="24" t="s">
        <v>2643</v>
      </c>
      <c r="B439" s="26">
        <v>44287.552240740741</v>
      </c>
      <c r="C439" s="26">
        <v>44287.555020266198</v>
      </c>
      <c r="D439" s="26">
        <v>44287</v>
      </c>
      <c r="E439" s="24" t="s">
        <v>922</v>
      </c>
      <c r="F439" s="24" t="s">
        <v>923</v>
      </c>
      <c r="G439" s="26">
        <v>44287</v>
      </c>
      <c r="H439" s="24" t="s">
        <v>924</v>
      </c>
      <c r="I439" s="24" t="s">
        <v>925</v>
      </c>
      <c r="J439" s="24" t="s">
        <v>925</v>
      </c>
      <c r="K439" s="24" t="s">
        <v>925</v>
      </c>
      <c r="L439" s="24" t="s">
        <v>873</v>
      </c>
      <c r="M439" s="24" t="s">
        <v>2644</v>
      </c>
      <c r="N439" s="24" t="s">
        <v>961</v>
      </c>
      <c r="O439" s="24">
        <v>0</v>
      </c>
      <c r="P439" s="24">
        <v>0</v>
      </c>
      <c r="Q439" s="24">
        <v>0</v>
      </c>
      <c r="R439" s="24">
        <v>0</v>
      </c>
      <c r="S439" s="24">
        <v>0</v>
      </c>
      <c r="T439" s="24">
        <v>0</v>
      </c>
      <c r="U439" s="24">
        <v>0</v>
      </c>
      <c r="V439" s="24">
        <v>0</v>
      </c>
      <c r="W439" s="24">
        <v>0</v>
      </c>
      <c r="X439" s="24">
        <v>0</v>
      </c>
      <c r="Y439" s="24">
        <v>0</v>
      </c>
      <c r="Z439" s="24">
        <v>0</v>
      </c>
      <c r="AA439" s="24">
        <v>0</v>
      </c>
      <c r="AB439" s="24">
        <v>0</v>
      </c>
      <c r="AC439" s="24">
        <v>0</v>
      </c>
      <c r="AD439" s="24">
        <v>1</v>
      </c>
      <c r="AE439" s="24">
        <v>0</v>
      </c>
      <c r="AF439" s="24">
        <v>0</v>
      </c>
      <c r="AG439" s="24">
        <v>0</v>
      </c>
      <c r="AH439" s="24">
        <v>0</v>
      </c>
      <c r="AI439" s="24">
        <v>0</v>
      </c>
      <c r="AJ439" s="24">
        <v>0</v>
      </c>
      <c r="AK439" s="24">
        <v>0</v>
      </c>
      <c r="NB439" s="24" t="s">
        <v>843</v>
      </c>
      <c r="ND439" s="24">
        <v>1000</v>
      </c>
      <c r="NE439" s="24">
        <v>1000</v>
      </c>
      <c r="NK439" s="24" t="s">
        <v>895</v>
      </c>
      <c r="NL439" s="24" t="s">
        <v>928</v>
      </c>
      <c r="NN439" s="24" t="s">
        <v>848</v>
      </c>
      <c r="AAB439" s="24" t="s">
        <v>843</v>
      </c>
      <c r="AAC439" s="24" t="s">
        <v>929</v>
      </c>
      <c r="AAD439" s="24">
        <v>0</v>
      </c>
      <c r="AAE439" s="24">
        <v>0</v>
      </c>
      <c r="AAF439" s="24">
        <v>0</v>
      </c>
      <c r="AAG439" s="24">
        <v>1</v>
      </c>
      <c r="AAH439" s="24">
        <v>0</v>
      </c>
      <c r="AAI439" s="24">
        <v>0</v>
      </c>
      <c r="AAJ439" s="24">
        <v>0</v>
      </c>
      <c r="AAK439" s="24">
        <v>0</v>
      </c>
      <c r="AAL439" s="24">
        <v>0</v>
      </c>
      <c r="AAN439" s="24" t="s">
        <v>848</v>
      </c>
      <c r="AAW439" s="24" t="s">
        <v>848</v>
      </c>
      <c r="ABJ439" s="24" t="s">
        <v>848</v>
      </c>
      <c r="ABW439" s="24" t="s">
        <v>909</v>
      </c>
      <c r="ABX439" s="26">
        <v>169270734</v>
      </c>
      <c r="ABY439" s="24">
        <v>44288.374710648153</v>
      </c>
      <c r="ACA439" s="24" t="s">
        <v>859</v>
      </c>
      <c r="ACB439" s="24" t="s">
        <v>860</v>
      </c>
      <c r="ACE439" s="24">
        <v>498</v>
      </c>
    </row>
    <row r="440" spans="1:759" x14ac:dyDescent="0.3">
      <c r="A440" s="24" t="s">
        <v>2645</v>
      </c>
      <c r="B440" s="26">
        <v>44287.579719583329</v>
      </c>
      <c r="C440" s="26">
        <v>44287.581908437503</v>
      </c>
      <c r="D440" s="26">
        <v>44287</v>
      </c>
      <c r="E440" s="24" t="s">
        <v>922</v>
      </c>
      <c r="F440" s="24" t="s">
        <v>923</v>
      </c>
      <c r="G440" s="26">
        <v>44287</v>
      </c>
      <c r="H440" s="24" t="s">
        <v>924</v>
      </c>
      <c r="I440" s="24" t="s">
        <v>925</v>
      </c>
      <c r="J440" s="24" t="s">
        <v>925</v>
      </c>
      <c r="K440" s="24" t="s">
        <v>925</v>
      </c>
      <c r="L440" s="24" t="s">
        <v>873</v>
      </c>
      <c r="M440" s="24" t="s">
        <v>2646</v>
      </c>
      <c r="N440" s="24" t="s">
        <v>1866</v>
      </c>
      <c r="O440" s="24">
        <v>0</v>
      </c>
      <c r="P440" s="24">
        <v>0</v>
      </c>
      <c r="Q440" s="24">
        <v>0</v>
      </c>
      <c r="R440" s="24">
        <v>0</v>
      </c>
      <c r="S440" s="24">
        <v>0</v>
      </c>
      <c r="T440" s="24">
        <v>0</v>
      </c>
      <c r="U440" s="24">
        <v>1</v>
      </c>
      <c r="V440" s="24">
        <v>0</v>
      </c>
      <c r="W440" s="24">
        <v>0</v>
      </c>
      <c r="X440" s="24">
        <v>0</v>
      </c>
      <c r="Y440" s="24">
        <v>0</v>
      </c>
      <c r="Z440" s="24">
        <v>0</v>
      </c>
      <c r="AA440" s="24">
        <v>0</v>
      </c>
      <c r="AB440" s="24">
        <v>0</v>
      </c>
      <c r="AC440" s="24">
        <v>0</v>
      </c>
      <c r="AD440" s="24">
        <v>0</v>
      </c>
      <c r="AE440" s="24">
        <v>0</v>
      </c>
      <c r="AF440" s="24">
        <v>0</v>
      </c>
      <c r="AG440" s="24">
        <v>0</v>
      </c>
      <c r="AH440" s="24">
        <v>0</v>
      </c>
      <c r="AI440" s="24">
        <v>0</v>
      </c>
      <c r="AJ440" s="24">
        <v>0</v>
      </c>
      <c r="AK440" s="24">
        <v>0</v>
      </c>
      <c r="HH440" s="24" t="s">
        <v>843</v>
      </c>
      <c r="HJ440" s="24">
        <v>2000</v>
      </c>
      <c r="HK440" s="24">
        <v>2000</v>
      </c>
      <c r="HQ440" s="24" t="s">
        <v>877</v>
      </c>
      <c r="HT440" s="24" t="s">
        <v>848</v>
      </c>
      <c r="AAB440" s="24" t="s">
        <v>848</v>
      </c>
      <c r="AAN440" s="24" t="s">
        <v>848</v>
      </c>
      <c r="AAW440" s="24" t="s">
        <v>848</v>
      </c>
      <c r="ABJ440" s="24" t="s">
        <v>848</v>
      </c>
      <c r="ABW440" s="24" t="s">
        <v>909</v>
      </c>
      <c r="ABX440" s="26">
        <v>169270738</v>
      </c>
      <c r="ABY440" s="24">
        <v>44288.3747337963</v>
      </c>
      <c r="ACA440" s="24" t="s">
        <v>859</v>
      </c>
      <c r="ACB440" s="24" t="s">
        <v>860</v>
      </c>
      <c r="ACE440" s="24">
        <v>499</v>
      </c>
    </row>
    <row r="441" spans="1:759" x14ac:dyDescent="0.3">
      <c r="A441" s="24" t="s">
        <v>2647</v>
      </c>
      <c r="B441" s="26">
        <v>44287.582633726852</v>
      </c>
      <c r="C441" s="26">
        <v>44287.585406527782</v>
      </c>
      <c r="D441" s="26">
        <v>44287</v>
      </c>
      <c r="E441" s="24" t="s">
        <v>922</v>
      </c>
      <c r="F441" s="24" t="s">
        <v>923</v>
      </c>
      <c r="G441" s="26">
        <v>44287</v>
      </c>
      <c r="H441" s="24" t="s">
        <v>924</v>
      </c>
      <c r="I441" s="24" t="s">
        <v>925</v>
      </c>
      <c r="J441" s="24" t="s">
        <v>925</v>
      </c>
      <c r="K441" s="24" t="s">
        <v>925</v>
      </c>
      <c r="L441" s="24" t="s">
        <v>873</v>
      </c>
      <c r="M441" s="24" t="s">
        <v>2648</v>
      </c>
      <c r="N441" s="24" t="s">
        <v>1866</v>
      </c>
      <c r="O441" s="24">
        <v>0</v>
      </c>
      <c r="P441" s="24">
        <v>0</v>
      </c>
      <c r="Q441" s="24">
        <v>0</v>
      </c>
      <c r="R441" s="24">
        <v>0</v>
      </c>
      <c r="S441" s="24">
        <v>0</v>
      </c>
      <c r="T441" s="24">
        <v>0</v>
      </c>
      <c r="U441" s="24">
        <v>1</v>
      </c>
      <c r="V441" s="24">
        <v>0</v>
      </c>
      <c r="W441" s="24">
        <v>0</v>
      </c>
      <c r="X441" s="24">
        <v>0</v>
      </c>
      <c r="Y441" s="24">
        <v>0</v>
      </c>
      <c r="Z441" s="24">
        <v>0</v>
      </c>
      <c r="AA441" s="24">
        <v>0</v>
      </c>
      <c r="AB441" s="24">
        <v>0</v>
      </c>
      <c r="AC441" s="24">
        <v>0</v>
      </c>
      <c r="AD441" s="24">
        <v>0</v>
      </c>
      <c r="AE441" s="24">
        <v>0</v>
      </c>
      <c r="AF441" s="24">
        <v>0</v>
      </c>
      <c r="AG441" s="24">
        <v>0</v>
      </c>
      <c r="AH441" s="24">
        <v>0</v>
      </c>
      <c r="AI441" s="24">
        <v>0</v>
      </c>
      <c r="AJ441" s="24">
        <v>0</v>
      </c>
      <c r="AK441" s="24">
        <v>0</v>
      </c>
      <c r="HH441" s="24" t="s">
        <v>843</v>
      </c>
      <c r="HJ441" s="24">
        <v>2500</v>
      </c>
      <c r="HK441" s="24">
        <v>2500</v>
      </c>
      <c r="HQ441" s="24" t="s">
        <v>877</v>
      </c>
      <c r="HT441" s="24" t="s">
        <v>848</v>
      </c>
      <c r="AAB441" s="24" t="s">
        <v>848</v>
      </c>
      <c r="AAN441" s="24" t="s">
        <v>848</v>
      </c>
      <c r="AAW441" s="24" t="s">
        <v>848</v>
      </c>
      <c r="ABJ441" s="24" t="s">
        <v>848</v>
      </c>
      <c r="ABW441" s="24" t="s">
        <v>909</v>
      </c>
      <c r="ABX441" s="26">
        <v>169270743</v>
      </c>
      <c r="ABY441" s="24">
        <v>44288.374756944453</v>
      </c>
      <c r="ACA441" s="24" t="s">
        <v>859</v>
      </c>
      <c r="ACB441" s="24" t="s">
        <v>860</v>
      </c>
      <c r="ACE441" s="24">
        <v>500</v>
      </c>
    </row>
    <row r="442" spans="1:759" x14ac:dyDescent="0.3">
      <c r="A442" s="24" t="s">
        <v>2649</v>
      </c>
      <c r="B442" s="26">
        <v>44287.58832790509</v>
      </c>
      <c r="C442" s="26">
        <v>44287.591525439813</v>
      </c>
      <c r="D442" s="26">
        <v>44287</v>
      </c>
      <c r="E442" s="24" t="s">
        <v>922</v>
      </c>
      <c r="F442" s="24" t="s">
        <v>923</v>
      </c>
      <c r="G442" s="26">
        <v>44287</v>
      </c>
      <c r="H442" s="24" t="s">
        <v>924</v>
      </c>
      <c r="I442" s="24" t="s">
        <v>925</v>
      </c>
      <c r="J442" s="24" t="s">
        <v>925</v>
      </c>
      <c r="K442" s="24" t="s">
        <v>925</v>
      </c>
      <c r="L442" s="24" t="s">
        <v>873</v>
      </c>
      <c r="M442" s="24" t="s">
        <v>2650</v>
      </c>
      <c r="N442" s="24" t="s">
        <v>1866</v>
      </c>
      <c r="O442" s="24">
        <v>0</v>
      </c>
      <c r="P442" s="24">
        <v>0</v>
      </c>
      <c r="Q442" s="24">
        <v>0</v>
      </c>
      <c r="R442" s="24">
        <v>0</v>
      </c>
      <c r="S442" s="24">
        <v>0</v>
      </c>
      <c r="T442" s="24">
        <v>0</v>
      </c>
      <c r="U442" s="24">
        <v>1</v>
      </c>
      <c r="V442" s="24">
        <v>0</v>
      </c>
      <c r="W442" s="24">
        <v>0</v>
      </c>
      <c r="X442" s="24">
        <v>0</v>
      </c>
      <c r="Y442" s="24">
        <v>0</v>
      </c>
      <c r="Z442" s="24">
        <v>0</v>
      </c>
      <c r="AA442" s="24">
        <v>0</v>
      </c>
      <c r="AB442" s="24">
        <v>0</v>
      </c>
      <c r="AC442" s="24">
        <v>0</v>
      </c>
      <c r="AD442" s="24">
        <v>0</v>
      </c>
      <c r="AE442" s="24">
        <v>0</v>
      </c>
      <c r="AF442" s="24">
        <v>0</v>
      </c>
      <c r="AG442" s="24">
        <v>0</v>
      </c>
      <c r="AH442" s="24">
        <v>0</v>
      </c>
      <c r="AI442" s="24">
        <v>0</v>
      </c>
      <c r="AJ442" s="24">
        <v>0</v>
      </c>
      <c r="AK442" s="24">
        <v>0</v>
      </c>
      <c r="HH442" s="24" t="s">
        <v>843</v>
      </c>
      <c r="HJ442" s="24">
        <v>2500</v>
      </c>
      <c r="HK442" s="24">
        <v>2500</v>
      </c>
      <c r="HQ442" s="24" t="s">
        <v>895</v>
      </c>
      <c r="HR442" s="24" t="s">
        <v>928</v>
      </c>
      <c r="HT442" s="24" t="s">
        <v>848</v>
      </c>
      <c r="AAB442" s="24" t="s">
        <v>843</v>
      </c>
      <c r="AAC442" s="24" t="s">
        <v>1135</v>
      </c>
      <c r="AAD442" s="24">
        <v>0</v>
      </c>
      <c r="AAE442" s="24">
        <v>0</v>
      </c>
      <c r="AAF442" s="24">
        <v>0</v>
      </c>
      <c r="AAG442" s="24">
        <v>0</v>
      </c>
      <c r="AAH442" s="24">
        <v>0</v>
      </c>
      <c r="AAI442" s="24">
        <v>0</v>
      </c>
      <c r="AAJ442" s="24">
        <v>0</v>
      </c>
      <c r="AAK442" s="24">
        <v>0</v>
      </c>
      <c r="AAL442" s="24">
        <v>1</v>
      </c>
      <c r="AAN442" s="24" t="s">
        <v>848</v>
      </c>
      <c r="AAW442" s="24" t="s">
        <v>848</v>
      </c>
      <c r="ABJ442" s="24" t="s">
        <v>848</v>
      </c>
      <c r="ABW442" s="24" t="s">
        <v>909</v>
      </c>
      <c r="ABX442" s="26">
        <v>169270752</v>
      </c>
      <c r="ABY442" s="24">
        <v>44288.374780092592</v>
      </c>
      <c r="ACA442" s="24" t="s">
        <v>859</v>
      </c>
      <c r="ACB442" s="24" t="s">
        <v>860</v>
      </c>
      <c r="ACE442" s="24">
        <v>501</v>
      </c>
    </row>
    <row r="443" spans="1:759" x14ac:dyDescent="0.3">
      <c r="A443" s="24" t="s">
        <v>2651</v>
      </c>
      <c r="B443" s="26">
        <v>44287.593099421298</v>
      </c>
      <c r="C443" s="26">
        <v>44287.594999513887</v>
      </c>
      <c r="D443" s="26">
        <v>44287</v>
      </c>
      <c r="E443" s="24" t="s">
        <v>922</v>
      </c>
      <c r="F443" s="24" t="s">
        <v>923</v>
      </c>
      <c r="G443" s="26">
        <v>44287</v>
      </c>
      <c r="H443" s="24" t="s">
        <v>924</v>
      </c>
      <c r="I443" s="24" t="s">
        <v>925</v>
      </c>
      <c r="J443" s="24" t="s">
        <v>925</v>
      </c>
      <c r="K443" s="24" t="s">
        <v>925</v>
      </c>
      <c r="L443" s="24" t="s">
        <v>873</v>
      </c>
      <c r="M443" s="24" t="s">
        <v>2652</v>
      </c>
      <c r="N443" s="24" t="s">
        <v>1866</v>
      </c>
      <c r="O443" s="24">
        <v>0</v>
      </c>
      <c r="P443" s="24">
        <v>0</v>
      </c>
      <c r="Q443" s="24">
        <v>0</v>
      </c>
      <c r="R443" s="24">
        <v>0</v>
      </c>
      <c r="S443" s="24">
        <v>0</v>
      </c>
      <c r="T443" s="24">
        <v>0</v>
      </c>
      <c r="U443" s="24">
        <v>1</v>
      </c>
      <c r="V443" s="24">
        <v>0</v>
      </c>
      <c r="W443" s="24">
        <v>0</v>
      </c>
      <c r="X443" s="24">
        <v>0</v>
      </c>
      <c r="Y443" s="24">
        <v>0</v>
      </c>
      <c r="Z443" s="24">
        <v>0</v>
      </c>
      <c r="AA443" s="24">
        <v>0</v>
      </c>
      <c r="AB443" s="24">
        <v>0</v>
      </c>
      <c r="AC443" s="24">
        <v>0</v>
      </c>
      <c r="AD443" s="24">
        <v>0</v>
      </c>
      <c r="AE443" s="24">
        <v>0</v>
      </c>
      <c r="AF443" s="24">
        <v>0</v>
      </c>
      <c r="AG443" s="24">
        <v>0</v>
      </c>
      <c r="AH443" s="24">
        <v>0</v>
      </c>
      <c r="AI443" s="24">
        <v>0</v>
      </c>
      <c r="AJ443" s="24">
        <v>0</v>
      </c>
      <c r="AK443" s="24">
        <v>0</v>
      </c>
      <c r="HH443" s="24" t="s">
        <v>843</v>
      </c>
      <c r="HJ443" s="24">
        <v>2500</v>
      </c>
      <c r="HK443" s="24">
        <v>2500</v>
      </c>
      <c r="HQ443" s="24" t="s">
        <v>895</v>
      </c>
      <c r="HR443" s="24" t="s">
        <v>928</v>
      </c>
      <c r="HT443" s="24" t="s">
        <v>848</v>
      </c>
      <c r="AAB443" s="24" t="s">
        <v>843</v>
      </c>
      <c r="AAC443" s="24" t="s">
        <v>929</v>
      </c>
      <c r="AAD443" s="24">
        <v>0</v>
      </c>
      <c r="AAE443" s="24">
        <v>0</v>
      </c>
      <c r="AAF443" s="24">
        <v>0</v>
      </c>
      <c r="AAG443" s="24">
        <v>1</v>
      </c>
      <c r="AAH443" s="24">
        <v>0</v>
      </c>
      <c r="AAI443" s="24">
        <v>0</v>
      </c>
      <c r="AAJ443" s="24">
        <v>0</v>
      </c>
      <c r="AAK443" s="24">
        <v>0</v>
      </c>
      <c r="AAL443" s="24">
        <v>0</v>
      </c>
      <c r="AAN443" s="24" t="s">
        <v>848</v>
      </c>
      <c r="AAW443" s="24" t="s">
        <v>848</v>
      </c>
      <c r="ABJ443" s="24" t="s">
        <v>848</v>
      </c>
      <c r="ABW443" s="24" t="s">
        <v>909</v>
      </c>
      <c r="ABX443" s="26">
        <v>169270759</v>
      </c>
      <c r="ABY443" s="24">
        <v>44288.374803240753</v>
      </c>
      <c r="ACA443" s="24" t="s">
        <v>859</v>
      </c>
      <c r="ACB443" s="24" t="s">
        <v>860</v>
      </c>
      <c r="ACE443" s="24">
        <v>502</v>
      </c>
    </row>
    <row r="444" spans="1:759" x14ac:dyDescent="0.3">
      <c r="A444" s="24" t="s">
        <v>2653</v>
      </c>
      <c r="B444" s="26">
        <v>44287.595524004631</v>
      </c>
      <c r="C444" s="26">
        <v>44287.597785995371</v>
      </c>
      <c r="D444" s="26">
        <v>44287</v>
      </c>
      <c r="E444" s="24" t="s">
        <v>922</v>
      </c>
      <c r="F444" s="24" t="s">
        <v>923</v>
      </c>
      <c r="G444" s="26">
        <v>44287</v>
      </c>
      <c r="H444" s="24" t="s">
        <v>924</v>
      </c>
      <c r="I444" s="24" t="s">
        <v>925</v>
      </c>
      <c r="J444" s="24" t="s">
        <v>925</v>
      </c>
      <c r="K444" s="24" t="s">
        <v>925</v>
      </c>
      <c r="L444" s="24" t="s">
        <v>873</v>
      </c>
      <c r="M444" s="24" t="s">
        <v>2654</v>
      </c>
      <c r="N444" s="24" t="s">
        <v>1866</v>
      </c>
      <c r="O444" s="24">
        <v>0</v>
      </c>
      <c r="P444" s="24">
        <v>0</v>
      </c>
      <c r="Q444" s="24">
        <v>0</v>
      </c>
      <c r="R444" s="24">
        <v>0</v>
      </c>
      <c r="S444" s="24">
        <v>0</v>
      </c>
      <c r="T444" s="24">
        <v>0</v>
      </c>
      <c r="U444" s="24">
        <v>1</v>
      </c>
      <c r="V444" s="24">
        <v>0</v>
      </c>
      <c r="W444" s="24">
        <v>0</v>
      </c>
      <c r="X444" s="24">
        <v>0</v>
      </c>
      <c r="Y444" s="24">
        <v>0</v>
      </c>
      <c r="Z444" s="24">
        <v>0</v>
      </c>
      <c r="AA444" s="24">
        <v>0</v>
      </c>
      <c r="AB444" s="24">
        <v>0</v>
      </c>
      <c r="AC444" s="24">
        <v>0</v>
      </c>
      <c r="AD444" s="24">
        <v>0</v>
      </c>
      <c r="AE444" s="24">
        <v>0</v>
      </c>
      <c r="AF444" s="24">
        <v>0</v>
      </c>
      <c r="AG444" s="24">
        <v>0</v>
      </c>
      <c r="AH444" s="24">
        <v>0</v>
      </c>
      <c r="AI444" s="24">
        <v>0</v>
      </c>
      <c r="AJ444" s="24">
        <v>0</v>
      </c>
      <c r="AK444" s="24">
        <v>0</v>
      </c>
      <c r="HH444" s="24" t="s">
        <v>843</v>
      </c>
      <c r="HJ444" s="24">
        <v>2500</v>
      </c>
      <c r="HK444" s="24">
        <v>2500</v>
      </c>
      <c r="HQ444" s="24" t="s">
        <v>895</v>
      </c>
      <c r="HR444" s="24" t="s">
        <v>928</v>
      </c>
      <c r="HT444" s="24" t="s">
        <v>848</v>
      </c>
      <c r="AAB444" s="24" t="s">
        <v>843</v>
      </c>
      <c r="AAC444" s="24" t="s">
        <v>929</v>
      </c>
      <c r="AAD444" s="24">
        <v>0</v>
      </c>
      <c r="AAE444" s="24">
        <v>0</v>
      </c>
      <c r="AAF444" s="24">
        <v>0</v>
      </c>
      <c r="AAG444" s="24">
        <v>1</v>
      </c>
      <c r="AAH444" s="24">
        <v>0</v>
      </c>
      <c r="AAI444" s="24">
        <v>0</v>
      </c>
      <c r="AAJ444" s="24">
        <v>0</v>
      </c>
      <c r="AAK444" s="24">
        <v>0</v>
      </c>
      <c r="AAL444" s="24">
        <v>0</v>
      </c>
      <c r="AAN444" s="24" t="s">
        <v>848</v>
      </c>
      <c r="AAW444" s="24" t="s">
        <v>848</v>
      </c>
      <c r="ABJ444" s="24" t="s">
        <v>848</v>
      </c>
      <c r="ABW444" s="24" t="s">
        <v>909</v>
      </c>
      <c r="ABX444" s="26">
        <v>169270765</v>
      </c>
      <c r="ABY444" s="24">
        <v>44288.374826388892</v>
      </c>
      <c r="ACA444" s="24" t="s">
        <v>859</v>
      </c>
      <c r="ACB444" s="24" t="s">
        <v>860</v>
      </c>
      <c r="ACE444" s="24">
        <v>503</v>
      </c>
    </row>
    <row r="445" spans="1:759" x14ac:dyDescent="0.3">
      <c r="A445" s="24" t="s">
        <v>2655</v>
      </c>
      <c r="B445" s="26">
        <v>44287.606100949073</v>
      </c>
      <c r="C445" s="26">
        <v>44287.613758217587</v>
      </c>
      <c r="D445" s="26">
        <v>44287</v>
      </c>
      <c r="E445" s="24" t="s">
        <v>922</v>
      </c>
      <c r="F445" s="24" t="s">
        <v>923</v>
      </c>
      <c r="G445" s="26">
        <v>44287</v>
      </c>
      <c r="H445" s="24" t="s">
        <v>924</v>
      </c>
      <c r="I445" s="24" t="s">
        <v>925</v>
      </c>
      <c r="J445" s="24" t="s">
        <v>925</v>
      </c>
      <c r="K445" s="24" t="s">
        <v>925</v>
      </c>
      <c r="L445" s="24" t="s">
        <v>873</v>
      </c>
      <c r="M445" s="24" t="s">
        <v>2656</v>
      </c>
      <c r="N445" s="24" t="s">
        <v>2657</v>
      </c>
      <c r="O445" s="24">
        <v>0</v>
      </c>
      <c r="P445" s="24">
        <v>0</v>
      </c>
      <c r="Q445" s="24">
        <v>1</v>
      </c>
      <c r="R445" s="24">
        <v>1</v>
      </c>
      <c r="S445" s="24">
        <v>1</v>
      </c>
      <c r="T445" s="24">
        <v>0</v>
      </c>
      <c r="U445" s="24">
        <v>0</v>
      </c>
      <c r="V445" s="24">
        <v>0</v>
      </c>
      <c r="W445" s="24">
        <v>0</v>
      </c>
      <c r="X445" s="24">
        <v>0</v>
      </c>
      <c r="Y445" s="24">
        <v>1</v>
      </c>
      <c r="Z445" s="24">
        <v>0</v>
      </c>
      <c r="AA445" s="24">
        <v>0</v>
      </c>
      <c r="AB445" s="24">
        <v>1</v>
      </c>
      <c r="AC445" s="24">
        <v>1</v>
      </c>
      <c r="AD445" s="24">
        <v>0</v>
      </c>
      <c r="AE445" s="24">
        <v>1</v>
      </c>
      <c r="AF445" s="24">
        <v>1</v>
      </c>
      <c r="AG445" s="24">
        <v>0</v>
      </c>
      <c r="AH445" s="24">
        <v>0</v>
      </c>
      <c r="AI445" s="24">
        <v>0</v>
      </c>
      <c r="AJ445" s="24">
        <v>0</v>
      </c>
      <c r="AK445" s="24">
        <v>0</v>
      </c>
      <c r="CT445" s="24" t="s">
        <v>843</v>
      </c>
      <c r="CV445" s="24">
        <v>3000</v>
      </c>
      <c r="CW445" s="24">
        <v>3000</v>
      </c>
      <c r="DC445" s="24" t="s">
        <v>844</v>
      </c>
      <c r="DE445" s="24" t="s">
        <v>845</v>
      </c>
      <c r="DF445" s="24" t="s">
        <v>848</v>
      </c>
      <c r="DX445" s="24" t="s">
        <v>843</v>
      </c>
      <c r="DZ445" s="24">
        <v>4500</v>
      </c>
      <c r="EA445" s="24">
        <v>4500</v>
      </c>
      <c r="EG445" s="24" t="s">
        <v>895</v>
      </c>
      <c r="EH445" s="24" t="s">
        <v>950</v>
      </c>
      <c r="EJ445" s="24" t="s">
        <v>848</v>
      </c>
      <c r="FB445" s="24" t="s">
        <v>843</v>
      </c>
      <c r="FD445" s="24">
        <v>3000</v>
      </c>
      <c r="FE445" s="24">
        <v>3000</v>
      </c>
      <c r="FK445" s="24" t="s">
        <v>844</v>
      </c>
      <c r="FM445" s="24" t="s">
        <v>845</v>
      </c>
      <c r="FN445" s="24" t="s">
        <v>848</v>
      </c>
      <c r="LX445" s="24" t="s">
        <v>852</v>
      </c>
      <c r="LZ445" s="24">
        <v>400</v>
      </c>
      <c r="MA445" s="24">
        <v>400</v>
      </c>
      <c r="MG445" s="24" t="s">
        <v>895</v>
      </c>
      <c r="MH445" s="24" t="s">
        <v>950</v>
      </c>
      <c r="MJ445" s="24" t="s">
        <v>848</v>
      </c>
      <c r="QN445" s="24" t="s">
        <v>843</v>
      </c>
      <c r="QP445" s="24">
        <v>1200</v>
      </c>
      <c r="QQ445" s="24">
        <v>1200</v>
      </c>
      <c r="QW445" s="24" t="s">
        <v>895</v>
      </c>
      <c r="QX445" s="24" t="s">
        <v>950</v>
      </c>
      <c r="QZ445" s="24" t="s">
        <v>848</v>
      </c>
      <c r="RR445" s="24" t="s">
        <v>852</v>
      </c>
      <c r="RT445" s="24">
        <v>250</v>
      </c>
      <c r="RU445" s="24">
        <v>250</v>
      </c>
      <c r="SA445" s="24" t="s">
        <v>895</v>
      </c>
      <c r="SB445" s="24" t="s">
        <v>950</v>
      </c>
      <c r="SD445" s="24" t="s">
        <v>848</v>
      </c>
      <c r="SV445" s="24" t="s">
        <v>852</v>
      </c>
      <c r="SX445" s="24">
        <v>100</v>
      </c>
      <c r="SY445" s="24">
        <v>100</v>
      </c>
      <c r="TE445" s="24" t="s">
        <v>895</v>
      </c>
      <c r="TF445" s="24" t="s">
        <v>950</v>
      </c>
      <c r="TH445" s="24" t="s">
        <v>848</v>
      </c>
      <c r="TZ445" s="24" t="s">
        <v>843</v>
      </c>
      <c r="UB445" s="24">
        <v>250</v>
      </c>
      <c r="UC445" s="24">
        <v>250</v>
      </c>
      <c r="UI445" s="24" t="s">
        <v>895</v>
      </c>
      <c r="UJ445" s="24" t="s">
        <v>950</v>
      </c>
      <c r="UL445" s="24" t="s">
        <v>848</v>
      </c>
      <c r="AAB445" s="24" t="s">
        <v>848</v>
      </c>
      <c r="AAN445" s="24" t="s">
        <v>848</v>
      </c>
      <c r="AAW445" s="24" t="s">
        <v>848</v>
      </c>
      <c r="ABJ445" s="24" t="s">
        <v>848</v>
      </c>
      <c r="ABW445" s="24" t="s">
        <v>909</v>
      </c>
      <c r="ABX445" s="26">
        <v>169270771</v>
      </c>
      <c r="ABY445" s="24">
        <v>44288.374849537038</v>
      </c>
      <c r="ACA445" s="24" t="s">
        <v>859</v>
      </c>
      <c r="ACB445" s="24" t="s">
        <v>860</v>
      </c>
      <c r="ACE445" s="24">
        <v>504</v>
      </c>
    </row>
    <row r="446" spans="1:759" x14ac:dyDescent="0.3">
      <c r="A446" s="24" t="s">
        <v>2658</v>
      </c>
      <c r="B446" s="26">
        <v>44287.614258807873</v>
      </c>
      <c r="C446" s="26">
        <v>44287.616499166666</v>
      </c>
      <c r="D446" s="26">
        <v>44287</v>
      </c>
      <c r="E446" s="24" t="s">
        <v>922</v>
      </c>
      <c r="F446" s="24" t="s">
        <v>923</v>
      </c>
      <c r="G446" s="26">
        <v>44287</v>
      </c>
      <c r="H446" s="24" t="s">
        <v>924</v>
      </c>
      <c r="I446" s="24" t="s">
        <v>925</v>
      </c>
      <c r="J446" s="24" t="s">
        <v>925</v>
      </c>
      <c r="K446" s="24" t="s">
        <v>925</v>
      </c>
      <c r="L446" s="24" t="s">
        <v>873</v>
      </c>
      <c r="M446" s="24" t="s">
        <v>2659</v>
      </c>
      <c r="N446" s="24" t="s">
        <v>1819</v>
      </c>
      <c r="O446" s="24">
        <v>0</v>
      </c>
      <c r="P446" s="24">
        <v>0</v>
      </c>
      <c r="Q446" s="24">
        <v>0</v>
      </c>
      <c r="R446" s="24">
        <v>0</v>
      </c>
      <c r="S446" s="24">
        <v>0</v>
      </c>
      <c r="T446" s="24">
        <v>0</v>
      </c>
      <c r="U446" s="24">
        <v>0</v>
      </c>
      <c r="V446" s="24">
        <v>0</v>
      </c>
      <c r="W446" s="24">
        <v>0</v>
      </c>
      <c r="X446" s="24">
        <v>0</v>
      </c>
      <c r="Y446" s="24">
        <v>0</v>
      </c>
      <c r="Z446" s="24">
        <v>0</v>
      </c>
      <c r="AA446" s="24">
        <v>0</v>
      </c>
      <c r="AB446" s="24">
        <v>0</v>
      </c>
      <c r="AC446" s="24">
        <v>0</v>
      </c>
      <c r="AD446" s="24">
        <v>0</v>
      </c>
      <c r="AE446" s="24">
        <v>0</v>
      </c>
      <c r="AF446" s="24">
        <v>0</v>
      </c>
      <c r="AG446" s="24">
        <v>0</v>
      </c>
      <c r="AH446" s="24">
        <v>1</v>
      </c>
      <c r="AI446" s="24">
        <v>0</v>
      </c>
      <c r="AJ446" s="24">
        <v>0</v>
      </c>
      <c r="AK446" s="24">
        <v>0</v>
      </c>
      <c r="WH446" s="24" t="s">
        <v>843</v>
      </c>
      <c r="WJ446" s="24">
        <v>2500</v>
      </c>
      <c r="WK446" s="24">
        <v>2500</v>
      </c>
      <c r="WQ446" s="24" t="s">
        <v>844</v>
      </c>
      <c r="WS446" s="24" t="s">
        <v>845</v>
      </c>
      <c r="WT446" s="24" t="s">
        <v>848</v>
      </c>
      <c r="AAB446" s="24" t="s">
        <v>848</v>
      </c>
      <c r="AAN446" s="24" t="s">
        <v>848</v>
      </c>
      <c r="AAW446" s="24" t="s">
        <v>848</v>
      </c>
      <c r="ABJ446" s="24" t="s">
        <v>848</v>
      </c>
      <c r="ABW446" s="24" t="s">
        <v>909</v>
      </c>
      <c r="ABX446" s="26">
        <v>169270783</v>
      </c>
      <c r="ABY446" s="24">
        <v>44288.374872685192</v>
      </c>
      <c r="ACA446" s="24" t="s">
        <v>859</v>
      </c>
      <c r="ACB446" s="24" t="s">
        <v>860</v>
      </c>
      <c r="ACE446" s="24">
        <v>505</v>
      </c>
    </row>
    <row r="447" spans="1:759" x14ac:dyDescent="0.3">
      <c r="A447" s="24" t="s">
        <v>2660</v>
      </c>
      <c r="B447" s="26">
        <v>44287.617061550933</v>
      </c>
      <c r="C447" s="26">
        <v>44287.618853680557</v>
      </c>
      <c r="D447" s="26">
        <v>44287</v>
      </c>
      <c r="E447" s="24" t="s">
        <v>922</v>
      </c>
      <c r="F447" s="24" t="s">
        <v>923</v>
      </c>
      <c r="G447" s="26">
        <v>44287</v>
      </c>
      <c r="H447" s="24" t="s">
        <v>924</v>
      </c>
      <c r="I447" s="24" t="s">
        <v>925</v>
      </c>
      <c r="J447" s="24" t="s">
        <v>925</v>
      </c>
      <c r="K447" s="24" t="s">
        <v>925</v>
      </c>
      <c r="L447" s="24" t="s">
        <v>873</v>
      </c>
      <c r="M447" s="24" t="s">
        <v>2661</v>
      </c>
      <c r="N447" s="24" t="s">
        <v>1819</v>
      </c>
      <c r="O447" s="24">
        <v>0</v>
      </c>
      <c r="P447" s="24">
        <v>0</v>
      </c>
      <c r="Q447" s="24">
        <v>0</v>
      </c>
      <c r="R447" s="24">
        <v>0</v>
      </c>
      <c r="S447" s="24">
        <v>0</v>
      </c>
      <c r="T447" s="24">
        <v>0</v>
      </c>
      <c r="U447" s="24">
        <v>0</v>
      </c>
      <c r="V447" s="24">
        <v>0</v>
      </c>
      <c r="W447" s="24">
        <v>0</v>
      </c>
      <c r="X447" s="24">
        <v>0</v>
      </c>
      <c r="Y447" s="24">
        <v>0</v>
      </c>
      <c r="Z447" s="24">
        <v>0</v>
      </c>
      <c r="AA447" s="24">
        <v>0</v>
      </c>
      <c r="AB447" s="24">
        <v>0</v>
      </c>
      <c r="AC447" s="24">
        <v>0</v>
      </c>
      <c r="AD447" s="24">
        <v>0</v>
      </c>
      <c r="AE447" s="24">
        <v>0</v>
      </c>
      <c r="AF447" s="24">
        <v>0</v>
      </c>
      <c r="AG447" s="24">
        <v>0</v>
      </c>
      <c r="AH447" s="24">
        <v>1</v>
      </c>
      <c r="AI447" s="24">
        <v>0</v>
      </c>
      <c r="AJ447" s="24">
        <v>0</v>
      </c>
      <c r="AK447" s="24">
        <v>0</v>
      </c>
      <c r="WH447" s="24" t="s">
        <v>843</v>
      </c>
      <c r="WJ447" s="24">
        <v>2500</v>
      </c>
      <c r="WK447" s="24">
        <v>2500</v>
      </c>
      <c r="WQ447" s="24" t="s">
        <v>844</v>
      </c>
      <c r="WS447" s="24" t="s">
        <v>845</v>
      </c>
      <c r="WT447" s="24" t="s">
        <v>848</v>
      </c>
      <c r="AAB447" s="24" t="s">
        <v>848</v>
      </c>
      <c r="AAN447" s="24" t="s">
        <v>848</v>
      </c>
      <c r="AAW447" s="24" t="s">
        <v>848</v>
      </c>
      <c r="ABJ447" s="24" t="s">
        <v>848</v>
      </c>
      <c r="ABW447" s="24" t="s">
        <v>909</v>
      </c>
      <c r="ABX447" s="26">
        <v>169270793</v>
      </c>
      <c r="ABY447" s="24">
        <v>44288.374895833331</v>
      </c>
      <c r="ACA447" s="24" t="s">
        <v>859</v>
      </c>
      <c r="ACB447" s="24" t="s">
        <v>860</v>
      </c>
      <c r="ACE447" s="24">
        <v>506</v>
      </c>
    </row>
    <row r="448" spans="1:759" x14ac:dyDescent="0.3">
      <c r="A448" s="24" t="s">
        <v>2662</v>
      </c>
      <c r="B448" s="26">
        <v>44287.620166064822</v>
      </c>
      <c r="C448" s="26">
        <v>44287.623099143522</v>
      </c>
      <c r="D448" s="26">
        <v>44287</v>
      </c>
      <c r="E448" s="24" t="s">
        <v>922</v>
      </c>
      <c r="F448" s="24" t="s">
        <v>923</v>
      </c>
      <c r="G448" s="26">
        <v>44287</v>
      </c>
      <c r="H448" s="24" t="s">
        <v>924</v>
      </c>
      <c r="I448" s="24" t="s">
        <v>925</v>
      </c>
      <c r="J448" s="24" t="s">
        <v>925</v>
      </c>
      <c r="K448" s="24" t="s">
        <v>925</v>
      </c>
      <c r="L448" s="24" t="s">
        <v>873</v>
      </c>
      <c r="M448" s="24" t="s">
        <v>2663</v>
      </c>
      <c r="N448" s="24" t="s">
        <v>2636</v>
      </c>
      <c r="O448" s="24">
        <v>0</v>
      </c>
      <c r="P448" s="24">
        <v>0</v>
      </c>
      <c r="Q448" s="24">
        <v>0</v>
      </c>
      <c r="R448" s="24">
        <v>0</v>
      </c>
      <c r="S448" s="24">
        <v>0</v>
      </c>
      <c r="T448" s="24">
        <v>0</v>
      </c>
      <c r="U448" s="24">
        <v>0</v>
      </c>
      <c r="V448" s="24">
        <v>0</v>
      </c>
      <c r="W448" s="24">
        <v>1</v>
      </c>
      <c r="X448" s="24">
        <v>0</v>
      </c>
      <c r="Y448" s="24">
        <v>0</v>
      </c>
      <c r="Z448" s="24">
        <v>1</v>
      </c>
      <c r="AA448" s="24">
        <v>1</v>
      </c>
      <c r="AB448" s="24">
        <v>0</v>
      </c>
      <c r="AC448" s="24">
        <v>0</v>
      </c>
      <c r="AD448" s="24">
        <v>0</v>
      </c>
      <c r="AE448" s="24">
        <v>0</v>
      </c>
      <c r="AF448" s="24">
        <v>0</v>
      </c>
      <c r="AG448" s="24">
        <v>0</v>
      </c>
      <c r="AH448" s="24">
        <v>0</v>
      </c>
      <c r="AI448" s="24">
        <v>0</v>
      </c>
      <c r="AJ448" s="24">
        <v>0</v>
      </c>
      <c r="AK448" s="24">
        <v>0</v>
      </c>
      <c r="JP448" s="24" t="s">
        <v>852</v>
      </c>
      <c r="JR448" s="24">
        <v>200</v>
      </c>
      <c r="JS448" s="24">
        <v>200</v>
      </c>
      <c r="JY448" s="24" t="s">
        <v>895</v>
      </c>
      <c r="JZ448" s="24" t="s">
        <v>950</v>
      </c>
      <c r="KB448" s="24" t="s">
        <v>848</v>
      </c>
      <c r="OF448" s="24" t="s">
        <v>852</v>
      </c>
      <c r="OH448" s="24">
        <v>250</v>
      </c>
      <c r="OI448" s="24">
        <v>250</v>
      </c>
      <c r="OO448" s="24" t="s">
        <v>895</v>
      </c>
      <c r="OP448" s="24" t="s">
        <v>950</v>
      </c>
      <c r="OR448" s="24" t="s">
        <v>848</v>
      </c>
      <c r="PJ448" s="24" t="s">
        <v>852</v>
      </c>
      <c r="PL448" s="24">
        <v>500</v>
      </c>
      <c r="PM448" s="24">
        <v>500</v>
      </c>
      <c r="PS448" s="24" t="s">
        <v>895</v>
      </c>
      <c r="PT448" s="24" t="s">
        <v>950</v>
      </c>
      <c r="PV448" s="24" t="s">
        <v>848</v>
      </c>
      <c r="AAB448" s="24" t="s">
        <v>848</v>
      </c>
      <c r="AAN448" s="24" t="s">
        <v>848</v>
      </c>
      <c r="AAW448" s="24" t="s">
        <v>848</v>
      </c>
      <c r="ABJ448" s="24" t="s">
        <v>848</v>
      </c>
      <c r="ABW448" s="24" t="s">
        <v>909</v>
      </c>
      <c r="ABX448" s="26">
        <v>169270800</v>
      </c>
      <c r="ABY448" s="24">
        <v>44288.374918981477</v>
      </c>
      <c r="ACA448" s="24" t="s">
        <v>859</v>
      </c>
      <c r="ACB448" s="24" t="s">
        <v>860</v>
      </c>
      <c r="ACE448" s="24">
        <v>507</v>
      </c>
    </row>
    <row r="449" spans="1:759" x14ac:dyDescent="0.3">
      <c r="A449" s="24" t="s">
        <v>2664</v>
      </c>
      <c r="B449" s="26">
        <v>44287.624067939818</v>
      </c>
      <c r="C449" s="26">
        <v>44287.626865509257</v>
      </c>
      <c r="D449" s="26">
        <v>44287</v>
      </c>
      <c r="E449" s="24" t="s">
        <v>922</v>
      </c>
      <c r="F449" s="24" t="s">
        <v>923</v>
      </c>
      <c r="G449" s="26">
        <v>44287</v>
      </c>
      <c r="H449" s="24" t="s">
        <v>924</v>
      </c>
      <c r="I449" s="24" t="s">
        <v>925</v>
      </c>
      <c r="J449" s="24" t="s">
        <v>925</v>
      </c>
      <c r="K449" s="24" t="s">
        <v>925</v>
      </c>
      <c r="L449" s="24" t="s">
        <v>873</v>
      </c>
      <c r="M449" s="24" t="s">
        <v>2665</v>
      </c>
      <c r="N449" s="24" t="s">
        <v>2636</v>
      </c>
      <c r="O449" s="24">
        <v>0</v>
      </c>
      <c r="P449" s="24">
        <v>0</v>
      </c>
      <c r="Q449" s="24">
        <v>0</v>
      </c>
      <c r="R449" s="24">
        <v>0</v>
      </c>
      <c r="S449" s="24">
        <v>0</v>
      </c>
      <c r="T449" s="24">
        <v>0</v>
      </c>
      <c r="U449" s="24">
        <v>0</v>
      </c>
      <c r="V449" s="24">
        <v>0</v>
      </c>
      <c r="W449" s="24">
        <v>1</v>
      </c>
      <c r="X449" s="24">
        <v>0</v>
      </c>
      <c r="Y449" s="24">
        <v>0</v>
      </c>
      <c r="Z449" s="24">
        <v>1</v>
      </c>
      <c r="AA449" s="24">
        <v>1</v>
      </c>
      <c r="AB449" s="24">
        <v>0</v>
      </c>
      <c r="AC449" s="24">
        <v>0</v>
      </c>
      <c r="AD449" s="24">
        <v>0</v>
      </c>
      <c r="AE449" s="24">
        <v>0</v>
      </c>
      <c r="AF449" s="24">
        <v>0</v>
      </c>
      <c r="AG449" s="24">
        <v>0</v>
      </c>
      <c r="AH449" s="24">
        <v>0</v>
      </c>
      <c r="AI449" s="24">
        <v>0</v>
      </c>
      <c r="AJ449" s="24">
        <v>0</v>
      </c>
      <c r="AK449" s="24">
        <v>0</v>
      </c>
      <c r="JP449" s="24" t="s">
        <v>852</v>
      </c>
      <c r="JR449" s="24">
        <v>200</v>
      </c>
      <c r="JS449" s="24">
        <v>200</v>
      </c>
      <c r="JY449" s="24" t="s">
        <v>895</v>
      </c>
      <c r="JZ449" s="24" t="s">
        <v>950</v>
      </c>
      <c r="KB449" s="24" t="s">
        <v>848</v>
      </c>
      <c r="OF449" s="24" t="s">
        <v>852</v>
      </c>
      <c r="OH449" s="24">
        <v>250</v>
      </c>
      <c r="OI449" s="24">
        <v>250</v>
      </c>
      <c r="OO449" s="24" t="s">
        <v>895</v>
      </c>
      <c r="OP449" s="24" t="s">
        <v>950</v>
      </c>
      <c r="OR449" s="24" t="s">
        <v>848</v>
      </c>
      <c r="PJ449" s="24" t="s">
        <v>852</v>
      </c>
      <c r="PL449" s="24">
        <v>500</v>
      </c>
      <c r="PM449" s="24">
        <v>500</v>
      </c>
      <c r="PS449" s="24" t="s">
        <v>895</v>
      </c>
      <c r="PT449" s="24" t="s">
        <v>950</v>
      </c>
      <c r="PV449" s="24" t="s">
        <v>848</v>
      </c>
      <c r="AAB449" s="24" t="s">
        <v>848</v>
      </c>
      <c r="AAN449" s="24" t="s">
        <v>848</v>
      </c>
      <c r="AAW449" s="24" t="s">
        <v>848</v>
      </c>
      <c r="ABJ449" s="24" t="s">
        <v>848</v>
      </c>
      <c r="ABW449" s="24" t="s">
        <v>909</v>
      </c>
      <c r="ABX449" s="26">
        <v>169270808</v>
      </c>
      <c r="ABY449" s="24">
        <v>44288.374942129631</v>
      </c>
      <c r="ACA449" s="24" t="s">
        <v>859</v>
      </c>
      <c r="ACB449" s="24" t="s">
        <v>860</v>
      </c>
      <c r="ACE449" s="24">
        <v>508</v>
      </c>
    </row>
    <row r="450" spans="1:759" x14ac:dyDescent="0.3">
      <c r="A450" s="24" t="s">
        <v>2666</v>
      </c>
      <c r="B450" s="26">
        <v>44287.627551967591</v>
      </c>
      <c r="C450" s="26">
        <v>44287.630212974538</v>
      </c>
      <c r="D450" s="26">
        <v>44287</v>
      </c>
      <c r="E450" s="24" t="s">
        <v>922</v>
      </c>
      <c r="F450" s="24" t="s">
        <v>923</v>
      </c>
      <c r="G450" s="26">
        <v>44287</v>
      </c>
      <c r="H450" s="24" t="s">
        <v>924</v>
      </c>
      <c r="I450" s="24" t="s">
        <v>925</v>
      </c>
      <c r="J450" s="24" t="s">
        <v>925</v>
      </c>
      <c r="K450" s="24" t="s">
        <v>925</v>
      </c>
      <c r="L450" s="24" t="s">
        <v>873</v>
      </c>
      <c r="M450" s="24" t="s">
        <v>2667</v>
      </c>
      <c r="N450" s="24" t="s">
        <v>2636</v>
      </c>
      <c r="O450" s="24">
        <v>0</v>
      </c>
      <c r="P450" s="24">
        <v>0</v>
      </c>
      <c r="Q450" s="24">
        <v>0</v>
      </c>
      <c r="R450" s="24">
        <v>0</v>
      </c>
      <c r="S450" s="24">
        <v>0</v>
      </c>
      <c r="T450" s="24">
        <v>0</v>
      </c>
      <c r="U450" s="24">
        <v>0</v>
      </c>
      <c r="V450" s="24">
        <v>0</v>
      </c>
      <c r="W450" s="24">
        <v>1</v>
      </c>
      <c r="X450" s="24">
        <v>0</v>
      </c>
      <c r="Y450" s="24">
        <v>0</v>
      </c>
      <c r="Z450" s="24">
        <v>1</v>
      </c>
      <c r="AA450" s="24">
        <v>1</v>
      </c>
      <c r="AB450" s="24">
        <v>0</v>
      </c>
      <c r="AC450" s="24">
        <v>0</v>
      </c>
      <c r="AD450" s="24">
        <v>0</v>
      </c>
      <c r="AE450" s="24">
        <v>0</v>
      </c>
      <c r="AF450" s="24">
        <v>0</v>
      </c>
      <c r="AG450" s="24">
        <v>0</v>
      </c>
      <c r="AH450" s="24">
        <v>0</v>
      </c>
      <c r="AI450" s="24">
        <v>0</v>
      </c>
      <c r="AJ450" s="24">
        <v>0</v>
      </c>
      <c r="AK450" s="24">
        <v>0</v>
      </c>
      <c r="JP450" s="24" t="s">
        <v>852</v>
      </c>
      <c r="JR450" s="24">
        <v>200</v>
      </c>
      <c r="JS450" s="24">
        <v>200</v>
      </c>
      <c r="JY450" s="24" t="s">
        <v>895</v>
      </c>
      <c r="JZ450" s="24" t="s">
        <v>950</v>
      </c>
      <c r="KB450" s="24" t="s">
        <v>848</v>
      </c>
      <c r="OF450" s="24" t="s">
        <v>852</v>
      </c>
      <c r="OH450" s="24">
        <v>250</v>
      </c>
      <c r="OI450" s="24">
        <v>250</v>
      </c>
      <c r="OO450" s="24" t="s">
        <v>895</v>
      </c>
      <c r="OP450" s="24" t="s">
        <v>950</v>
      </c>
      <c r="OR450" s="24" t="s">
        <v>848</v>
      </c>
      <c r="PJ450" s="24" t="s">
        <v>852</v>
      </c>
      <c r="PL450" s="24">
        <v>500</v>
      </c>
      <c r="PM450" s="24">
        <v>500</v>
      </c>
      <c r="PS450" s="24" t="s">
        <v>895</v>
      </c>
      <c r="PT450" s="24" t="s">
        <v>950</v>
      </c>
      <c r="PV450" s="24" t="s">
        <v>848</v>
      </c>
      <c r="AAB450" s="24" t="s">
        <v>843</v>
      </c>
      <c r="AAC450" s="24" t="s">
        <v>1031</v>
      </c>
      <c r="AAD450" s="24">
        <v>0</v>
      </c>
      <c r="AAE450" s="24">
        <v>0</v>
      </c>
      <c r="AAF450" s="24">
        <v>0</v>
      </c>
      <c r="AAG450" s="24">
        <v>0</v>
      </c>
      <c r="AAH450" s="24">
        <v>1</v>
      </c>
      <c r="AAI450" s="24">
        <v>0</v>
      </c>
      <c r="AAJ450" s="24">
        <v>0</v>
      </c>
      <c r="AAK450" s="24">
        <v>0</v>
      </c>
      <c r="AAL450" s="24">
        <v>0</v>
      </c>
      <c r="AAN450" s="24" t="s">
        <v>848</v>
      </c>
      <c r="AAW450" s="24" t="s">
        <v>848</v>
      </c>
      <c r="ABJ450" s="24" t="s">
        <v>848</v>
      </c>
      <c r="ABW450" s="24" t="s">
        <v>909</v>
      </c>
      <c r="ABX450" s="26">
        <v>169270815</v>
      </c>
      <c r="ABY450" s="24">
        <v>44288.374965277777</v>
      </c>
      <c r="ACA450" s="24" t="s">
        <v>859</v>
      </c>
      <c r="ACB450" s="24" t="s">
        <v>860</v>
      </c>
      <c r="ACE450" s="24">
        <v>509</v>
      </c>
    </row>
    <row r="451" spans="1:759" x14ac:dyDescent="0.3">
      <c r="A451" s="24" t="s">
        <v>2668</v>
      </c>
      <c r="B451" s="26">
        <v>44287.631025578703</v>
      </c>
      <c r="C451" s="26">
        <v>44287.658126377311</v>
      </c>
      <c r="D451" s="26">
        <v>44287</v>
      </c>
      <c r="E451" s="24" t="s">
        <v>922</v>
      </c>
      <c r="F451" s="24" t="s">
        <v>923</v>
      </c>
      <c r="G451" s="26">
        <v>44287</v>
      </c>
      <c r="H451" s="24" t="s">
        <v>924</v>
      </c>
      <c r="I451" s="24" t="s">
        <v>925</v>
      </c>
      <c r="J451" s="24" t="s">
        <v>925</v>
      </c>
      <c r="K451" s="24" t="s">
        <v>925</v>
      </c>
      <c r="L451" s="24" t="s">
        <v>873</v>
      </c>
      <c r="M451" s="24" t="s">
        <v>2669</v>
      </c>
      <c r="N451" s="24" t="s">
        <v>2162</v>
      </c>
      <c r="O451" s="24">
        <v>0</v>
      </c>
      <c r="P451" s="24">
        <v>0</v>
      </c>
      <c r="Q451" s="24">
        <v>0</v>
      </c>
      <c r="R451" s="24">
        <v>0</v>
      </c>
      <c r="S451" s="24">
        <v>0</v>
      </c>
      <c r="T451" s="24">
        <v>0</v>
      </c>
      <c r="U451" s="24">
        <v>0</v>
      </c>
      <c r="V451" s="24">
        <v>0</v>
      </c>
      <c r="W451" s="24">
        <v>0</v>
      </c>
      <c r="X451" s="24">
        <v>0</v>
      </c>
      <c r="Y451" s="24">
        <v>0</v>
      </c>
      <c r="Z451" s="24">
        <v>0</v>
      </c>
      <c r="AA451" s="24">
        <v>0</v>
      </c>
      <c r="AB451" s="24">
        <v>0</v>
      </c>
      <c r="AC451" s="24">
        <v>1</v>
      </c>
      <c r="AD451" s="24">
        <v>0</v>
      </c>
      <c r="AE451" s="24">
        <v>0</v>
      </c>
      <c r="AF451" s="24">
        <v>0</v>
      </c>
      <c r="AG451" s="24">
        <v>0</v>
      </c>
      <c r="AH451" s="24">
        <v>0</v>
      </c>
      <c r="AI451" s="24">
        <v>0</v>
      </c>
      <c r="AJ451" s="24">
        <v>0</v>
      </c>
      <c r="AK451" s="24">
        <v>0</v>
      </c>
      <c r="SV451" s="24" t="s">
        <v>852</v>
      </c>
      <c r="SX451" s="24">
        <v>100</v>
      </c>
      <c r="SY451" s="24">
        <v>100</v>
      </c>
      <c r="TE451" s="24" t="s">
        <v>895</v>
      </c>
      <c r="TF451" s="24" t="s">
        <v>950</v>
      </c>
      <c r="TH451" s="24" t="s">
        <v>848</v>
      </c>
      <c r="AAB451" s="24" t="s">
        <v>848</v>
      </c>
      <c r="AAN451" s="24" t="s">
        <v>848</v>
      </c>
      <c r="AAW451" s="24" t="s">
        <v>848</v>
      </c>
      <c r="ABJ451" s="24" t="s">
        <v>848</v>
      </c>
      <c r="ABW451" s="24" t="s">
        <v>909</v>
      </c>
      <c r="ABX451" s="26">
        <v>169270822</v>
      </c>
      <c r="ABY451" s="24">
        <v>44288.37498842593</v>
      </c>
      <c r="ACA451" s="24" t="s">
        <v>859</v>
      </c>
      <c r="ACB451" s="24" t="s">
        <v>860</v>
      </c>
      <c r="ACE451" s="24">
        <v>510</v>
      </c>
    </row>
    <row r="452" spans="1:759" x14ac:dyDescent="0.3">
      <c r="A452" s="24" t="s">
        <v>2670</v>
      </c>
      <c r="B452" s="26">
        <v>44288.308419629633</v>
      </c>
      <c r="C452" s="26">
        <v>44288.309726030093</v>
      </c>
      <c r="D452" s="26">
        <v>44288</v>
      </c>
      <c r="E452" s="24" t="s">
        <v>922</v>
      </c>
      <c r="F452" s="24" t="s">
        <v>923</v>
      </c>
      <c r="G452" s="26">
        <v>44288</v>
      </c>
      <c r="H452" s="24" t="s">
        <v>924</v>
      </c>
      <c r="I452" s="24" t="s">
        <v>925</v>
      </c>
      <c r="J452" s="24" t="s">
        <v>925</v>
      </c>
      <c r="K452" s="24" t="s">
        <v>925</v>
      </c>
      <c r="L452" s="24" t="s">
        <v>873</v>
      </c>
      <c r="M452" s="24" t="s">
        <v>2671</v>
      </c>
      <c r="N452" s="24" t="s">
        <v>961</v>
      </c>
      <c r="O452" s="24">
        <v>0</v>
      </c>
      <c r="P452" s="24">
        <v>0</v>
      </c>
      <c r="Q452" s="24">
        <v>0</v>
      </c>
      <c r="R452" s="24">
        <v>0</v>
      </c>
      <c r="S452" s="24">
        <v>0</v>
      </c>
      <c r="T452" s="24">
        <v>0</v>
      </c>
      <c r="U452" s="24">
        <v>0</v>
      </c>
      <c r="V452" s="24">
        <v>0</v>
      </c>
      <c r="W452" s="24">
        <v>0</v>
      </c>
      <c r="X452" s="24">
        <v>0</v>
      </c>
      <c r="Y452" s="24">
        <v>0</v>
      </c>
      <c r="Z452" s="24">
        <v>0</v>
      </c>
      <c r="AA452" s="24">
        <v>0</v>
      </c>
      <c r="AB452" s="24">
        <v>0</v>
      </c>
      <c r="AC452" s="24">
        <v>0</v>
      </c>
      <c r="AD452" s="24">
        <v>1</v>
      </c>
      <c r="AE452" s="24">
        <v>0</v>
      </c>
      <c r="AF452" s="24">
        <v>0</v>
      </c>
      <c r="AG452" s="24">
        <v>0</v>
      </c>
      <c r="AH452" s="24">
        <v>0</v>
      </c>
      <c r="AI452" s="24">
        <v>0</v>
      </c>
      <c r="AJ452" s="24">
        <v>0</v>
      </c>
      <c r="AK452" s="24">
        <v>0</v>
      </c>
      <c r="NB452" s="24" t="s">
        <v>843</v>
      </c>
      <c r="ND452" s="24">
        <v>1000</v>
      </c>
      <c r="NE452" s="24">
        <v>1000</v>
      </c>
      <c r="NK452" s="24" t="s">
        <v>895</v>
      </c>
      <c r="NL452" s="24" t="s">
        <v>928</v>
      </c>
      <c r="NN452" s="24" t="s">
        <v>848</v>
      </c>
      <c r="AAB452" s="24" t="s">
        <v>848</v>
      </c>
      <c r="AAN452" s="24" t="s">
        <v>848</v>
      </c>
      <c r="AAW452" s="24" t="s">
        <v>848</v>
      </c>
      <c r="ABJ452" s="24" t="s">
        <v>848</v>
      </c>
      <c r="ABW452" s="24" t="s">
        <v>909</v>
      </c>
      <c r="ABX452" s="26">
        <v>169270826</v>
      </c>
      <c r="ABY452" s="24">
        <v>44288.37501157407</v>
      </c>
      <c r="ACA452" s="24" t="s">
        <v>859</v>
      </c>
      <c r="ACB452" s="24" t="s">
        <v>860</v>
      </c>
      <c r="ACE452" s="24">
        <v>511</v>
      </c>
    </row>
    <row r="453" spans="1:759" x14ac:dyDescent="0.3">
      <c r="A453" s="24" t="s">
        <v>2672</v>
      </c>
      <c r="B453" s="26">
        <v>44288.311487418978</v>
      </c>
      <c r="C453" s="26">
        <v>44288.314424745382</v>
      </c>
      <c r="D453" s="26">
        <v>44288</v>
      </c>
      <c r="E453" s="24" t="s">
        <v>922</v>
      </c>
      <c r="F453" s="24" t="s">
        <v>923</v>
      </c>
      <c r="G453" s="26">
        <v>44288</v>
      </c>
      <c r="H453" s="24" t="s">
        <v>924</v>
      </c>
      <c r="I453" s="24" t="s">
        <v>925</v>
      </c>
      <c r="J453" s="24" t="s">
        <v>925</v>
      </c>
      <c r="K453" s="24" t="s">
        <v>925</v>
      </c>
      <c r="L453" s="24" t="s">
        <v>873</v>
      </c>
      <c r="M453" s="24" t="s">
        <v>2673</v>
      </c>
      <c r="N453" s="24" t="s">
        <v>961</v>
      </c>
      <c r="O453" s="24">
        <v>0</v>
      </c>
      <c r="P453" s="24">
        <v>0</v>
      </c>
      <c r="Q453" s="24">
        <v>0</v>
      </c>
      <c r="R453" s="24">
        <v>0</v>
      </c>
      <c r="S453" s="24">
        <v>0</v>
      </c>
      <c r="T453" s="24">
        <v>0</v>
      </c>
      <c r="U453" s="24">
        <v>0</v>
      </c>
      <c r="V453" s="24">
        <v>0</v>
      </c>
      <c r="W453" s="24">
        <v>0</v>
      </c>
      <c r="X453" s="24">
        <v>0</v>
      </c>
      <c r="Y453" s="24">
        <v>0</v>
      </c>
      <c r="Z453" s="24">
        <v>0</v>
      </c>
      <c r="AA453" s="24">
        <v>0</v>
      </c>
      <c r="AB453" s="24">
        <v>0</v>
      </c>
      <c r="AC453" s="24">
        <v>0</v>
      </c>
      <c r="AD453" s="24">
        <v>1</v>
      </c>
      <c r="AE453" s="24">
        <v>0</v>
      </c>
      <c r="AF453" s="24">
        <v>0</v>
      </c>
      <c r="AG453" s="24">
        <v>0</v>
      </c>
      <c r="AH453" s="24">
        <v>0</v>
      </c>
      <c r="AI453" s="24">
        <v>0</v>
      </c>
      <c r="AJ453" s="24">
        <v>0</v>
      </c>
      <c r="AK453" s="24">
        <v>0</v>
      </c>
      <c r="NB453" s="24" t="s">
        <v>843</v>
      </c>
      <c r="ND453" s="24">
        <v>1000</v>
      </c>
      <c r="NE453" s="24">
        <v>1000</v>
      </c>
      <c r="NK453" s="24" t="s">
        <v>895</v>
      </c>
      <c r="NL453" s="24" t="s">
        <v>928</v>
      </c>
      <c r="NN453" s="24" t="s">
        <v>848</v>
      </c>
      <c r="AAB453" s="24" t="s">
        <v>848</v>
      </c>
      <c r="AAN453" s="24" t="s">
        <v>848</v>
      </c>
      <c r="AAW453" s="24" t="s">
        <v>848</v>
      </c>
      <c r="ABJ453" s="24" t="s">
        <v>848</v>
      </c>
      <c r="ABW453" s="24" t="s">
        <v>909</v>
      </c>
      <c r="ABX453" s="26">
        <v>169270831</v>
      </c>
      <c r="ABY453" s="24">
        <v>44288.375046296293</v>
      </c>
      <c r="ACA453" s="24" t="s">
        <v>859</v>
      </c>
      <c r="ACB453" s="24" t="s">
        <v>860</v>
      </c>
      <c r="ACE453" s="24">
        <v>512</v>
      </c>
    </row>
    <row r="454" spans="1:759" x14ac:dyDescent="0.3">
      <c r="A454" s="24" t="s">
        <v>2674</v>
      </c>
      <c r="B454" s="26">
        <v>44288.314484965267</v>
      </c>
      <c r="C454" s="26">
        <v>44288.315834224537</v>
      </c>
      <c r="D454" s="26">
        <v>44288</v>
      </c>
      <c r="E454" s="24" t="s">
        <v>922</v>
      </c>
      <c r="F454" s="24" t="s">
        <v>923</v>
      </c>
      <c r="G454" s="26">
        <v>44288</v>
      </c>
      <c r="H454" s="24" t="s">
        <v>924</v>
      </c>
      <c r="I454" s="24" t="s">
        <v>925</v>
      </c>
      <c r="J454" s="24" t="s">
        <v>925</v>
      </c>
      <c r="K454" s="24" t="s">
        <v>925</v>
      </c>
      <c r="L454" s="24" t="s">
        <v>873</v>
      </c>
      <c r="M454" s="24" t="s">
        <v>2675</v>
      </c>
      <c r="N454" s="24" t="s">
        <v>961</v>
      </c>
      <c r="O454" s="24">
        <v>0</v>
      </c>
      <c r="P454" s="24">
        <v>0</v>
      </c>
      <c r="Q454" s="24">
        <v>0</v>
      </c>
      <c r="R454" s="24">
        <v>0</v>
      </c>
      <c r="S454" s="24">
        <v>0</v>
      </c>
      <c r="T454" s="24">
        <v>0</v>
      </c>
      <c r="U454" s="24">
        <v>0</v>
      </c>
      <c r="V454" s="24">
        <v>0</v>
      </c>
      <c r="W454" s="24">
        <v>0</v>
      </c>
      <c r="X454" s="24">
        <v>0</v>
      </c>
      <c r="Y454" s="24">
        <v>0</v>
      </c>
      <c r="Z454" s="24">
        <v>0</v>
      </c>
      <c r="AA454" s="24">
        <v>0</v>
      </c>
      <c r="AB454" s="24">
        <v>0</v>
      </c>
      <c r="AC454" s="24">
        <v>0</v>
      </c>
      <c r="AD454" s="24">
        <v>1</v>
      </c>
      <c r="AE454" s="24">
        <v>0</v>
      </c>
      <c r="AF454" s="24">
        <v>0</v>
      </c>
      <c r="AG454" s="24">
        <v>0</v>
      </c>
      <c r="AH454" s="24">
        <v>0</v>
      </c>
      <c r="AI454" s="24">
        <v>0</v>
      </c>
      <c r="AJ454" s="24">
        <v>0</v>
      </c>
      <c r="AK454" s="24">
        <v>0</v>
      </c>
      <c r="NB454" s="24" t="s">
        <v>843</v>
      </c>
      <c r="ND454" s="24">
        <v>1000</v>
      </c>
      <c r="NE454" s="24">
        <v>1000</v>
      </c>
      <c r="NK454" s="24" t="s">
        <v>895</v>
      </c>
      <c r="NL454" s="24" t="s">
        <v>928</v>
      </c>
      <c r="NN454" s="24" t="s">
        <v>848</v>
      </c>
      <c r="AAB454" s="24" t="s">
        <v>848</v>
      </c>
      <c r="AAN454" s="24" t="s">
        <v>848</v>
      </c>
      <c r="AAW454" s="24" t="s">
        <v>848</v>
      </c>
      <c r="ABJ454" s="24" t="s">
        <v>848</v>
      </c>
      <c r="ABW454" s="24" t="s">
        <v>909</v>
      </c>
      <c r="ABX454" s="26">
        <v>169270835</v>
      </c>
      <c r="ABY454" s="24">
        <v>44288.375069444453</v>
      </c>
      <c r="ACA454" s="24" t="s">
        <v>859</v>
      </c>
      <c r="ACB454" s="24" t="s">
        <v>860</v>
      </c>
      <c r="ACE454" s="24">
        <v>513</v>
      </c>
    </row>
    <row r="455" spans="1:759" x14ac:dyDescent="0.3">
      <c r="A455" s="24" t="s">
        <v>2676</v>
      </c>
      <c r="B455" s="26">
        <v>44288.317266562502</v>
      </c>
      <c r="C455" s="26">
        <v>44288.318451782412</v>
      </c>
      <c r="D455" s="26">
        <v>44288</v>
      </c>
      <c r="E455" s="24" t="s">
        <v>922</v>
      </c>
      <c r="F455" s="24" t="s">
        <v>923</v>
      </c>
      <c r="G455" s="26">
        <v>44288</v>
      </c>
      <c r="H455" s="24" t="s">
        <v>924</v>
      </c>
      <c r="I455" s="24" t="s">
        <v>925</v>
      </c>
      <c r="J455" s="24" t="s">
        <v>925</v>
      </c>
      <c r="K455" s="24" t="s">
        <v>925</v>
      </c>
      <c r="L455" s="24" t="s">
        <v>873</v>
      </c>
      <c r="M455" s="24" t="s">
        <v>2677</v>
      </c>
      <c r="N455" s="24" t="s">
        <v>1461</v>
      </c>
      <c r="O455" s="24">
        <v>0</v>
      </c>
      <c r="P455" s="24">
        <v>0</v>
      </c>
      <c r="Q455" s="24">
        <v>0</v>
      </c>
      <c r="R455" s="24">
        <v>0</v>
      </c>
      <c r="S455" s="24">
        <v>0</v>
      </c>
      <c r="T455" s="24">
        <v>0</v>
      </c>
      <c r="U455" s="24">
        <v>0</v>
      </c>
      <c r="V455" s="24">
        <v>0</v>
      </c>
      <c r="W455" s="24">
        <v>0</v>
      </c>
      <c r="X455" s="24">
        <v>1</v>
      </c>
      <c r="Y455" s="24">
        <v>0</v>
      </c>
      <c r="Z455" s="24">
        <v>0</v>
      </c>
      <c r="AA455" s="24">
        <v>0</v>
      </c>
      <c r="AB455" s="24">
        <v>0</v>
      </c>
      <c r="AC455" s="24">
        <v>0</v>
      </c>
      <c r="AD455" s="24">
        <v>0</v>
      </c>
      <c r="AE455" s="24">
        <v>0</v>
      </c>
      <c r="AF455" s="24">
        <v>0</v>
      </c>
      <c r="AG455" s="24">
        <v>0</v>
      </c>
      <c r="AH455" s="24">
        <v>0</v>
      </c>
      <c r="AI455" s="24">
        <v>0</v>
      </c>
      <c r="AJ455" s="24">
        <v>0</v>
      </c>
      <c r="AK455" s="24">
        <v>0</v>
      </c>
      <c r="KT455" s="24" t="s">
        <v>852</v>
      </c>
      <c r="KV455" s="24">
        <v>300</v>
      </c>
      <c r="KW455" s="24">
        <v>300</v>
      </c>
      <c r="LC455" s="24" t="s">
        <v>877</v>
      </c>
      <c r="LF455" s="24" t="s">
        <v>848</v>
      </c>
      <c r="AAB455" s="24" t="s">
        <v>848</v>
      </c>
      <c r="AAN455" s="24" t="s">
        <v>848</v>
      </c>
      <c r="AAW455" s="24" t="s">
        <v>848</v>
      </c>
      <c r="ABJ455" s="24" t="s">
        <v>848</v>
      </c>
      <c r="ABW455" s="24" t="s">
        <v>909</v>
      </c>
      <c r="ABX455" s="26">
        <v>169270847</v>
      </c>
      <c r="ABY455" s="24">
        <v>44288.375092592592</v>
      </c>
      <c r="ACA455" s="24" t="s">
        <v>859</v>
      </c>
      <c r="ACB455" s="24" t="s">
        <v>860</v>
      </c>
      <c r="ACE455" s="24">
        <v>514</v>
      </c>
    </row>
    <row r="456" spans="1:759" x14ac:dyDescent="0.3">
      <c r="A456" s="24" t="s">
        <v>2678</v>
      </c>
      <c r="B456" s="26">
        <v>44288.318546793977</v>
      </c>
      <c r="C456" s="26">
        <v>44288.319947384247</v>
      </c>
      <c r="D456" s="26">
        <v>44288</v>
      </c>
      <c r="E456" s="24" t="s">
        <v>922</v>
      </c>
      <c r="F456" s="24" t="s">
        <v>923</v>
      </c>
      <c r="G456" s="26">
        <v>44288</v>
      </c>
      <c r="H456" s="24" t="s">
        <v>924</v>
      </c>
      <c r="I456" s="24" t="s">
        <v>925</v>
      </c>
      <c r="J456" s="24" t="s">
        <v>925</v>
      </c>
      <c r="K456" s="24" t="s">
        <v>925</v>
      </c>
      <c r="L456" s="24" t="s">
        <v>873</v>
      </c>
      <c r="M456" s="24" t="s">
        <v>2679</v>
      </c>
      <c r="N456" s="24" t="s">
        <v>1461</v>
      </c>
      <c r="O456" s="24">
        <v>0</v>
      </c>
      <c r="P456" s="24">
        <v>0</v>
      </c>
      <c r="Q456" s="24">
        <v>0</v>
      </c>
      <c r="R456" s="24">
        <v>0</v>
      </c>
      <c r="S456" s="24">
        <v>0</v>
      </c>
      <c r="T456" s="24">
        <v>0</v>
      </c>
      <c r="U456" s="24">
        <v>0</v>
      </c>
      <c r="V456" s="24">
        <v>0</v>
      </c>
      <c r="W456" s="24">
        <v>0</v>
      </c>
      <c r="X456" s="24">
        <v>1</v>
      </c>
      <c r="Y456" s="24">
        <v>0</v>
      </c>
      <c r="Z456" s="24">
        <v>0</v>
      </c>
      <c r="AA456" s="24">
        <v>0</v>
      </c>
      <c r="AB456" s="24">
        <v>0</v>
      </c>
      <c r="AC456" s="24">
        <v>0</v>
      </c>
      <c r="AD456" s="24">
        <v>0</v>
      </c>
      <c r="AE456" s="24">
        <v>0</v>
      </c>
      <c r="AF456" s="24">
        <v>0</v>
      </c>
      <c r="AG456" s="24">
        <v>0</v>
      </c>
      <c r="AH456" s="24">
        <v>0</v>
      </c>
      <c r="AI456" s="24">
        <v>0</v>
      </c>
      <c r="AJ456" s="24">
        <v>0</v>
      </c>
      <c r="AK456" s="24">
        <v>0</v>
      </c>
      <c r="KT456" s="24" t="s">
        <v>852</v>
      </c>
      <c r="KV456" s="24">
        <v>300</v>
      </c>
      <c r="KW456" s="24">
        <v>300</v>
      </c>
      <c r="LC456" s="24" t="s">
        <v>877</v>
      </c>
      <c r="LF456" s="24" t="s">
        <v>848</v>
      </c>
      <c r="AAB456" s="24" t="s">
        <v>848</v>
      </c>
      <c r="AAN456" s="24" t="s">
        <v>848</v>
      </c>
      <c r="AAW456" s="24" t="s">
        <v>848</v>
      </c>
      <c r="ABJ456" s="24" t="s">
        <v>848</v>
      </c>
      <c r="ABW456" s="24" t="s">
        <v>909</v>
      </c>
      <c r="ABX456" s="26">
        <v>169270853</v>
      </c>
      <c r="ABY456" s="24">
        <v>44288.375115740739</v>
      </c>
      <c r="ACA456" s="24" t="s">
        <v>859</v>
      </c>
      <c r="ACB456" s="24" t="s">
        <v>860</v>
      </c>
      <c r="ACE456" s="24">
        <v>515</v>
      </c>
    </row>
    <row r="457" spans="1:759" x14ac:dyDescent="0.3">
      <c r="A457" s="24" t="s">
        <v>2680</v>
      </c>
      <c r="B457" s="26">
        <v>44288.320361967591</v>
      </c>
      <c r="C457" s="26">
        <v>44288.322553020829</v>
      </c>
      <c r="D457" s="26">
        <v>44288</v>
      </c>
      <c r="E457" s="24" t="s">
        <v>922</v>
      </c>
      <c r="F457" s="24" t="s">
        <v>923</v>
      </c>
      <c r="G457" s="26">
        <v>44288</v>
      </c>
      <c r="H457" s="24" t="s">
        <v>924</v>
      </c>
      <c r="I457" s="24" t="s">
        <v>925</v>
      </c>
      <c r="J457" s="24" t="s">
        <v>925</v>
      </c>
      <c r="K457" s="24" t="s">
        <v>925</v>
      </c>
      <c r="L457" s="24" t="s">
        <v>873</v>
      </c>
      <c r="M457" s="24" t="s">
        <v>2681</v>
      </c>
      <c r="N457" s="24" t="s">
        <v>1461</v>
      </c>
      <c r="O457" s="24">
        <v>0</v>
      </c>
      <c r="P457" s="24">
        <v>0</v>
      </c>
      <c r="Q457" s="24">
        <v>0</v>
      </c>
      <c r="R457" s="24">
        <v>0</v>
      </c>
      <c r="S457" s="24">
        <v>0</v>
      </c>
      <c r="T457" s="24">
        <v>0</v>
      </c>
      <c r="U457" s="24">
        <v>0</v>
      </c>
      <c r="V457" s="24">
        <v>0</v>
      </c>
      <c r="W457" s="24">
        <v>0</v>
      </c>
      <c r="X457" s="24">
        <v>1</v>
      </c>
      <c r="Y457" s="24">
        <v>0</v>
      </c>
      <c r="Z457" s="24">
        <v>0</v>
      </c>
      <c r="AA457" s="24">
        <v>0</v>
      </c>
      <c r="AB457" s="24">
        <v>0</v>
      </c>
      <c r="AC457" s="24">
        <v>0</v>
      </c>
      <c r="AD457" s="24">
        <v>0</v>
      </c>
      <c r="AE457" s="24">
        <v>0</v>
      </c>
      <c r="AF457" s="24">
        <v>0</v>
      </c>
      <c r="AG457" s="24">
        <v>0</v>
      </c>
      <c r="AH457" s="24">
        <v>0</v>
      </c>
      <c r="AI457" s="24">
        <v>0</v>
      </c>
      <c r="AJ457" s="24">
        <v>0</v>
      </c>
      <c r="AK457" s="24">
        <v>0</v>
      </c>
      <c r="KT457" s="24" t="s">
        <v>852</v>
      </c>
      <c r="KV457" s="24">
        <v>300</v>
      </c>
      <c r="KW457" s="24">
        <v>300</v>
      </c>
      <c r="LC457" s="24" t="s">
        <v>877</v>
      </c>
      <c r="LF457" s="24" t="s">
        <v>848</v>
      </c>
      <c r="AAB457" s="24" t="s">
        <v>848</v>
      </c>
      <c r="AAN457" s="24" t="s">
        <v>848</v>
      </c>
      <c r="AAW457" s="24" t="s">
        <v>848</v>
      </c>
      <c r="ABJ457" s="24" t="s">
        <v>848</v>
      </c>
      <c r="ABW457" s="24" t="s">
        <v>909</v>
      </c>
      <c r="ABX457" s="26">
        <v>169270865</v>
      </c>
      <c r="ABY457" s="24">
        <v>44288.375138888892</v>
      </c>
      <c r="ACA457" s="24" t="s">
        <v>859</v>
      </c>
      <c r="ACB457" s="24" t="s">
        <v>860</v>
      </c>
      <c r="ACE457" s="24">
        <v>516</v>
      </c>
    </row>
    <row r="458" spans="1:759" x14ac:dyDescent="0.3">
      <c r="A458" s="24" t="s">
        <v>2682</v>
      </c>
      <c r="B458" s="26">
        <v>44286.591388692133</v>
      </c>
      <c r="C458" s="26">
        <v>44286.594306944447</v>
      </c>
      <c r="D458" s="26">
        <v>44286</v>
      </c>
      <c r="E458" s="24" t="s">
        <v>2606</v>
      </c>
      <c r="F458" s="24" t="s">
        <v>923</v>
      </c>
      <c r="G458" s="26">
        <v>44286</v>
      </c>
      <c r="H458" s="24" t="s">
        <v>924</v>
      </c>
      <c r="I458" s="24" t="s">
        <v>925</v>
      </c>
      <c r="J458" s="24" t="s">
        <v>925</v>
      </c>
      <c r="K458" s="24" t="s">
        <v>925</v>
      </c>
      <c r="L458" s="24" t="s">
        <v>840</v>
      </c>
      <c r="M458" s="24" t="s">
        <v>2683</v>
      </c>
      <c r="N458" s="24" t="s">
        <v>1041</v>
      </c>
      <c r="O458" s="24">
        <v>0</v>
      </c>
      <c r="P458" s="24">
        <v>0</v>
      </c>
      <c r="Q458" s="24">
        <v>0</v>
      </c>
      <c r="R458" s="24">
        <v>0</v>
      </c>
      <c r="S458" s="24">
        <v>0</v>
      </c>
      <c r="T458" s="24">
        <v>0</v>
      </c>
      <c r="U458" s="24">
        <v>0</v>
      </c>
      <c r="V458" s="24">
        <v>0</v>
      </c>
      <c r="W458" s="24">
        <v>0</v>
      </c>
      <c r="X458" s="24">
        <v>0</v>
      </c>
      <c r="Y458" s="24">
        <v>0</v>
      </c>
      <c r="Z458" s="24">
        <v>0</v>
      </c>
      <c r="AA458" s="24">
        <v>0</v>
      </c>
      <c r="AB458" s="24">
        <v>0</v>
      </c>
      <c r="AC458" s="24">
        <v>0</v>
      </c>
      <c r="AD458" s="24">
        <v>0</v>
      </c>
      <c r="AE458" s="24">
        <v>0</v>
      </c>
      <c r="AF458" s="24">
        <v>0</v>
      </c>
      <c r="AG458" s="24">
        <v>0</v>
      </c>
      <c r="AH458" s="24">
        <v>0</v>
      </c>
      <c r="AI458" s="24">
        <v>0</v>
      </c>
      <c r="AJ458" s="24">
        <v>0</v>
      </c>
      <c r="AK458" s="24">
        <v>1</v>
      </c>
      <c r="ZR458" s="24" t="s">
        <v>843</v>
      </c>
      <c r="ZT458" s="24" t="s">
        <v>848</v>
      </c>
      <c r="ZU458" s="24">
        <v>10</v>
      </c>
      <c r="ZV458" s="24">
        <v>10</v>
      </c>
      <c r="AAB458" s="24" t="s">
        <v>843</v>
      </c>
      <c r="AAC458" s="24" t="s">
        <v>1002</v>
      </c>
      <c r="AAD458" s="24">
        <v>0</v>
      </c>
      <c r="AAE458" s="24">
        <v>0</v>
      </c>
      <c r="AAF458" s="24">
        <v>1</v>
      </c>
      <c r="AAG458" s="24">
        <v>0</v>
      </c>
      <c r="AAH458" s="24">
        <v>0</v>
      </c>
      <c r="AAI458" s="24">
        <v>0</v>
      </c>
      <c r="AAJ458" s="24">
        <v>0</v>
      </c>
      <c r="AAK458" s="24">
        <v>0</v>
      </c>
      <c r="AAL458" s="24">
        <v>0</v>
      </c>
      <c r="AAN458" s="24" t="s">
        <v>848</v>
      </c>
      <c r="AAW458" s="24" t="s">
        <v>848</v>
      </c>
      <c r="ABJ458" s="24" t="s">
        <v>885</v>
      </c>
      <c r="ABW458" s="24" t="s">
        <v>2056</v>
      </c>
      <c r="ABX458" s="26">
        <v>169270874</v>
      </c>
      <c r="ABY458" s="24">
        <v>44288.375185185192</v>
      </c>
      <c r="ACA458" s="24" t="s">
        <v>859</v>
      </c>
      <c r="ACB458" s="24" t="s">
        <v>860</v>
      </c>
      <c r="ACE458" s="24">
        <v>517</v>
      </c>
    </row>
    <row r="459" spans="1:759" x14ac:dyDescent="0.3">
      <c r="A459" s="24" t="s">
        <v>2684</v>
      </c>
      <c r="B459" s="26">
        <v>44286.6010478588</v>
      </c>
      <c r="C459" s="26">
        <v>44286.610011828699</v>
      </c>
      <c r="D459" s="26">
        <v>44286</v>
      </c>
      <c r="E459" s="24" t="s">
        <v>2606</v>
      </c>
      <c r="F459" s="24" t="s">
        <v>923</v>
      </c>
      <c r="G459" s="26">
        <v>44286</v>
      </c>
      <c r="H459" s="24" t="s">
        <v>924</v>
      </c>
      <c r="I459" s="24" t="s">
        <v>925</v>
      </c>
      <c r="J459" s="24" t="s">
        <v>925</v>
      </c>
      <c r="K459" s="24" t="s">
        <v>925</v>
      </c>
      <c r="L459" s="24" t="s">
        <v>840</v>
      </c>
      <c r="M459" s="24" t="s">
        <v>2685</v>
      </c>
      <c r="N459" s="24" t="s">
        <v>1041</v>
      </c>
      <c r="O459" s="24">
        <v>0</v>
      </c>
      <c r="P459" s="24">
        <v>0</v>
      </c>
      <c r="Q459" s="24">
        <v>0</v>
      </c>
      <c r="R459" s="24">
        <v>0</v>
      </c>
      <c r="S459" s="24">
        <v>0</v>
      </c>
      <c r="T459" s="24">
        <v>0</v>
      </c>
      <c r="U459" s="24">
        <v>0</v>
      </c>
      <c r="V459" s="24">
        <v>0</v>
      </c>
      <c r="W459" s="24">
        <v>0</v>
      </c>
      <c r="X459" s="24">
        <v>0</v>
      </c>
      <c r="Y459" s="24">
        <v>0</v>
      </c>
      <c r="Z459" s="24">
        <v>0</v>
      </c>
      <c r="AA459" s="24">
        <v>0</v>
      </c>
      <c r="AB459" s="24">
        <v>0</v>
      </c>
      <c r="AC459" s="24">
        <v>0</v>
      </c>
      <c r="AD459" s="24">
        <v>0</v>
      </c>
      <c r="AE459" s="24">
        <v>0</v>
      </c>
      <c r="AF459" s="24">
        <v>0</v>
      </c>
      <c r="AG459" s="24">
        <v>0</v>
      </c>
      <c r="AH459" s="24">
        <v>0</v>
      </c>
      <c r="AI459" s="24">
        <v>0</v>
      </c>
      <c r="AJ459" s="24">
        <v>0</v>
      </c>
      <c r="AK459" s="24">
        <v>1</v>
      </c>
      <c r="ZR459" s="24" t="s">
        <v>843</v>
      </c>
      <c r="ZT459" s="24" t="s">
        <v>848</v>
      </c>
      <c r="ZU459" s="24">
        <v>10</v>
      </c>
      <c r="ZV459" s="24">
        <v>10</v>
      </c>
      <c r="AAB459" s="24" t="s">
        <v>848</v>
      </c>
      <c r="AAN459" s="24" t="s">
        <v>848</v>
      </c>
      <c r="AAW459" s="24" t="s">
        <v>848</v>
      </c>
      <c r="ABJ459" s="24" t="s">
        <v>848</v>
      </c>
      <c r="ABW459" s="24" t="s">
        <v>2056</v>
      </c>
      <c r="ABX459" s="26">
        <v>169270879</v>
      </c>
      <c r="ABY459" s="24">
        <v>44288.375208333338</v>
      </c>
      <c r="ACA459" s="24" t="s">
        <v>859</v>
      </c>
      <c r="ACB459" s="24" t="s">
        <v>860</v>
      </c>
      <c r="ACE459" s="24">
        <v>518</v>
      </c>
    </row>
    <row r="460" spans="1:759" x14ac:dyDescent="0.3">
      <c r="A460" s="24" t="s">
        <v>2686</v>
      </c>
      <c r="B460" s="26">
        <v>44286.611753240737</v>
      </c>
      <c r="C460" s="26">
        <v>44286.613294374998</v>
      </c>
      <c r="D460" s="26">
        <v>44286</v>
      </c>
      <c r="E460" s="24" t="s">
        <v>2606</v>
      </c>
      <c r="F460" s="24" t="s">
        <v>923</v>
      </c>
      <c r="G460" s="26">
        <v>44286</v>
      </c>
      <c r="H460" s="24" t="s">
        <v>924</v>
      </c>
      <c r="I460" s="24" t="s">
        <v>925</v>
      </c>
      <c r="J460" s="24" t="s">
        <v>925</v>
      </c>
      <c r="K460" s="24" t="s">
        <v>925</v>
      </c>
      <c r="L460" s="24" t="s">
        <v>840</v>
      </c>
      <c r="M460" s="24" t="s">
        <v>2687</v>
      </c>
      <c r="N460" s="24" t="s">
        <v>1041</v>
      </c>
      <c r="O460" s="24">
        <v>0</v>
      </c>
      <c r="P460" s="24">
        <v>0</v>
      </c>
      <c r="Q460" s="24">
        <v>0</v>
      </c>
      <c r="R460" s="24">
        <v>0</v>
      </c>
      <c r="S460" s="24">
        <v>0</v>
      </c>
      <c r="T460" s="24">
        <v>0</v>
      </c>
      <c r="U460" s="24">
        <v>0</v>
      </c>
      <c r="V460" s="24">
        <v>0</v>
      </c>
      <c r="W460" s="24">
        <v>0</v>
      </c>
      <c r="X460" s="24">
        <v>0</v>
      </c>
      <c r="Y460" s="24">
        <v>0</v>
      </c>
      <c r="Z460" s="24">
        <v>0</v>
      </c>
      <c r="AA460" s="24">
        <v>0</v>
      </c>
      <c r="AB460" s="24">
        <v>0</v>
      </c>
      <c r="AC460" s="24">
        <v>0</v>
      </c>
      <c r="AD460" s="24">
        <v>0</v>
      </c>
      <c r="AE460" s="24">
        <v>0</v>
      </c>
      <c r="AF460" s="24">
        <v>0</v>
      </c>
      <c r="AG460" s="24">
        <v>0</v>
      </c>
      <c r="AH460" s="24">
        <v>0</v>
      </c>
      <c r="AI460" s="24">
        <v>0</v>
      </c>
      <c r="AJ460" s="24">
        <v>0</v>
      </c>
      <c r="AK460" s="24">
        <v>1</v>
      </c>
      <c r="ZR460" s="24" t="s">
        <v>843</v>
      </c>
      <c r="ZT460" s="24" t="s">
        <v>848</v>
      </c>
      <c r="ZU460" s="24">
        <v>10</v>
      </c>
      <c r="ZV460" s="24">
        <v>10</v>
      </c>
      <c r="AAB460" s="24" t="s">
        <v>848</v>
      </c>
      <c r="AAN460" s="24" t="s">
        <v>848</v>
      </c>
      <c r="AAW460" s="24" t="s">
        <v>848</v>
      </c>
      <c r="ABJ460" s="24" t="s">
        <v>885</v>
      </c>
      <c r="ABW460" s="24" t="s">
        <v>2056</v>
      </c>
      <c r="ABX460" s="26">
        <v>169270884</v>
      </c>
      <c r="ABY460" s="24">
        <v>44288.375231481477</v>
      </c>
      <c r="ACA460" s="24" t="s">
        <v>859</v>
      </c>
      <c r="ACB460" s="24" t="s">
        <v>860</v>
      </c>
      <c r="ACE460" s="24">
        <v>519</v>
      </c>
    </row>
    <row r="461" spans="1:759" x14ac:dyDescent="0.3">
      <c r="A461" s="24" t="s">
        <v>2688</v>
      </c>
      <c r="B461" s="26">
        <v>44286.615110231483</v>
      </c>
      <c r="C461" s="26">
        <v>44286.645024317128</v>
      </c>
      <c r="D461" s="26">
        <v>44286</v>
      </c>
      <c r="E461" s="24" t="s">
        <v>2606</v>
      </c>
      <c r="F461" s="24" t="s">
        <v>923</v>
      </c>
      <c r="G461" s="26">
        <v>44286</v>
      </c>
      <c r="H461" s="24" t="s">
        <v>924</v>
      </c>
      <c r="I461" s="24" t="s">
        <v>925</v>
      </c>
      <c r="J461" s="24" t="s">
        <v>925</v>
      </c>
      <c r="K461" s="24" t="s">
        <v>925</v>
      </c>
      <c r="L461" s="24" t="s">
        <v>840</v>
      </c>
      <c r="M461" s="24" t="s">
        <v>2689</v>
      </c>
      <c r="N461" s="24" t="s">
        <v>927</v>
      </c>
      <c r="O461" s="24">
        <v>0</v>
      </c>
      <c r="P461" s="24">
        <v>0</v>
      </c>
      <c r="Q461" s="24">
        <v>0</v>
      </c>
      <c r="R461" s="24">
        <v>0</v>
      </c>
      <c r="S461" s="24">
        <v>0</v>
      </c>
      <c r="T461" s="24">
        <v>0</v>
      </c>
      <c r="U461" s="24">
        <v>0</v>
      </c>
      <c r="V461" s="24">
        <v>0</v>
      </c>
      <c r="W461" s="24">
        <v>0</v>
      </c>
      <c r="X461" s="24">
        <v>0</v>
      </c>
      <c r="Y461" s="24">
        <v>0</v>
      </c>
      <c r="Z461" s="24">
        <v>0</v>
      </c>
      <c r="AA461" s="24">
        <v>0</v>
      </c>
      <c r="AB461" s="24">
        <v>0</v>
      </c>
      <c r="AC461" s="24">
        <v>0</v>
      </c>
      <c r="AD461" s="24">
        <v>0</v>
      </c>
      <c r="AE461" s="24">
        <v>0</v>
      </c>
      <c r="AF461" s="24">
        <v>0</v>
      </c>
      <c r="AG461" s="24">
        <v>0</v>
      </c>
      <c r="AH461" s="24">
        <v>0</v>
      </c>
      <c r="AI461" s="24">
        <v>0</v>
      </c>
      <c r="AJ461" s="24">
        <v>1</v>
      </c>
      <c r="AK461" s="24">
        <v>0</v>
      </c>
      <c r="YN461" s="24" t="s">
        <v>843</v>
      </c>
      <c r="YP461" s="24">
        <v>750</v>
      </c>
      <c r="YQ461" s="24">
        <v>750</v>
      </c>
      <c r="YW461" s="24" t="s">
        <v>953</v>
      </c>
      <c r="YZ461" s="24" t="s">
        <v>848</v>
      </c>
      <c r="AAB461" s="24" t="s">
        <v>848</v>
      </c>
      <c r="AAN461" s="24" t="s">
        <v>848</v>
      </c>
      <c r="AAW461" s="24" t="s">
        <v>848</v>
      </c>
      <c r="ABJ461" s="24" t="s">
        <v>848</v>
      </c>
      <c r="ABW461" s="24" t="s">
        <v>2056</v>
      </c>
      <c r="ABX461" s="26">
        <v>169270887</v>
      </c>
      <c r="ABY461" s="24">
        <v>44288.375254629631</v>
      </c>
      <c r="ACA461" s="24" t="s">
        <v>859</v>
      </c>
      <c r="ACB461" s="24" t="s">
        <v>860</v>
      </c>
      <c r="ACE461" s="24">
        <v>520</v>
      </c>
    </row>
    <row r="462" spans="1:759" x14ac:dyDescent="0.3">
      <c r="A462" s="24" t="s">
        <v>2690</v>
      </c>
      <c r="B462" s="26">
        <v>44286.623533472222</v>
      </c>
      <c r="C462" s="26">
        <v>44286.626072534717</v>
      </c>
      <c r="D462" s="26">
        <v>44286</v>
      </c>
      <c r="E462" s="24" t="s">
        <v>2606</v>
      </c>
      <c r="F462" s="24" t="s">
        <v>923</v>
      </c>
      <c r="G462" s="26">
        <v>44286</v>
      </c>
      <c r="H462" s="24" t="s">
        <v>924</v>
      </c>
      <c r="I462" s="24" t="s">
        <v>925</v>
      </c>
      <c r="J462" s="24" t="s">
        <v>925</v>
      </c>
      <c r="K462" s="24" t="s">
        <v>925</v>
      </c>
      <c r="L462" s="24" t="s">
        <v>840</v>
      </c>
      <c r="M462" s="24" t="s">
        <v>2691</v>
      </c>
      <c r="N462" s="24" t="s">
        <v>927</v>
      </c>
      <c r="O462" s="24">
        <v>0</v>
      </c>
      <c r="P462" s="24">
        <v>0</v>
      </c>
      <c r="Q462" s="24">
        <v>0</v>
      </c>
      <c r="R462" s="24">
        <v>0</v>
      </c>
      <c r="S462" s="24">
        <v>0</v>
      </c>
      <c r="T462" s="24">
        <v>0</v>
      </c>
      <c r="U462" s="24">
        <v>0</v>
      </c>
      <c r="V462" s="24">
        <v>0</v>
      </c>
      <c r="W462" s="24">
        <v>0</v>
      </c>
      <c r="X462" s="24">
        <v>0</v>
      </c>
      <c r="Y462" s="24">
        <v>0</v>
      </c>
      <c r="Z462" s="24">
        <v>0</v>
      </c>
      <c r="AA462" s="24">
        <v>0</v>
      </c>
      <c r="AB462" s="24">
        <v>0</v>
      </c>
      <c r="AC462" s="24">
        <v>0</v>
      </c>
      <c r="AD462" s="24">
        <v>0</v>
      </c>
      <c r="AE462" s="24">
        <v>0</v>
      </c>
      <c r="AF462" s="24">
        <v>0</v>
      </c>
      <c r="AG462" s="24">
        <v>0</v>
      </c>
      <c r="AH462" s="24">
        <v>0</v>
      </c>
      <c r="AI462" s="24">
        <v>0</v>
      </c>
      <c r="AJ462" s="24">
        <v>1</v>
      </c>
      <c r="AK462" s="24">
        <v>0</v>
      </c>
      <c r="YN462" s="24" t="s">
        <v>843</v>
      </c>
      <c r="YP462" s="24">
        <v>750</v>
      </c>
      <c r="YQ462" s="24">
        <v>750</v>
      </c>
      <c r="YW462" s="24" t="s">
        <v>953</v>
      </c>
      <c r="YZ462" s="24" t="s">
        <v>848</v>
      </c>
      <c r="AAB462" s="24" t="s">
        <v>848</v>
      </c>
      <c r="AAN462" s="24" t="s">
        <v>848</v>
      </c>
      <c r="AAW462" s="24" t="s">
        <v>843</v>
      </c>
      <c r="AAX462" s="24" t="s">
        <v>1417</v>
      </c>
      <c r="AAY462" s="24">
        <v>1</v>
      </c>
      <c r="AAZ462" s="24">
        <v>0</v>
      </c>
      <c r="ABA462" s="24">
        <v>0</v>
      </c>
      <c r="ABB462" s="24">
        <v>0</v>
      </c>
      <c r="ABC462" s="24">
        <v>0</v>
      </c>
      <c r="ABD462" s="24">
        <v>0</v>
      </c>
      <c r="ABE462" s="24">
        <v>0</v>
      </c>
      <c r="ABF462" s="24">
        <v>0</v>
      </c>
      <c r="ABG462" s="24">
        <v>0</v>
      </c>
      <c r="ABH462" s="24">
        <v>0</v>
      </c>
      <c r="ABJ462" s="24" t="s">
        <v>885</v>
      </c>
      <c r="ABW462" s="24" t="s">
        <v>2056</v>
      </c>
      <c r="ABX462" s="26">
        <v>169270890</v>
      </c>
      <c r="ABY462" s="24">
        <v>44288.3752662037</v>
      </c>
      <c r="ACA462" s="24" t="s">
        <v>859</v>
      </c>
      <c r="ACB462" s="24" t="s">
        <v>860</v>
      </c>
      <c r="ACE462" s="24">
        <v>521</v>
      </c>
    </row>
    <row r="463" spans="1:759" x14ac:dyDescent="0.3">
      <c r="A463" s="24" t="s">
        <v>2692</v>
      </c>
      <c r="B463" s="26">
        <v>44286.626941030088</v>
      </c>
      <c r="C463" s="26">
        <v>44286.629060324078</v>
      </c>
      <c r="D463" s="26">
        <v>44286</v>
      </c>
      <c r="E463" s="24" t="s">
        <v>2606</v>
      </c>
      <c r="F463" s="24" t="s">
        <v>923</v>
      </c>
      <c r="G463" s="26">
        <v>44286</v>
      </c>
      <c r="H463" s="24" t="s">
        <v>924</v>
      </c>
      <c r="I463" s="24" t="s">
        <v>925</v>
      </c>
      <c r="J463" s="24" t="s">
        <v>925</v>
      </c>
      <c r="K463" s="24" t="s">
        <v>925</v>
      </c>
      <c r="L463" s="24" t="s">
        <v>873</v>
      </c>
      <c r="M463" s="24" t="s">
        <v>2693</v>
      </c>
      <c r="N463" s="24" t="s">
        <v>927</v>
      </c>
      <c r="O463" s="24">
        <v>0</v>
      </c>
      <c r="P463" s="24">
        <v>0</v>
      </c>
      <c r="Q463" s="24">
        <v>0</v>
      </c>
      <c r="R463" s="24">
        <v>0</v>
      </c>
      <c r="S463" s="24">
        <v>0</v>
      </c>
      <c r="T463" s="24">
        <v>0</v>
      </c>
      <c r="U463" s="24">
        <v>0</v>
      </c>
      <c r="V463" s="24">
        <v>0</v>
      </c>
      <c r="W463" s="24">
        <v>0</v>
      </c>
      <c r="X463" s="24">
        <v>0</v>
      </c>
      <c r="Y463" s="24">
        <v>0</v>
      </c>
      <c r="Z463" s="24">
        <v>0</v>
      </c>
      <c r="AA463" s="24">
        <v>0</v>
      </c>
      <c r="AB463" s="24">
        <v>0</v>
      </c>
      <c r="AC463" s="24">
        <v>0</v>
      </c>
      <c r="AD463" s="24">
        <v>0</v>
      </c>
      <c r="AE463" s="24">
        <v>0</v>
      </c>
      <c r="AF463" s="24">
        <v>0</v>
      </c>
      <c r="AG463" s="24">
        <v>0</v>
      </c>
      <c r="AH463" s="24">
        <v>0</v>
      </c>
      <c r="AI463" s="24">
        <v>0</v>
      </c>
      <c r="AJ463" s="24">
        <v>1</v>
      </c>
      <c r="AK463" s="24">
        <v>0</v>
      </c>
      <c r="YN463" s="24" t="s">
        <v>843</v>
      </c>
      <c r="YP463" s="24">
        <v>750</v>
      </c>
      <c r="YQ463" s="24">
        <v>750</v>
      </c>
      <c r="YW463" s="24" t="s">
        <v>953</v>
      </c>
      <c r="YZ463" s="24" t="s">
        <v>843</v>
      </c>
      <c r="ZA463" s="24" t="s">
        <v>1344</v>
      </c>
      <c r="ZB463" s="24">
        <v>0</v>
      </c>
      <c r="ZC463" s="24">
        <v>0</v>
      </c>
      <c r="ZD463" s="24">
        <v>0</v>
      </c>
      <c r="ZE463" s="24">
        <v>0</v>
      </c>
      <c r="ZF463" s="24">
        <v>0</v>
      </c>
      <c r="ZG463" s="24">
        <v>0</v>
      </c>
      <c r="ZH463" s="24">
        <v>0</v>
      </c>
      <c r="ZI463" s="24">
        <v>1</v>
      </c>
      <c r="ZJ463" s="24">
        <v>0</v>
      </c>
      <c r="ZK463" s="24">
        <v>0</v>
      </c>
      <c r="ZL463" s="24">
        <v>0</v>
      </c>
      <c r="ZM463" s="24">
        <v>0</v>
      </c>
      <c r="ZN463" s="24">
        <v>0</v>
      </c>
      <c r="ZO463" s="24">
        <v>0</v>
      </c>
      <c r="AAB463" s="24" t="s">
        <v>843</v>
      </c>
      <c r="AAC463" s="24" t="s">
        <v>929</v>
      </c>
      <c r="AAD463" s="24">
        <v>0</v>
      </c>
      <c r="AAE463" s="24">
        <v>0</v>
      </c>
      <c r="AAF463" s="24">
        <v>0</v>
      </c>
      <c r="AAG463" s="24">
        <v>1</v>
      </c>
      <c r="AAH463" s="24">
        <v>0</v>
      </c>
      <c r="AAI463" s="24">
        <v>0</v>
      </c>
      <c r="AAJ463" s="24">
        <v>0</v>
      </c>
      <c r="AAK463" s="24">
        <v>0</v>
      </c>
      <c r="AAL463" s="24">
        <v>0</v>
      </c>
      <c r="AAN463" s="24" t="s">
        <v>848</v>
      </c>
      <c r="AAW463" s="24" t="s">
        <v>848</v>
      </c>
      <c r="ABJ463" s="24" t="s">
        <v>848</v>
      </c>
      <c r="ABW463" s="24" t="s">
        <v>2056</v>
      </c>
      <c r="ABX463" s="26">
        <v>169270895</v>
      </c>
      <c r="ABY463" s="24">
        <v>44288.375289351847</v>
      </c>
      <c r="ACA463" s="24" t="s">
        <v>859</v>
      </c>
      <c r="ACB463" s="24" t="s">
        <v>860</v>
      </c>
      <c r="ACE463" s="24">
        <v>522</v>
      </c>
    </row>
    <row r="464" spans="1:759" x14ac:dyDescent="0.3">
      <c r="A464" s="24" t="s">
        <v>2694</v>
      </c>
      <c r="B464" s="26">
        <v>44286.629945682871</v>
      </c>
      <c r="C464" s="26">
        <v>44286.63343840278</v>
      </c>
      <c r="D464" s="26">
        <v>44286</v>
      </c>
      <c r="E464" s="24" t="s">
        <v>2606</v>
      </c>
      <c r="F464" s="24" t="s">
        <v>923</v>
      </c>
      <c r="G464" s="26">
        <v>44286</v>
      </c>
      <c r="H464" s="24" t="s">
        <v>924</v>
      </c>
      <c r="I464" s="24" t="s">
        <v>925</v>
      </c>
      <c r="J464" s="24" t="s">
        <v>925</v>
      </c>
      <c r="K464" s="24" t="s">
        <v>925</v>
      </c>
      <c r="L464" s="24" t="s">
        <v>873</v>
      </c>
      <c r="M464" s="24" t="s">
        <v>2695</v>
      </c>
      <c r="N464" s="24" t="s">
        <v>927</v>
      </c>
      <c r="O464" s="24">
        <v>0</v>
      </c>
      <c r="P464" s="24">
        <v>0</v>
      </c>
      <c r="Q464" s="24">
        <v>0</v>
      </c>
      <c r="R464" s="24">
        <v>0</v>
      </c>
      <c r="S464" s="24">
        <v>0</v>
      </c>
      <c r="T464" s="24">
        <v>0</v>
      </c>
      <c r="U464" s="24">
        <v>0</v>
      </c>
      <c r="V464" s="24">
        <v>0</v>
      </c>
      <c r="W464" s="24">
        <v>0</v>
      </c>
      <c r="X464" s="24">
        <v>0</v>
      </c>
      <c r="Y464" s="24">
        <v>0</v>
      </c>
      <c r="Z464" s="24">
        <v>0</v>
      </c>
      <c r="AA464" s="24">
        <v>0</v>
      </c>
      <c r="AB464" s="24">
        <v>0</v>
      </c>
      <c r="AC464" s="24">
        <v>0</v>
      </c>
      <c r="AD464" s="24">
        <v>0</v>
      </c>
      <c r="AE464" s="24">
        <v>0</v>
      </c>
      <c r="AF464" s="24">
        <v>0</v>
      </c>
      <c r="AG464" s="24">
        <v>0</v>
      </c>
      <c r="AH464" s="24">
        <v>0</v>
      </c>
      <c r="AI464" s="24">
        <v>0</v>
      </c>
      <c r="AJ464" s="24">
        <v>1</v>
      </c>
      <c r="AK464" s="24">
        <v>0</v>
      </c>
      <c r="YN464" s="24" t="s">
        <v>843</v>
      </c>
      <c r="YP464" s="24">
        <v>750</v>
      </c>
      <c r="YQ464" s="24">
        <v>750</v>
      </c>
      <c r="YW464" s="24" t="s">
        <v>953</v>
      </c>
      <c r="YZ464" s="24" t="s">
        <v>848</v>
      </c>
      <c r="AAB464" s="24" t="s">
        <v>848</v>
      </c>
      <c r="AAN464" s="24" t="s">
        <v>848</v>
      </c>
      <c r="AAW464" s="24" t="s">
        <v>848</v>
      </c>
      <c r="ABJ464" s="24" t="s">
        <v>885</v>
      </c>
      <c r="ABW464" s="24" t="s">
        <v>2056</v>
      </c>
      <c r="ABX464" s="26">
        <v>169270903</v>
      </c>
      <c r="ABY464" s="24">
        <v>44288.3753125</v>
      </c>
      <c r="ACA464" s="24" t="s">
        <v>859</v>
      </c>
      <c r="ACB464" s="24" t="s">
        <v>860</v>
      </c>
      <c r="ACE464" s="24">
        <v>523</v>
      </c>
    </row>
    <row r="465" spans="1:759" x14ac:dyDescent="0.3">
      <c r="A465" s="24" t="s">
        <v>2696</v>
      </c>
      <c r="B465" s="26">
        <v>44286.635401539352</v>
      </c>
      <c r="C465" s="26">
        <v>44286.637247754632</v>
      </c>
      <c r="D465" s="26">
        <v>44286</v>
      </c>
      <c r="E465" s="24" t="s">
        <v>2606</v>
      </c>
      <c r="F465" s="24" t="s">
        <v>923</v>
      </c>
      <c r="G465" s="26">
        <v>44286</v>
      </c>
      <c r="H465" s="24" t="s">
        <v>924</v>
      </c>
      <c r="I465" s="24" t="s">
        <v>925</v>
      </c>
      <c r="J465" s="24" t="s">
        <v>925</v>
      </c>
      <c r="K465" s="24" t="s">
        <v>925</v>
      </c>
      <c r="L465" s="24" t="s">
        <v>873</v>
      </c>
      <c r="M465" s="24" t="s">
        <v>2697</v>
      </c>
      <c r="N465" s="24" t="s">
        <v>1709</v>
      </c>
      <c r="O465" s="24">
        <v>1</v>
      </c>
      <c r="P465" s="24">
        <v>0</v>
      </c>
      <c r="Q465" s="24">
        <v>0</v>
      </c>
      <c r="R465" s="24">
        <v>0</v>
      </c>
      <c r="S465" s="24">
        <v>0</v>
      </c>
      <c r="T465" s="24">
        <v>0</v>
      </c>
      <c r="U465" s="24">
        <v>0</v>
      </c>
      <c r="V465" s="24">
        <v>0</v>
      </c>
      <c r="W465" s="24">
        <v>0</v>
      </c>
      <c r="X465" s="24">
        <v>0</v>
      </c>
      <c r="Y465" s="24">
        <v>0</v>
      </c>
      <c r="Z465" s="24">
        <v>0</v>
      </c>
      <c r="AA465" s="24">
        <v>0</v>
      </c>
      <c r="AB465" s="24">
        <v>0</v>
      </c>
      <c r="AC465" s="24">
        <v>0</v>
      </c>
      <c r="AD465" s="24">
        <v>0</v>
      </c>
      <c r="AE465" s="24">
        <v>0</v>
      </c>
      <c r="AF465" s="24">
        <v>0</v>
      </c>
      <c r="AG465" s="24">
        <v>0</v>
      </c>
      <c r="AH465" s="24">
        <v>0</v>
      </c>
      <c r="AI465" s="24">
        <v>0</v>
      </c>
      <c r="AJ465" s="24">
        <v>0</v>
      </c>
      <c r="AK465" s="24">
        <v>0</v>
      </c>
      <c r="AL465" s="24" t="s">
        <v>843</v>
      </c>
      <c r="AN465" s="24">
        <v>1000</v>
      </c>
      <c r="AO465" s="24">
        <v>1000</v>
      </c>
      <c r="AU465" s="24" t="s">
        <v>895</v>
      </c>
      <c r="AV465" s="24" t="s">
        <v>950</v>
      </c>
      <c r="AX465" s="24" t="s">
        <v>848</v>
      </c>
      <c r="AAB465" s="24" t="s">
        <v>848</v>
      </c>
      <c r="AAN465" s="24" t="s">
        <v>848</v>
      </c>
      <c r="AAW465" s="24" t="s">
        <v>848</v>
      </c>
      <c r="ABJ465" s="24" t="s">
        <v>848</v>
      </c>
      <c r="ABW465" s="24" t="s">
        <v>2056</v>
      </c>
      <c r="ABX465" s="26">
        <v>169270910</v>
      </c>
      <c r="ABY465" s="24">
        <v>44288.375335648147</v>
      </c>
      <c r="ACA465" s="24" t="s">
        <v>859</v>
      </c>
      <c r="ACB465" s="24" t="s">
        <v>860</v>
      </c>
      <c r="ACE465" s="24">
        <v>524</v>
      </c>
    </row>
    <row r="466" spans="1:759" x14ac:dyDescent="0.3">
      <c r="A466" s="24" t="s">
        <v>2698</v>
      </c>
      <c r="B466" s="26">
        <v>44286.64616931713</v>
      </c>
      <c r="C466" s="26">
        <v>44286.64734732639</v>
      </c>
      <c r="D466" s="26">
        <v>44286</v>
      </c>
      <c r="E466" s="24" t="s">
        <v>2606</v>
      </c>
      <c r="F466" s="24" t="s">
        <v>923</v>
      </c>
      <c r="G466" s="26">
        <v>44286</v>
      </c>
      <c r="H466" s="24" t="s">
        <v>924</v>
      </c>
      <c r="I466" s="24" t="s">
        <v>925</v>
      </c>
      <c r="J466" s="24" t="s">
        <v>925</v>
      </c>
      <c r="K466" s="24" t="s">
        <v>925</v>
      </c>
      <c r="L466" s="24" t="s">
        <v>840</v>
      </c>
      <c r="M466" s="24" t="s">
        <v>2699</v>
      </c>
      <c r="N466" s="24" t="s">
        <v>1041</v>
      </c>
      <c r="O466" s="24">
        <v>0</v>
      </c>
      <c r="P466" s="24">
        <v>0</v>
      </c>
      <c r="Q466" s="24">
        <v>0</v>
      </c>
      <c r="R466" s="24">
        <v>0</v>
      </c>
      <c r="S466" s="24">
        <v>0</v>
      </c>
      <c r="T466" s="24">
        <v>0</v>
      </c>
      <c r="U466" s="24">
        <v>0</v>
      </c>
      <c r="V466" s="24">
        <v>0</v>
      </c>
      <c r="W466" s="24">
        <v>0</v>
      </c>
      <c r="X466" s="24">
        <v>0</v>
      </c>
      <c r="Y466" s="24">
        <v>0</v>
      </c>
      <c r="Z466" s="24">
        <v>0</v>
      </c>
      <c r="AA466" s="24">
        <v>0</v>
      </c>
      <c r="AB466" s="24">
        <v>0</v>
      </c>
      <c r="AC466" s="24">
        <v>0</v>
      </c>
      <c r="AD466" s="24">
        <v>0</v>
      </c>
      <c r="AE466" s="24">
        <v>0</v>
      </c>
      <c r="AF466" s="24">
        <v>0</v>
      </c>
      <c r="AG466" s="24">
        <v>0</v>
      </c>
      <c r="AH466" s="24">
        <v>0</v>
      </c>
      <c r="AI466" s="24">
        <v>0</v>
      </c>
      <c r="AJ466" s="24">
        <v>0</v>
      </c>
      <c r="AK466" s="24">
        <v>1</v>
      </c>
      <c r="ZR466" s="24" t="s">
        <v>843</v>
      </c>
      <c r="ZT466" s="24" t="s">
        <v>848</v>
      </c>
      <c r="ZU466" s="24">
        <v>10</v>
      </c>
      <c r="ZV466" s="24">
        <v>10</v>
      </c>
      <c r="AAB466" s="24" t="s">
        <v>848</v>
      </c>
      <c r="AAN466" s="24" t="s">
        <v>848</v>
      </c>
      <c r="AAW466" s="24" t="s">
        <v>848</v>
      </c>
      <c r="ABJ466" s="24" t="s">
        <v>848</v>
      </c>
      <c r="ABW466" s="24" t="s">
        <v>2056</v>
      </c>
      <c r="ABX466" s="26">
        <v>169270912</v>
      </c>
      <c r="ABY466" s="24">
        <v>44288.3753587963</v>
      </c>
      <c r="ACA466" s="24" t="s">
        <v>859</v>
      </c>
      <c r="ACB466" s="24" t="s">
        <v>860</v>
      </c>
      <c r="ACE466" s="24">
        <v>525</v>
      </c>
    </row>
    <row r="467" spans="1:759" x14ac:dyDescent="0.3">
      <c r="A467" s="24" t="s">
        <v>2700</v>
      </c>
      <c r="B467" s="26">
        <v>44286.648826365737</v>
      </c>
      <c r="C467" s="26">
        <v>44286.650197361123</v>
      </c>
      <c r="D467" s="26">
        <v>44286</v>
      </c>
      <c r="E467" s="24" t="s">
        <v>2606</v>
      </c>
      <c r="F467" s="24" t="s">
        <v>923</v>
      </c>
      <c r="G467" s="26">
        <v>44286</v>
      </c>
      <c r="H467" s="24" t="s">
        <v>924</v>
      </c>
      <c r="I467" s="24" t="s">
        <v>925</v>
      </c>
      <c r="J467" s="24" t="s">
        <v>925</v>
      </c>
      <c r="K467" s="24" t="s">
        <v>925</v>
      </c>
      <c r="L467" s="24" t="s">
        <v>840</v>
      </c>
      <c r="M467" s="24" t="s">
        <v>2701</v>
      </c>
      <c r="N467" s="24" t="s">
        <v>1041</v>
      </c>
      <c r="O467" s="24">
        <v>0</v>
      </c>
      <c r="P467" s="24">
        <v>0</v>
      </c>
      <c r="Q467" s="24">
        <v>0</v>
      </c>
      <c r="R467" s="24">
        <v>0</v>
      </c>
      <c r="S467" s="24">
        <v>0</v>
      </c>
      <c r="T467" s="24">
        <v>0</v>
      </c>
      <c r="U467" s="24">
        <v>0</v>
      </c>
      <c r="V467" s="24">
        <v>0</v>
      </c>
      <c r="W467" s="24">
        <v>0</v>
      </c>
      <c r="X467" s="24">
        <v>0</v>
      </c>
      <c r="Y467" s="24">
        <v>0</v>
      </c>
      <c r="Z467" s="24">
        <v>0</v>
      </c>
      <c r="AA467" s="24">
        <v>0</v>
      </c>
      <c r="AB467" s="24">
        <v>0</v>
      </c>
      <c r="AC467" s="24">
        <v>0</v>
      </c>
      <c r="AD467" s="24">
        <v>0</v>
      </c>
      <c r="AE467" s="24">
        <v>0</v>
      </c>
      <c r="AF467" s="24">
        <v>0</v>
      </c>
      <c r="AG467" s="24">
        <v>0</v>
      </c>
      <c r="AH467" s="24">
        <v>0</v>
      </c>
      <c r="AI467" s="24">
        <v>0</v>
      </c>
      <c r="AJ467" s="24">
        <v>0</v>
      </c>
      <c r="AK467" s="24">
        <v>1</v>
      </c>
      <c r="ZR467" s="24" t="s">
        <v>843</v>
      </c>
      <c r="ZT467" s="24" t="s">
        <v>848</v>
      </c>
      <c r="ZU467" s="24">
        <v>10</v>
      </c>
      <c r="ZV467" s="24">
        <v>10</v>
      </c>
      <c r="AAB467" s="24" t="s">
        <v>848</v>
      </c>
      <c r="AAN467" s="24" t="s">
        <v>848</v>
      </c>
      <c r="AAW467" s="24" t="s">
        <v>848</v>
      </c>
      <c r="ABJ467" s="24" t="s">
        <v>885</v>
      </c>
      <c r="ABW467" s="24" t="s">
        <v>2056</v>
      </c>
      <c r="ABX467" s="26">
        <v>169270916</v>
      </c>
      <c r="ABY467" s="24">
        <v>44288.37537037037</v>
      </c>
      <c r="ACA467" s="24" t="s">
        <v>859</v>
      </c>
      <c r="ACB467" s="24" t="s">
        <v>860</v>
      </c>
      <c r="ACE467" s="24">
        <v>526</v>
      </c>
    </row>
    <row r="468" spans="1:759" x14ac:dyDescent="0.3">
      <c r="A468" s="24" t="s">
        <v>2702</v>
      </c>
      <c r="B468" s="26">
        <v>44286.654883067131</v>
      </c>
      <c r="C468" s="26">
        <v>44286.656008425933</v>
      </c>
      <c r="D468" s="26">
        <v>44286</v>
      </c>
      <c r="E468" s="24" t="s">
        <v>2606</v>
      </c>
      <c r="F468" s="24" t="s">
        <v>923</v>
      </c>
      <c r="G468" s="26">
        <v>44286</v>
      </c>
      <c r="H468" s="24" t="s">
        <v>924</v>
      </c>
      <c r="I468" s="24" t="s">
        <v>925</v>
      </c>
      <c r="J468" s="24" t="s">
        <v>925</v>
      </c>
      <c r="K468" s="24" t="s">
        <v>925</v>
      </c>
      <c r="L468" s="24" t="s">
        <v>840</v>
      </c>
      <c r="M468" s="24" t="s">
        <v>2703</v>
      </c>
      <c r="N468" s="24" t="s">
        <v>990</v>
      </c>
      <c r="O468" s="24">
        <v>0</v>
      </c>
      <c r="P468" s="24">
        <v>0</v>
      </c>
      <c r="Q468" s="24">
        <v>0</v>
      </c>
      <c r="R468" s="24">
        <v>0</v>
      </c>
      <c r="S468" s="24">
        <v>0</v>
      </c>
      <c r="T468" s="24">
        <v>0</v>
      </c>
      <c r="U468" s="24">
        <v>0</v>
      </c>
      <c r="V468" s="24">
        <v>0</v>
      </c>
      <c r="W468" s="24">
        <v>0</v>
      </c>
      <c r="X468" s="24">
        <v>0</v>
      </c>
      <c r="Y468" s="24">
        <v>0</v>
      </c>
      <c r="Z468" s="24">
        <v>0</v>
      </c>
      <c r="AA468" s="24">
        <v>0</v>
      </c>
      <c r="AB468" s="24">
        <v>0</v>
      </c>
      <c r="AC468" s="24">
        <v>0</v>
      </c>
      <c r="AD468" s="24">
        <v>0</v>
      </c>
      <c r="AE468" s="24">
        <v>0</v>
      </c>
      <c r="AF468" s="24">
        <v>0</v>
      </c>
      <c r="AG468" s="24">
        <v>0</v>
      </c>
      <c r="AH468" s="24">
        <v>0</v>
      </c>
      <c r="AI468" s="24">
        <v>1</v>
      </c>
      <c r="AJ468" s="24">
        <v>0</v>
      </c>
      <c r="AK468" s="24">
        <v>0</v>
      </c>
      <c r="XL468" s="24" t="s">
        <v>843</v>
      </c>
      <c r="XN468" s="24">
        <v>50</v>
      </c>
      <c r="XS468" s="24" t="s">
        <v>877</v>
      </c>
      <c r="XV468" s="24" t="s">
        <v>848</v>
      </c>
      <c r="AAB468" s="24" t="s">
        <v>848</v>
      </c>
      <c r="AAN468" s="24" t="s">
        <v>848</v>
      </c>
      <c r="AAW468" s="24" t="s">
        <v>848</v>
      </c>
      <c r="ABJ468" s="24" t="s">
        <v>885</v>
      </c>
      <c r="ABW468" s="24" t="s">
        <v>2056</v>
      </c>
      <c r="ABX468" s="26">
        <v>169270918</v>
      </c>
      <c r="ABY468" s="24">
        <v>44288.375381944439</v>
      </c>
      <c r="ACA468" s="24" t="s">
        <v>859</v>
      </c>
      <c r="ACB468" s="24" t="s">
        <v>860</v>
      </c>
      <c r="ACE468" s="24">
        <v>527</v>
      </c>
    </row>
    <row r="469" spans="1:759" x14ac:dyDescent="0.3">
      <c r="A469" s="24" t="s">
        <v>2704</v>
      </c>
      <c r="B469" s="26">
        <v>44286.657642615741</v>
      </c>
      <c r="C469" s="26">
        <v>44286.659088715278</v>
      </c>
      <c r="D469" s="26">
        <v>44286</v>
      </c>
      <c r="E469" s="24" t="s">
        <v>2606</v>
      </c>
      <c r="F469" s="24" t="s">
        <v>923</v>
      </c>
      <c r="G469" s="26">
        <v>44286</v>
      </c>
      <c r="H469" s="24" t="s">
        <v>924</v>
      </c>
      <c r="I469" s="24" t="s">
        <v>925</v>
      </c>
      <c r="J469" s="24" t="s">
        <v>925</v>
      </c>
      <c r="K469" s="24" t="s">
        <v>925</v>
      </c>
      <c r="L469" s="24" t="s">
        <v>840</v>
      </c>
      <c r="M469" s="24" t="s">
        <v>2705</v>
      </c>
      <c r="N469" s="24" t="s">
        <v>990</v>
      </c>
      <c r="O469" s="24">
        <v>0</v>
      </c>
      <c r="P469" s="24">
        <v>0</v>
      </c>
      <c r="Q469" s="24">
        <v>0</v>
      </c>
      <c r="R469" s="24">
        <v>0</v>
      </c>
      <c r="S469" s="24">
        <v>0</v>
      </c>
      <c r="T469" s="24">
        <v>0</v>
      </c>
      <c r="U469" s="24">
        <v>0</v>
      </c>
      <c r="V469" s="24">
        <v>0</v>
      </c>
      <c r="W469" s="24">
        <v>0</v>
      </c>
      <c r="X469" s="24">
        <v>0</v>
      </c>
      <c r="Y469" s="24">
        <v>0</v>
      </c>
      <c r="Z469" s="24">
        <v>0</v>
      </c>
      <c r="AA469" s="24">
        <v>0</v>
      </c>
      <c r="AB469" s="24">
        <v>0</v>
      </c>
      <c r="AC469" s="24">
        <v>0</v>
      </c>
      <c r="AD469" s="24">
        <v>0</v>
      </c>
      <c r="AE469" s="24">
        <v>0</v>
      </c>
      <c r="AF469" s="24">
        <v>0</v>
      </c>
      <c r="AG469" s="24">
        <v>0</v>
      </c>
      <c r="AH469" s="24">
        <v>0</v>
      </c>
      <c r="AI469" s="24">
        <v>1</v>
      </c>
      <c r="AJ469" s="24">
        <v>0</v>
      </c>
      <c r="AK469" s="24">
        <v>0</v>
      </c>
      <c r="XL469" s="24" t="s">
        <v>843</v>
      </c>
      <c r="XN469" s="24">
        <v>50</v>
      </c>
      <c r="XS469" s="24" t="s">
        <v>877</v>
      </c>
      <c r="XV469" s="24" t="s">
        <v>848</v>
      </c>
      <c r="AAB469" s="24" t="s">
        <v>848</v>
      </c>
      <c r="AAN469" s="24" t="s">
        <v>848</v>
      </c>
      <c r="AAW469" s="24" t="s">
        <v>848</v>
      </c>
      <c r="ABJ469" s="24" t="s">
        <v>848</v>
      </c>
      <c r="ABW469" s="24" t="s">
        <v>2056</v>
      </c>
      <c r="ABX469" s="26">
        <v>169270920</v>
      </c>
      <c r="ABY469" s="24">
        <v>44288.375405092593</v>
      </c>
      <c r="ACA469" s="24" t="s">
        <v>859</v>
      </c>
      <c r="ACB469" s="24" t="s">
        <v>860</v>
      </c>
      <c r="ACE469" s="24">
        <v>528</v>
      </c>
    </row>
    <row r="470" spans="1:759" x14ac:dyDescent="0.3">
      <c r="A470" s="24" t="s">
        <v>2706</v>
      </c>
      <c r="B470" s="26">
        <v>44286.659599247687</v>
      </c>
      <c r="C470" s="26">
        <v>44286.661002835652</v>
      </c>
      <c r="D470" s="26">
        <v>44286</v>
      </c>
      <c r="E470" s="24" t="s">
        <v>2606</v>
      </c>
      <c r="F470" s="24" t="s">
        <v>923</v>
      </c>
      <c r="G470" s="26">
        <v>44286</v>
      </c>
      <c r="H470" s="24" t="s">
        <v>924</v>
      </c>
      <c r="I470" s="24" t="s">
        <v>925</v>
      </c>
      <c r="J470" s="24" t="s">
        <v>925</v>
      </c>
      <c r="K470" s="24" t="s">
        <v>925</v>
      </c>
      <c r="L470" s="24" t="s">
        <v>840</v>
      </c>
      <c r="M470" s="24" t="s">
        <v>2707</v>
      </c>
      <c r="N470" s="24" t="s">
        <v>990</v>
      </c>
      <c r="O470" s="24">
        <v>0</v>
      </c>
      <c r="P470" s="24">
        <v>0</v>
      </c>
      <c r="Q470" s="24">
        <v>0</v>
      </c>
      <c r="R470" s="24">
        <v>0</v>
      </c>
      <c r="S470" s="24">
        <v>0</v>
      </c>
      <c r="T470" s="24">
        <v>0</v>
      </c>
      <c r="U470" s="24">
        <v>0</v>
      </c>
      <c r="V470" s="24">
        <v>0</v>
      </c>
      <c r="W470" s="24">
        <v>0</v>
      </c>
      <c r="X470" s="24">
        <v>0</v>
      </c>
      <c r="Y470" s="24">
        <v>0</v>
      </c>
      <c r="Z470" s="24">
        <v>0</v>
      </c>
      <c r="AA470" s="24">
        <v>0</v>
      </c>
      <c r="AB470" s="24">
        <v>0</v>
      </c>
      <c r="AC470" s="24">
        <v>0</v>
      </c>
      <c r="AD470" s="24">
        <v>0</v>
      </c>
      <c r="AE470" s="24">
        <v>0</v>
      </c>
      <c r="AF470" s="24">
        <v>0</v>
      </c>
      <c r="AG470" s="24">
        <v>0</v>
      </c>
      <c r="AH470" s="24">
        <v>0</v>
      </c>
      <c r="AI470" s="24">
        <v>1</v>
      </c>
      <c r="AJ470" s="24">
        <v>0</v>
      </c>
      <c r="AK470" s="24">
        <v>0</v>
      </c>
      <c r="XL470" s="24" t="s">
        <v>843</v>
      </c>
      <c r="XN470" s="24">
        <v>50</v>
      </c>
      <c r="XS470" s="24" t="s">
        <v>877</v>
      </c>
      <c r="XV470" s="24" t="s">
        <v>848</v>
      </c>
      <c r="AAB470" s="24" t="s">
        <v>848</v>
      </c>
      <c r="AAN470" s="24" t="s">
        <v>848</v>
      </c>
      <c r="AAW470" s="24" t="s">
        <v>848</v>
      </c>
      <c r="ABJ470" s="24" t="s">
        <v>885</v>
      </c>
      <c r="ABW470" s="24" t="s">
        <v>2056</v>
      </c>
      <c r="ABX470" s="26">
        <v>169270926</v>
      </c>
      <c r="ABY470" s="24">
        <v>44288.375428240739</v>
      </c>
      <c r="ACA470" s="24" t="s">
        <v>859</v>
      </c>
      <c r="ACB470" s="24" t="s">
        <v>860</v>
      </c>
      <c r="ACE470" s="24">
        <v>529</v>
      </c>
    </row>
    <row r="471" spans="1:759" x14ac:dyDescent="0.3">
      <c r="A471" s="24" t="s">
        <v>2708</v>
      </c>
      <c r="B471" s="26">
        <v>44286.662572638888</v>
      </c>
      <c r="C471" s="26">
        <v>44286.664078807873</v>
      </c>
      <c r="D471" s="26">
        <v>44286</v>
      </c>
      <c r="E471" s="24" t="s">
        <v>2606</v>
      </c>
      <c r="F471" s="24" t="s">
        <v>923</v>
      </c>
      <c r="G471" s="26">
        <v>44286</v>
      </c>
      <c r="H471" s="24" t="s">
        <v>924</v>
      </c>
      <c r="I471" s="24" t="s">
        <v>925</v>
      </c>
      <c r="J471" s="24" t="s">
        <v>925</v>
      </c>
      <c r="K471" s="24" t="s">
        <v>925</v>
      </c>
      <c r="L471" s="24" t="s">
        <v>840</v>
      </c>
      <c r="M471" s="24" t="s">
        <v>2709</v>
      </c>
      <c r="N471" s="24" t="s">
        <v>990</v>
      </c>
      <c r="O471" s="24">
        <v>0</v>
      </c>
      <c r="P471" s="24">
        <v>0</v>
      </c>
      <c r="Q471" s="24">
        <v>0</v>
      </c>
      <c r="R471" s="24">
        <v>0</v>
      </c>
      <c r="S471" s="24">
        <v>0</v>
      </c>
      <c r="T471" s="24">
        <v>0</v>
      </c>
      <c r="U471" s="24">
        <v>0</v>
      </c>
      <c r="V471" s="24">
        <v>0</v>
      </c>
      <c r="W471" s="24">
        <v>0</v>
      </c>
      <c r="X471" s="24">
        <v>0</v>
      </c>
      <c r="Y471" s="24">
        <v>0</v>
      </c>
      <c r="Z471" s="24">
        <v>0</v>
      </c>
      <c r="AA471" s="24">
        <v>0</v>
      </c>
      <c r="AB471" s="24">
        <v>0</v>
      </c>
      <c r="AC471" s="24">
        <v>0</v>
      </c>
      <c r="AD471" s="24">
        <v>0</v>
      </c>
      <c r="AE471" s="24">
        <v>0</v>
      </c>
      <c r="AF471" s="24">
        <v>0</v>
      </c>
      <c r="AG471" s="24">
        <v>0</v>
      </c>
      <c r="AH471" s="24">
        <v>0</v>
      </c>
      <c r="AI471" s="24">
        <v>1</v>
      </c>
      <c r="AJ471" s="24">
        <v>0</v>
      </c>
      <c r="AK471" s="24">
        <v>0</v>
      </c>
      <c r="XL471" s="24" t="s">
        <v>843</v>
      </c>
      <c r="XN471" s="24">
        <v>50</v>
      </c>
      <c r="XS471" s="24" t="s">
        <v>877</v>
      </c>
      <c r="XV471" s="24" t="s">
        <v>848</v>
      </c>
      <c r="AAB471" s="24" t="s">
        <v>848</v>
      </c>
      <c r="AAN471" s="24" t="s">
        <v>848</v>
      </c>
      <c r="AAW471" s="24" t="s">
        <v>848</v>
      </c>
      <c r="ABJ471" s="24" t="s">
        <v>848</v>
      </c>
      <c r="ABW471" s="24" t="s">
        <v>2056</v>
      </c>
      <c r="ABX471" s="26">
        <v>169270931</v>
      </c>
      <c r="ABY471" s="24">
        <v>44288.375439814823</v>
      </c>
      <c r="ACA471" s="24" t="s">
        <v>859</v>
      </c>
      <c r="ACB471" s="24" t="s">
        <v>860</v>
      </c>
      <c r="ACE471" s="24">
        <v>530</v>
      </c>
    </row>
    <row r="472" spans="1:759" x14ac:dyDescent="0.3">
      <c r="A472" s="24" t="s">
        <v>2710</v>
      </c>
      <c r="B472" s="26">
        <v>44286.667358657403</v>
      </c>
      <c r="C472" s="26">
        <v>44286.668434490741</v>
      </c>
      <c r="D472" s="26">
        <v>44286</v>
      </c>
      <c r="E472" s="24" t="s">
        <v>2606</v>
      </c>
      <c r="F472" s="24" t="s">
        <v>923</v>
      </c>
      <c r="G472" s="26">
        <v>44286</v>
      </c>
      <c r="H472" s="24" t="s">
        <v>924</v>
      </c>
      <c r="I472" s="24" t="s">
        <v>925</v>
      </c>
      <c r="J472" s="24" t="s">
        <v>925</v>
      </c>
      <c r="K472" s="24" t="s">
        <v>925</v>
      </c>
      <c r="L472" s="24" t="s">
        <v>840</v>
      </c>
      <c r="M472" s="24" t="s">
        <v>1778</v>
      </c>
      <c r="N472" s="24" t="s">
        <v>990</v>
      </c>
      <c r="O472" s="24">
        <v>0</v>
      </c>
      <c r="P472" s="24">
        <v>0</v>
      </c>
      <c r="Q472" s="24">
        <v>0</v>
      </c>
      <c r="R472" s="24">
        <v>0</v>
      </c>
      <c r="S472" s="24">
        <v>0</v>
      </c>
      <c r="T472" s="24">
        <v>0</v>
      </c>
      <c r="U472" s="24">
        <v>0</v>
      </c>
      <c r="V472" s="24">
        <v>0</v>
      </c>
      <c r="W472" s="24">
        <v>0</v>
      </c>
      <c r="X472" s="24">
        <v>0</v>
      </c>
      <c r="Y472" s="24">
        <v>0</v>
      </c>
      <c r="Z472" s="24">
        <v>0</v>
      </c>
      <c r="AA472" s="24">
        <v>0</v>
      </c>
      <c r="AB472" s="24">
        <v>0</v>
      </c>
      <c r="AC472" s="24">
        <v>0</v>
      </c>
      <c r="AD472" s="24">
        <v>0</v>
      </c>
      <c r="AE472" s="24">
        <v>0</v>
      </c>
      <c r="AF472" s="24">
        <v>0</v>
      </c>
      <c r="AG472" s="24">
        <v>0</v>
      </c>
      <c r="AH472" s="24">
        <v>0</v>
      </c>
      <c r="AI472" s="24">
        <v>1</v>
      </c>
      <c r="AJ472" s="24">
        <v>0</v>
      </c>
      <c r="AK472" s="24">
        <v>0</v>
      </c>
      <c r="XL472" s="24" t="s">
        <v>843</v>
      </c>
      <c r="XN472" s="24">
        <v>50</v>
      </c>
      <c r="XS472" s="24" t="s">
        <v>877</v>
      </c>
      <c r="XV472" s="24" t="s">
        <v>848</v>
      </c>
      <c r="AAB472" s="24" t="s">
        <v>848</v>
      </c>
      <c r="AAN472" s="24" t="s">
        <v>848</v>
      </c>
      <c r="AAW472" s="24" t="s">
        <v>848</v>
      </c>
      <c r="ABJ472" s="24" t="s">
        <v>885</v>
      </c>
      <c r="ABW472" s="24" t="s">
        <v>2056</v>
      </c>
      <c r="ABX472" s="26">
        <v>169270940</v>
      </c>
      <c r="ABY472" s="24">
        <v>44288.375462962962</v>
      </c>
      <c r="ACA472" s="24" t="s">
        <v>859</v>
      </c>
      <c r="ACB472" s="24" t="s">
        <v>860</v>
      </c>
      <c r="ACE472" s="24">
        <v>531</v>
      </c>
    </row>
    <row r="473" spans="1:759" x14ac:dyDescent="0.3">
      <c r="A473" s="24" t="s">
        <v>2711</v>
      </c>
      <c r="B473" s="26">
        <v>44286.672623287042</v>
      </c>
      <c r="C473" s="26">
        <v>44286.676590000003</v>
      </c>
      <c r="D473" s="26">
        <v>44286</v>
      </c>
      <c r="E473" s="24" t="s">
        <v>2606</v>
      </c>
      <c r="F473" s="24" t="s">
        <v>923</v>
      </c>
      <c r="G473" s="26">
        <v>44286</v>
      </c>
      <c r="H473" s="24" t="s">
        <v>924</v>
      </c>
      <c r="I473" s="24" t="s">
        <v>925</v>
      </c>
      <c r="J473" s="24" t="s">
        <v>925</v>
      </c>
      <c r="K473" s="24" t="s">
        <v>925</v>
      </c>
      <c r="L473" s="24" t="s">
        <v>840</v>
      </c>
      <c r="M473" s="24" t="s">
        <v>2712</v>
      </c>
      <c r="N473" s="24" t="s">
        <v>1866</v>
      </c>
      <c r="O473" s="24">
        <v>0</v>
      </c>
      <c r="P473" s="24">
        <v>0</v>
      </c>
      <c r="Q473" s="24">
        <v>0</v>
      </c>
      <c r="R473" s="24">
        <v>0</v>
      </c>
      <c r="S473" s="24">
        <v>0</v>
      </c>
      <c r="T473" s="24">
        <v>0</v>
      </c>
      <c r="U473" s="24">
        <v>1</v>
      </c>
      <c r="V473" s="24">
        <v>0</v>
      </c>
      <c r="W473" s="24">
        <v>0</v>
      </c>
      <c r="X473" s="24">
        <v>0</v>
      </c>
      <c r="Y473" s="24">
        <v>0</v>
      </c>
      <c r="Z473" s="24">
        <v>0</v>
      </c>
      <c r="AA473" s="24">
        <v>0</v>
      </c>
      <c r="AB473" s="24">
        <v>0</v>
      </c>
      <c r="AC473" s="24">
        <v>0</v>
      </c>
      <c r="AD473" s="24">
        <v>0</v>
      </c>
      <c r="AE473" s="24">
        <v>0</v>
      </c>
      <c r="AF473" s="24">
        <v>0</v>
      </c>
      <c r="AG473" s="24">
        <v>0</v>
      </c>
      <c r="AH473" s="24">
        <v>0</v>
      </c>
      <c r="AI473" s="24">
        <v>0</v>
      </c>
      <c r="AJ473" s="24">
        <v>0</v>
      </c>
      <c r="AK473" s="24">
        <v>0</v>
      </c>
      <c r="HH473" s="24" t="s">
        <v>843</v>
      </c>
      <c r="HJ473" s="24">
        <v>2000</v>
      </c>
      <c r="HK473" s="24">
        <v>2000</v>
      </c>
      <c r="HQ473" s="24" t="s">
        <v>877</v>
      </c>
      <c r="HT473" s="24" t="s">
        <v>848</v>
      </c>
      <c r="AAB473" s="24" t="s">
        <v>843</v>
      </c>
      <c r="AAC473" s="24" t="s">
        <v>929</v>
      </c>
      <c r="AAD473" s="24">
        <v>0</v>
      </c>
      <c r="AAE473" s="24">
        <v>0</v>
      </c>
      <c r="AAF473" s="24">
        <v>0</v>
      </c>
      <c r="AAG473" s="24">
        <v>1</v>
      </c>
      <c r="AAH473" s="24">
        <v>0</v>
      </c>
      <c r="AAI473" s="24">
        <v>0</v>
      </c>
      <c r="AAJ473" s="24">
        <v>0</v>
      </c>
      <c r="AAK473" s="24">
        <v>0</v>
      </c>
      <c r="AAL473" s="24">
        <v>0</v>
      </c>
      <c r="AAN473" s="24" t="s">
        <v>848</v>
      </c>
      <c r="AAW473" s="24" t="s">
        <v>848</v>
      </c>
      <c r="ABJ473" s="24" t="s">
        <v>885</v>
      </c>
      <c r="ABW473" s="24" t="s">
        <v>2056</v>
      </c>
      <c r="ABX473" s="26">
        <v>169270944</v>
      </c>
      <c r="ABY473" s="24">
        <v>44288.375474537039</v>
      </c>
      <c r="ACA473" s="24" t="s">
        <v>859</v>
      </c>
      <c r="ACB473" s="24" t="s">
        <v>860</v>
      </c>
      <c r="ACE473" s="24">
        <v>532</v>
      </c>
    </row>
    <row r="474" spans="1:759" x14ac:dyDescent="0.3">
      <c r="A474" s="24" t="s">
        <v>2713</v>
      </c>
      <c r="B474" s="26">
        <v>44286.67696128472</v>
      </c>
      <c r="C474" s="26">
        <v>44286.679296087961</v>
      </c>
      <c r="D474" s="26">
        <v>44286</v>
      </c>
      <c r="E474" s="24" t="s">
        <v>2606</v>
      </c>
      <c r="F474" s="24" t="s">
        <v>923</v>
      </c>
      <c r="G474" s="26">
        <v>44286</v>
      </c>
      <c r="H474" s="24" t="s">
        <v>924</v>
      </c>
      <c r="I474" s="24" t="s">
        <v>925</v>
      </c>
      <c r="J474" s="24" t="s">
        <v>925</v>
      </c>
      <c r="K474" s="24" t="s">
        <v>925</v>
      </c>
      <c r="L474" s="24" t="s">
        <v>840</v>
      </c>
      <c r="M474" s="24" t="s">
        <v>2714</v>
      </c>
      <c r="N474" s="24" t="s">
        <v>1866</v>
      </c>
      <c r="O474" s="24">
        <v>0</v>
      </c>
      <c r="P474" s="24">
        <v>0</v>
      </c>
      <c r="Q474" s="24">
        <v>0</v>
      </c>
      <c r="R474" s="24">
        <v>0</v>
      </c>
      <c r="S474" s="24">
        <v>0</v>
      </c>
      <c r="T474" s="24">
        <v>0</v>
      </c>
      <c r="U474" s="24">
        <v>1</v>
      </c>
      <c r="V474" s="24">
        <v>0</v>
      </c>
      <c r="W474" s="24">
        <v>0</v>
      </c>
      <c r="X474" s="24">
        <v>0</v>
      </c>
      <c r="Y474" s="24">
        <v>0</v>
      </c>
      <c r="Z474" s="24">
        <v>0</v>
      </c>
      <c r="AA474" s="24">
        <v>0</v>
      </c>
      <c r="AB474" s="24">
        <v>0</v>
      </c>
      <c r="AC474" s="24">
        <v>0</v>
      </c>
      <c r="AD474" s="24">
        <v>0</v>
      </c>
      <c r="AE474" s="24">
        <v>0</v>
      </c>
      <c r="AF474" s="24">
        <v>0</v>
      </c>
      <c r="AG474" s="24">
        <v>0</v>
      </c>
      <c r="AH474" s="24">
        <v>0</v>
      </c>
      <c r="AI474" s="24">
        <v>0</v>
      </c>
      <c r="AJ474" s="24">
        <v>0</v>
      </c>
      <c r="AK474" s="24">
        <v>0</v>
      </c>
      <c r="HH474" s="24" t="s">
        <v>843</v>
      </c>
      <c r="HJ474" s="24">
        <v>2000</v>
      </c>
      <c r="HK474" s="24">
        <v>2000</v>
      </c>
      <c r="HQ474" s="24" t="s">
        <v>877</v>
      </c>
      <c r="HT474" s="24" t="s">
        <v>843</v>
      </c>
      <c r="HU474" s="24" t="s">
        <v>2053</v>
      </c>
      <c r="HV474" s="24">
        <v>0</v>
      </c>
      <c r="HW474" s="24">
        <v>0</v>
      </c>
      <c r="HX474" s="24">
        <v>0</v>
      </c>
      <c r="HY474" s="24">
        <v>0</v>
      </c>
      <c r="HZ474" s="24">
        <v>0</v>
      </c>
      <c r="IA474" s="24">
        <v>0</v>
      </c>
      <c r="IB474" s="24">
        <v>0</v>
      </c>
      <c r="IC474" s="24">
        <v>0</v>
      </c>
      <c r="ID474" s="24">
        <v>0</v>
      </c>
      <c r="IE474" s="24">
        <v>1</v>
      </c>
      <c r="IF474" s="24">
        <v>0</v>
      </c>
      <c r="IG474" s="24">
        <v>0</v>
      </c>
      <c r="IH474" s="24">
        <v>0</v>
      </c>
      <c r="II474" s="24">
        <v>0</v>
      </c>
      <c r="AAB474" s="24" t="s">
        <v>843</v>
      </c>
      <c r="AAC474" s="24" t="s">
        <v>929</v>
      </c>
      <c r="AAD474" s="24">
        <v>0</v>
      </c>
      <c r="AAE474" s="24">
        <v>0</v>
      </c>
      <c r="AAF474" s="24">
        <v>0</v>
      </c>
      <c r="AAG474" s="24">
        <v>1</v>
      </c>
      <c r="AAH474" s="24">
        <v>0</v>
      </c>
      <c r="AAI474" s="24">
        <v>0</v>
      </c>
      <c r="AAJ474" s="24">
        <v>0</v>
      </c>
      <c r="AAK474" s="24">
        <v>0</v>
      </c>
      <c r="AAL474" s="24">
        <v>0</v>
      </c>
      <c r="AAN474" s="24" t="s">
        <v>848</v>
      </c>
      <c r="AAW474" s="24" t="s">
        <v>848</v>
      </c>
      <c r="ABJ474" s="24" t="s">
        <v>885</v>
      </c>
      <c r="ABW474" s="24" t="s">
        <v>2056</v>
      </c>
      <c r="ABX474" s="26">
        <v>169270946</v>
      </c>
      <c r="ABY474" s="24">
        <v>44288.375486111108</v>
      </c>
      <c r="ACA474" s="24" t="s">
        <v>859</v>
      </c>
      <c r="ACB474" s="24" t="s">
        <v>860</v>
      </c>
      <c r="ACE474" s="24">
        <v>533</v>
      </c>
    </row>
    <row r="475" spans="1:759" x14ac:dyDescent="0.3">
      <c r="A475" s="24" t="s">
        <v>2715</v>
      </c>
      <c r="B475" s="26">
        <v>44287.269840497684</v>
      </c>
      <c r="C475" s="26">
        <v>44287.281907187498</v>
      </c>
      <c r="D475" s="26">
        <v>44287</v>
      </c>
      <c r="E475" s="24" t="s">
        <v>2606</v>
      </c>
      <c r="F475" s="24" t="s">
        <v>923</v>
      </c>
      <c r="G475" s="26">
        <v>44287</v>
      </c>
      <c r="H475" s="24" t="s">
        <v>924</v>
      </c>
      <c r="I475" s="24" t="s">
        <v>925</v>
      </c>
      <c r="J475" s="24" t="s">
        <v>925</v>
      </c>
      <c r="K475" s="24" t="s">
        <v>925</v>
      </c>
      <c r="L475" s="24" t="s">
        <v>873</v>
      </c>
      <c r="M475" s="24" t="s">
        <v>2716</v>
      </c>
      <c r="N475" s="24" t="s">
        <v>2717</v>
      </c>
      <c r="O475" s="24">
        <v>0</v>
      </c>
      <c r="P475" s="24">
        <v>1</v>
      </c>
      <c r="Q475" s="24">
        <v>1</v>
      </c>
      <c r="R475" s="24">
        <v>0</v>
      </c>
      <c r="S475" s="24">
        <v>1</v>
      </c>
      <c r="T475" s="24">
        <v>1</v>
      </c>
      <c r="U475" s="24">
        <v>0</v>
      </c>
      <c r="V475" s="24">
        <v>0</v>
      </c>
      <c r="W475" s="24">
        <v>0</v>
      </c>
      <c r="X475" s="24">
        <v>0</v>
      </c>
      <c r="Y475" s="24">
        <v>1</v>
      </c>
      <c r="Z475" s="24">
        <v>0</v>
      </c>
      <c r="AA475" s="24">
        <v>0</v>
      </c>
      <c r="AB475" s="24">
        <v>1</v>
      </c>
      <c r="AC475" s="24">
        <v>0</v>
      </c>
      <c r="AD475" s="24">
        <v>0</v>
      </c>
      <c r="AE475" s="24">
        <v>1</v>
      </c>
      <c r="AF475" s="24">
        <v>1</v>
      </c>
      <c r="AG475" s="24">
        <v>1</v>
      </c>
      <c r="AH475" s="24">
        <v>0</v>
      </c>
      <c r="AI475" s="24">
        <v>0</v>
      </c>
      <c r="AJ475" s="24">
        <v>0</v>
      </c>
      <c r="AK475" s="24">
        <v>0</v>
      </c>
      <c r="BP475" s="24" t="s">
        <v>843</v>
      </c>
      <c r="BR475" s="24">
        <v>1000</v>
      </c>
      <c r="BS475" s="24">
        <v>1000</v>
      </c>
      <c r="BY475" s="24" t="s">
        <v>895</v>
      </c>
      <c r="BZ475" s="24" t="s">
        <v>950</v>
      </c>
      <c r="CB475" s="24" t="s">
        <v>848</v>
      </c>
      <c r="CT475" s="24" t="s">
        <v>843</v>
      </c>
      <c r="CV475" s="24">
        <v>2500</v>
      </c>
      <c r="CW475" s="24">
        <v>2500</v>
      </c>
      <c r="DC475" s="24" t="s">
        <v>895</v>
      </c>
      <c r="DD475" s="24" t="s">
        <v>950</v>
      </c>
      <c r="DF475" s="24" t="s">
        <v>848</v>
      </c>
      <c r="FB475" s="24" t="s">
        <v>843</v>
      </c>
      <c r="FD475" s="24">
        <v>3000</v>
      </c>
      <c r="FE475" s="24">
        <v>3000</v>
      </c>
      <c r="FK475" s="24" t="s">
        <v>895</v>
      </c>
      <c r="FL475" s="24" t="s">
        <v>950</v>
      </c>
      <c r="FN475" s="24" t="s">
        <v>848</v>
      </c>
      <c r="GF475" s="24" t="s">
        <v>843</v>
      </c>
      <c r="GH475" s="24">
        <v>9500</v>
      </c>
      <c r="GM475" s="24" t="s">
        <v>895</v>
      </c>
      <c r="GN475" s="24" t="s">
        <v>950</v>
      </c>
      <c r="GP475" s="24" t="s">
        <v>843</v>
      </c>
      <c r="GQ475" s="24" t="s">
        <v>1344</v>
      </c>
      <c r="GR475" s="24">
        <v>0</v>
      </c>
      <c r="GS475" s="24">
        <v>0</v>
      </c>
      <c r="GT475" s="24">
        <v>0</v>
      </c>
      <c r="GU475" s="24">
        <v>0</v>
      </c>
      <c r="GV475" s="24">
        <v>0</v>
      </c>
      <c r="GW475" s="24">
        <v>0</v>
      </c>
      <c r="GX475" s="24">
        <v>0</v>
      </c>
      <c r="GY475" s="24">
        <v>1</v>
      </c>
      <c r="GZ475" s="24">
        <v>0</v>
      </c>
      <c r="HA475" s="24">
        <v>0</v>
      </c>
      <c r="HB475" s="24">
        <v>0</v>
      </c>
      <c r="HC475" s="24">
        <v>0</v>
      </c>
      <c r="HD475" s="24">
        <v>0</v>
      </c>
      <c r="HE475" s="24">
        <v>0</v>
      </c>
      <c r="LX475" s="24" t="s">
        <v>852</v>
      </c>
      <c r="LZ475" s="24">
        <v>400</v>
      </c>
      <c r="MA475" s="24">
        <v>400</v>
      </c>
      <c r="MG475" s="24" t="s">
        <v>895</v>
      </c>
      <c r="MH475" s="24" t="s">
        <v>950</v>
      </c>
      <c r="MJ475" s="24" t="s">
        <v>848</v>
      </c>
      <c r="QN475" s="24" t="s">
        <v>843</v>
      </c>
      <c r="QP475" s="24">
        <v>1200</v>
      </c>
      <c r="QQ475" s="24">
        <v>1200</v>
      </c>
      <c r="QW475" s="24" t="s">
        <v>895</v>
      </c>
      <c r="QX475" s="24" t="s">
        <v>950</v>
      </c>
      <c r="QZ475" s="24" t="s">
        <v>848</v>
      </c>
      <c r="RR475" s="24" t="s">
        <v>852</v>
      </c>
      <c r="RT475" s="24">
        <v>250</v>
      </c>
      <c r="RU475" s="24">
        <v>250</v>
      </c>
      <c r="SA475" s="24" t="s">
        <v>895</v>
      </c>
      <c r="SB475" s="24" t="s">
        <v>950</v>
      </c>
      <c r="SD475" s="24" t="s">
        <v>848</v>
      </c>
      <c r="TZ475" s="24" t="s">
        <v>843</v>
      </c>
      <c r="UB475" s="24">
        <v>200</v>
      </c>
      <c r="UC475" s="24">
        <v>200</v>
      </c>
      <c r="UI475" s="24" t="s">
        <v>895</v>
      </c>
      <c r="UJ475" s="24" t="s">
        <v>950</v>
      </c>
      <c r="UL475" s="24" t="s">
        <v>848</v>
      </c>
      <c r="VD475" s="24" t="s">
        <v>843</v>
      </c>
      <c r="VF475" s="24">
        <v>1000</v>
      </c>
      <c r="VG475" s="24">
        <v>1000</v>
      </c>
      <c r="VM475" s="24" t="s">
        <v>895</v>
      </c>
      <c r="VN475" s="24" t="s">
        <v>950</v>
      </c>
      <c r="VP475" s="24" t="s">
        <v>848</v>
      </c>
      <c r="AAB475" s="24" t="s">
        <v>848</v>
      </c>
      <c r="AAN475" s="24" t="s">
        <v>848</v>
      </c>
      <c r="AAW475" s="24" t="s">
        <v>848</v>
      </c>
      <c r="ABJ475" s="24" t="s">
        <v>848</v>
      </c>
      <c r="ABW475" s="24" t="s">
        <v>2056</v>
      </c>
      <c r="ABX475" s="26">
        <v>169270957</v>
      </c>
      <c r="ABY475" s="24">
        <v>44288.375532407408</v>
      </c>
      <c r="ACA475" s="24" t="s">
        <v>859</v>
      </c>
      <c r="ACB475" s="24" t="s">
        <v>860</v>
      </c>
      <c r="ACE475" s="24">
        <v>534</v>
      </c>
    </row>
    <row r="476" spans="1:759" x14ac:dyDescent="0.3">
      <c r="A476" s="24" t="s">
        <v>2718</v>
      </c>
      <c r="B476" s="26">
        <v>44287.289344861107</v>
      </c>
      <c r="C476" s="26">
        <v>44287.296711099538</v>
      </c>
      <c r="D476" s="26">
        <v>44287</v>
      </c>
      <c r="E476" s="24" t="s">
        <v>2606</v>
      </c>
      <c r="F476" s="24" t="s">
        <v>923</v>
      </c>
      <c r="G476" s="26">
        <v>44287</v>
      </c>
      <c r="H476" s="24" t="s">
        <v>924</v>
      </c>
      <c r="I476" s="24" t="s">
        <v>925</v>
      </c>
      <c r="J476" s="24" t="s">
        <v>925</v>
      </c>
      <c r="K476" s="24" t="s">
        <v>925</v>
      </c>
      <c r="L476" s="24" t="s">
        <v>873</v>
      </c>
      <c r="M476" s="24" t="s">
        <v>2719</v>
      </c>
      <c r="N476" s="24" t="s">
        <v>2720</v>
      </c>
      <c r="O476" s="24">
        <v>0</v>
      </c>
      <c r="P476" s="24">
        <v>1</v>
      </c>
      <c r="Q476" s="24">
        <v>1</v>
      </c>
      <c r="R476" s="24">
        <v>1</v>
      </c>
      <c r="S476" s="24">
        <v>1</v>
      </c>
      <c r="T476" s="24">
        <v>0</v>
      </c>
      <c r="U476" s="24">
        <v>0</v>
      </c>
      <c r="V476" s="24">
        <v>0</v>
      </c>
      <c r="W476" s="24">
        <v>0</v>
      </c>
      <c r="X476" s="24">
        <v>0</v>
      </c>
      <c r="Y476" s="24">
        <v>1</v>
      </c>
      <c r="Z476" s="24">
        <v>0</v>
      </c>
      <c r="AA476" s="24">
        <v>0</v>
      </c>
      <c r="AB476" s="24">
        <v>1</v>
      </c>
      <c r="AC476" s="24">
        <v>1</v>
      </c>
      <c r="AD476" s="24">
        <v>0</v>
      </c>
      <c r="AE476" s="24">
        <v>1</v>
      </c>
      <c r="AF476" s="24">
        <v>1</v>
      </c>
      <c r="AG476" s="24">
        <v>1</v>
      </c>
      <c r="AH476" s="24">
        <v>1</v>
      </c>
      <c r="AI476" s="24">
        <v>0</v>
      </c>
      <c r="AJ476" s="24">
        <v>0</v>
      </c>
      <c r="AK476" s="24">
        <v>0</v>
      </c>
      <c r="BP476" s="24" t="s">
        <v>843</v>
      </c>
      <c r="BR476" s="24">
        <v>900</v>
      </c>
      <c r="BS476" s="24">
        <v>900</v>
      </c>
      <c r="BY476" s="24" t="s">
        <v>895</v>
      </c>
      <c r="BZ476" s="24" t="s">
        <v>950</v>
      </c>
      <c r="CB476" s="24" t="s">
        <v>848</v>
      </c>
      <c r="CT476" s="24" t="s">
        <v>843</v>
      </c>
      <c r="CV476" s="24">
        <v>3000</v>
      </c>
      <c r="CW476" s="24">
        <v>3000</v>
      </c>
      <c r="DC476" s="24" t="s">
        <v>895</v>
      </c>
      <c r="DD476" s="24" t="s">
        <v>950</v>
      </c>
      <c r="DF476" s="24" t="s">
        <v>848</v>
      </c>
      <c r="DX476" s="24" t="s">
        <v>843</v>
      </c>
      <c r="DZ476" s="24">
        <v>4500</v>
      </c>
      <c r="EA476" s="24">
        <v>4500</v>
      </c>
      <c r="EG476" s="24" t="s">
        <v>895</v>
      </c>
      <c r="EH476" s="24" t="s">
        <v>950</v>
      </c>
      <c r="EJ476" s="24" t="s">
        <v>848</v>
      </c>
      <c r="FB476" s="24" t="s">
        <v>843</v>
      </c>
      <c r="FD476" s="24">
        <v>3000</v>
      </c>
      <c r="FE476" s="24">
        <v>3000</v>
      </c>
      <c r="FK476" s="24" t="s">
        <v>895</v>
      </c>
      <c r="FL476" s="24" t="s">
        <v>950</v>
      </c>
      <c r="FN476" s="24" t="s">
        <v>843</v>
      </c>
      <c r="FO476" s="24" t="s">
        <v>2264</v>
      </c>
      <c r="FP476" s="24">
        <v>0</v>
      </c>
      <c r="FQ476" s="24">
        <v>0</v>
      </c>
      <c r="FR476" s="24">
        <v>0</v>
      </c>
      <c r="FS476" s="24">
        <v>0</v>
      </c>
      <c r="FT476" s="24">
        <v>0</v>
      </c>
      <c r="FU476" s="24">
        <v>0</v>
      </c>
      <c r="FV476" s="24">
        <v>0</v>
      </c>
      <c r="FW476" s="24">
        <v>1</v>
      </c>
      <c r="FX476" s="24">
        <v>0</v>
      </c>
      <c r="FY476" s="24">
        <v>1</v>
      </c>
      <c r="FZ476" s="24">
        <v>0</v>
      </c>
      <c r="GA476" s="24">
        <v>0</v>
      </c>
      <c r="GB476" s="24">
        <v>0</v>
      </c>
      <c r="GC476" s="24">
        <v>0</v>
      </c>
      <c r="LX476" s="24" t="s">
        <v>852</v>
      </c>
      <c r="LZ476" s="24">
        <v>400</v>
      </c>
      <c r="MA476" s="24">
        <v>400</v>
      </c>
      <c r="MG476" s="24" t="s">
        <v>895</v>
      </c>
      <c r="MH476" s="24" t="s">
        <v>950</v>
      </c>
      <c r="MJ476" s="24" t="s">
        <v>848</v>
      </c>
      <c r="QN476" s="24" t="s">
        <v>843</v>
      </c>
      <c r="QP476" s="24">
        <v>1200</v>
      </c>
      <c r="QQ476" s="24">
        <v>1200</v>
      </c>
      <c r="QW476" s="24" t="s">
        <v>895</v>
      </c>
      <c r="QX476" s="24" t="s">
        <v>950</v>
      </c>
      <c r="QZ476" s="24" t="s">
        <v>848</v>
      </c>
      <c r="RR476" s="24" t="s">
        <v>852</v>
      </c>
      <c r="RT476" s="24">
        <v>250</v>
      </c>
      <c r="RU476" s="24">
        <v>250</v>
      </c>
      <c r="SA476" s="24" t="s">
        <v>895</v>
      </c>
      <c r="SB476" s="24" t="s">
        <v>950</v>
      </c>
      <c r="SD476" s="24" t="s">
        <v>848</v>
      </c>
      <c r="SV476" s="24" t="s">
        <v>852</v>
      </c>
      <c r="SX476" s="24">
        <v>100</v>
      </c>
      <c r="SY476" s="24">
        <v>100</v>
      </c>
      <c r="TE476" s="24" t="s">
        <v>895</v>
      </c>
      <c r="TF476" s="24" t="s">
        <v>950</v>
      </c>
      <c r="TH476" s="24" t="s">
        <v>848</v>
      </c>
      <c r="TZ476" s="24" t="s">
        <v>843</v>
      </c>
      <c r="UB476" s="24">
        <v>250</v>
      </c>
      <c r="UC476" s="24">
        <v>250</v>
      </c>
      <c r="UI476" s="24" t="s">
        <v>895</v>
      </c>
      <c r="UJ476" s="24" t="s">
        <v>950</v>
      </c>
      <c r="UL476" s="24" t="s">
        <v>848</v>
      </c>
      <c r="VD476" s="24" t="s">
        <v>843</v>
      </c>
      <c r="VF476" s="24">
        <v>1000</v>
      </c>
      <c r="VG476" s="24">
        <v>1000</v>
      </c>
      <c r="VM476" s="24" t="s">
        <v>895</v>
      </c>
      <c r="VN476" s="24" t="s">
        <v>950</v>
      </c>
      <c r="VP476" s="24" t="s">
        <v>848</v>
      </c>
      <c r="WH476" s="24" t="s">
        <v>843</v>
      </c>
      <c r="WJ476" s="24">
        <v>2500</v>
      </c>
      <c r="WK476" s="24">
        <v>2500</v>
      </c>
      <c r="WQ476" s="24" t="s">
        <v>895</v>
      </c>
      <c r="WR476" s="24" t="s">
        <v>950</v>
      </c>
      <c r="WT476" s="24" t="s">
        <v>848</v>
      </c>
      <c r="AAB476" s="24" t="s">
        <v>843</v>
      </c>
      <c r="AAC476" s="24" t="s">
        <v>1002</v>
      </c>
      <c r="AAD476" s="24">
        <v>0</v>
      </c>
      <c r="AAE476" s="24">
        <v>0</v>
      </c>
      <c r="AAF476" s="24">
        <v>1</v>
      </c>
      <c r="AAG476" s="24">
        <v>0</v>
      </c>
      <c r="AAH476" s="24">
        <v>0</v>
      </c>
      <c r="AAI476" s="24">
        <v>0</v>
      </c>
      <c r="AAJ476" s="24">
        <v>0</v>
      </c>
      <c r="AAK476" s="24">
        <v>0</v>
      </c>
      <c r="AAL476" s="24">
        <v>0</v>
      </c>
      <c r="AAN476" s="24" t="s">
        <v>848</v>
      </c>
      <c r="AAW476" s="24" t="s">
        <v>848</v>
      </c>
      <c r="ABJ476" s="24" t="s">
        <v>885</v>
      </c>
      <c r="ABW476" s="24" t="s">
        <v>2056</v>
      </c>
      <c r="ABX476" s="26">
        <v>169270961</v>
      </c>
      <c r="ABY476" s="24">
        <v>44288.375543981492</v>
      </c>
      <c r="ACA476" s="24" t="s">
        <v>859</v>
      </c>
      <c r="ACB476" s="24" t="s">
        <v>860</v>
      </c>
      <c r="ACE476" s="24">
        <v>535</v>
      </c>
    </row>
    <row r="477" spans="1:759" x14ac:dyDescent="0.3">
      <c r="A477" s="24" t="s">
        <v>2721</v>
      </c>
      <c r="B477" s="26">
        <v>44287.305397743054</v>
      </c>
      <c r="C477" s="26">
        <v>44287.331803344903</v>
      </c>
      <c r="D477" s="26">
        <v>44287</v>
      </c>
      <c r="E477" s="24" t="s">
        <v>2606</v>
      </c>
      <c r="F477" s="24" t="s">
        <v>923</v>
      </c>
      <c r="G477" s="26">
        <v>44287</v>
      </c>
      <c r="H477" s="24" t="s">
        <v>924</v>
      </c>
      <c r="I477" s="24" t="s">
        <v>925</v>
      </c>
      <c r="J477" s="24" t="s">
        <v>925</v>
      </c>
      <c r="K477" s="24" t="s">
        <v>925</v>
      </c>
      <c r="L477" s="24" t="s">
        <v>873</v>
      </c>
      <c r="M477" s="24" t="s">
        <v>2722</v>
      </c>
      <c r="N477" s="24" t="s">
        <v>2723</v>
      </c>
      <c r="O477" s="24">
        <v>1</v>
      </c>
      <c r="P477" s="24">
        <v>1</v>
      </c>
      <c r="Q477" s="24">
        <v>1</v>
      </c>
      <c r="R477" s="24">
        <v>1</v>
      </c>
      <c r="S477" s="24">
        <v>1</v>
      </c>
      <c r="T477" s="24">
        <v>0</v>
      </c>
      <c r="U477" s="24">
        <v>0</v>
      </c>
      <c r="V477" s="24">
        <v>0</v>
      </c>
      <c r="W477" s="24">
        <v>0</v>
      </c>
      <c r="X477" s="24">
        <v>0</v>
      </c>
      <c r="Y477" s="24">
        <v>1</v>
      </c>
      <c r="Z477" s="24">
        <v>0</v>
      </c>
      <c r="AA477" s="24">
        <v>0</v>
      </c>
      <c r="AB477" s="24">
        <v>1</v>
      </c>
      <c r="AC477" s="24">
        <v>1</v>
      </c>
      <c r="AD477" s="24">
        <v>0</v>
      </c>
      <c r="AE477" s="24">
        <v>1</v>
      </c>
      <c r="AF477" s="24">
        <v>1</v>
      </c>
      <c r="AG477" s="24">
        <v>0</v>
      </c>
      <c r="AH477" s="24">
        <v>1</v>
      </c>
      <c r="AI477" s="24">
        <v>0</v>
      </c>
      <c r="AJ477" s="24">
        <v>0</v>
      </c>
      <c r="AK477" s="24">
        <v>0</v>
      </c>
      <c r="AL477" s="24" t="s">
        <v>843</v>
      </c>
      <c r="AN477" s="24">
        <v>1000</v>
      </c>
      <c r="AO477" s="24">
        <v>1000</v>
      </c>
      <c r="AU477" s="24" t="s">
        <v>953</v>
      </c>
      <c r="AX477" s="24" t="s">
        <v>848</v>
      </c>
      <c r="BP477" s="24" t="s">
        <v>843</v>
      </c>
      <c r="BR477" s="24">
        <v>1000</v>
      </c>
      <c r="BS477" s="24">
        <v>1000</v>
      </c>
      <c r="BY477" s="24" t="s">
        <v>953</v>
      </c>
      <c r="CB477" s="24" t="s">
        <v>848</v>
      </c>
      <c r="CT477" s="24" t="s">
        <v>843</v>
      </c>
      <c r="CV477" s="24">
        <v>3000</v>
      </c>
      <c r="CW477" s="24">
        <v>3000</v>
      </c>
      <c r="DC477" s="24" t="s">
        <v>895</v>
      </c>
      <c r="DD477" s="24" t="s">
        <v>950</v>
      </c>
      <c r="DF477" s="24" t="s">
        <v>848</v>
      </c>
      <c r="DX477" s="24" t="s">
        <v>843</v>
      </c>
      <c r="DZ477" s="24">
        <v>4500</v>
      </c>
      <c r="EA477" s="24">
        <v>4500</v>
      </c>
      <c r="EG477" s="24" t="s">
        <v>895</v>
      </c>
      <c r="EH477" s="24" t="s">
        <v>950</v>
      </c>
      <c r="EJ477" s="24" t="s">
        <v>843</v>
      </c>
      <c r="EK477" s="24" t="s">
        <v>2053</v>
      </c>
      <c r="EL477" s="24">
        <v>0</v>
      </c>
      <c r="EM477" s="24">
        <v>0</v>
      </c>
      <c r="EN477" s="24">
        <v>0</v>
      </c>
      <c r="EO477" s="24">
        <v>0</v>
      </c>
      <c r="EP477" s="24">
        <v>0</v>
      </c>
      <c r="EQ477" s="24">
        <v>0</v>
      </c>
      <c r="ER477" s="24">
        <v>0</v>
      </c>
      <c r="ES477" s="24">
        <v>0</v>
      </c>
      <c r="ET477" s="24">
        <v>0</v>
      </c>
      <c r="EU477" s="24">
        <v>1</v>
      </c>
      <c r="EV477" s="24">
        <v>0</v>
      </c>
      <c r="EW477" s="24">
        <v>0</v>
      </c>
      <c r="EX477" s="24">
        <v>0</v>
      </c>
      <c r="EY477" s="24">
        <v>0</v>
      </c>
      <c r="FB477" s="24" t="s">
        <v>843</v>
      </c>
      <c r="FD477" s="24">
        <v>3000</v>
      </c>
      <c r="FE477" s="24">
        <v>3000</v>
      </c>
      <c r="FK477" s="24" t="s">
        <v>895</v>
      </c>
      <c r="FL477" s="24" t="s">
        <v>950</v>
      </c>
      <c r="FN477" s="24" t="s">
        <v>848</v>
      </c>
      <c r="LX477" s="24" t="s">
        <v>852</v>
      </c>
      <c r="LZ477" s="24">
        <v>400</v>
      </c>
      <c r="MA477" s="24">
        <v>400</v>
      </c>
      <c r="MG477" s="24" t="s">
        <v>895</v>
      </c>
      <c r="MH477" s="24" t="s">
        <v>950</v>
      </c>
      <c r="MJ477" s="24" t="s">
        <v>848</v>
      </c>
      <c r="QN477" s="24" t="s">
        <v>843</v>
      </c>
      <c r="QP477" s="24">
        <v>1200</v>
      </c>
      <c r="QQ477" s="24">
        <v>1200</v>
      </c>
      <c r="QW477" s="24" t="s">
        <v>895</v>
      </c>
      <c r="QX477" s="24" t="s">
        <v>950</v>
      </c>
      <c r="QZ477" s="24" t="s">
        <v>848</v>
      </c>
      <c r="RR477" s="24" t="s">
        <v>852</v>
      </c>
      <c r="RT477" s="24">
        <v>250</v>
      </c>
      <c r="RU477" s="24">
        <v>250</v>
      </c>
      <c r="SA477" s="24" t="s">
        <v>895</v>
      </c>
      <c r="SB477" s="24" t="s">
        <v>950</v>
      </c>
      <c r="SD477" s="24" t="s">
        <v>848</v>
      </c>
      <c r="SV477" s="24" t="s">
        <v>852</v>
      </c>
      <c r="SX477" s="24">
        <v>100</v>
      </c>
      <c r="SY477" s="24">
        <v>100</v>
      </c>
      <c r="TE477" s="24" t="s">
        <v>895</v>
      </c>
      <c r="TF477" s="24" t="s">
        <v>950</v>
      </c>
      <c r="TH477" s="24" t="s">
        <v>848</v>
      </c>
      <c r="TZ477" s="24" t="s">
        <v>843</v>
      </c>
      <c r="UB477" s="24">
        <v>250</v>
      </c>
      <c r="UC477" s="24">
        <v>250</v>
      </c>
      <c r="UI477" s="24" t="s">
        <v>895</v>
      </c>
      <c r="UJ477" s="24" t="s">
        <v>950</v>
      </c>
      <c r="UL477" s="24" t="s">
        <v>848</v>
      </c>
      <c r="WH477" s="24" t="s">
        <v>843</v>
      </c>
      <c r="WJ477" s="24">
        <v>2500</v>
      </c>
      <c r="WK477" s="24">
        <v>2500</v>
      </c>
      <c r="WQ477" s="24" t="s">
        <v>895</v>
      </c>
      <c r="WR477" s="24" t="s">
        <v>950</v>
      </c>
      <c r="WT477" s="24" t="s">
        <v>848</v>
      </c>
      <c r="AAB477" s="24" t="s">
        <v>848</v>
      </c>
      <c r="AAN477" s="24" t="s">
        <v>848</v>
      </c>
      <c r="AAW477" s="24" t="s">
        <v>848</v>
      </c>
      <c r="ABJ477" s="24" t="s">
        <v>848</v>
      </c>
      <c r="ABW477" s="24" t="s">
        <v>2056</v>
      </c>
      <c r="ABX477" s="26">
        <v>169270968</v>
      </c>
      <c r="ABY477" s="24">
        <v>44288.375555555547</v>
      </c>
      <c r="ACA477" s="24" t="s">
        <v>859</v>
      </c>
      <c r="ACB477" s="24" t="s">
        <v>860</v>
      </c>
      <c r="ACE477" s="24">
        <v>536</v>
      </c>
    </row>
    <row r="478" spans="1:759" x14ac:dyDescent="0.3">
      <c r="A478" s="24" t="s">
        <v>2724</v>
      </c>
      <c r="B478" s="26">
        <v>44287.319685254617</v>
      </c>
      <c r="C478" s="26">
        <v>44287.321001759272</v>
      </c>
      <c r="D478" s="26">
        <v>44287</v>
      </c>
      <c r="E478" s="24" t="s">
        <v>2606</v>
      </c>
      <c r="F478" s="24" t="s">
        <v>923</v>
      </c>
      <c r="G478" s="26">
        <v>44287</v>
      </c>
      <c r="H478" s="24" t="s">
        <v>924</v>
      </c>
      <c r="I478" s="24" t="s">
        <v>925</v>
      </c>
      <c r="J478" s="24" t="s">
        <v>925</v>
      </c>
      <c r="K478" s="24" t="s">
        <v>925</v>
      </c>
      <c r="L478" s="24" t="s">
        <v>873</v>
      </c>
      <c r="M478" s="24" t="s">
        <v>2725</v>
      </c>
      <c r="N478" s="24" t="s">
        <v>1461</v>
      </c>
      <c r="O478" s="24">
        <v>0</v>
      </c>
      <c r="P478" s="24">
        <v>0</v>
      </c>
      <c r="Q478" s="24">
        <v>0</v>
      </c>
      <c r="R478" s="24">
        <v>0</v>
      </c>
      <c r="S478" s="24">
        <v>0</v>
      </c>
      <c r="T478" s="24">
        <v>0</v>
      </c>
      <c r="U478" s="24">
        <v>0</v>
      </c>
      <c r="V478" s="24">
        <v>0</v>
      </c>
      <c r="W478" s="24">
        <v>0</v>
      </c>
      <c r="X478" s="24">
        <v>1</v>
      </c>
      <c r="Y478" s="24">
        <v>0</v>
      </c>
      <c r="Z478" s="24">
        <v>0</v>
      </c>
      <c r="AA478" s="24">
        <v>0</v>
      </c>
      <c r="AB478" s="24">
        <v>0</v>
      </c>
      <c r="AC478" s="24">
        <v>0</v>
      </c>
      <c r="AD478" s="24">
        <v>0</v>
      </c>
      <c r="AE478" s="24">
        <v>0</v>
      </c>
      <c r="AF478" s="24">
        <v>0</v>
      </c>
      <c r="AG478" s="24">
        <v>0</v>
      </c>
      <c r="AH478" s="24">
        <v>0</v>
      </c>
      <c r="AI478" s="24">
        <v>0</v>
      </c>
      <c r="AJ478" s="24">
        <v>0</v>
      </c>
      <c r="AK478" s="24">
        <v>0</v>
      </c>
      <c r="KT478" s="24" t="s">
        <v>852</v>
      </c>
      <c r="KV478" s="24">
        <v>300</v>
      </c>
      <c r="KW478" s="24">
        <v>300</v>
      </c>
      <c r="LC478" s="24" t="s">
        <v>877</v>
      </c>
      <c r="LF478" s="24" t="s">
        <v>843</v>
      </c>
      <c r="LG478" s="24" t="s">
        <v>986</v>
      </c>
      <c r="LH478" s="24">
        <v>0</v>
      </c>
      <c r="LI478" s="24">
        <v>0</v>
      </c>
      <c r="LJ478" s="24">
        <v>0</v>
      </c>
      <c r="LK478" s="24">
        <v>0</v>
      </c>
      <c r="LL478" s="24">
        <v>0</v>
      </c>
      <c r="LM478" s="24">
        <v>0</v>
      </c>
      <c r="LN478" s="24">
        <v>0</v>
      </c>
      <c r="LO478" s="24">
        <v>0</v>
      </c>
      <c r="LP478" s="24">
        <v>1</v>
      </c>
      <c r="LQ478" s="24">
        <v>0</v>
      </c>
      <c r="LR478" s="24">
        <v>0</v>
      </c>
      <c r="LS478" s="24">
        <v>0</v>
      </c>
      <c r="LT478" s="24">
        <v>0</v>
      </c>
      <c r="LU478" s="24">
        <v>0</v>
      </c>
      <c r="AAB478" s="24" t="s">
        <v>848</v>
      </c>
      <c r="AAN478" s="24" t="s">
        <v>848</v>
      </c>
      <c r="AAW478" s="24" t="s">
        <v>848</v>
      </c>
      <c r="ABJ478" s="24" t="s">
        <v>848</v>
      </c>
      <c r="ABW478" s="24" t="s">
        <v>2056</v>
      </c>
      <c r="ABX478" s="26">
        <v>169270978</v>
      </c>
      <c r="ABY478" s="24">
        <v>44288.375601851847</v>
      </c>
      <c r="ACA478" s="24" t="s">
        <v>859</v>
      </c>
      <c r="ACB478" s="24" t="s">
        <v>860</v>
      </c>
      <c r="ACE478" s="24">
        <v>537</v>
      </c>
    </row>
    <row r="479" spans="1:759" x14ac:dyDescent="0.3">
      <c r="A479" s="24" t="s">
        <v>2726</v>
      </c>
      <c r="B479" s="26">
        <v>44287.323918726848</v>
      </c>
      <c r="C479" s="26">
        <v>44287.324846828713</v>
      </c>
      <c r="D479" s="26">
        <v>44287</v>
      </c>
      <c r="E479" s="24" t="s">
        <v>2606</v>
      </c>
      <c r="F479" s="24" t="s">
        <v>923</v>
      </c>
      <c r="G479" s="26">
        <v>44287</v>
      </c>
      <c r="H479" s="24" t="s">
        <v>924</v>
      </c>
      <c r="I479" s="24" t="s">
        <v>925</v>
      </c>
      <c r="J479" s="24" t="s">
        <v>925</v>
      </c>
      <c r="K479" s="24" t="s">
        <v>925</v>
      </c>
      <c r="L479" s="24" t="s">
        <v>873</v>
      </c>
      <c r="M479" s="24" t="s">
        <v>2727</v>
      </c>
      <c r="N479" s="24" t="s">
        <v>1461</v>
      </c>
      <c r="O479" s="24">
        <v>0</v>
      </c>
      <c r="P479" s="24">
        <v>0</v>
      </c>
      <c r="Q479" s="24">
        <v>0</v>
      </c>
      <c r="R479" s="24">
        <v>0</v>
      </c>
      <c r="S479" s="24">
        <v>0</v>
      </c>
      <c r="T479" s="24">
        <v>0</v>
      </c>
      <c r="U479" s="24">
        <v>0</v>
      </c>
      <c r="V479" s="24">
        <v>0</v>
      </c>
      <c r="W479" s="24">
        <v>0</v>
      </c>
      <c r="X479" s="24">
        <v>1</v>
      </c>
      <c r="Y479" s="24">
        <v>0</v>
      </c>
      <c r="Z479" s="24">
        <v>0</v>
      </c>
      <c r="AA479" s="24">
        <v>0</v>
      </c>
      <c r="AB479" s="24">
        <v>0</v>
      </c>
      <c r="AC479" s="24">
        <v>0</v>
      </c>
      <c r="AD479" s="24">
        <v>0</v>
      </c>
      <c r="AE479" s="24">
        <v>0</v>
      </c>
      <c r="AF479" s="24">
        <v>0</v>
      </c>
      <c r="AG479" s="24">
        <v>0</v>
      </c>
      <c r="AH479" s="24">
        <v>0</v>
      </c>
      <c r="AI479" s="24">
        <v>0</v>
      </c>
      <c r="AJ479" s="24">
        <v>0</v>
      </c>
      <c r="AK479" s="24">
        <v>0</v>
      </c>
      <c r="KT479" s="24" t="s">
        <v>852</v>
      </c>
      <c r="KV479" s="24">
        <v>300</v>
      </c>
      <c r="KW479" s="24">
        <v>300</v>
      </c>
      <c r="LC479" s="24" t="s">
        <v>877</v>
      </c>
      <c r="LF479" s="24" t="s">
        <v>848</v>
      </c>
      <c r="AAB479" s="24" t="s">
        <v>848</v>
      </c>
      <c r="AAN479" s="24" t="s">
        <v>848</v>
      </c>
      <c r="AAW479" s="24" t="s">
        <v>848</v>
      </c>
      <c r="ABJ479" s="24" t="s">
        <v>885</v>
      </c>
      <c r="ABW479" s="24" t="s">
        <v>2056</v>
      </c>
      <c r="ABX479" s="26">
        <v>169270983</v>
      </c>
      <c r="ABY479" s="24">
        <v>44288.375613425931</v>
      </c>
      <c r="ACA479" s="24" t="s">
        <v>859</v>
      </c>
      <c r="ACB479" s="24" t="s">
        <v>860</v>
      </c>
      <c r="ACE479" s="24">
        <v>538</v>
      </c>
    </row>
    <row r="480" spans="1:759" x14ac:dyDescent="0.3">
      <c r="A480" s="24" t="s">
        <v>2728</v>
      </c>
      <c r="B480" s="26">
        <v>44287.341122743062</v>
      </c>
      <c r="C480" s="26">
        <v>44287.343027905103</v>
      </c>
      <c r="D480" s="26">
        <v>44287</v>
      </c>
      <c r="E480" s="24" t="s">
        <v>2606</v>
      </c>
      <c r="F480" s="24" t="s">
        <v>923</v>
      </c>
      <c r="G480" s="26">
        <v>44287</v>
      </c>
      <c r="H480" s="24" t="s">
        <v>924</v>
      </c>
      <c r="I480" s="24" t="s">
        <v>925</v>
      </c>
      <c r="J480" s="24" t="s">
        <v>925</v>
      </c>
      <c r="K480" s="24" t="s">
        <v>925</v>
      </c>
      <c r="L480" s="24" t="s">
        <v>873</v>
      </c>
      <c r="M480" s="24" t="s">
        <v>2729</v>
      </c>
      <c r="N480" s="24" t="s">
        <v>1461</v>
      </c>
      <c r="O480" s="24">
        <v>0</v>
      </c>
      <c r="P480" s="24">
        <v>0</v>
      </c>
      <c r="Q480" s="24">
        <v>0</v>
      </c>
      <c r="R480" s="24">
        <v>0</v>
      </c>
      <c r="S480" s="24">
        <v>0</v>
      </c>
      <c r="T480" s="24">
        <v>0</v>
      </c>
      <c r="U480" s="24">
        <v>0</v>
      </c>
      <c r="V480" s="24">
        <v>0</v>
      </c>
      <c r="W480" s="24">
        <v>0</v>
      </c>
      <c r="X480" s="24">
        <v>1</v>
      </c>
      <c r="Y480" s="24">
        <v>0</v>
      </c>
      <c r="Z480" s="24">
        <v>0</v>
      </c>
      <c r="AA480" s="24">
        <v>0</v>
      </c>
      <c r="AB480" s="24">
        <v>0</v>
      </c>
      <c r="AC480" s="24">
        <v>0</v>
      </c>
      <c r="AD480" s="24">
        <v>0</v>
      </c>
      <c r="AE480" s="24">
        <v>0</v>
      </c>
      <c r="AF480" s="24">
        <v>0</v>
      </c>
      <c r="AG480" s="24">
        <v>0</v>
      </c>
      <c r="AH480" s="24">
        <v>0</v>
      </c>
      <c r="AI480" s="24">
        <v>0</v>
      </c>
      <c r="AJ480" s="24">
        <v>0</v>
      </c>
      <c r="AK480" s="24">
        <v>0</v>
      </c>
      <c r="KT480" s="24" t="s">
        <v>852</v>
      </c>
      <c r="KV480" s="24">
        <v>300</v>
      </c>
      <c r="KW480" s="24">
        <v>300</v>
      </c>
      <c r="LC480" s="24" t="s">
        <v>877</v>
      </c>
      <c r="LF480" s="24" t="s">
        <v>848</v>
      </c>
      <c r="AAB480" s="24" t="s">
        <v>848</v>
      </c>
      <c r="AAN480" s="24" t="s">
        <v>848</v>
      </c>
      <c r="AAW480" s="24" t="s">
        <v>848</v>
      </c>
      <c r="ABJ480" s="24" t="s">
        <v>848</v>
      </c>
      <c r="ABW480" s="24" t="s">
        <v>2056</v>
      </c>
      <c r="ABX480" s="26">
        <v>169270988</v>
      </c>
      <c r="ABY480" s="24">
        <v>44288.375625000001</v>
      </c>
      <c r="ACA480" s="24" t="s">
        <v>859</v>
      </c>
      <c r="ACB480" s="24" t="s">
        <v>860</v>
      </c>
      <c r="ACE480" s="24">
        <v>539</v>
      </c>
    </row>
    <row r="481" spans="1:759" x14ac:dyDescent="0.3">
      <c r="A481" s="24" t="s">
        <v>2730</v>
      </c>
      <c r="B481" s="26">
        <v>44287.344182384259</v>
      </c>
      <c r="C481" s="26">
        <v>44287.349104421301</v>
      </c>
      <c r="D481" s="26">
        <v>44287</v>
      </c>
      <c r="E481" s="24" t="s">
        <v>2606</v>
      </c>
      <c r="F481" s="24" t="s">
        <v>923</v>
      </c>
      <c r="G481" s="26">
        <v>44287</v>
      </c>
      <c r="H481" s="24" t="s">
        <v>924</v>
      </c>
      <c r="I481" s="24" t="s">
        <v>925</v>
      </c>
      <c r="J481" s="24" t="s">
        <v>925</v>
      </c>
      <c r="K481" s="24" t="s">
        <v>925</v>
      </c>
      <c r="L481" s="24" t="s">
        <v>873</v>
      </c>
      <c r="M481" s="24" t="s">
        <v>2731</v>
      </c>
      <c r="N481" s="24" t="s">
        <v>2732</v>
      </c>
      <c r="O481" s="24">
        <v>1</v>
      </c>
      <c r="P481" s="24">
        <v>1</v>
      </c>
      <c r="Q481" s="24">
        <v>1</v>
      </c>
      <c r="R481" s="24">
        <v>1</v>
      </c>
      <c r="S481" s="24">
        <v>1</v>
      </c>
      <c r="T481" s="24">
        <v>0</v>
      </c>
      <c r="U481" s="24">
        <v>0</v>
      </c>
      <c r="V481" s="24">
        <v>0</v>
      </c>
      <c r="W481" s="24">
        <v>0</v>
      </c>
      <c r="X481" s="24">
        <v>0</v>
      </c>
      <c r="Y481" s="24">
        <v>0</v>
      </c>
      <c r="Z481" s="24">
        <v>0</v>
      </c>
      <c r="AA481" s="24">
        <v>0</v>
      </c>
      <c r="AB481" s="24">
        <v>0</v>
      </c>
      <c r="AC481" s="24">
        <v>0</v>
      </c>
      <c r="AD481" s="24">
        <v>0</v>
      </c>
      <c r="AE481" s="24">
        <v>0</v>
      </c>
      <c r="AF481" s="24">
        <v>0</v>
      </c>
      <c r="AG481" s="24">
        <v>0</v>
      </c>
      <c r="AH481" s="24">
        <v>0</v>
      </c>
      <c r="AI481" s="24">
        <v>0</v>
      </c>
      <c r="AJ481" s="24">
        <v>0</v>
      </c>
      <c r="AK481" s="24">
        <v>0</v>
      </c>
      <c r="AL481" s="24" t="s">
        <v>843</v>
      </c>
      <c r="AN481" s="24">
        <v>1000</v>
      </c>
      <c r="AO481" s="24">
        <v>1000</v>
      </c>
      <c r="AU481" s="24" t="s">
        <v>895</v>
      </c>
      <c r="AV481" s="24" t="s">
        <v>950</v>
      </c>
      <c r="AX481" s="24" t="s">
        <v>848</v>
      </c>
      <c r="BP481" s="24" t="s">
        <v>843</v>
      </c>
      <c r="BR481" s="24">
        <v>1000</v>
      </c>
      <c r="BS481" s="24">
        <v>1000</v>
      </c>
      <c r="BY481" s="24" t="s">
        <v>895</v>
      </c>
      <c r="BZ481" s="24" t="s">
        <v>950</v>
      </c>
      <c r="CB481" s="24" t="s">
        <v>848</v>
      </c>
      <c r="CT481" s="24" t="s">
        <v>843</v>
      </c>
      <c r="CV481" s="24">
        <v>3000</v>
      </c>
      <c r="CW481" s="24">
        <v>3000</v>
      </c>
      <c r="DC481" s="24" t="s">
        <v>895</v>
      </c>
      <c r="DD481" s="24" t="s">
        <v>950</v>
      </c>
      <c r="DF481" s="24" t="s">
        <v>848</v>
      </c>
      <c r="DX481" s="24" t="s">
        <v>843</v>
      </c>
      <c r="DZ481" s="24">
        <v>4500</v>
      </c>
      <c r="EA481" s="24">
        <v>4500</v>
      </c>
      <c r="EG481" s="24" t="s">
        <v>895</v>
      </c>
      <c r="EH481" s="24" t="s">
        <v>950</v>
      </c>
      <c r="EJ481" s="24" t="s">
        <v>848</v>
      </c>
      <c r="FB481" s="24" t="s">
        <v>843</v>
      </c>
      <c r="FD481" s="24">
        <v>3000</v>
      </c>
      <c r="FE481" s="24">
        <v>3000</v>
      </c>
      <c r="FK481" s="24" t="s">
        <v>895</v>
      </c>
      <c r="FL481" s="24" t="s">
        <v>950</v>
      </c>
      <c r="FN481" s="24" t="s">
        <v>848</v>
      </c>
      <c r="AAB481" s="24" t="s">
        <v>843</v>
      </c>
      <c r="AAC481" s="24" t="s">
        <v>1135</v>
      </c>
      <c r="AAD481" s="24">
        <v>0</v>
      </c>
      <c r="AAE481" s="24">
        <v>0</v>
      </c>
      <c r="AAF481" s="24">
        <v>0</v>
      </c>
      <c r="AAG481" s="24">
        <v>0</v>
      </c>
      <c r="AAH481" s="24">
        <v>0</v>
      </c>
      <c r="AAI481" s="24">
        <v>0</v>
      </c>
      <c r="AAJ481" s="24">
        <v>0</v>
      </c>
      <c r="AAK481" s="24">
        <v>0</v>
      </c>
      <c r="AAL481" s="24">
        <v>1</v>
      </c>
      <c r="AAN481" s="24" t="s">
        <v>848</v>
      </c>
      <c r="AAW481" s="24" t="s">
        <v>848</v>
      </c>
      <c r="ABJ481" s="24" t="s">
        <v>848</v>
      </c>
      <c r="ABW481" s="24" t="s">
        <v>2056</v>
      </c>
      <c r="ABX481" s="26">
        <v>169270992</v>
      </c>
      <c r="ABY481" s="24">
        <v>44288.37563657407</v>
      </c>
      <c r="ACA481" s="24" t="s">
        <v>859</v>
      </c>
      <c r="ACB481" s="24" t="s">
        <v>860</v>
      </c>
      <c r="ACE481" s="24">
        <v>540</v>
      </c>
    </row>
    <row r="482" spans="1:759" x14ac:dyDescent="0.3">
      <c r="A482" s="24" t="s">
        <v>2733</v>
      </c>
      <c r="B482" s="26">
        <v>44287.356404409722</v>
      </c>
      <c r="C482" s="26">
        <v>44287.360539432877</v>
      </c>
      <c r="D482" s="26">
        <v>44287</v>
      </c>
      <c r="E482" s="24" t="s">
        <v>2606</v>
      </c>
      <c r="F482" s="24" t="s">
        <v>923</v>
      </c>
      <c r="G482" s="26">
        <v>44287</v>
      </c>
      <c r="H482" s="24" t="s">
        <v>924</v>
      </c>
      <c r="I482" s="24" t="s">
        <v>925</v>
      </c>
      <c r="J482" s="24" t="s">
        <v>925</v>
      </c>
      <c r="K482" s="24" t="s">
        <v>925</v>
      </c>
      <c r="L482" s="24" t="s">
        <v>873</v>
      </c>
      <c r="M482" s="24" t="s">
        <v>2734</v>
      </c>
      <c r="N482" s="24" t="s">
        <v>2735</v>
      </c>
      <c r="O482" s="24">
        <v>1</v>
      </c>
      <c r="P482" s="24">
        <v>1</v>
      </c>
      <c r="Q482" s="24">
        <v>1</v>
      </c>
      <c r="R482" s="24">
        <v>1</v>
      </c>
      <c r="S482" s="24">
        <v>1</v>
      </c>
      <c r="T482" s="24">
        <v>0</v>
      </c>
      <c r="U482" s="24">
        <v>0</v>
      </c>
      <c r="V482" s="24">
        <v>0</v>
      </c>
      <c r="W482" s="24">
        <v>0</v>
      </c>
      <c r="X482" s="24">
        <v>0</v>
      </c>
      <c r="Y482" s="24">
        <v>0</v>
      </c>
      <c r="Z482" s="24">
        <v>0</v>
      </c>
      <c r="AA482" s="24">
        <v>0</v>
      </c>
      <c r="AB482" s="24">
        <v>0</v>
      </c>
      <c r="AC482" s="24">
        <v>0</v>
      </c>
      <c r="AD482" s="24">
        <v>0</v>
      </c>
      <c r="AE482" s="24">
        <v>0</v>
      </c>
      <c r="AF482" s="24">
        <v>0</v>
      </c>
      <c r="AG482" s="24">
        <v>1</v>
      </c>
      <c r="AH482" s="24">
        <v>1</v>
      </c>
      <c r="AI482" s="24">
        <v>0</v>
      </c>
      <c r="AJ482" s="24">
        <v>0</v>
      </c>
      <c r="AK482" s="24">
        <v>0</v>
      </c>
      <c r="AL482" s="24" t="s">
        <v>843</v>
      </c>
      <c r="AN482" s="24">
        <v>1000</v>
      </c>
      <c r="AO482" s="24">
        <v>1000</v>
      </c>
      <c r="AU482" s="24" t="s">
        <v>895</v>
      </c>
      <c r="AV482" s="24" t="s">
        <v>950</v>
      </c>
      <c r="AX482" s="24" t="s">
        <v>848</v>
      </c>
      <c r="BP482" s="24" t="s">
        <v>843</v>
      </c>
      <c r="BR482" s="24">
        <v>1000</v>
      </c>
      <c r="BS482" s="24">
        <v>1000</v>
      </c>
      <c r="BY482" s="24" t="s">
        <v>895</v>
      </c>
      <c r="BZ482" s="24" t="s">
        <v>950</v>
      </c>
      <c r="CB482" s="24" t="s">
        <v>848</v>
      </c>
      <c r="CT482" s="24" t="s">
        <v>843</v>
      </c>
      <c r="CV482" s="24">
        <v>3000</v>
      </c>
      <c r="CW482" s="24">
        <v>3000</v>
      </c>
      <c r="DC482" s="24" t="s">
        <v>895</v>
      </c>
      <c r="DD482" s="24" t="s">
        <v>950</v>
      </c>
      <c r="DF482" s="24" t="s">
        <v>848</v>
      </c>
      <c r="DX482" s="24" t="s">
        <v>843</v>
      </c>
      <c r="DZ482" s="24">
        <v>5000</v>
      </c>
      <c r="EA482" s="24">
        <v>5000</v>
      </c>
      <c r="EG482" s="24" t="s">
        <v>895</v>
      </c>
      <c r="EH482" s="24" t="s">
        <v>950</v>
      </c>
      <c r="EJ482" s="24" t="s">
        <v>848</v>
      </c>
      <c r="FB482" s="24" t="s">
        <v>843</v>
      </c>
      <c r="FD482" s="24">
        <v>3500</v>
      </c>
      <c r="FE482" s="24">
        <v>3500</v>
      </c>
      <c r="FK482" s="24" t="s">
        <v>895</v>
      </c>
      <c r="FL482" s="24" t="s">
        <v>950</v>
      </c>
      <c r="FN482" s="24" t="s">
        <v>843</v>
      </c>
      <c r="FO482" s="24" t="s">
        <v>1344</v>
      </c>
      <c r="FP482" s="24">
        <v>0</v>
      </c>
      <c r="FQ482" s="24">
        <v>0</v>
      </c>
      <c r="FR482" s="24">
        <v>0</v>
      </c>
      <c r="FS482" s="24">
        <v>0</v>
      </c>
      <c r="FT482" s="24">
        <v>0</v>
      </c>
      <c r="FU482" s="24">
        <v>0</v>
      </c>
      <c r="FV482" s="24">
        <v>0</v>
      </c>
      <c r="FW482" s="24">
        <v>1</v>
      </c>
      <c r="FX482" s="24">
        <v>0</v>
      </c>
      <c r="FY482" s="24">
        <v>0</v>
      </c>
      <c r="FZ482" s="24">
        <v>0</v>
      </c>
      <c r="GA482" s="24">
        <v>0</v>
      </c>
      <c r="GB482" s="24">
        <v>0</v>
      </c>
      <c r="GC482" s="24">
        <v>0</v>
      </c>
      <c r="VD482" s="24" t="s">
        <v>843</v>
      </c>
      <c r="VF482" s="24">
        <v>1000</v>
      </c>
      <c r="VG482" s="24">
        <v>1000</v>
      </c>
      <c r="VM482" s="24" t="s">
        <v>895</v>
      </c>
      <c r="VN482" s="24" t="s">
        <v>950</v>
      </c>
      <c r="VP482" s="24" t="s">
        <v>848</v>
      </c>
      <c r="WH482" s="24" t="s">
        <v>843</v>
      </c>
      <c r="WJ482" s="24">
        <v>3000</v>
      </c>
      <c r="WK482" s="24">
        <v>3000</v>
      </c>
      <c r="WQ482" s="24" t="s">
        <v>895</v>
      </c>
      <c r="WR482" s="24" t="s">
        <v>950</v>
      </c>
      <c r="WT482" s="24" t="s">
        <v>848</v>
      </c>
      <c r="AAB482" s="24" t="s">
        <v>843</v>
      </c>
      <c r="AAC482" s="24" t="s">
        <v>1135</v>
      </c>
      <c r="AAD482" s="24">
        <v>0</v>
      </c>
      <c r="AAE482" s="24">
        <v>0</v>
      </c>
      <c r="AAF482" s="24">
        <v>0</v>
      </c>
      <c r="AAG482" s="24">
        <v>0</v>
      </c>
      <c r="AAH482" s="24">
        <v>0</v>
      </c>
      <c r="AAI482" s="24">
        <v>0</v>
      </c>
      <c r="AAJ482" s="24">
        <v>0</v>
      </c>
      <c r="AAK482" s="24">
        <v>0</v>
      </c>
      <c r="AAL482" s="24">
        <v>1</v>
      </c>
      <c r="AAN482" s="24" t="s">
        <v>848</v>
      </c>
      <c r="AAW482" s="24" t="s">
        <v>848</v>
      </c>
      <c r="ABJ482" s="24" t="s">
        <v>848</v>
      </c>
      <c r="ABW482" s="24" t="s">
        <v>2056</v>
      </c>
      <c r="ABX482" s="26">
        <v>169270999</v>
      </c>
      <c r="ABY482" s="24">
        <v>44288.375659722216</v>
      </c>
      <c r="ACA482" s="24" t="s">
        <v>859</v>
      </c>
      <c r="ACB482" s="24" t="s">
        <v>860</v>
      </c>
      <c r="ACE482" s="24">
        <v>541</v>
      </c>
    </row>
    <row r="483" spans="1:759" x14ac:dyDescent="0.3">
      <c r="A483" s="24" t="s">
        <v>2736</v>
      </c>
      <c r="B483" s="26">
        <v>44287.365126365738</v>
      </c>
      <c r="C483" s="26">
        <v>44287.368016655091</v>
      </c>
      <c r="D483" s="26">
        <v>44287</v>
      </c>
      <c r="E483" s="24" t="s">
        <v>2606</v>
      </c>
      <c r="F483" s="24" t="s">
        <v>923</v>
      </c>
      <c r="G483" s="26">
        <v>44287</v>
      </c>
      <c r="H483" s="24" t="s">
        <v>924</v>
      </c>
      <c r="I483" s="24" t="s">
        <v>925</v>
      </c>
      <c r="J483" s="24" t="s">
        <v>925</v>
      </c>
      <c r="K483" s="24" t="s">
        <v>925</v>
      </c>
      <c r="L483" s="24" t="s">
        <v>873</v>
      </c>
      <c r="M483" s="24" t="s">
        <v>2737</v>
      </c>
      <c r="N483" s="24" t="s">
        <v>2636</v>
      </c>
      <c r="O483" s="24">
        <v>0</v>
      </c>
      <c r="P483" s="24">
        <v>0</v>
      </c>
      <c r="Q483" s="24">
        <v>0</v>
      </c>
      <c r="R483" s="24">
        <v>0</v>
      </c>
      <c r="S483" s="24">
        <v>0</v>
      </c>
      <c r="T483" s="24">
        <v>0</v>
      </c>
      <c r="U483" s="24">
        <v>0</v>
      </c>
      <c r="V483" s="24">
        <v>0</v>
      </c>
      <c r="W483" s="24">
        <v>1</v>
      </c>
      <c r="X483" s="24">
        <v>0</v>
      </c>
      <c r="Y483" s="24">
        <v>0</v>
      </c>
      <c r="Z483" s="24">
        <v>1</v>
      </c>
      <c r="AA483" s="24">
        <v>1</v>
      </c>
      <c r="AB483" s="24">
        <v>0</v>
      </c>
      <c r="AC483" s="24">
        <v>0</v>
      </c>
      <c r="AD483" s="24">
        <v>0</v>
      </c>
      <c r="AE483" s="24">
        <v>0</v>
      </c>
      <c r="AF483" s="24">
        <v>0</v>
      </c>
      <c r="AG483" s="24">
        <v>0</v>
      </c>
      <c r="AH483" s="24">
        <v>0</v>
      </c>
      <c r="AI483" s="24">
        <v>0</v>
      </c>
      <c r="AJ483" s="24">
        <v>0</v>
      </c>
      <c r="AK483" s="24">
        <v>0</v>
      </c>
      <c r="JP483" s="24" t="s">
        <v>852</v>
      </c>
      <c r="JR483" s="24">
        <v>200</v>
      </c>
      <c r="JS483" s="24">
        <v>200</v>
      </c>
      <c r="JY483" s="24" t="s">
        <v>877</v>
      </c>
      <c r="KB483" s="24" t="s">
        <v>848</v>
      </c>
      <c r="OF483" s="24" t="s">
        <v>852</v>
      </c>
      <c r="OH483" s="24">
        <v>250</v>
      </c>
      <c r="OI483" s="24">
        <v>250</v>
      </c>
      <c r="OO483" s="24" t="s">
        <v>877</v>
      </c>
      <c r="OR483" s="24" t="s">
        <v>843</v>
      </c>
      <c r="OS483" s="24" t="s">
        <v>970</v>
      </c>
      <c r="OT483" s="24">
        <v>0</v>
      </c>
      <c r="OU483" s="24">
        <v>0</v>
      </c>
      <c r="OV483" s="24">
        <v>0</v>
      </c>
      <c r="OW483" s="24">
        <v>0</v>
      </c>
      <c r="OX483" s="24">
        <v>0</v>
      </c>
      <c r="OY483" s="24">
        <v>1</v>
      </c>
      <c r="OZ483" s="24">
        <v>0</v>
      </c>
      <c r="PA483" s="24">
        <v>0</v>
      </c>
      <c r="PB483" s="24">
        <v>0</v>
      </c>
      <c r="PC483" s="24">
        <v>0</v>
      </c>
      <c r="PD483" s="24">
        <v>0</v>
      </c>
      <c r="PE483" s="24">
        <v>0</v>
      </c>
      <c r="PF483" s="24">
        <v>0</v>
      </c>
      <c r="PG483" s="24">
        <v>0</v>
      </c>
      <c r="PJ483" s="24" t="s">
        <v>852</v>
      </c>
      <c r="PL483" s="24">
        <v>500</v>
      </c>
      <c r="PM483" s="24">
        <v>500</v>
      </c>
      <c r="PS483" s="24" t="s">
        <v>877</v>
      </c>
      <c r="PV483" s="24" t="s">
        <v>848</v>
      </c>
      <c r="AAB483" s="24" t="s">
        <v>848</v>
      </c>
      <c r="AAN483" s="24" t="s">
        <v>848</v>
      </c>
      <c r="AAW483" s="24" t="s">
        <v>848</v>
      </c>
      <c r="ABJ483" s="24" t="s">
        <v>885</v>
      </c>
      <c r="ABW483" s="24" t="s">
        <v>2056</v>
      </c>
      <c r="ABX483" s="26">
        <v>169271005</v>
      </c>
      <c r="ABY483" s="24">
        <v>44288.375694444447</v>
      </c>
      <c r="ACA483" s="24" t="s">
        <v>859</v>
      </c>
      <c r="ACB483" s="24" t="s">
        <v>860</v>
      </c>
      <c r="ACE483" s="24">
        <v>542</v>
      </c>
    </row>
    <row r="484" spans="1:759" x14ac:dyDescent="0.3">
      <c r="A484" s="24" t="s">
        <v>2738</v>
      </c>
      <c r="B484" s="26">
        <v>44287.389633113431</v>
      </c>
      <c r="C484" s="26">
        <v>44287.394851689824</v>
      </c>
      <c r="D484" s="26">
        <v>44287</v>
      </c>
      <c r="E484" s="24" t="s">
        <v>2606</v>
      </c>
      <c r="F484" s="24" t="s">
        <v>923</v>
      </c>
      <c r="G484" s="26">
        <v>44287</v>
      </c>
      <c r="H484" s="24" t="s">
        <v>924</v>
      </c>
      <c r="I484" s="24" t="s">
        <v>925</v>
      </c>
      <c r="J484" s="24" t="s">
        <v>925</v>
      </c>
      <c r="K484" s="24" t="s">
        <v>925</v>
      </c>
      <c r="L484" s="24" t="s">
        <v>840</v>
      </c>
      <c r="M484" s="24" t="s">
        <v>2739</v>
      </c>
      <c r="N484" s="24" t="s">
        <v>2740</v>
      </c>
      <c r="O484" s="24">
        <v>1</v>
      </c>
      <c r="P484" s="24">
        <v>0</v>
      </c>
      <c r="Q484" s="24">
        <v>0</v>
      </c>
      <c r="R484" s="24">
        <v>1</v>
      </c>
      <c r="S484" s="24">
        <v>0</v>
      </c>
      <c r="T484" s="24">
        <v>0</v>
      </c>
      <c r="U484" s="24">
        <v>0</v>
      </c>
      <c r="V484" s="24">
        <v>0</v>
      </c>
      <c r="W484" s="24">
        <v>0</v>
      </c>
      <c r="X484" s="24">
        <v>0</v>
      </c>
      <c r="Y484" s="24">
        <v>1</v>
      </c>
      <c r="Z484" s="24">
        <v>0</v>
      </c>
      <c r="AA484" s="24">
        <v>0</v>
      </c>
      <c r="AB484" s="24">
        <v>1</v>
      </c>
      <c r="AC484" s="24">
        <v>1</v>
      </c>
      <c r="AD484" s="24">
        <v>0</v>
      </c>
      <c r="AE484" s="24">
        <v>1</v>
      </c>
      <c r="AF484" s="24">
        <v>1</v>
      </c>
      <c r="AG484" s="24">
        <v>0</v>
      </c>
      <c r="AH484" s="24">
        <v>0</v>
      </c>
      <c r="AI484" s="24">
        <v>0</v>
      </c>
      <c r="AJ484" s="24">
        <v>0</v>
      </c>
      <c r="AK484" s="24">
        <v>0</v>
      </c>
      <c r="AL484" s="24" t="s">
        <v>843</v>
      </c>
      <c r="AN484" s="24">
        <v>1000</v>
      </c>
      <c r="AO484" s="24">
        <v>1000</v>
      </c>
      <c r="AU484" s="24" t="s">
        <v>895</v>
      </c>
      <c r="AV484" s="24" t="s">
        <v>950</v>
      </c>
      <c r="AX484" s="24" t="s">
        <v>848</v>
      </c>
      <c r="DX484" s="24" t="s">
        <v>843</v>
      </c>
      <c r="DZ484" s="24">
        <v>4500</v>
      </c>
      <c r="EA484" s="24">
        <v>4500</v>
      </c>
      <c r="EG484" s="24" t="s">
        <v>895</v>
      </c>
      <c r="EH484" s="24" t="s">
        <v>950</v>
      </c>
      <c r="EJ484" s="24" t="s">
        <v>848</v>
      </c>
      <c r="LX484" s="24" t="s">
        <v>852</v>
      </c>
      <c r="LZ484" s="24">
        <v>400</v>
      </c>
      <c r="MA484" s="24">
        <v>400</v>
      </c>
      <c r="MG484" s="24" t="s">
        <v>895</v>
      </c>
      <c r="MH484" s="24" t="s">
        <v>950</v>
      </c>
      <c r="MJ484" s="24" t="s">
        <v>848</v>
      </c>
      <c r="QN484" s="24" t="s">
        <v>843</v>
      </c>
      <c r="QP484" s="24">
        <v>1200</v>
      </c>
      <c r="QQ484" s="24">
        <v>1200</v>
      </c>
      <c r="QW484" s="24" t="s">
        <v>895</v>
      </c>
      <c r="QX484" s="24" t="s">
        <v>950</v>
      </c>
      <c r="QZ484" s="24" t="s">
        <v>848</v>
      </c>
      <c r="RR484" s="24" t="s">
        <v>852</v>
      </c>
      <c r="RT484" s="24">
        <v>250</v>
      </c>
      <c r="RU484" s="24">
        <v>250</v>
      </c>
      <c r="SA484" s="24" t="s">
        <v>895</v>
      </c>
      <c r="SB484" s="24" t="s">
        <v>950</v>
      </c>
      <c r="SD484" s="24" t="s">
        <v>848</v>
      </c>
      <c r="SV484" s="24" t="s">
        <v>852</v>
      </c>
      <c r="SX484" s="24">
        <v>100</v>
      </c>
      <c r="SY484" s="24">
        <v>100</v>
      </c>
      <c r="TE484" s="24" t="s">
        <v>895</v>
      </c>
      <c r="TF484" s="24" t="s">
        <v>950</v>
      </c>
      <c r="TH484" s="24" t="s">
        <v>848</v>
      </c>
      <c r="TZ484" s="24" t="s">
        <v>848</v>
      </c>
      <c r="UA484" s="24">
        <v>200</v>
      </c>
      <c r="UB484" s="24">
        <v>250</v>
      </c>
      <c r="UC484" s="24">
        <v>250</v>
      </c>
      <c r="UI484" s="24" t="s">
        <v>895</v>
      </c>
      <c r="UJ484" s="24" t="s">
        <v>950</v>
      </c>
      <c r="UL484" s="24" t="s">
        <v>848</v>
      </c>
      <c r="AAB484" s="24" t="s">
        <v>843</v>
      </c>
      <c r="AAC484" s="24" t="s">
        <v>1135</v>
      </c>
      <c r="AAD484" s="24">
        <v>0</v>
      </c>
      <c r="AAE484" s="24">
        <v>0</v>
      </c>
      <c r="AAF484" s="24">
        <v>0</v>
      </c>
      <c r="AAG484" s="24">
        <v>0</v>
      </c>
      <c r="AAH484" s="24">
        <v>0</v>
      </c>
      <c r="AAI484" s="24">
        <v>0</v>
      </c>
      <c r="AAJ484" s="24">
        <v>0</v>
      </c>
      <c r="AAK484" s="24">
        <v>0</v>
      </c>
      <c r="AAL484" s="24">
        <v>1</v>
      </c>
      <c r="AAN484" s="24" t="s">
        <v>848</v>
      </c>
      <c r="AAW484" s="24" t="s">
        <v>843</v>
      </c>
      <c r="AAX484" s="24" t="s">
        <v>1417</v>
      </c>
      <c r="AAY484" s="24">
        <v>1</v>
      </c>
      <c r="AAZ484" s="24">
        <v>0</v>
      </c>
      <c r="ABA484" s="24">
        <v>0</v>
      </c>
      <c r="ABB484" s="24">
        <v>0</v>
      </c>
      <c r="ABC484" s="24">
        <v>0</v>
      </c>
      <c r="ABD484" s="24">
        <v>0</v>
      </c>
      <c r="ABE484" s="24">
        <v>0</v>
      </c>
      <c r="ABF484" s="24">
        <v>0</v>
      </c>
      <c r="ABG484" s="24">
        <v>0</v>
      </c>
      <c r="ABH484" s="24">
        <v>0</v>
      </c>
      <c r="ABJ484" s="24" t="s">
        <v>848</v>
      </c>
      <c r="ABW484" s="24" t="s">
        <v>2056</v>
      </c>
      <c r="ABX484" s="26">
        <v>169271008</v>
      </c>
      <c r="ABY484" s="24">
        <v>44288.375717592593</v>
      </c>
      <c r="ACA484" s="24" t="s">
        <v>859</v>
      </c>
      <c r="ACB484" s="24" t="s">
        <v>860</v>
      </c>
      <c r="ACE484" s="24">
        <v>543</v>
      </c>
    </row>
    <row r="485" spans="1:759" x14ac:dyDescent="0.3">
      <c r="A485" s="24" t="s">
        <v>2741</v>
      </c>
      <c r="B485" s="26">
        <v>44287.396637511571</v>
      </c>
      <c r="C485" s="26">
        <v>44287.398641157408</v>
      </c>
      <c r="D485" s="26">
        <v>44287</v>
      </c>
      <c r="E485" s="24" t="s">
        <v>2606</v>
      </c>
      <c r="F485" s="24" t="s">
        <v>923</v>
      </c>
      <c r="G485" s="26">
        <v>44287</v>
      </c>
      <c r="H485" s="24" t="s">
        <v>924</v>
      </c>
      <c r="I485" s="24" t="s">
        <v>925</v>
      </c>
      <c r="J485" s="24" t="s">
        <v>925</v>
      </c>
      <c r="K485" s="24" t="s">
        <v>925</v>
      </c>
      <c r="L485" s="24" t="s">
        <v>840</v>
      </c>
      <c r="M485" s="24" t="s">
        <v>2742</v>
      </c>
      <c r="N485" s="24" t="s">
        <v>2636</v>
      </c>
      <c r="O485" s="24">
        <v>0</v>
      </c>
      <c r="P485" s="24">
        <v>0</v>
      </c>
      <c r="Q485" s="24">
        <v>0</v>
      </c>
      <c r="R485" s="24">
        <v>0</v>
      </c>
      <c r="S485" s="24">
        <v>0</v>
      </c>
      <c r="T485" s="24">
        <v>0</v>
      </c>
      <c r="U485" s="24">
        <v>0</v>
      </c>
      <c r="V485" s="24">
        <v>0</v>
      </c>
      <c r="W485" s="24">
        <v>1</v>
      </c>
      <c r="X485" s="24">
        <v>0</v>
      </c>
      <c r="Y485" s="24">
        <v>0</v>
      </c>
      <c r="Z485" s="24">
        <v>1</v>
      </c>
      <c r="AA485" s="24">
        <v>1</v>
      </c>
      <c r="AB485" s="24">
        <v>0</v>
      </c>
      <c r="AC485" s="24">
        <v>0</v>
      </c>
      <c r="AD485" s="24">
        <v>0</v>
      </c>
      <c r="AE485" s="24">
        <v>0</v>
      </c>
      <c r="AF485" s="24">
        <v>0</v>
      </c>
      <c r="AG485" s="24">
        <v>0</v>
      </c>
      <c r="AH485" s="24">
        <v>0</v>
      </c>
      <c r="AI485" s="24">
        <v>0</v>
      </c>
      <c r="AJ485" s="24">
        <v>0</v>
      </c>
      <c r="AK485" s="24">
        <v>0</v>
      </c>
      <c r="JP485" s="24" t="s">
        <v>852</v>
      </c>
      <c r="JR485" s="24">
        <v>200</v>
      </c>
      <c r="JS485" s="24">
        <v>200</v>
      </c>
      <c r="JY485" s="24" t="s">
        <v>953</v>
      </c>
      <c r="KB485" s="24" t="s">
        <v>848</v>
      </c>
      <c r="OF485" s="24" t="s">
        <v>852</v>
      </c>
      <c r="OH485" s="24">
        <v>250</v>
      </c>
      <c r="OI485" s="24">
        <v>250</v>
      </c>
      <c r="OO485" s="24" t="s">
        <v>953</v>
      </c>
      <c r="OR485" s="24" t="s">
        <v>848</v>
      </c>
      <c r="PJ485" s="24" t="s">
        <v>852</v>
      </c>
      <c r="PL485" s="24">
        <v>500</v>
      </c>
      <c r="PM485" s="24">
        <v>500</v>
      </c>
      <c r="PS485" s="24" t="s">
        <v>953</v>
      </c>
      <c r="PV485" s="24" t="s">
        <v>848</v>
      </c>
      <c r="AAB485" s="24" t="s">
        <v>848</v>
      </c>
      <c r="AAN485" s="24" t="s">
        <v>848</v>
      </c>
      <c r="AAW485" s="24" t="s">
        <v>848</v>
      </c>
      <c r="ABJ485" s="24" t="s">
        <v>885</v>
      </c>
      <c r="ABW485" s="24" t="s">
        <v>2056</v>
      </c>
      <c r="ABX485" s="26">
        <v>169271013</v>
      </c>
      <c r="ABY485" s="24">
        <v>44288.37572916667</v>
      </c>
      <c r="ACA485" s="24" t="s">
        <v>859</v>
      </c>
      <c r="ACB485" s="24" t="s">
        <v>860</v>
      </c>
      <c r="ACE485" s="24">
        <v>544</v>
      </c>
    </row>
    <row r="486" spans="1:759" x14ac:dyDescent="0.3">
      <c r="A486" s="24" t="s">
        <v>2743</v>
      </c>
      <c r="B486" s="26">
        <v>44287.546731423623</v>
      </c>
      <c r="C486" s="26">
        <v>44287.549930856483</v>
      </c>
      <c r="D486" s="26">
        <v>44287</v>
      </c>
      <c r="E486" s="24" t="s">
        <v>2606</v>
      </c>
      <c r="F486" s="24" t="s">
        <v>923</v>
      </c>
      <c r="G486" s="26">
        <v>44287</v>
      </c>
      <c r="H486" s="24" t="s">
        <v>924</v>
      </c>
      <c r="I486" s="24" t="s">
        <v>925</v>
      </c>
      <c r="J486" s="24" t="s">
        <v>925</v>
      </c>
      <c r="K486" s="24" t="s">
        <v>925</v>
      </c>
      <c r="L486" s="24" t="s">
        <v>873</v>
      </c>
      <c r="M486" s="24" t="s">
        <v>2744</v>
      </c>
      <c r="N486" s="24" t="s">
        <v>2636</v>
      </c>
      <c r="O486" s="24">
        <v>0</v>
      </c>
      <c r="P486" s="24">
        <v>0</v>
      </c>
      <c r="Q486" s="24">
        <v>0</v>
      </c>
      <c r="R486" s="24">
        <v>0</v>
      </c>
      <c r="S486" s="24">
        <v>0</v>
      </c>
      <c r="T486" s="24">
        <v>0</v>
      </c>
      <c r="U486" s="24">
        <v>0</v>
      </c>
      <c r="V486" s="24">
        <v>0</v>
      </c>
      <c r="W486" s="24">
        <v>1</v>
      </c>
      <c r="X486" s="24">
        <v>0</v>
      </c>
      <c r="Y486" s="24">
        <v>0</v>
      </c>
      <c r="Z486" s="24">
        <v>1</v>
      </c>
      <c r="AA486" s="24">
        <v>1</v>
      </c>
      <c r="AB486" s="24">
        <v>0</v>
      </c>
      <c r="AC486" s="24">
        <v>0</v>
      </c>
      <c r="AD486" s="24">
        <v>0</v>
      </c>
      <c r="AE486" s="24">
        <v>0</v>
      </c>
      <c r="AF486" s="24">
        <v>0</v>
      </c>
      <c r="AG486" s="24">
        <v>0</v>
      </c>
      <c r="AH486" s="24">
        <v>0</v>
      </c>
      <c r="AI486" s="24">
        <v>0</v>
      </c>
      <c r="AJ486" s="24">
        <v>0</v>
      </c>
      <c r="AK486" s="24">
        <v>0</v>
      </c>
      <c r="JP486" s="24" t="s">
        <v>852</v>
      </c>
      <c r="JR486" s="24">
        <v>200</v>
      </c>
      <c r="JS486" s="24">
        <v>200</v>
      </c>
      <c r="JY486" s="24" t="s">
        <v>953</v>
      </c>
      <c r="KB486" s="24" t="s">
        <v>843</v>
      </c>
      <c r="KC486" s="24" t="s">
        <v>982</v>
      </c>
      <c r="KD486" s="24">
        <v>0</v>
      </c>
      <c r="KE486" s="24">
        <v>0</v>
      </c>
      <c r="KF486" s="24">
        <v>0</v>
      </c>
      <c r="KG486" s="24">
        <v>0</v>
      </c>
      <c r="KH486" s="24">
        <v>0</v>
      </c>
      <c r="KI486" s="24">
        <v>1</v>
      </c>
      <c r="KJ486" s="24">
        <v>0</v>
      </c>
      <c r="KK486" s="24">
        <v>0</v>
      </c>
      <c r="KL486" s="24">
        <v>0</v>
      </c>
      <c r="KM486" s="24">
        <v>1</v>
      </c>
      <c r="KN486" s="24">
        <v>0</v>
      </c>
      <c r="KO486" s="24">
        <v>0</v>
      </c>
      <c r="KP486" s="24">
        <v>0</v>
      </c>
      <c r="KQ486" s="24">
        <v>0</v>
      </c>
      <c r="OF486" s="24" t="s">
        <v>852</v>
      </c>
      <c r="OH486" s="24">
        <v>250</v>
      </c>
      <c r="OI486" s="24">
        <v>250</v>
      </c>
      <c r="OO486" s="24" t="s">
        <v>953</v>
      </c>
      <c r="OR486" s="24" t="s">
        <v>848</v>
      </c>
      <c r="PJ486" s="24" t="s">
        <v>852</v>
      </c>
      <c r="PL486" s="24">
        <v>500</v>
      </c>
      <c r="PM486" s="24">
        <v>500</v>
      </c>
      <c r="PS486" s="24" t="s">
        <v>877</v>
      </c>
      <c r="PV486" s="24" t="s">
        <v>848</v>
      </c>
      <c r="AAB486" s="24" t="s">
        <v>848</v>
      </c>
      <c r="AAN486" s="24" t="s">
        <v>848</v>
      </c>
      <c r="AAW486" s="24" t="s">
        <v>848</v>
      </c>
      <c r="ABJ486" s="24" t="s">
        <v>848</v>
      </c>
      <c r="ABW486" s="24" t="s">
        <v>2056</v>
      </c>
      <c r="ABX486" s="26">
        <v>169271017</v>
      </c>
      <c r="ABY486" s="24">
        <v>44288.375752314823</v>
      </c>
      <c r="ACA486" s="24" t="s">
        <v>859</v>
      </c>
      <c r="ACB486" s="24" t="s">
        <v>860</v>
      </c>
      <c r="ACE486" s="24">
        <v>545</v>
      </c>
    </row>
    <row r="487" spans="1:759" x14ac:dyDescent="0.3">
      <c r="A487" s="24" t="s">
        <v>2745</v>
      </c>
      <c r="B487" s="26">
        <v>44287.550566319449</v>
      </c>
      <c r="C487" s="26">
        <v>44287.553996053241</v>
      </c>
      <c r="D487" s="26">
        <v>44287</v>
      </c>
      <c r="E487" s="24" t="s">
        <v>2606</v>
      </c>
      <c r="F487" s="24" t="s">
        <v>923</v>
      </c>
      <c r="G487" s="26">
        <v>44287</v>
      </c>
      <c r="H487" s="24" t="s">
        <v>924</v>
      </c>
      <c r="I487" s="24" t="s">
        <v>925</v>
      </c>
      <c r="J487" s="24" t="s">
        <v>925</v>
      </c>
      <c r="K487" s="24" t="s">
        <v>925</v>
      </c>
      <c r="L487" s="24" t="s">
        <v>873</v>
      </c>
      <c r="M487" s="24" t="s">
        <v>2746</v>
      </c>
      <c r="N487" s="24" t="s">
        <v>1890</v>
      </c>
      <c r="O487" s="24">
        <v>0</v>
      </c>
      <c r="P487" s="24">
        <v>0</v>
      </c>
      <c r="Q487" s="24">
        <v>0</v>
      </c>
      <c r="R487" s="24">
        <v>0</v>
      </c>
      <c r="S487" s="24">
        <v>0</v>
      </c>
      <c r="T487" s="24">
        <v>0</v>
      </c>
      <c r="U487" s="24">
        <v>0</v>
      </c>
      <c r="V487" s="24">
        <v>0</v>
      </c>
      <c r="W487" s="24">
        <v>1</v>
      </c>
      <c r="X487" s="24">
        <v>1</v>
      </c>
      <c r="Y487" s="24">
        <v>0</v>
      </c>
      <c r="Z487" s="24">
        <v>1</v>
      </c>
      <c r="AA487" s="24">
        <v>1</v>
      </c>
      <c r="AB487" s="24">
        <v>0</v>
      </c>
      <c r="AC487" s="24">
        <v>0</v>
      </c>
      <c r="AD487" s="24">
        <v>0</v>
      </c>
      <c r="AE487" s="24">
        <v>0</v>
      </c>
      <c r="AF487" s="24">
        <v>0</v>
      </c>
      <c r="AG487" s="24">
        <v>0</v>
      </c>
      <c r="AH487" s="24">
        <v>0</v>
      </c>
      <c r="AI487" s="24">
        <v>0</v>
      </c>
      <c r="AJ487" s="24">
        <v>0</v>
      </c>
      <c r="AK487" s="24">
        <v>0</v>
      </c>
      <c r="JP487" s="24" t="s">
        <v>852</v>
      </c>
      <c r="JR487" s="24">
        <v>200</v>
      </c>
      <c r="JS487" s="24">
        <v>200</v>
      </c>
      <c r="JY487" s="24" t="s">
        <v>953</v>
      </c>
      <c r="KB487" s="24" t="s">
        <v>848</v>
      </c>
      <c r="KT487" s="24" t="s">
        <v>852</v>
      </c>
      <c r="KV487" s="24">
        <v>350</v>
      </c>
      <c r="KW487" s="24">
        <v>350</v>
      </c>
      <c r="LC487" s="24" t="s">
        <v>877</v>
      </c>
      <c r="LF487" s="24" t="s">
        <v>848</v>
      </c>
      <c r="OF487" s="24" t="s">
        <v>852</v>
      </c>
      <c r="OH487" s="24">
        <v>250</v>
      </c>
      <c r="OI487" s="24">
        <v>250</v>
      </c>
      <c r="OO487" s="24" t="s">
        <v>877</v>
      </c>
      <c r="OR487" s="24" t="s">
        <v>848</v>
      </c>
      <c r="PJ487" s="24" t="s">
        <v>852</v>
      </c>
      <c r="PL487" s="24">
        <v>500</v>
      </c>
      <c r="PM487" s="24">
        <v>500</v>
      </c>
      <c r="PS487" s="24" t="s">
        <v>877</v>
      </c>
      <c r="PV487" s="24" t="s">
        <v>848</v>
      </c>
      <c r="AAB487" s="24" t="s">
        <v>848</v>
      </c>
      <c r="AAN487" s="24" t="s">
        <v>848</v>
      </c>
      <c r="AAW487" s="24" t="s">
        <v>848</v>
      </c>
      <c r="ABJ487" s="24" t="s">
        <v>885</v>
      </c>
      <c r="ABW487" s="24" t="s">
        <v>2056</v>
      </c>
      <c r="ABX487" s="26">
        <v>169271023</v>
      </c>
      <c r="ABY487" s="24">
        <v>44288.375763888893</v>
      </c>
      <c r="ACA487" s="24" t="s">
        <v>859</v>
      </c>
      <c r="ACB487" s="24" t="s">
        <v>860</v>
      </c>
      <c r="ACE487" s="24">
        <v>546</v>
      </c>
    </row>
    <row r="488" spans="1:759" x14ac:dyDescent="0.3">
      <c r="A488" s="24" t="s">
        <v>2747</v>
      </c>
      <c r="B488" s="26">
        <v>44287.555489340273</v>
      </c>
      <c r="C488" s="26">
        <v>44287.560017372693</v>
      </c>
      <c r="D488" s="26">
        <v>44287</v>
      </c>
      <c r="E488" s="24" t="s">
        <v>2606</v>
      </c>
      <c r="F488" s="24" t="s">
        <v>923</v>
      </c>
      <c r="G488" s="26">
        <v>44287</v>
      </c>
      <c r="H488" s="24" t="s">
        <v>924</v>
      </c>
      <c r="I488" s="24" t="s">
        <v>925</v>
      </c>
      <c r="J488" s="24" t="s">
        <v>925</v>
      </c>
      <c r="K488" s="24" t="s">
        <v>925</v>
      </c>
      <c r="L488" s="24" t="s">
        <v>873</v>
      </c>
      <c r="M488" s="24" t="s">
        <v>2748</v>
      </c>
      <c r="N488" s="24" t="s">
        <v>2749</v>
      </c>
      <c r="O488" s="24">
        <v>0</v>
      </c>
      <c r="P488" s="24">
        <v>0</v>
      </c>
      <c r="Q488" s="24">
        <v>0</v>
      </c>
      <c r="R488" s="24">
        <v>0</v>
      </c>
      <c r="S488" s="24">
        <v>0</v>
      </c>
      <c r="T488" s="24">
        <v>0</v>
      </c>
      <c r="U488" s="24">
        <v>0</v>
      </c>
      <c r="V488" s="24">
        <v>0</v>
      </c>
      <c r="W488" s="24">
        <v>0</v>
      </c>
      <c r="X488" s="24">
        <v>0</v>
      </c>
      <c r="Y488" s="24">
        <v>1</v>
      </c>
      <c r="Z488" s="24">
        <v>0</v>
      </c>
      <c r="AA488" s="24">
        <v>0</v>
      </c>
      <c r="AB488" s="24">
        <v>1</v>
      </c>
      <c r="AC488" s="24">
        <v>1</v>
      </c>
      <c r="AD488" s="24">
        <v>0</v>
      </c>
      <c r="AE488" s="24">
        <v>1</v>
      </c>
      <c r="AF488" s="24">
        <v>1</v>
      </c>
      <c r="AG488" s="24">
        <v>1</v>
      </c>
      <c r="AH488" s="24">
        <v>1</v>
      </c>
      <c r="AI488" s="24">
        <v>0</v>
      </c>
      <c r="AJ488" s="24">
        <v>0</v>
      </c>
      <c r="AK488" s="24">
        <v>0</v>
      </c>
      <c r="LX488" s="24" t="s">
        <v>852</v>
      </c>
      <c r="LZ488" s="24">
        <v>400</v>
      </c>
      <c r="MA488" s="24">
        <v>400</v>
      </c>
      <c r="MG488" s="24" t="s">
        <v>895</v>
      </c>
      <c r="MH488" s="24" t="s">
        <v>950</v>
      </c>
      <c r="MJ488" s="24" t="s">
        <v>848</v>
      </c>
      <c r="QN488" s="24" t="s">
        <v>843</v>
      </c>
      <c r="QP488" s="24">
        <v>1200</v>
      </c>
      <c r="QQ488" s="24">
        <v>1200</v>
      </c>
      <c r="QW488" s="24" t="s">
        <v>895</v>
      </c>
      <c r="QX488" s="24" t="s">
        <v>950</v>
      </c>
      <c r="QZ488" s="24" t="s">
        <v>848</v>
      </c>
      <c r="RR488" s="24" t="s">
        <v>852</v>
      </c>
      <c r="RT488" s="24">
        <v>250</v>
      </c>
      <c r="RU488" s="24">
        <v>250</v>
      </c>
      <c r="SA488" s="24" t="s">
        <v>895</v>
      </c>
      <c r="SB488" s="24" t="s">
        <v>950</v>
      </c>
      <c r="SD488" s="24" t="s">
        <v>848</v>
      </c>
      <c r="SV488" s="24" t="s">
        <v>852</v>
      </c>
      <c r="SX488" s="24">
        <v>100</v>
      </c>
      <c r="SY488" s="24">
        <v>100</v>
      </c>
      <c r="TE488" s="24" t="s">
        <v>895</v>
      </c>
      <c r="TF488" s="24" t="s">
        <v>950</v>
      </c>
      <c r="TH488" s="24" t="s">
        <v>848</v>
      </c>
      <c r="TZ488" s="24" t="s">
        <v>843</v>
      </c>
      <c r="UB488" s="24">
        <v>200</v>
      </c>
      <c r="UC488" s="24">
        <v>200</v>
      </c>
      <c r="UI488" s="24" t="s">
        <v>895</v>
      </c>
      <c r="UJ488" s="24" t="s">
        <v>950</v>
      </c>
      <c r="UL488" s="24" t="s">
        <v>848</v>
      </c>
      <c r="VD488" s="24" t="s">
        <v>843</v>
      </c>
      <c r="VF488" s="24">
        <v>1000</v>
      </c>
      <c r="VG488" s="24">
        <v>1000</v>
      </c>
      <c r="VM488" s="24" t="s">
        <v>895</v>
      </c>
      <c r="VN488" s="24" t="s">
        <v>950</v>
      </c>
      <c r="VP488" s="24" t="s">
        <v>848</v>
      </c>
      <c r="WH488" s="24" t="s">
        <v>843</v>
      </c>
      <c r="WJ488" s="24">
        <v>2500</v>
      </c>
      <c r="WK488" s="24">
        <v>2500</v>
      </c>
      <c r="WQ488" s="24" t="s">
        <v>895</v>
      </c>
      <c r="WR488" s="24" t="s">
        <v>950</v>
      </c>
      <c r="WT488" s="24" t="s">
        <v>848</v>
      </c>
      <c r="AAB488" s="24" t="s">
        <v>848</v>
      </c>
      <c r="AAN488" s="24" t="s">
        <v>848</v>
      </c>
      <c r="AAW488" s="24" t="s">
        <v>848</v>
      </c>
      <c r="ABJ488" s="24" t="s">
        <v>848</v>
      </c>
      <c r="ABW488" s="24" t="s">
        <v>2056</v>
      </c>
      <c r="ABX488" s="26">
        <v>169271026</v>
      </c>
      <c r="ABY488" s="24">
        <v>44288.375775462962</v>
      </c>
      <c r="ACA488" s="24" t="s">
        <v>859</v>
      </c>
      <c r="ACB488" s="24" t="s">
        <v>860</v>
      </c>
      <c r="ACE488" s="24">
        <v>547</v>
      </c>
    </row>
    <row r="489" spans="1:759" x14ac:dyDescent="0.3">
      <c r="A489" s="24" t="s">
        <v>2750</v>
      </c>
      <c r="B489" s="26">
        <v>44287.571189467591</v>
      </c>
      <c r="C489" s="26">
        <v>44287.572752268519</v>
      </c>
      <c r="D489" s="26">
        <v>44287</v>
      </c>
      <c r="E489" s="24" t="s">
        <v>2606</v>
      </c>
      <c r="F489" s="24" t="s">
        <v>923</v>
      </c>
      <c r="G489" s="26">
        <v>44287</v>
      </c>
      <c r="H489" s="24" t="s">
        <v>924</v>
      </c>
      <c r="I489" s="24" t="s">
        <v>925</v>
      </c>
      <c r="J489" s="24" t="s">
        <v>925</v>
      </c>
      <c r="K489" s="24" t="s">
        <v>925</v>
      </c>
      <c r="L489" s="24" t="s">
        <v>840</v>
      </c>
      <c r="M489" s="24" t="s">
        <v>2751</v>
      </c>
      <c r="N489" s="24" t="s">
        <v>1866</v>
      </c>
      <c r="O489" s="24">
        <v>0</v>
      </c>
      <c r="P489" s="24">
        <v>0</v>
      </c>
      <c r="Q489" s="24">
        <v>0</v>
      </c>
      <c r="R489" s="24">
        <v>0</v>
      </c>
      <c r="S489" s="24">
        <v>0</v>
      </c>
      <c r="T489" s="24">
        <v>0</v>
      </c>
      <c r="U489" s="24">
        <v>1</v>
      </c>
      <c r="V489" s="24">
        <v>0</v>
      </c>
      <c r="W489" s="24">
        <v>0</v>
      </c>
      <c r="X489" s="24">
        <v>0</v>
      </c>
      <c r="Y489" s="24">
        <v>0</v>
      </c>
      <c r="Z489" s="24">
        <v>0</v>
      </c>
      <c r="AA489" s="24">
        <v>0</v>
      </c>
      <c r="AB489" s="24">
        <v>0</v>
      </c>
      <c r="AC489" s="24">
        <v>0</v>
      </c>
      <c r="AD489" s="24">
        <v>0</v>
      </c>
      <c r="AE489" s="24">
        <v>0</v>
      </c>
      <c r="AF489" s="24">
        <v>0</v>
      </c>
      <c r="AG489" s="24">
        <v>0</v>
      </c>
      <c r="AH489" s="24">
        <v>0</v>
      </c>
      <c r="AI489" s="24">
        <v>0</v>
      </c>
      <c r="AJ489" s="24">
        <v>0</v>
      </c>
      <c r="AK489" s="24">
        <v>0</v>
      </c>
      <c r="HH489" s="24" t="s">
        <v>843</v>
      </c>
      <c r="HJ489" s="24">
        <v>2500</v>
      </c>
      <c r="HK489" s="24">
        <v>2500</v>
      </c>
      <c r="HQ489" s="24" t="s">
        <v>877</v>
      </c>
      <c r="HT489" s="24" t="s">
        <v>848</v>
      </c>
      <c r="AAB489" s="24" t="s">
        <v>848</v>
      </c>
      <c r="AAN489" s="24" t="s">
        <v>848</v>
      </c>
      <c r="AAW489" s="24" t="s">
        <v>848</v>
      </c>
      <c r="ABJ489" s="24" t="s">
        <v>885</v>
      </c>
      <c r="ABW489" s="24" t="s">
        <v>2056</v>
      </c>
      <c r="ABX489" s="26">
        <v>169271030</v>
      </c>
      <c r="ABY489" s="24">
        <v>44288.375787037032</v>
      </c>
      <c r="ACA489" s="24" t="s">
        <v>859</v>
      </c>
      <c r="ACB489" s="24" t="s">
        <v>860</v>
      </c>
      <c r="ACE489" s="24">
        <v>548</v>
      </c>
    </row>
    <row r="490" spans="1:759" x14ac:dyDescent="0.3">
      <c r="A490" s="24" t="s">
        <v>2752</v>
      </c>
      <c r="B490" s="26">
        <v>44287.575571030087</v>
      </c>
      <c r="C490" s="26">
        <v>44287.577620428252</v>
      </c>
      <c r="D490" s="26">
        <v>44287</v>
      </c>
      <c r="E490" s="24" t="s">
        <v>2606</v>
      </c>
      <c r="F490" s="24" t="s">
        <v>923</v>
      </c>
      <c r="G490" s="26">
        <v>44287</v>
      </c>
      <c r="H490" s="24" t="s">
        <v>924</v>
      </c>
      <c r="I490" s="24" t="s">
        <v>925</v>
      </c>
      <c r="J490" s="24" t="s">
        <v>925</v>
      </c>
      <c r="K490" s="24" t="s">
        <v>925</v>
      </c>
      <c r="L490" s="24" t="s">
        <v>840</v>
      </c>
      <c r="M490" s="24" t="s">
        <v>2753</v>
      </c>
      <c r="N490" s="24" t="s">
        <v>1866</v>
      </c>
      <c r="O490" s="24">
        <v>0</v>
      </c>
      <c r="P490" s="24">
        <v>0</v>
      </c>
      <c r="Q490" s="24">
        <v>0</v>
      </c>
      <c r="R490" s="24">
        <v>0</v>
      </c>
      <c r="S490" s="24">
        <v>0</v>
      </c>
      <c r="T490" s="24">
        <v>0</v>
      </c>
      <c r="U490" s="24">
        <v>1</v>
      </c>
      <c r="V490" s="24">
        <v>0</v>
      </c>
      <c r="W490" s="24">
        <v>0</v>
      </c>
      <c r="X490" s="24">
        <v>0</v>
      </c>
      <c r="Y490" s="24">
        <v>0</v>
      </c>
      <c r="Z490" s="24">
        <v>0</v>
      </c>
      <c r="AA490" s="24">
        <v>0</v>
      </c>
      <c r="AB490" s="24">
        <v>0</v>
      </c>
      <c r="AC490" s="24">
        <v>0</v>
      </c>
      <c r="AD490" s="24">
        <v>0</v>
      </c>
      <c r="AE490" s="24">
        <v>0</v>
      </c>
      <c r="AF490" s="24">
        <v>0</v>
      </c>
      <c r="AG490" s="24">
        <v>0</v>
      </c>
      <c r="AH490" s="24">
        <v>0</v>
      </c>
      <c r="AI490" s="24">
        <v>0</v>
      </c>
      <c r="AJ490" s="24">
        <v>0</v>
      </c>
      <c r="AK490" s="24">
        <v>0</v>
      </c>
      <c r="HH490" s="24" t="s">
        <v>843</v>
      </c>
      <c r="HJ490" s="24">
        <v>2000</v>
      </c>
      <c r="HK490" s="24">
        <v>2000</v>
      </c>
      <c r="HQ490" s="24" t="s">
        <v>877</v>
      </c>
      <c r="HT490" s="24" t="s">
        <v>843</v>
      </c>
      <c r="HU490" s="24" t="s">
        <v>1135</v>
      </c>
      <c r="HV490" s="24">
        <v>0</v>
      </c>
      <c r="HW490" s="24">
        <v>0</v>
      </c>
      <c r="HX490" s="24">
        <v>0</v>
      </c>
      <c r="HY490" s="24">
        <v>0</v>
      </c>
      <c r="HZ490" s="24">
        <v>0</v>
      </c>
      <c r="IA490" s="24">
        <v>0</v>
      </c>
      <c r="IB490" s="24">
        <v>0</v>
      </c>
      <c r="IC490" s="24">
        <v>0</v>
      </c>
      <c r="ID490" s="24">
        <v>0</v>
      </c>
      <c r="IE490" s="24">
        <v>0</v>
      </c>
      <c r="IF490" s="24">
        <v>0</v>
      </c>
      <c r="IG490" s="24">
        <v>0</v>
      </c>
      <c r="IH490" s="24">
        <v>0</v>
      </c>
      <c r="II490" s="24">
        <v>1</v>
      </c>
      <c r="AAB490" s="24" t="s">
        <v>843</v>
      </c>
      <c r="AAC490" s="24" t="s">
        <v>1135</v>
      </c>
      <c r="AAD490" s="24">
        <v>0</v>
      </c>
      <c r="AAE490" s="24">
        <v>0</v>
      </c>
      <c r="AAF490" s="24">
        <v>0</v>
      </c>
      <c r="AAG490" s="24">
        <v>0</v>
      </c>
      <c r="AAH490" s="24">
        <v>0</v>
      </c>
      <c r="AAI490" s="24">
        <v>0</v>
      </c>
      <c r="AAJ490" s="24">
        <v>0</v>
      </c>
      <c r="AAK490" s="24">
        <v>0</v>
      </c>
      <c r="AAL490" s="24">
        <v>1</v>
      </c>
      <c r="AAN490" s="24" t="s">
        <v>848</v>
      </c>
      <c r="AAW490" s="24" t="s">
        <v>848</v>
      </c>
      <c r="ABJ490" s="24" t="s">
        <v>885</v>
      </c>
      <c r="ABW490" s="24" t="s">
        <v>2056</v>
      </c>
      <c r="ABX490" s="26">
        <v>169271037</v>
      </c>
      <c r="ABY490" s="24">
        <v>44288.375798611123</v>
      </c>
      <c r="ACA490" s="24" t="s">
        <v>859</v>
      </c>
      <c r="ACB490" s="24" t="s">
        <v>860</v>
      </c>
      <c r="ACE490" s="24">
        <v>549</v>
      </c>
    </row>
    <row r="491" spans="1:759" x14ac:dyDescent="0.3">
      <c r="A491" s="24" t="s">
        <v>2754</v>
      </c>
      <c r="B491" s="26">
        <v>44287.582890949066</v>
      </c>
      <c r="C491" s="26">
        <v>44287.585398518517</v>
      </c>
      <c r="D491" s="26">
        <v>44287</v>
      </c>
      <c r="E491" s="24" t="s">
        <v>2606</v>
      </c>
      <c r="F491" s="24" t="s">
        <v>923</v>
      </c>
      <c r="G491" s="26">
        <v>44287</v>
      </c>
      <c r="H491" s="24" t="s">
        <v>924</v>
      </c>
      <c r="I491" s="24" t="s">
        <v>925</v>
      </c>
      <c r="J491" s="24" t="s">
        <v>925</v>
      </c>
      <c r="K491" s="24" t="s">
        <v>925</v>
      </c>
      <c r="L491" s="24" t="s">
        <v>840</v>
      </c>
      <c r="M491" s="24" t="s">
        <v>2755</v>
      </c>
      <c r="N491" s="24" t="s">
        <v>1866</v>
      </c>
      <c r="O491" s="24">
        <v>0</v>
      </c>
      <c r="P491" s="24">
        <v>0</v>
      </c>
      <c r="Q491" s="24">
        <v>0</v>
      </c>
      <c r="R491" s="24">
        <v>0</v>
      </c>
      <c r="S491" s="24">
        <v>0</v>
      </c>
      <c r="T491" s="24">
        <v>0</v>
      </c>
      <c r="U491" s="24">
        <v>1</v>
      </c>
      <c r="V491" s="24">
        <v>0</v>
      </c>
      <c r="W491" s="24">
        <v>0</v>
      </c>
      <c r="X491" s="24">
        <v>0</v>
      </c>
      <c r="Y491" s="24">
        <v>0</v>
      </c>
      <c r="Z491" s="24">
        <v>0</v>
      </c>
      <c r="AA491" s="24">
        <v>0</v>
      </c>
      <c r="AB491" s="24">
        <v>0</v>
      </c>
      <c r="AC491" s="24">
        <v>0</v>
      </c>
      <c r="AD491" s="24">
        <v>0</v>
      </c>
      <c r="AE491" s="24">
        <v>0</v>
      </c>
      <c r="AF491" s="24">
        <v>0</v>
      </c>
      <c r="AG491" s="24">
        <v>0</v>
      </c>
      <c r="AH491" s="24">
        <v>0</v>
      </c>
      <c r="AI491" s="24">
        <v>0</v>
      </c>
      <c r="AJ491" s="24">
        <v>0</v>
      </c>
      <c r="AK491" s="24">
        <v>0</v>
      </c>
      <c r="HH491" s="24" t="s">
        <v>843</v>
      </c>
      <c r="HJ491" s="24">
        <v>2500</v>
      </c>
      <c r="HK491" s="24">
        <v>2500</v>
      </c>
      <c r="HQ491" s="24" t="s">
        <v>877</v>
      </c>
      <c r="HT491" s="24" t="s">
        <v>848</v>
      </c>
      <c r="AAB491" s="24" t="s">
        <v>848</v>
      </c>
      <c r="AAN491" s="24" t="s">
        <v>848</v>
      </c>
      <c r="AAW491" s="24" t="s">
        <v>848</v>
      </c>
      <c r="ABJ491" s="24" t="s">
        <v>848</v>
      </c>
      <c r="ABW491" s="24" t="s">
        <v>2056</v>
      </c>
      <c r="ABX491" s="26">
        <v>169271042</v>
      </c>
      <c r="ABY491" s="24">
        <v>44288.375810185193</v>
      </c>
      <c r="ACA491" s="24" t="s">
        <v>859</v>
      </c>
      <c r="ACB491" s="24" t="s">
        <v>860</v>
      </c>
      <c r="ACE491" s="24">
        <v>550</v>
      </c>
    </row>
    <row r="492" spans="1:759" x14ac:dyDescent="0.3">
      <c r="A492" s="24" t="s">
        <v>2756</v>
      </c>
      <c r="B492" s="26">
        <v>44287.587961053243</v>
      </c>
      <c r="C492" s="26">
        <v>44287.591125624996</v>
      </c>
      <c r="D492" s="26">
        <v>44287</v>
      </c>
      <c r="E492" s="24" t="s">
        <v>2606</v>
      </c>
      <c r="F492" s="24" t="s">
        <v>923</v>
      </c>
      <c r="G492" s="26">
        <v>44287</v>
      </c>
      <c r="H492" s="24" t="s">
        <v>924</v>
      </c>
      <c r="I492" s="24" t="s">
        <v>925</v>
      </c>
      <c r="J492" s="24" t="s">
        <v>925</v>
      </c>
      <c r="K492" s="24" t="s">
        <v>925</v>
      </c>
      <c r="L492" s="24" t="s">
        <v>873</v>
      </c>
      <c r="M492" s="24" t="s">
        <v>2757</v>
      </c>
      <c r="N492" s="24" t="s">
        <v>961</v>
      </c>
      <c r="O492" s="24">
        <v>0</v>
      </c>
      <c r="P492" s="24">
        <v>0</v>
      </c>
      <c r="Q492" s="24">
        <v>0</v>
      </c>
      <c r="R492" s="24">
        <v>0</v>
      </c>
      <c r="S492" s="24">
        <v>0</v>
      </c>
      <c r="T492" s="24">
        <v>0</v>
      </c>
      <c r="U492" s="24">
        <v>0</v>
      </c>
      <c r="V492" s="24">
        <v>0</v>
      </c>
      <c r="W492" s="24">
        <v>0</v>
      </c>
      <c r="X492" s="24">
        <v>0</v>
      </c>
      <c r="Y492" s="24">
        <v>0</v>
      </c>
      <c r="Z492" s="24">
        <v>0</v>
      </c>
      <c r="AA492" s="24">
        <v>0</v>
      </c>
      <c r="AB492" s="24">
        <v>0</v>
      </c>
      <c r="AC492" s="24">
        <v>0</v>
      </c>
      <c r="AD492" s="24">
        <v>1</v>
      </c>
      <c r="AE492" s="24">
        <v>0</v>
      </c>
      <c r="AF492" s="24">
        <v>0</v>
      </c>
      <c r="AG492" s="24">
        <v>0</v>
      </c>
      <c r="AH492" s="24">
        <v>0</v>
      </c>
      <c r="AI492" s="24">
        <v>0</v>
      </c>
      <c r="AJ492" s="24">
        <v>0</v>
      </c>
      <c r="AK492" s="24">
        <v>0</v>
      </c>
      <c r="NB492" s="24" t="s">
        <v>843</v>
      </c>
      <c r="ND492" s="24">
        <v>1000</v>
      </c>
      <c r="NE492" s="24">
        <v>1000</v>
      </c>
      <c r="NK492" s="24" t="s">
        <v>895</v>
      </c>
      <c r="NL492" s="24" t="s">
        <v>928</v>
      </c>
      <c r="NN492" s="24" t="s">
        <v>843</v>
      </c>
      <c r="NO492" s="24" t="s">
        <v>2758</v>
      </c>
      <c r="NP492" s="24">
        <v>0</v>
      </c>
      <c r="NQ492" s="24">
        <v>0</v>
      </c>
      <c r="NR492" s="24">
        <v>0</v>
      </c>
      <c r="NS492" s="24">
        <v>0</v>
      </c>
      <c r="NT492" s="24">
        <v>0</v>
      </c>
      <c r="NU492" s="24">
        <v>0</v>
      </c>
      <c r="NV492" s="24">
        <v>0</v>
      </c>
      <c r="NW492" s="24">
        <v>1</v>
      </c>
      <c r="NX492" s="24">
        <v>1</v>
      </c>
      <c r="NY492" s="24">
        <v>1</v>
      </c>
      <c r="NZ492" s="24">
        <v>0</v>
      </c>
      <c r="OA492" s="24">
        <v>0</v>
      </c>
      <c r="OB492" s="24">
        <v>0</v>
      </c>
      <c r="OC492" s="24">
        <v>0</v>
      </c>
      <c r="AAB492" s="24" t="s">
        <v>843</v>
      </c>
      <c r="AAC492" s="24" t="s">
        <v>2759</v>
      </c>
      <c r="AAD492" s="24">
        <v>0</v>
      </c>
      <c r="AAE492" s="24">
        <v>0</v>
      </c>
      <c r="AAF492" s="24">
        <v>1</v>
      </c>
      <c r="AAG492" s="24">
        <v>0</v>
      </c>
      <c r="AAH492" s="24">
        <v>1</v>
      </c>
      <c r="AAI492" s="24">
        <v>0</v>
      </c>
      <c r="AAJ492" s="24">
        <v>0</v>
      </c>
      <c r="AAK492" s="24">
        <v>0</v>
      </c>
      <c r="AAL492" s="24">
        <v>0</v>
      </c>
      <c r="AAN492" s="24" t="s">
        <v>848</v>
      </c>
      <c r="AAW492" s="24" t="s">
        <v>843</v>
      </c>
      <c r="AAX492" s="24" t="s">
        <v>2543</v>
      </c>
      <c r="AAY492" s="24">
        <v>0</v>
      </c>
      <c r="AAZ492" s="24">
        <v>0</v>
      </c>
      <c r="ABA492" s="24">
        <v>0</v>
      </c>
      <c r="ABB492" s="24">
        <v>0</v>
      </c>
      <c r="ABC492" s="24">
        <v>0</v>
      </c>
      <c r="ABD492" s="24">
        <v>1</v>
      </c>
      <c r="ABE492" s="24">
        <v>0</v>
      </c>
      <c r="ABF492" s="24">
        <v>0</v>
      </c>
      <c r="ABG492" s="24">
        <v>0</v>
      </c>
      <c r="ABH492" s="24">
        <v>0</v>
      </c>
      <c r="ABJ492" s="24" t="s">
        <v>843</v>
      </c>
      <c r="ABK492" s="24" t="s">
        <v>1417</v>
      </c>
      <c r="ABL492" s="24">
        <v>1</v>
      </c>
      <c r="ABM492" s="24">
        <v>0</v>
      </c>
      <c r="ABN492" s="24">
        <v>0</v>
      </c>
      <c r="ABO492" s="24">
        <v>0</v>
      </c>
      <c r="ABP492" s="24">
        <v>0</v>
      </c>
      <c r="ABQ492" s="24">
        <v>0</v>
      </c>
      <c r="ABR492" s="24">
        <v>0</v>
      </c>
      <c r="ABS492" s="24">
        <v>0</v>
      </c>
      <c r="ABT492" s="24">
        <v>0</v>
      </c>
      <c r="ABU492" s="24">
        <v>0</v>
      </c>
      <c r="ABW492" s="24" t="s">
        <v>2056</v>
      </c>
      <c r="ABX492" s="26">
        <v>169271046</v>
      </c>
      <c r="ABY492" s="24">
        <v>44288.375833333332</v>
      </c>
      <c r="ACA492" s="24" t="s">
        <v>859</v>
      </c>
      <c r="ACB492" s="24" t="s">
        <v>860</v>
      </c>
      <c r="ACE492" s="24">
        <v>551</v>
      </c>
    </row>
    <row r="493" spans="1:759" x14ac:dyDescent="0.3">
      <c r="A493" s="24" t="s">
        <v>2760</v>
      </c>
      <c r="B493" s="26">
        <v>44287.594722430556</v>
      </c>
      <c r="C493" s="26">
        <v>44287.596932037042</v>
      </c>
      <c r="D493" s="26">
        <v>44287</v>
      </c>
      <c r="E493" s="24" t="s">
        <v>2606</v>
      </c>
      <c r="F493" s="24" t="s">
        <v>923</v>
      </c>
      <c r="G493" s="26">
        <v>44287</v>
      </c>
      <c r="H493" s="24" t="s">
        <v>924</v>
      </c>
      <c r="I493" s="24" t="s">
        <v>925</v>
      </c>
      <c r="J493" s="24" t="s">
        <v>925</v>
      </c>
      <c r="K493" s="24" t="s">
        <v>925</v>
      </c>
      <c r="L493" s="24" t="s">
        <v>873</v>
      </c>
      <c r="M493" s="24" t="s">
        <v>2761</v>
      </c>
      <c r="N493" s="24" t="s">
        <v>2636</v>
      </c>
      <c r="O493" s="24">
        <v>0</v>
      </c>
      <c r="P493" s="24">
        <v>0</v>
      </c>
      <c r="Q493" s="24">
        <v>0</v>
      </c>
      <c r="R493" s="24">
        <v>0</v>
      </c>
      <c r="S493" s="24">
        <v>0</v>
      </c>
      <c r="T493" s="24">
        <v>0</v>
      </c>
      <c r="U493" s="24">
        <v>0</v>
      </c>
      <c r="V493" s="24">
        <v>0</v>
      </c>
      <c r="W493" s="24">
        <v>1</v>
      </c>
      <c r="X493" s="24">
        <v>0</v>
      </c>
      <c r="Y493" s="24">
        <v>0</v>
      </c>
      <c r="Z493" s="24">
        <v>1</v>
      </c>
      <c r="AA493" s="24">
        <v>1</v>
      </c>
      <c r="AB493" s="24">
        <v>0</v>
      </c>
      <c r="AC493" s="24">
        <v>0</v>
      </c>
      <c r="AD493" s="24">
        <v>0</v>
      </c>
      <c r="AE493" s="24">
        <v>0</v>
      </c>
      <c r="AF493" s="24">
        <v>0</v>
      </c>
      <c r="AG493" s="24">
        <v>0</v>
      </c>
      <c r="AH493" s="24">
        <v>0</v>
      </c>
      <c r="AI493" s="24">
        <v>0</v>
      </c>
      <c r="AJ493" s="24">
        <v>0</v>
      </c>
      <c r="AK493" s="24">
        <v>0</v>
      </c>
      <c r="JP493" s="24" t="s">
        <v>852</v>
      </c>
      <c r="JR493" s="24">
        <v>200</v>
      </c>
      <c r="JS493" s="24">
        <v>200</v>
      </c>
      <c r="JY493" s="24" t="s">
        <v>877</v>
      </c>
      <c r="KB493" s="24" t="s">
        <v>848</v>
      </c>
      <c r="OF493" s="24" t="s">
        <v>852</v>
      </c>
      <c r="OH493" s="24">
        <v>250</v>
      </c>
      <c r="OI493" s="24">
        <v>250</v>
      </c>
      <c r="OO493" s="24" t="s">
        <v>877</v>
      </c>
      <c r="OR493" s="24" t="s">
        <v>848</v>
      </c>
      <c r="PJ493" s="24" t="s">
        <v>852</v>
      </c>
      <c r="PL493" s="24">
        <v>500</v>
      </c>
      <c r="PM493" s="24">
        <v>500</v>
      </c>
      <c r="PS493" s="24" t="s">
        <v>877</v>
      </c>
      <c r="PV493" s="24" t="s">
        <v>848</v>
      </c>
      <c r="AAB493" s="24" t="s">
        <v>848</v>
      </c>
      <c r="AAN493" s="24" t="s">
        <v>848</v>
      </c>
      <c r="AAW493" s="24" t="s">
        <v>848</v>
      </c>
      <c r="ABJ493" s="24" t="s">
        <v>848</v>
      </c>
      <c r="ABW493" s="24" t="s">
        <v>2056</v>
      </c>
      <c r="ABX493" s="26">
        <v>169271047</v>
      </c>
      <c r="ABY493" s="24">
        <v>44288.375844907408</v>
      </c>
      <c r="ACA493" s="24" t="s">
        <v>859</v>
      </c>
      <c r="ACB493" s="24" t="s">
        <v>860</v>
      </c>
      <c r="ACE493" s="24">
        <v>552</v>
      </c>
    </row>
    <row r="494" spans="1:759" x14ac:dyDescent="0.3">
      <c r="A494" s="24" t="s">
        <v>2762</v>
      </c>
      <c r="B494" s="26">
        <v>44287.605931215279</v>
      </c>
      <c r="C494" s="26">
        <v>44287.60736660879</v>
      </c>
      <c r="D494" s="26">
        <v>44287</v>
      </c>
      <c r="E494" s="24" t="s">
        <v>2606</v>
      </c>
      <c r="F494" s="24" t="s">
        <v>923</v>
      </c>
      <c r="G494" s="26">
        <v>44287</v>
      </c>
      <c r="H494" s="24" t="s">
        <v>924</v>
      </c>
      <c r="I494" s="24" t="s">
        <v>925</v>
      </c>
      <c r="J494" s="24" t="s">
        <v>925</v>
      </c>
      <c r="K494" s="24" t="s">
        <v>925</v>
      </c>
      <c r="L494" s="24" t="s">
        <v>873</v>
      </c>
      <c r="M494" s="24" t="s">
        <v>2763</v>
      </c>
      <c r="N494" s="24" t="s">
        <v>1819</v>
      </c>
      <c r="O494" s="24">
        <v>0</v>
      </c>
      <c r="P494" s="24">
        <v>0</v>
      </c>
      <c r="Q494" s="24">
        <v>0</v>
      </c>
      <c r="R494" s="24">
        <v>0</v>
      </c>
      <c r="S494" s="24">
        <v>0</v>
      </c>
      <c r="T494" s="24">
        <v>0</v>
      </c>
      <c r="U494" s="24">
        <v>0</v>
      </c>
      <c r="V494" s="24">
        <v>0</v>
      </c>
      <c r="W494" s="24">
        <v>0</v>
      </c>
      <c r="X494" s="24">
        <v>0</v>
      </c>
      <c r="Y494" s="24">
        <v>0</v>
      </c>
      <c r="Z494" s="24">
        <v>0</v>
      </c>
      <c r="AA494" s="24">
        <v>0</v>
      </c>
      <c r="AB494" s="24">
        <v>0</v>
      </c>
      <c r="AC494" s="24">
        <v>0</v>
      </c>
      <c r="AD494" s="24">
        <v>0</v>
      </c>
      <c r="AE494" s="24">
        <v>0</v>
      </c>
      <c r="AF494" s="24">
        <v>0</v>
      </c>
      <c r="AG494" s="24">
        <v>0</v>
      </c>
      <c r="AH494" s="24">
        <v>1</v>
      </c>
      <c r="AI494" s="24">
        <v>0</v>
      </c>
      <c r="AJ494" s="24">
        <v>0</v>
      </c>
      <c r="AK494" s="24">
        <v>0</v>
      </c>
      <c r="WH494" s="24" t="s">
        <v>843</v>
      </c>
      <c r="WJ494" s="24">
        <v>2500</v>
      </c>
      <c r="WK494" s="24">
        <v>2500</v>
      </c>
      <c r="WQ494" s="24" t="s">
        <v>895</v>
      </c>
      <c r="WR494" s="24" t="s">
        <v>950</v>
      </c>
      <c r="WT494" s="24" t="s">
        <v>848</v>
      </c>
      <c r="AAB494" s="24" t="s">
        <v>848</v>
      </c>
      <c r="AAN494" s="24" t="s">
        <v>848</v>
      </c>
      <c r="AAW494" s="24" t="s">
        <v>848</v>
      </c>
      <c r="ABJ494" s="24" t="s">
        <v>848</v>
      </c>
      <c r="ABW494" s="24" t="s">
        <v>2056</v>
      </c>
      <c r="ABX494" s="26">
        <v>169271048</v>
      </c>
      <c r="ABY494" s="24">
        <v>44288.375856481478</v>
      </c>
      <c r="ACA494" s="24" t="s">
        <v>859</v>
      </c>
      <c r="ACB494" s="24" t="s">
        <v>860</v>
      </c>
      <c r="ACE494" s="24">
        <v>553</v>
      </c>
    </row>
    <row r="495" spans="1:759" x14ac:dyDescent="0.3">
      <c r="A495" s="24" t="s">
        <v>2764</v>
      </c>
      <c r="B495" s="26">
        <v>44287.608634027783</v>
      </c>
      <c r="C495" s="26">
        <v>44287.610473668981</v>
      </c>
      <c r="D495" s="26">
        <v>44287</v>
      </c>
      <c r="E495" s="24" t="s">
        <v>2606</v>
      </c>
      <c r="F495" s="24" t="s">
        <v>923</v>
      </c>
      <c r="G495" s="26">
        <v>44287</v>
      </c>
      <c r="H495" s="24" t="s">
        <v>924</v>
      </c>
      <c r="I495" s="24" t="s">
        <v>925</v>
      </c>
      <c r="J495" s="24" t="s">
        <v>925</v>
      </c>
      <c r="K495" s="24" t="s">
        <v>925</v>
      </c>
      <c r="L495" s="24" t="s">
        <v>840</v>
      </c>
      <c r="M495" s="24" t="s">
        <v>2765</v>
      </c>
      <c r="N495" s="24" t="s">
        <v>961</v>
      </c>
      <c r="O495" s="24">
        <v>0</v>
      </c>
      <c r="P495" s="24">
        <v>0</v>
      </c>
      <c r="Q495" s="24">
        <v>0</v>
      </c>
      <c r="R495" s="24">
        <v>0</v>
      </c>
      <c r="S495" s="24">
        <v>0</v>
      </c>
      <c r="T495" s="24">
        <v>0</v>
      </c>
      <c r="U495" s="24">
        <v>0</v>
      </c>
      <c r="V495" s="24">
        <v>0</v>
      </c>
      <c r="W495" s="24">
        <v>0</v>
      </c>
      <c r="X495" s="24">
        <v>0</v>
      </c>
      <c r="Y495" s="24">
        <v>0</v>
      </c>
      <c r="Z495" s="24">
        <v>0</v>
      </c>
      <c r="AA495" s="24">
        <v>0</v>
      </c>
      <c r="AB495" s="24">
        <v>0</v>
      </c>
      <c r="AC495" s="24">
        <v>0</v>
      </c>
      <c r="AD495" s="24">
        <v>1</v>
      </c>
      <c r="AE495" s="24">
        <v>0</v>
      </c>
      <c r="AF495" s="24">
        <v>0</v>
      </c>
      <c r="AG495" s="24">
        <v>0</v>
      </c>
      <c r="AH495" s="24">
        <v>0</v>
      </c>
      <c r="AI495" s="24">
        <v>0</v>
      </c>
      <c r="AJ495" s="24">
        <v>0</v>
      </c>
      <c r="AK495" s="24">
        <v>0</v>
      </c>
      <c r="NB495" s="24" t="s">
        <v>843</v>
      </c>
      <c r="ND495" s="24">
        <v>1000</v>
      </c>
      <c r="NE495" s="24">
        <v>1000</v>
      </c>
      <c r="NK495" s="24" t="s">
        <v>953</v>
      </c>
      <c r="NN495" s="24" t="s">
        <v>843</v>
      </c>
      <c r="NO495" s="24" t="s">
        <v>1344</v>
      </c>
      <c r="NP495" s="24">
        <v>0</v>
      </c>
      <c r="NQ495" s="24">
        <v>0</v>
      </c>
      <c r="NR495" s="24">
        <v>0</v>
      </c>
      <c r="NS495" s="24">
        <v>0</v>
      </c>
      <c r="NT495" s="24">
        <v>0</v>
      </c>
      <c r="NU495" s="24">
        <v>0</v>
      </c>
      <c r="NV495" s="24">
        <v>0</v>
      </c>
      <c r="NW495" s="24">
        <v>1</v>
      </c>
      <c r="NX495" s="24">
        <v>0</v>
      </c>
      <c r="NY495" s="24">
        <v>0</v>
      </c>
      <c r="NZ495" s="24">
        <v>0</v>
      </c>
      <c r="OA495" s="24">
        <v>0</v>
      </c>
      <c r="OB495" s="24">
        <v>0</v>
      </c>
      <c r="OC495" s="24">
        <v>0</v>
      </c>
      <c r="AAB495" s="24" t="s">
        <v>843</v>
      </c>
      <c r="AAC495" s="24" t="s">
        <v>1135</v>
      </c>
      <c r="AAD495" s="24">
        <v>0</v>
      </c>
      <c r="AAE495" s="24">
        <v>0</v>
      </c>
      <c r="AAF495" s="24">
        <v>0</v>
      </c>
      <c r="AAG495" s="24">
        <v>0</v>
      </c>
      <c r="AAH495" s="24">
        <v>0</v>
      </c>
      <c r="AAI495" s="24">
        <v>0</v>
      </c>
      <c r="AAJ495" s="24">
        <v>0</v>
      </c>
      <c r="AAK495" s="24">
        <v>0</v>
      </c>
      <c r="AAL495" s="24">
        <v>1</v>
      </c>
      <c r="AAN495" s="24" t="s">
        <v>848</v>
      </c>
      <c r="AAW495" s="24" t="s">
        <v>843</v>
      </c>
      <c r="AAX495" s="24" t="s">
        <v>1417</v>
      </c>
      <c r="AAY495" s="24">
        <v>1</v>
      </c>
      <c r="AAZ495" s="24">
        <v>0</v>
      </c>
      <c r="ABA495" s="24">
        <v>0</v>
      </c>
      <c r="ABB495" s="24">
        <v>0</v>
      </c>
      <c r="ABC495" s="24">
        <v>0</v>
      </c>
      <c r="ABD495" s="24">
        <v>0</v>
      </c>
      <c r="ABE495" s="24">
        <v>0</v>
      </c>
      <c r="ABF495" s="24">
        <v>0</v>
      </c>
      <c r="ABG495" s="24">
        <v>0</v>
      </c>
      <c r="ABH495" s="24">
        <v>0</v>
      </c>
      <c r="ABJ495" s="24" t="s">
        <v>843</v>
      </c>
      <c r="ABK495" s="24" t="s">
        <v>1135</v>
      </c>
      <c r="ABL495" s="24">
        <v>0</v>
      </c>
      <c r="ABM495" s="24">
        <v>0</v>
      </c>
      <c r="ABN495" s="24">
        <v>0</v>
      </c>
      <c r="ABO495" s="24">
        <v>0</v>
      </c>
      <c r="ABP495" s="24">
        <v>0</v>
      </c>
      <c r="ABQ495" s="24">
        <v>0</v>
      </c>
      <c r="ABR495" s="24">
        <v>0</v>
      </c>
      <c r="ABS495" s="24">
        <v>0</v>
      </c>
      <c r="ABT495" s="24">
        <v>0</v>
      </c>
      <c r="ABU495" s="24">
        <v>1</v>
      </c>
      <c r="ABW495" s="24" t="s">
        <v>2056</v>
      </c>
      <c r="ABX495" s="26">
        <v>169271054</v>
      </c>
      <c r="ABY495" s="24">
        <v>44288.375891203701</v>
      </c>
      <c r="ACA495" s="24" t="s">
        <v>859</v>
      </c>
      <c r="ACB495" s="24" t="s">
        <v>860</v>
      </c>
      <c r="ACE495" s="24">
        <v>554</v>
      </c>
    </row>
    <row r="496" spans="1:759" x14ac:dyDescent="0.3">
      <c r="A496" s="24" t="s">
        <v>2766</v>
      </c>
      <c r="B496" s="26">
        <v>44288.308119918976</v>
      </c>
      <c r="C496" s="26">
        <v>44288.31447114583</v>
      </c>
      <c r="D496" s="26">
        <v>44288</v>
      </c>
      <c r="E496" s="24" t="s">
        <v>2606</v>
      </c>
      <c r="F496" s="24" t="s">
        <v>923</v>
      </c>
      <c r="G496" s="26">
        <v>44288</v>
      </c>
      <c r="H496" s="24" t="s">
        <v>924</v>
      </c>
      <c r="I496" s="24" t="s">
        <v>925</v>
      </c>
      <c r="J496" s="24" t="s">
        <v>925</v>
      </c>
      <c r="K496" s="24" t="s">
        <v>925</v>
      </c>
      <c r="L496" s="24" t="s">
        <v>873</v>
      </c>
      <c r="M496" s="24" t="s">
        <v>1772</v>
      </c>
      <c r="N496" s="24" t="s">
        <v>961</v>
      </c>
      <c r="O496" s="24">
        <v>0</v>
      </c>
      <c r="P496" s="24">
        <v>0</v>
      </c>
      <c r="Q496" s="24">
        <v>0</v>
      </c>
      <c r="R496" s="24">
        <v>0</v>
      </c>
      <c r="S496" s="24">
        <v>0</v>
      </c>
      <c r="T496" s="24">
        <v>0</v>
      </c>
      <c r="U496" s="24">
        <v>0</v>
      </c>
      <c r="V496" s="24">
        <v>0</v>
      </c>
      <c r="W496" s="24">
        <v>0</v>
      </c>
      <c r="X496" s="24">
        <v>0</v>
      </c>
      <c r="Y496" s="24">
        <v>0</v>
      </c>
      <c r="Z496" s="24">
        <v>0</v>
      </c>
      <c r="AA496" s="24">
        <v>0</v>
      </c>
      <c r="AB496" s="24">
        <v>0</v>
      </c>
      <c r="AC496" s="24">
        <v>0</v>
      </c>
      <c r="AD496" s="24">
        <v>1</v>
      </c>
      <c r="AE496" s="24">
        <v>0</v>
      </c>
      <c r="AF496" s="24">
        <v>0</v>
      </c>
      <c r="AG496" s="24">
        <v>0</v>
      </c>
      <c r="AH496" s="24">
        <v>0</v>
      </c>
      <c r="AI496" s="24">
        <v>0</v>
      </c>
      <c r="AJ496" s="24">
        <v>0</v>
      </c>
      <c r="AK496" s="24">
        <v>0</v>
      </c>
      <c r="NB496" s="24" t="s">
        <v>843</v>
      </c>
      <c r="ND496" s="24">
        <v>1000</v>
      </c>
      <c r="NE496" s="24">
        <v>1000</v>
      </c>
      <c r="NK496" s="24" t="s">
        <v>877</v>
      </c>
      <c r="NN496" s="24" t="s">
        <v>848</v>
      </c>
      <c r="AAB496" s="24" t="s">
        <v>848</v>
      </c>
      <c r="AAN496" s="24" t="s">
        <v>848</v>
      </c>
      <c r="AAW496" s="24" t="s">
        <v>848</v>
      </c>
      <c r="ABJ496" s="24" t="s">
        <v>848</v>
      </c>
      <c r="ABW496" s="24" t="s">
        <v>2056</v>
      </c>
      <c r="ABX496" s="26">
        <v>169271056</v>
      </c>
      <c r="ABY496" s="24">
        <v>44288.375914351862</v>
      </c>
      <c r="ACA496" s="24" t="s">
        <v>859</v>
      </c>
      <c r="ACB496" s="24" t="s">
        <v>860</v>
      </c>
      <c r="ACE496" s="24">
        <v>555</v>
      </c>
    </row>
    <row r="497" spans="1:759" x14ac:dyDescent="0.3">
      <c r="A497" s="24" t="s">
        <v>2767</v>
      </c>
      <c r="B497" s="26">
        <v>44288.315124375004</v>
      </c>
      <c r="C497" s="26">
        <v>44288.31711640046</v>
      </c>
      <c r="D497" s="26">
        <v>44288</v>
      </c>
      <c r="E497" s="24" t="s">
        <v>2606</v>
      </c>
      <c r="F497" s="24" t="s">
        <v>923</v>
      </c>
      <c r="G497" s="26">
        <v>44288</v>
      </c>
      <c r="H497" s="24" t="s">
        <v>924</v>
      </c>
      <c r="I497" s="24" t="s">
        <v>925</v>
      </c>
      <c r="J497" s="24" t="s">
        <v>925</v>
      </c>
      <c r="K497" s="24" t="s">
        <v>925</v>
      </c>
      <c r="L497" s="24" t="s">
        <v>840</v>
      </c>
      <c r="M497" s="24" t="s">
        <v>2768</v>
      </c>
      <c r="N497" s="24" t="s">
        <v>961</v>
      </c>
      <c r="O497" s="24">
        <v>0</v>
      </c>
      <c r="P497" s="24">
        <v>0</v>
      </c>
      <c r="Q497" s="24">
        <v>0</v>
      </c>
      <c r="R497" s="24">
        <v>0</v>
      </c>
      <c r="S497" s="24">
        <v>0</v>
      </c>
      <c r="T497" s="24">
        <v>0</v>
      </c>
      <c r="U497" s="24">
        <v>0</v>
      </c>
      <c r="V497" s="24">
        <v>0</v>
      </c>
      <c r="W497" s="24">
        <v>0</v>
      </c>
      <c r="X497" s="24">
        <v>0</v>
      </c>
      <c r="Y497" s="24">
        <v>0</v>
      </c>
      <c r="Z497" s="24">
        <v>0</v>
      </c>
      <c r="AA497" s="24">
        <v>0</v>
      </c>
      <c r="AB497" s="24">
        <v>0</v>
      </c>
      <c r="AC497" s="24">
        <v>0</v>
      </c>
      <c r="AD497" s="24">
        <v>1</v>
      </c>
      <c r="AE497" s="24">
        <v>0</v>
      </c>
      <c r="AF497" s="24">
        <v>0</v>
      </c>
      <c r="AG497" s="24">
        <v>0</v>
      </c>
      <c r="AH497" s="24">
        <v>0</v>
      </c>
      <c r="AI497" s="24">
        <v>0</v>
      </c>
      <c r="AJ497" s="24">
        <v>0</v>
      </c>
      <c r="AK497" s="24">
        <v>0</v>
      </c>
      <c r="NB497" s="24" t="s">
        <v>843</v>
      </c>
      <c r="ND497" s="24">
        <v>1000</v>
      </c>
      <c r="NE497" s="24">
        <v>1000</v>
      </c>
      <c r="NK497" s="24" t="s">
        <v>953</v>
      </c>
      <c r="NN497" s="24" t="s">
        <v>843</v>
      </c>
      <c r="NO497" s="24" t="s">
        <v>1344</v>
      </c>
      <c r="NP497" s="24">
        <v>0</v>
      </c>
      <c r="NQ497" s="24">
        <v>0</v>
      </c>
      <c r="NR497" s="24">
        <v>0</v>
      </c>
      <c r="NS497" s="24">
        <v>0</v>
      </c>
      <c r="NT497" s="24">
        <v>0</v>
      </c>
      <c r="NU497" s="24">
        <v>0</v>
      </c>
      <c r="NV497" s="24">
        <v>0</v>
      </c>
      <c r="NW497" s="24">
        <v>1</v>
      </c>
      <c r="NX497" s="24">
        <v>0</v>
      </c>
      <c r="NY497" s="24">
        <v>0</v>
      </c>
      <c r="NZ497" s="24">
        <v>0</v>
      </c>
      <c r="OA497" s="24">
        <v>0</v>
      </c>
      <c r="OB497" s="24">
        <v>0</v>
      </c>
      <c r="OC497" s="24">
        <v>0</v>
      </c>
      <c r="AAB497" s="24" t="s">
        <v>843</v>
      </c>
      <c r="AAC497" s="24" t="s">
        <v>1135</v>
      </c>
      <c r="AAD497" s="24">
        <v>0</v>
      </c>
      <c r="AAE497" s="24">
        <v>0</v>
      </c>
      <c r="AAF497" s="24">
        <v>0</v>
      </c>
      <c r="AAG497" s="24">
        <v>0</v>
      </c>
      <c r="AAH497" s="24">
        <v>0</v>
      </c>
      <c r="AAI497" s="24">
        <v>0</v>
      </c>
      <c r="AAJ497" s="24">
        <v>0</v>
      </c>
      <c r="AAK497" s="24">
        <v>0</v>
      </c>
      <c r="AAL497" s="24">
        <v>1</v>
      </c>
      <c r="AAN497" s="24" t="s">
        <v>848</v>
      </c>
      <c r="AAW497" s="24" t="s">
        <v>848</v>
      </c>
      <c r="ABJ497" s="24" t="s">
        <v>848</v>
      </c>
      <c r="ABW497" s="24" t="s">
        <v>2056</v>
      </c>
      <c r="ABX497" s="26">
        <v>169271058</v>
      </c>
      <c r="ABY497" s="24">
        <v>44288.375925925917</v>
      </c>
      <c r="ACA497" s="24" t="s">
        <v>859</v>
      </c>
      <c r="ACB497" s="24" t="s">
        <v>860</v>
      </c>
      <c r="ACE497" s="24">
        <v>556</v>
      </c>
    </row>
    <row r="498" spans="1:759" x14ac:dyDescent="0.3">
      <c r="A498" s="24" t="s">
        <v>2769</v>
      </c>
      <c r="B498" s="26">
        <v>44287.380107013887</v>
      </c>
      <c r="C498" s="26">
        <v>44287.624804687497</v>
      </c>
      <c r="D498" s="26">
        <v>44287</v>
      </c>
      <c r="E498" s="24" t="s">
        <v>2770</v>
      </c>
      <c r="F498" s="24" t="s">
        <v>923</v>
      </c>
      <c r="G498" s="26">
        <v>44287</v>
      </c>
      <c r="H498" s="24" t="s">
        <v>871</v>
      </c>
      <c r="I498" s="24" t="s">
        <v>2771</v>
      </c>
      <c r="J498" s="24" t="s">
        <v>2771</v>
      </c>
      <c r="K498" s="24" t="s">
        <v>2771</v>
      </c>
      <c r="L498" s="24" t="s">
        <v>873</v>
      </c>
      <c r="M498" s="24" t="s">
        <v>2772</v>
      </c>
      <c r="N498" s="24" t="s">
        <v>2773</v>
      </c>
      <c r="O498" s="24">
        <v>1</v>
      </c>
      <c r="P498" s="24">
        <v>1</v>
      </c>
      <c r="Q498" s="24">
        <v>0</v>
      </c>
      <c r="R498" s="24">
        <v>1</v>
      </c>
      <c r="S498" s="24">
        <v>0</v>
      </c>
      <c r="T498" s="24">
        <v>0</v>
      </c>
      <c r="U498" s="24">
        <v>0</v>
      </c>
      <c r="V498" s="24">
        <v>0</v>
      </c>
      <c r="W498" s="24">
        <v>0</v>
      </c>
      <c r="X498" s="24">
        <v>0</v>
      </c>
      <c r="Y498" s="24">
        <v>1</v>
      </c>
      <c r="Z498" s="24">
        <v>0</v>
      </c>
      <c r="AA498" s="24">
        <v>0</v>
      </c>
      <c r="AB498" s="24">
        <v>1</v>
      </c>
      <c r="AC498" s="24">
        <v>1</v>
      </c>
      <c r="AD498" s="24">
        <v>0</v>
      </c>
      <c r="AE498" s="24">
        <v>1</v>
      </c>
      <c r="AF498" s="24">
        <v>1</v>
      </c>
      <c r="AG498" s="24">
        <v>0</v>
      </c>
      <c r="AH498" s="24">
        <v>0</v>
      </c>
      <c r="AI498" s="24">
        <v>0</v>
      </c>
      <c r="AJ498" s="24">
        <v>0</v>
      </c>
      <c r="AK498" s="24">
        <v>0</v>
      </c>
      <c r="AL498" s="24" t="s">
        <v>843</v>
      </c>
      <c r="AN498" s="24">
        <v>750</v>
      </c>
      <c r="AO498" s="24">
        <v>750</v>
      </c>
      <c r="AQ498" s="24">
        <v>1500</v>
      </c>
      <c r="AR498" s="24">
        <v>-50</v>
      </c>
      <c r="AS498" s="24">
        <v>-750</v>
      </c>
      <c r="AT498" s="24" t="s">
        <v>2774</v>
      </c>
      <c r="AU498" s="24" t="s">
        <v>895</v>
      </c>
      <c r="AV498" s="24" t="s">
        <v>950</v>
      </c>
      <c r="AX498" s="24" t="s">
        <v>843</v>
      </c>
      <c r="AY498" s="24" t="s">
        <v>1783</v>
      </c>
      <c r="AZ498" s="24">
        <v>0</v>
      </c>
      <c r="BA498" s="24">
        <v>0</v>
      </c>
      <c r="BB498" s="24">
        <v>0</v>
      </c>
      <c r="BC498" s="24">
        <v>1</v>
      </c>
      <c r="BD498" s="24">
        <v>0</v>
      </c>
      <c r="BE498" s="24">
        <v>0</v>
      </c>
      <c r="BF498" s="24">
        <v>0</v>
      </c>
      <c r="BG498" s="24">
        <v>0</v>
      </c>
      <c r="BH498" s="24">
        <v>0</v>
      </c>
      <c r="BI498" s="24">
        <v>1</v>
      </c>
      <c r="BJ498" s="24">
        <v>0</v>
      </c>
      <c r="BK498" s="24">
        <v>0</v>
      </c>
      <c r="BL498" s="24">
        <v>0</v>
      </c>
      <c r="BM498" s="24">
        <v>0</v>
      </c>
      <c r="BP498" s="24" t="s">
        <v>843</v>
      </c>
      <c r="BR498" s="24">
        <v>1250</v>
      </c>
      <c r="BS498" s="24">
        <v>1250</v>
      </c>
      <c r="BU498" s="24">
        <v>1250</v>
      </c>
      <c r="BV498" s="24">
        <v>0</v>
      </c>
      <c r="BW498" s="24">
        <v>0</v>
      </c>
      <c r="BY498" s="24" t="s">
        <v>844</v>
      </c>
      <c r="CA498" s="24" t="s">
        <v>1051</v>
      </c>
      <c r="CB498" s="24" t="s">
        <v>843</v>
      </c>
      <c r="CC498" s="24" t="s">
        <v>2775</v>
      </c>
      <c r="CD498" s="24">
        <v>0</v>
      </c>
      <c r="CE498" s="24">
        <v>1</v>
      </c>
      <c r="CF498" s="24">
        <v>0</v>
      </c>
      <c r="CG498" s="24">
        <v>1</v>
      </c>
      <c r="CH498" s="24">
        <v>0</v>
      </c>
      <c r="CI498" s="24">
        <v>0</v>
      </c>
      <c r="CJ498" s="24">
        <v>0</v>
      </c>
      <c r="CK498" s="24">
        <v>0</v>
      </c>
      <c r="CL498" s="24">
        <v>0</v>
      </c>
      <c r="CM498" s="24">
        <v>1</v>
      </c>
      <c r="CN498" s="24">
        <v>0</v>
      </c>
      <c r="CO498" s="24">
        <v>0</v>
      </c>
      <c r="CP498" s="24">
        <v>0</v>
      </c>
      <c r="CQ498" s="24">
        <v>0</v>
      </c>
      <c r="DX498" s="24" t="s">
        <v>843</v>
      </c>
      <c r="DZ498" s="24">
        <v>7000</v>
      </c>
      <c r="EA498" s="24">
        <v>7000</v>
      </c>
      <c r="EC498" s="24">
        <v>7000</v>
      </c>
      <c r="ED498" s="24">
        <v>0</v>
      </c>
      <c r="EE498" s="24">
        <v>0</v>
      </c>
      <c r="EG498" s="24" t="s">
        <v>844</v>
      </c>
      <c r="EI498" s="24" t="s">
        <v>1051</v>
      </c>
      <c r="EJ498" s="24" t="s">
        <v>848</v>
      </c>
      <c r="LX498" s="24" t="s">
        <v>954</v>
      </c>
      <c r="LY498" s="24">
        <v>1000</v>
      </c>
      <c r="LZ498" s="24">
        <v>1000</v>
      </c>
      <c r="MA498" s="24">
        <v>500</v>
      </c>
      <c r="MC498" s="24">
        <v>400</v>
      </c>
      <c r="MD498" s="24">
        <v>25</v>
      </c>
      <c r="ME498" s="24">
        <v>100</v>
      </c>
      <c r="MF498" s="24" t="s">
        <v>909</v>
      </c>
      <c r="MG498" s="24" t="s">
        <v>877</v>
      </c>
      <c r="MJ498" s="24" t="s">
        <v>848</v>
      </c>
      <c r="QN498" s="24" t="s">
        <v>843</v>
      </c>
      <c r="QP498" s="24">
        <v>1200</v>
      </c>
      <c r="QQ498" s="24">
        <v>1200</v>
      </c>
      <c r="QS498" s="24">
        <v>1625</v>
      </c>
      <c r="QT498" s="24">
        <v>-26.15384615384616</v>
      </c>
      <c r="QU498" s="24">
        <v>-425</v>
      </c>
      <c r="QV498" s="24" t="s">
        <v>2776</v>
      </c>
      <c r="QW498" s="24" t="s">
        <v>844</v>
      </c>
      <c r="QY498" s="24" t="s">
        <v>1051</v>
      </c>
      <c r="QZ498" s="24" t="s">
        <v>848</v>
      </c>
      <c r="RR498" s="24" t="s">
        <v>954</v>
      </c>
      <c r="RS498" s="24">
        <v>1000</v>
      </c>
      <c r="RT498" s="24">
        <v>1000</v>
      </c>
      <c r="RU498" s="24">
        <v>200</v>
      </c>
      <c r="RW498" s="24">
        <v>200</v>
      </c>
      <c r="RX498" s="24">
        <v>0</v>
      </c>
      <c r="RY498" s="24">
        <v>0</v>
      </c>
      <c r="SA498" s="24" t="s">
        <v>895</v>
      </c>
      <c r="SB498" s="24" t="s">
        <v>950</v>
      </c>
      <c r="SD498" s="24" t="s">
        <v>848</v>
      </c>
      <c r="SV498" s="24" t="s">
        <v>954</v>
      </c>
      <c r="SW498" s="24">
        <v>1000</v>
      </c>
      <c r="SX498" s="24">
        <v>700</v>
      </c>
      <c r="SY498" s="24">
        <v>105</v>
      </c>
      <c r="TA498" s="24">
        <v>113</v>
      </c>
      <c r="TB498" s="24">
        <v>-7.0796460176991154</v>
      </c>
      <c r="TC498" s="24">
        <v>-8</v>
      </c>
      <c r="TE498" s="24" t="s">
        <v>844</v>
      </c>
      <c r="TG498" s="24" t="s">
        <v>1044</v>
      </c>
      <c r="TH498" s="24" t="s">
        <v>843</v>
      </c>
      <c r="TI498" s="24" t="s">
        <v>1730</v>
      </c>
      <c r="TJ498" s="24">
        <v>1</v>
      </c>
      <c r="TK498" s="24">
        <v>0</v>
      </c>
      <c r="TL498" s="24">
        <v>0</v>
      </c>
      <c r="TM498" s="24">
        <v>1</v>
      </c>
      <c r="TN498" s="24">
        <v>0</v>
      </c>
      <c r="TO498" s="24">
        <v>0</v>
      </c>
      <c r="TP498" s="24">
        <v>0</v>
      </c>
      <c r="TQ498" s="24">
        <v>0</v>
      </c>
      <c r="TR498" s="24">
        <v>0</v>
      </c>
      <c r="TS498" s="24">
        <v>1</v>
      </c>
      <c r="TT498" s="24">
        <v>0</v>
      </c>
      <c r="TU498" s="24">
        <v>0</v>
      </c>
      <c r="TV498" s="24">
        <v>0</v>
      </c>
      <c r="TW498" s="24">
        <v>0</v>
      </c>
      <c r="TZ498" s="24" t="s">
        <v>843</v>
      </c>
      <c r="UB498" s="24">
        <v>200</v>
      </c>
      <c r="UC498" s="24">
        <v>200</v>
      </c>
      <c r="UE498" s="24">
        <v>200</v>
      </c>
      <c r="UF498" s="24">
        <v>0</v>
      </c>
      <c r="UG498" s="24">
        <v>0</v>
      </c>
      <c r="UI498" s="24" t="s">
        <v>895</v>
      </c>
      <c r="UJ498" s="24" t="s">
        <v>950</v>
      </c>
      <c r="UL498" s="24" t="s">
        <v>848</v>
      </c>
      <c r="AAB498" s="24" t="s">
        <v>848</v>
      </c>
      <c r="AAN498" s="24" t="s">
        <v>848</v>
      </c>
      <c r="AAW498" s="24" t="s">
        <v>843</v>
      </c>
      <c r="AAX498" s="24" t="s">
        <v>1521</v>
      </c>
      <c r="AAY498" s="24">
        <v>1</v>
      </c>
      <c r="AAZ498" s="24">
        <v>0</v>
      </c>
      <c r="ABA498" s="24">
        <v>1</v>
      </c>
      <c r="ABB498" s="24">
        <v>0</v>
      </c>
      <c r="ABC498" s="24">
        <v>0</v>
      </c>
      <c r="ABD498" s="24">
        <v>0</v>
      </c>
      <c r="ABE498" s="24">
        <v>0</v>
      </c>
      <c r="ABF498" s="24">
        <v>0</v>
      </c>
      <c r="ABG498" s="24">
        <v>0</v>
      </c>
      <c r="ABH498" s="24">
        <v>0</v>
      </c>
      <c r="ABJ498" s="24" t="s">
        <v>843</v>
      </c>
      <c r="ABK498" s="24" t="s">
        <v>2777</v>
      </c>
      <c r="ABL498" s="24">
        <v>1</v>
      </c>
      <c r="ABM498" s="24">
        <v>1</v>
      </c>
      <c r="ABN498" s="24">
        <v>1</v>
      </c>
      <c r="ABO498" s="24">
        <v>0</v>
      </c>
      <c r="ABP498" s="24">
        <v>0</v>
      </c>
      <c r="ABQ498" s="24">
        <v>0</v>
      </c>
      <c r="ABR498" s="24">
        <v>0</v>
      </c>
      <c r="ABS498" s="24">
        <v>0</v>
      </c>
      <c r="ABT498" s="24">
        <v>0</v>
      </c>
      <c r="ABU498" s="24">
        <v>0</v>
      </c>
      <c r="ABW498" s="24" t="s">
        <v>858</v>
      </c>
      <c r="ABX498" s="26">
        <v>169326807</v>
      </c>
      <c r="ABY498" s="24">
        <v>44288.628518518519</v>
      </c>
      <c r="ACA498" s="24" t="s">
        <v>859</v>
      </c>
      <c r="ACB498" s="24" t="s">
        <v>860</v>
      </c>
      <c r="ACE498" s="24">
        <v>557</v>
      </c>
    </row>
    <row r="499" spans="1:759" x14ac:dyDescent="0.3">
      <c r="A499" s="24" t="s">
        <v>2778</v>
      </c>
      <c r="B499" s="26">
        <v>44287.38856039352</v>
      </c>
      <c r="C499" s="26">
        <v>44287.465550428242</v>
      </c>
      <c r="D499" s="26">
        <v>44287</v>
      </c>
      <c r="E499" s="24" t="s">
        <v>2770</v>
      </c>
      <c r="F499" s="24" t="s">
        <v>923</v>
      </c>
      <c r="G499" s="26">
        <v>44287</v>
      </c>
      <c r="H499" s="24" t="s">
        <v>871</v>
      </c>
      <c r="I499" s="24" t="s">
        <v>2771</v>
      </c>
      <c r="J499" s="24" t="s">
        <v>2771</v>
      </c>
      <c r="K499" s="24" t="s">
        <v>2771</v>
      </c>
      <c r="L499" s="24" t="s">
        <v>873</v>
      </c>
      <c r="M499" s="24" t="s">
        <v>2779</v>
      </c>
      <c r="N499" s="24" t="s">
        <v>2780</v>
      </c>
      <c r="O499" s="24">
        <v>0</v>
      </c>
      <c r="P499" s="24">
        <v>1</v>
      </c>
      <c r="Q499" s="24">
        <v>1</v>
      </c>
      <c r="R499" s="24">
        <v>1</v>
      </c>
      <c r="S499" s="24">
        <v>0</v>
      </c>
      <c r="T499" s="24">
        <v>0</v>
      </c>
      <c r="U499" s="24">
        <v>0</v>
      </c>
      <c r="V499" s="24">
        <v>0</v>
      </c>
      <c r="W499" s="24">
        <v>0</v>
      </c>
      <c r="X499" s="24">
        <v>0</v>
      </c>
      <c r="Y499" s="24">
        <v>1</v>
      </c>
      <c r="Z499" s="24">
        <v>0</v>
      </c>
      <c r="AA499" s="24">
        <v>0</v>
      </c>
      <c r="AB499" s="24">
        <v>1</v>
      </c>
      <c r="AC499" s="24">
        <v>1</v>
      </c>
      <c r="AD499" s="24">
        <v>0</v>
      </c>
      <c r="AE499" s="24">
        <v>1</v>
      </c>
      <c r="AF499" s="24">
        <v>1</v>
      </c>
      <c r="AG499" s="24">
        <v>0</v>
      </c>
      <c r="AH499" s="24">
        <v>0</v>
      </c>
      <c r="AI499" s="24">
        <v>0</v>
      </c>
      <c r="AJ499" s="24">
        <v>0</v>
      </c>
      <c r="AK499" s="24">
        <v>0</v>
      </c>
      <c r="BP499" s="24" t="s">
        <v>843</v>
      </c>
      <c r="BR499" s="24">
        <v>1250</v>
      </c>
      <c r="BS499" s="24">
        <v>1250</v>
      </c>
      <c r="BU499" s="24">
        <v>1250</v>
      </c>
      <c r="BV499" s="24">
        <v>0</v>
      </c>
      <c r="BW499" s="24">
        <v>0</v>
      </c>
      <c r="BY499" s="24" t="s">
        <v>844</v>
      </c>
      <c r="CA499" s="24" t="s">
        <v>845</v>
      </c>
      <c r="CB499" s="24" t="s">
        <v>843</v>
      </c>
      <c r="CC499" s="24" t="s">
        <v>1783</v>
      </c>
      <c r="CD499" s="24">
        <v>0</v>
      </c>
      <c r="CE499" s="24">
        <v>0</v>
      </c>
      <c r="CF499" s="24">
        <v>0</v>
      </c>
      <c r="CG499" s="24">
        <v>1</v>
      </c>
      <c r="CH499" s="24">
        <v>0</v>
      </c>
      <c r="CI499" s="24">
        <v>0</v>
      </c>
      <c r="CJ499" s="24">
        <v>0</v>
      </c>
      <c r="CK499" s="24">
        <v>0</v>
      </c>
      <c r="CL499" s="24">
        <v>0</v>
      </c>
      <c r="CM499" s="24">
        <v>1</v>
      </c>
      <c r="CN499" s="24">
        <v>0</v>
      </c>
      <c r="CO499" s="24">
        <v>0</v>
      </c>
      <c r="CP499" s="24">
        <v>0</v>
      </c>
      <c r="CQ499" s="24">
        <v>0</v>
      </c>
      <c r="CT499" s="24" t="s">
        <v>843</v>
      </c>
      <c r="CV499" s="24">
        <v>2500</v>
      </c>
      <c r="CW499" s="24">
        <v>2500</v>
      </c>
      <c r="CY499" s="24">
        <v>3500</v>
      </c>
      <c r="CZ499" s="24">
        <v>-28.571428571428569</v>
      </c>
      <c r="DA499" s="24">
        <v>-1000</v>
      </c>
      <c r="DB499" s="24" t="s">
        <v>909</v>
      </c>
      <c r="DC499" s="24" t="s">
        <v>844</v>
      </c>
      <c r="DE499" s="24" t="s">
        <v>1051</v>
      </c>
      <c r="DF499" s="24" t="s">
        <v>848</v>
      </c>
      <c r="DX499" s="24" t="s">
        <v>843</v>
      </c>
      <c r="DZ499" s="24">
        <v>7000</v>
      </c>
      <c r="EA499" s="24">
        <v>7000</v>
      </c>
      <c r="EC499" s="24">
        <v>7000</v>
      </c>
      <c r="ED499" s="24">
        <v>0</v>
      </c>
      <c r="EE499" s="24">
        <v>0</v>
      </c>
      <c r="EG499" s="24" t="s">
        <v>844</v>
      </c>
      <c r="EI499" s="24" t="s">
        <v>1051</v>
      </c>
      <c r="EJ499" s="24" t="s">
        <v>843</v>
      </c>
      <c r="EK499" s="24" t="s">
        <v>1783</v>
      </c>
      <c r="EL499" s="24">
        <v>0</v>
      </c>
      <c r="EM499" s="24">
        <v>0</v>
      </c>
      <c r="EN499" s="24">
        <v>0</v>
      </c>
      <c r="EO499" s="24">
        <v>1</v>
      </c>
      <c r="EP499" s="24">
        <v>0</v>
      </c>
      <c r="EQ499" s="24">
        <v>0</v>
      </c>
      <c r="ER499" s="24">
        <v>0</v>
      </c>
      <c r="ES499" s="24">
        <v>0</v>
      </c>
      <c r="ET499" s="24">
        <v>0</v>
      </c>
      <c r="EU499" s="24">
        <v>1</v>
      </c>
      <c r="EV499" s="24">
        <v>0</v>
      </c>
      <c r="EW499" s="24">
        <v>0</v>
      </c>
      <c r="EX499" s="24">
        <v>0</v>
      </c>
      <c r="EY499" s="24">
        <v>0</v>
      </c>
      <c r="LX499" s="24" t="s">
        <v>954</v>
      </c>
      <c r="LY499" s="24">
        <v>1000</v>
      </c>
      <c r="LZ499" s="24">
        <v>1000</v>
      </c>
      <c r="MA499" s="24">
        <v>500</v>
      </c>
      <c r="MC499" s="24">
        <v>400</v>
      </c>
      <c r="MD499" s="24">
        <v>25</v>
      </c>
      <c r="ME499" s="24">
        <v>100</v>
      </c>
      <c r="MF499" s="24" t="s">
        <v>2781</v>
      </c>
      <c r="MG499" s="24" t="s">
        <v>877</v>
      </c>
      <c r="MJ499" s="24" t="s">
        <v>848</v>
      </c>
      <c r="QN499" s="24" t="s">
        <v>843</v>
      </c>
      <c r="QP499" s="24">
        <v>1200</v>
      </c>
      <c r="QQ499" s="24">
        <v>1200</v>
      </c>
      <c r="QS499" s="24">
        <v>1625</v>
      </c>
      <c r="QT499" s="24">
        <v>-26.15384615384616</v>
      </c>
      <c r="QU499" s="24">
        <v>-425</v>
      </c>
      <c r="QV499" s="24" t="s">
        <v>909</v>
      </c>
      <c r="QW499" s="24" t="s">
        <v>844</v>
      </c>
      <c r="QY499" s="24" t="s">
        <v>1051</v>
      </c>
      <c r="QZ499" s="24" t="s">
        <v>848</v>
      </c>
      <c r="RR499" s="24" t="s">
        <v>954</v>
      </c>
      <c r="RS499" s="24">
        <v>1000</v>
      </c>
      <c r="RT499" s="24">
        <v>1000</v>
      </c>
      <c r="RU499" s="24">
        <v>200</v>
      </c>
      <c r="RW499" s="24">
        <v>200</v>
      </c>
      <c r="RX499" s="24">
        <v>0</v>
      </c>
      <c r="RY499" s="24">
        <v>0</v>
      </c>
      <c r="SA499" s="24" t="s">
        <v>895</v>
      </c>
      <c r="SB499" s="24" t="s">
        <v>950</v>
      </c>
      <c r="SD499" s="24" t="s">
        <v>848</v>
      </c>
      <c r="SV499" s="24" t="s">
        <v>954</v>
      </c>
      <c r="SW499" s="24">
        <v>1000</v>
      </c>
      <c r="SX499" s="24">
        <v>700</v>
      </c>
      <c r="SY499" s="24">
        <v>105</v>
      </c>
      <c r="TA499" s="24">
        <v>113</v>
      </c>
      <c r="TB499" s="24">
        <v>-7.0796460176991154</v>
      </c>
      <c r="TC499" s="24">
        <v>-8</v>
      </c>
      <c r="TE499" s="24" t="s">
        <v>844</v>
      </c>
      <c r="TG499" s="24" t="s">
        <v>845</v>
      </c>
      <c r="TH499" s="24" t="s">
        <v>848</v>
      </c>
      <c r="TZ499" s="24" t="s">
        <v>843</v>
      </c>
      <c r="UB499" s="24">
        <v>200</v>
      </c>
      <c r="UC499" s="24">
        <v>200</v>
      </c>
      <c r="UE499" s="24">
        <v>200</v>
      </c>
      <c r="UF499" s="24">
        <v>0</v>
      </c>
      <c r="UG499" s="24">
        <v>0</v>
      </c>
      <c r="UI499" s="24" t="s">
        <v>895</v>
      </c>
      <c r="UJ499" s="24" t="s">
        <v>950</v>
      </c>
      <c r="UL499" s="24" t="s">
        <v>848</v>
      </c>
      <c r="AAB499" s="24" t="s">
        <v>848</v>
      </c>
      <c r="AAN499" s="24" t="s">
        <v>848</v>
      </c>
      <c r="AAW499" s="24" t="s">
        <v>843</v>
      </c>
      <c r="AAX499" s="24" t="s">
        <v>1521</v>
      </c>
      <c r="AAY499" s="24">
        <v>1</v>
      </c>
      <c r="AAZ499" s="24">
        <v>0</v>
      </c>
      <c r="ABA499" s="24">
        <v>1</v>
      </c>
      <c r="ABB499" s="24">
        <v>0</v>
      </c>
      <c r="ABC499" s="24">
        <v>0</v>
      </c>
      <c r="ABD499" s="24">
        <v>0</v>
      </c>
      <c r="ABE499" s="24">
        <v>0</v>
      </c>
      <c r="ABF499" s="24">
        <v>0</v>
      </c>
      <c r="ABG499" s="24">
        <v>0</v>
      </c>
      <c r="ABH499" s="24">
        <v>0</v>
      </c>
      <c r="ABJ499" s="24" t="s">
        <v>843</v>
      </c>
      <c r="ABK499" s="24" t="s">
        <v>1291</v>
      </c>
      <c r="ABL499" s="24">
        <v>1</v>
      </c>
      <c r="ABM499" s="24">
        <v>0</v>
      </c>
      <c r="ABN499" s="24">
        <v>0</v>
      </c>
      <c r="ABO499" s="24">
        <v>0</v>
      </c>
      <c r="ABP499" s="24">
        <v>0</v>
      </c>
      <c r="ABQ499" s="24">
        <v>0</v>
      </c>
      <c r="ABR499" s="24">
        <v>0</v>
      </c>
      <c r="ABS499" s="24">
        <v>1</v>
      </c>
      <c r="ABT499" s="24">
        <v>0</v>
      </c>
      <c r="ABU499" s="24">
        <v>0</v>
      </c>
      <c r="ABW499" s="24" t="s">
        <v>909</v>
      </c>
      <c r="ABX499" s="26">
        <v>169326808</v>
      </c>
      <c r="ABY499" s="24">
        <v>44288.628576388888</v>
      </c>
      <c r="ACA499" s="24" t="s">
        <v>859</v>
      </c>
      <c r="ACB499" s="24" t="s">
        <v>860</v>
      </c>
      <c r="ACE499" s="24">
        <v>558</v>
      </c>
    </row>
    <row r="500" spans="1:759" x14ac:dyDescent="0.3">
      <c r="A500" s="24" t="s">
        <v>2782</v>
      </c>
      <c r="B500" s="26">
        <v>44287.446181284722</v>
      </c>
      <c r="C500" s="26">
        <v>44287.464324131943</v>
      </c>
      <c r="D500" s="26">
        <v>44287</v>
      </c>
      <c r="E500" s="24" t="s">
        <v>2770</v>
      </c>
      <c r="F500" s="24" t="s">
        <v>923</v>
      </c>
      <c r="G500" s="26">
        <v>44287</v>
      </c>
      <c r="H500" s="24" t="s">
        <v>871</v>
      </c>
      <c r="I500" s="24" t="s">
        <v>2771</v>
      </c>
      <c r="J500" s="24" t="s">
        <v>2771</v>
      </c>
      <c r="K500" s="24" t="s">
        <v>2771</v>
      </c>
      <c r="L500" s="24" t="s">
        <v>873</v>
      </c>
      <c r="M500" s="24" t="s">
        <v>2783</v>
      </c>
      <c r="N500" s="24" t="s">
        <v>2784</v>
      </c>
      <c r="O500" s="24">
        <v>1</v>
      </c>
      <c r="P500" s="24">
        <v>1</v>
      </c>
      <c r="Q500" s="24">
        <v>0</v>
      </c>
      <c r="R500" s="24">
        <v>1</v>
      </c>
      <c r="S500" s="24">
        <v>1</v>
      </c>
      <c r="T500" s="24">
        <v>0</v>
      </c>
      <c r="U500" s="24">
        <v>0</v>
      </c>
      <c r="V500" s="24">
        <v>0</v>
      </c>
      <c r="W500" s="24">
        <v>0</v>
      </c>
      <c r="X500" s="24">
        <v>0</v>
      </c>
      <c r="Y500" s="24">
        <v>1</v>
      </c>
      <c r="Z500" s="24">
        <v>0</v>
      </c>
      <c r="AA500" s="24">
        <v>0</v>
      </c>
      <c r="AB500" s="24">
        <v>1</v>
      </c>
      <c r="AC500" s="24">
        <v>1</v>
      </c>
      <c r="AD500" s="24">
        <v>0</v>
      </c>
      <c r="AE500" s="24">
        <v>1</v>
      </c>
      <c r="AF500" s="24">
        <v>1</v>
      </c>
      <c r="AG500" s="24">
        <v>1</v>
      </c>
      <c r="AH500" s="24">
        <v>0</v>
      </c>
      <c r="AI500" s="24">
        <v>0</v>
      </c>
      <c r="AJ500" s="24">
        <v>0</v>
      </c>
      <c r="AK500" s="24">
        <v>0</v>
      </c>
      <c r="AL500" s="24" t="s">
        <v>843</v>
      </c>
      <c r="AN500" s="24">
        <v>750</v>
      </c>
      <c r="AO500" s="24">
        <v>750</v>
      </c>
      <c r="AQ500" s="24">
        <v>1500</v>
      </c>
      <c r="AR500" s="24">
        <v>-50</v>
      </c>
      <c r="AS500" s="24">
        <v>-750</v>
      </c>
      <c r="AT500" s="24" t="s">
        <v>909</v>
      </c>
      <c r="AU500" s="24" t="s">
        <v>844</v>
      </c>
      <c r="AW500" s="24" t="s">
        <v>845</v>
      </c>
      <c r="AX500" s="24" t="s">
        <v>848</v>
      </c>
      <c r="BP500" s="24" t="s">
        <v>843</v>
      </c>
      <c r="BR500" s="24">
        <v>1250</v>
      </c>
      <c r="BS500" s="24">
        <v>1250</v>
      </c>
      <c r="BU500" s="24">
        <v>1250</v>
      </c>
      <c r="BV500" s="24">
        <v>0</v>
      </c>
      <c r="BW500" s="24">
        <v>0</v>
      </c>
      <c r="BY500" s="24" t="s">
        <v>844</v>
      </c>
      <c r="CA500" s="24" t="s">
        <v>1051</v>
      </c>
      <c r="CB500" s="24" t="s">
        <v>843</v>
      </c>
      <c r="CC500" s="24" t="s">
        <v>1783</v>
      </c>
      <c r="CD500" s="24">
        <v>0</v>
      </c>
      <c r="CE500" s="24">
        <v>0</v>
      </c>
      <c r="CF500" s="24">
        <v>0</v>
      </c>
      <c r="CG500" s="24">
        <v>1</v>
      </c>
      <c r="CH500" s="24">
        <v>0</v>
      </c>
      <c r="CI500" s="24">
        <v>0</v>
      </c>
      <c r="CJ500" s="24">
        <v>0</v>
      </c>
      <c r="CK500" s="24">
        <v>0</v>
      </c>
      <c r="CL500" s="24">
        <v>0</v>
      </c>
      <c r="CM500" s="24">
        <v>1</v>
      </c>
      <c r="CN500" s="24">
        <v>0</v>
      </c>
      <c r="CO500" s="24">
        <v>0</v>
      </c>
      <c r="CP500" s="24">
        <v>0</v>
      </c>
      <c r="CQ500" s="24">
        <v>0</v>
      </c>
      <c r="DX500" s="24" t="s">
        <v>843</v>
      </c>
      <c r="DZ500" s="24">
        <v>6500</v>
      </c>
      <c r="EA500" s="24">
        <v>6500</v>
      </c>
      <c r="EC500" s="24">
        <v>7000</v>
      </c>
      <c r="ED500" s="24">
        <v>-7.1428571428571423</v>
      </c>
      <c r="EE500" s="24">
        <v>-500</v>
      </c>
      <c r="EG500" s="24" t="s">
        <v>844</v>
      </c>
      <c r="EI500" s="24" t="s">
        <v>1051</v>
      </c>
      <c r="EJ500" s="24" t="s">
        <v>848</v>
      </c>
      <c r="FB500" s="24" t="s">
        <v>843</v>
      </c>
      <c r="FD500" s="24">
        <v>3500</v>
      </c>
      <c r="FE500" s="24">
        <v>3500</v>
      </c>
      <c r="FG500" s="24">
        <v>3500</v>
      </c>
      <c r="FH500" s="24">
        <v>0</v>
      </c>
      <c r="FI500" s="24">
        <v>0</v>
      </c>
      <c r="FK500" s="24" t="s">
        <v>844</v>
      </c>
      <c r="FM500" s="24" t="s">
        <v>845</v>
      </c>
      <c r="FN500" s="24" t="s">
        <v>848</v>
      </c>
      <c r="LX500" s="24" t="s">
        <v>954</v>
      </c>
      <c r="LY500" s="24">
        <v>1000</v>
      </c>
      <c r="LZ500" s="24">
        <v>1000</v>
      </c>
      <c r="MA500" s="24">
        <v>500</v>
      </c>
      <c r="MC500" s="24">
        <v>400</v>
      </c>
      <c r="MD500" s="24">
        <v>25</v>
      </c>
      <c r="ME500" s="24">
        <v>100</v>
      </c>
      <c r="MF500" s="24" t="s">
        <v>909</v>
      </c>
      <c r="MG500" s="24" t="s">
        <v>877</v>
      </c>
      <c r="MJ500" s="24" t="s">
        <v>848</v>
      </c>
      <c r="QN500" s="24" t="s">
        <v>843</v>
      </c>
      <c r="QP500" s="24">
        <v>1300</v>
      </c>
      <c r="QQ500" s="24">
        <v>1300</v>
      </c>
      <c r="QS500" s="24">
        <v>1625</v>
      </c>
      <c r="QT500" s="24">
        <v>-20</v>
      </c>
      <c r="QU500" s="24">
        <v>-325</v>
      </c>
      <c r="QV500" s="24" t="s">
        <v>909</v>
      </c>
      <c r="QW500" s="24" t="s">
        <v>844</v>
      </c>
      <c r="QY500" s="24" t="s">
        <v>845</v>
      </c>
      <c r="QZ500" s="24" t="s">
        <v>848</v>
      </c>
      <c r="RR500" s="24" t="s">
        <v>954</v>
      </c>
      <c r="RS500" s="24">
        <v>1000</v>
      </c>
      <c r="RT500" s="24">
        <v>1000</v>
      </c>
      <c r="RU500" s="24">
        <v>200</v>
      </c>
      <c r="RW500" s="24">
        <v>200</v>
      </c>
      <c r="RX500" s="24">
        <v>0</v>
      </c>
      <c r="RY500" s="24">
        <v>0</v>
      </c>
      <c r="SA500" s="24" t="s">
        <v>895</v>
      </c>
      <c r="SB500" s="24" t="s">
        <v>950</v>
      </c>
      <c r="SD500" s="24" t="s">
        <v>848</v>
      </c>
      <c r="SV500" s="24" t="s">
        <v>954</v>
      </c>
      <c r="SW500" s="24">
        <v>1000</v>
      </c>
      <c r="SX500" s="24">
        <v>700</v>
      </c>
      <c r="SY500" s="24">
        <v>105</v>
      </c>
      <c r="TA500" s="24">
        <v>113</v>
      </c>
      <c r="TB500" s="24">
        <v>-7.0796460176991154</v>
      </c>
      <c r="TC500" s="24">
        <v>-8</v>
      </c>
      <c r="TE500" s="24" t="s">
        <v>844</v>
      </c>
      <c r="TG500" s="24" t="s">
        <v>845</v>
      </c>
      <c r="TH500" s="24" t="s">
        <v>843</v>
      </c>
      <c r="TI500" s="24" t="s">
        <v>1730</v>
      </c>
      <c r="TJ500" s="24">
        <v>1</v>
      </c>
      <c r="TK500" s="24">
        <v>0</v>
      </c>
      <c r="TL500" s="24">
        <v>0</v>
      </c>
      <c r="TM500" s="24">
        <v>1</v>
      </c>
      <c r="TN500" s="24">
        <v>0</v>
      </c>
      <c r="TO500" s="24">
        <v>0</v>
      </c>
      <c r="TP500" s="24">
        <v>0</v>
      </c>
      <c r="TQ500" s="24">
        <v>0</v>
      </c>
      <c r="TR500" s="24">
        <v>0</v>
      </c>
      <c r="TS500" s="24">
        <v>1</v>
      </c>
      <c r="TT500" s="24">
        <v>0</v>
      </c>
      <c r="TU500" s="24">
        <v>0</v>
      </c>
      <c r="TV500" s="24">
        <v>0</v>
      </c>
      <c r="TW500" s="24">
        <v>0</v>
      </c>
      <c r="TZ500" s="24" t="s">
        <v>843</v>
      </c>
      <c r="UB500" s="24">
        <v>200</v>
      </c>
      <c r="UC500" s="24">
        <v>200</v>
      </c>
      <c r="UE500" s="24">
        <v>200</v>
      </c>
      <c r="UF500" s="24">
        <v>0</v>
      </c>
      <c r="UG500" s="24">
        <v>0</v>
      </c>
      <c r="UI500" s="24" t="s">
        <v>895</v>
      </c>
      <c r="UJ500" s="24" t="s">
        <v>950</v>
      </c>
      <c r="UL500" s="24" t="s">
        <v>848</v>
      </c>
      <c r="VD500" s="24" t="s">
        <v>843</v>
      </c>
      <c r="VF500" s="24">
        <v>1500</v>
      </c>
      <c r="VG500" s="24">
        <v>1500</v>
      </c>
      <c r="VI500" s="24">
        <v>1750</v>
      </c>
      <c r="VJ500" s="24">
        <v>-14.28571428571429</v>
      </c>
      <c r="VK500" s="24">
        <v>-250</v>
      </c>
      <c r="VL500" s="24" t="s">
        <v>2785</v>
      </c>
      <c r="VM500" s="24" t="s">
        <v>844</v>
      </c>
      <c r="VO500" s="24" t="s">
        <v>845</v>
      </c>
      <c r="VP500" s="24" t="s">
        <v>848</v>
      </c>
      <c r="AAB500" s="24" t="s">
        <v>843</v>
      </c>
      <c r="AAC500" s="24" t="s">
        <v>1092</v>
      </c>
      <c r="AAD500" s="24">
        <v>0</v>
      </c>
      <c r="AAE500" s="24">
        <v>0</v>
      </c>
      <c r="AAF500" s="24">
        <v>0</v>
      </c>
      <c r="AAG500" s="24">
        <v>1</v>
      </c>
      <c r="AAH500" s="24">
        <v>0</v>
      </c>
      <c r="AAI500" s="24">
        <v>0</v>
      </c>
      <c r="AAJ500" s="24">
        <v>1</v>
      </c>
      <c r="AAK500" s="24">
        <v>0</v>
      </c>
      <c r="AAL500" s="24">
        <v>0</v>
      </c>
      <c r="AAN500" s="24" t="s">
        <v>848</v>
      </c>
      <c r="AAW500" s="24" t="s">
        <v>843</v>
      </c>
      <c r="AAX500" s="24" t="s">
        <v>1417</v>
      </c>
      <c r="AAY500" s="24">
        <v>1</v>
      </c>
      <c r="AAZ500" s="24">
        <v>0</v>
      </c>
      <c r="ABA500" s="24">
        <v>0</v>
      </c>
      <c r="ABB500" s="24">
        <v>0</v>
      </c>
      <c r="ABC500" s="24">
        <v>0</v>
      </c>
      <c r="ABD500" s="24">
        <v>0</v>
      </c>
      <c r="ABE500" s="24">
        <v>0</v>
      </c>
      <c r="ABF500" s="24">
        <v>0</v>
      </c>
      <c r="ABG500" s="24">
        <v>0</v>
      </c>
      <c r="ABH500" s="24">
        <v>0</v>
      </c>
      <c r="ABJ500" s="24" t="s">
        <v>843</v>
      </c>
      <c r="ABK500" s="24" t="s">
        <v>2569</v>
      </c>
      <c r="ABL500" s="24">
        <v>1</v>
      </c>
      <c r="ABM500" s="24">
        <v>0</v>
      </c>
      <c r="ABN500" s="24">
        <v>0</v>
      </c>
      <c r="ABO500" s="24">
        <v>1</v>
      </c>
      <c r="ABP500" s="24">
        <v>0</v>
      </c>
      <c r="ABQ500" s="24">
        <v>0</v>
      </c>
      <c r="ABR500" s="24">
        <v>0</v>
      </c>
      <c r="ABS500" s="24">
        <v>0</v>
      </c>
      <c r="ABT500" s="24">
        <v>0</v>
      </c>
      <c r="ABU500" s="24">
        <v>0</v>
      </c>
      <c r="ABW500" s="24" t="s">
        <v>909</v>
      </c>
      <c r="ABX500" s="26">
        <v>169326813</v>
      </c>
      <c r="ABY500" s="24">
        <v>44288.628622685181</v>
      </c>
      <c r="ACA500" s="24" t="s">
        <v>859</v>
      </c>
      <c r="ACB500" s="24" t="s">
        <v>860</v>
      </c>
      <c r="ACE500" s="24">
        <v>559</v>
      </c>
    </row>
    <row r="501" spans="1:759" x14ac:dyDescent="0.3">
      <c r="A501" s="24" t="s">
        <v>2786</v>
      </c>
      <c r="B501" s="26">
        <v>44287.467372627318</v>
      </c>
      <c r="C501" s="26">
        <v>44287.47006579861</v>
      </c>
      <c r="D501" s="26">
        <v>44287</v>
      </c>
      <c r="E501" s="24" t="s">
        <v>2770</v>
      </c>
      <c r="F501" s="24" t="s">
        <v>923</v>
      </c>
      <c r="G501" s="26">
        <v>44287</v>
      </c>
      <c r="H501" s="24" t="s">
        <v>871</v>
      </c>
      <c r="I501" s="24" t="s">
        <v>2771</v>
      </c>
      <c r="J501" s="24" t="s">
        <v>2771</v>
      </c>
      <c r="K501" s="24" t="s">
        <v>2771</v>
      </c>
      <c r="L501" s="24" t="s">
        <v>873</v>
      </c>
      <c r="M501" s="24" t="s">
        <v>2787</v>
      </c>
      <c r="N501" s="24" t="s">
        <v>961</v>
      </c>
      <c r="O501" s="24">
        <v>0</v>
      </c>
      <c r="P501" s="24">
        <v>0</v>
      </c>
      <c r="Q501" s="24">
        <v>0</v>
      </c>
      <c r="R501" s="24">
        <v>0</v>
      </c>
      <c r="S501" s="24">
        <v>0</v>
      </c>
      <c r="T501" s="24">
        <v>0</v>
      </c>
      <c r="U501" s="24">
        <v>0</v>
      </c>
      <c r="V501" s="24">
        <v>0</v>
      </c>
      <c r="W501" s="24">
        <v>0</v>
      </c>
      <c r="X501" s="24">
        <v>0</v>
      </c>
      <c r="Y501" s="24">
        <v>0</v>
      </c>
      <c r="Z501" s="24">
        <v>0</v>
      </c>
      <c r="AA501" s="24">
        <v>0</v>
      </c>
      <c r="AB501" s="24">
        <v>0</v>
      </c>
      <c r="AC501" s="24">
        <v>0</v>
      </c>
      <c r="AD501" s="24">
        <v>1</v>
      </c>
      <c r="AE501" s="24">
        <v>0</v>
      </c>
      <c r="AF501" s="24">
        <v>0</v>
      </c>
      <c r="AG501" s="24">
        <v>0</v>
      </c>
      <c r="AH501" s="24">
        <v>0</v>
      </c>
      <c r="AI501" s="24">
        <v>0</v>
      </c>
      <c r="AJ501" s="24">
        <v>0</v>
      </c>
      <c r="AK501" s="24">
        <v>0</v>
      </c>
      <c r="NB501" s="24" t="s">
        <v>843</v>
      </c>
      <c r="ND501" s="24">
        <v>1500</v>
      </c>
      <c r="NE501" s="24">
        <v>1500</v>
      </c>
      <c r="NG501" s="24">
        <v>1500</v>
      </c>
      <c r="NH501" s="24">
        <v>0</v>
      </c>
      <c r="NI501" s="24">
        <v>0</v>
      </c>
      <c r="NK501" s="24" t="s">
        <v>877</v>
      </c>
      <c r="NN501" s="24" t="s">
        <v>843</v>
      </c>
      <c r="NO501" s="24" t="s">
        <v>981</v>
      </c>
      <c r="NP501" s="24">
        <v>0</v>
      </c>
      <c r="NQ501" s="24">
        <v>0</v>
      </c>
      <c r="NR501" s="24">
        <v>0</v>
      </c>
      <c r="NS501" s="24">
        <v>0</v>
      </c>
      <c r="NT501" s="24">
        <v>0</v>
      </c>
      <c r="NU501" s="24">
        <v>0</v>
      </c>
      <c r="NV501" s="24">
        <v>0</v>
      </c>
      <c r="NW501" s="24">
        <v>0</v>
      </c>
      <c r="NX501" s="24">
        <v>0</v>
      </c>
      <c r="NY501" s="24">
        <v>0</v>
      </c>
      <c r="NZ501" s="24">
        <v>1</v>
      </c>
      <c r="OA501" s="24">
        <v>0</v>
      </c>
      <c r="OB501" s="24">
        <v>0</v>
      </c>
      <c r="OC501" s="24">
        <v>0</v>
      </c>
      <c r="AAB501" s="24" t="s">
        <v>848</v>
      </c>
      <c r="AAN501" s="24" t="s">
        <v>848</v>
      </c>
      <c r="AAW501" s="24" t="s">
        <v>848</v>
      </c>
      <c r="ABJ501" s="24" t="s">
        <v>843</v>
      </c>
      <c r="ABK501" s="24" t="s">
        <v>1443</v>
      </c>
      <c r="ABL501" s="24">
        <v>0</v>
      </c>
      <c r="ABM501" s="24">
        <v>0</v>
      </c>
      <c r="ABN501" s="24">
        <v>0</v>
      </c>
      <c r="ABO501" s="24">
        <v>0</v>
      </c>
      <c r="ABP501" s="24">
        <v>1</v>
      </c>
      <c r="ABQ501" s="24">
        <v>0</v>
      </c>
      <c r="ABR501" s="24">
        <v>0</v>
      </c>
      <c r="ABS501" s="24">
        <v>0</v>
      </c>
      <c r="ABT501" s="24">
        <v>0</v>
      </c>
      <c r="ABU501" s="24">
        <v>0</v>
      </c>
      <c r="ABW501" s="24" t="s">
        <v>909</v>
      </c>
      <c r="ABX501" s="26">
        <v>169326823</v>
      </c>
      <c r="ABY501" s="24">
        <v>44288.628692129627</v>
      </c>
      <c r="ACA501" s="24" t="s">
        <v>859</v>
      </c>
      <c r="ACB501" s="24" t="s">
        <v>860</v>
      </c>
      <c r="ACE501" s="24">
        <v>560</v>
      </c>
    </row>
    <row r="502" spans="1:759" x14ac:dyDescent="0.3">
      <c r="A502" s="24" t="s">
        <v>2788</v>
      </c>
      <c r="B502" s="26">
        <v>44287.482574953712</v>
      </c>
      <c r="C502" s="26">
        <v>44287.485673564821</v>
      </c>
      <c r="D502" s="26">
        <v>44287</v>
      </c>
      <c r="E502" s="24" t="s">
        <v>2770</v>
      </c>
      <c r="F502" s="24" t="s">
        <v>923</v>
      </c>
      <c r="G502" s="26">
        <v>44287</v>
      </c>
      <c r="H502" s="24" t="s">
        <v>871</v>
      </c>
      <c r="I502" s="24" t="s">
        <v>2771</v>
      </c>
      <c r="J502" s="24" t="s">
        <v>2771</v>
      </c>
      <c r="K502" s="24" t="s">
        <v>2771</v>
      </c>
      <c r="L502" s="24" t="s">
        <v>873</v>
      </c>
      <c r="M502" s="24" t="s">
        <v>2783</v>
      </c>
      <c r="N502" s="24" t="s">
        <v>961</v>
      </c>
      <c r="O502" s="24">
        <v>0</v>
      </c>
      <c r="P502" s="24">
        <v>0</v>
      </c>
      <c r="Q502" s="24">
        <v>0</v>
      </c>
      <c r="R502" s="24">
        <v>0</v>
      </c>
      <c r="S502" s="24">
        <v>0</v>
      </c>
      <c r="T502" s="24">
        <v>0</v>
      </c>
      <c r="U502" s="24">
        <v>0</v>
      </c>
      <c r="V502" s="24">
        <v>0</v>
      </c>
      <c r="W502" s="24">
        <v>0</v>
      </c>
      <c r="X502" s="24">
        <v>0</v>
      </c>
      <c r="Y502" s="24">
        <v>0</v>
      </c>
      <c r="Z502" s="24">
        <v>0</v>
      </c>
      <c r="AA502" s="24">
        <v>0</v>
      </c>
      <c r="AB502" s="24">
        <v>0</v>
      </c>
      <c r="AC502" s="24">
        <v>0</v>
      </c>
      <c r="AD502" s="24">
        <v>1</v>
      </c>
      <c r="AE502" s="24">
        <v>0</v>
      </c>
      <c r="AF502" s="24">
        <v>0</v>
      </c>
      <c r="AG502" s="24">
        <v>0</v>
      </c>
      <c r="AH502" s="24">
        <v>0</v>
      </c>
      <c r="AI502" s="24">
        <v>0</v>
      </c>
      <c r="AJ502" s="24">
        <v>0</v>
      </c>
      <c r="AK502" s="24">
        <v>0</v>
      </c>
      <c r="NB502" s="24" t="s">
        <v>843</v>
      </c>
      <c r="ND502" s="24">
        <v>1500</v>
      </c>
      <c r="NE502" s="24">
        <v>1500</v>
      </c>
      <c r="NG502" s="24">
        <v>1500</v>
      </c>
      <c r="NH502" s="24">
        <v>0</v>
      </c>
      <c r="NI502" s="24">
        <v>0</v>
      </c>
      <c r="NK502" s="24" t="s">
        <v>877</v>
      </c>
      <c r="NN502" s="24" t="s">
        <v>848</v>
      </c>
      <c r="AAB502" s="24" t="s">
        <v>848</v>
      </c>
      <c r="AAN502" s="24" t="s">
        <v>848</v>
      </c>
      <c r="AAW502" s="24" t="s">
        <v>848</v>
      </c>
      <c r="ABJ502" s="24" t="s">
        <v>848</v>
      </c>
      <c r="ABW502" s="24" t="s">
        <v>909</v>
      </c>
      <c r="ABX502" s="26">
        <v>169326832</v>
      </c>
      <c r="ABY502" s="24">
        <v>44288.628761574073</v>
      </c>
      <c r="ACA502" s="24" t="s">
        <v>859</v>
      </c>
      <c r="ACB502" s="24" t="s">
        <v>860</v>
      </c>
      <c r="ACE502" s="24">
        <v>561</v>
      </c>
    </row>
    <row r="503" spans="1:759" x14ac:dyDescent="0.3">
      <c r="A503" s="24" t="s">
        <v>2789</v>
      </c>
      <c r="B503" s="26">
        <v>44287.485837256943</v>
      </c>
      <c r="C503" s="26">
        <v>44288.536094270843</v>
      </c>
      <c r="D503" s="26">
        <v>44287</v>
      </c>
      <c r="E503" s="24" t="s">
        <v>2770</v>
      </c>
      <c r="F503" s="24" t="s">
        <v>923</v>
      </c>
      <c r="G503" s="26">
        <v>44287</v>
      </c>
      <c r="H503" s="24" t="s">
        <v>871</v>
      </c>
      <c r="I503" s="24" t="s">
        <v>2771</v>
      </c>
      <c r="J503" s="24" t="s">
        <v>2771</v>
      </c>
      <c r="K503" s="24" t="s">
        <v>2771</v>
      </c>
      <c r="L503" s="24" t="s">
        <v>873</v>
      </c>
      <c r="M503" s="24" t="s">
        <v>2790</v>
      </c>
      <c r="N503" s="24" t="s">
        <v>927</v>
      </c>
      <c r="O503" s="24">
        <v>0</v>
      </c>
      <c r="P503" s="24">
        <v>0</v>
      </c>
      <c r="Q503" s="24">
        <v>0</v>
      </c>
      <c r="R503" s="24">
        <v>0</v>
      </c>
      <c r="S503" s="24">
        <v>0</v>
      </c>
      <c r="T503" s="24">
        <v>0</v>
      </c>
      <c r="U503" s="24">
        <v>0</v>
      </c>
      <c r="V503" s="24">
        <v>0</v>
      </c>
      <c r="W503" s="24">
        <v>0</v>
      </c>
      <c r="X503" s="24">
        <v>0</v>
      </c>
      <c r="Y503" s="24">
        <v>0</v>
      </c>
      <c r="Z503" s="24">
        <v>0</v>
      </c>
      <c r="AA503" s="24">
        <v>0</v>
      </c>
      <c r="AB503" s="24">
        <v>0</v>
      </c>
      <c r="AC503" s="24">
        <v>0</v>
      </c>
      <c r="AD503" s="24">
        <v>0</v>
      </c>
      <c r="AE503" s="24">
        <v>0</v>
      </c>
      <c r="AF503" s="24">
        <v>0</v>
      </c>
      <c r="AG503" s="24">
        <v>0</v>
      </c>
      <c r="AH503" s="24">
        <v>0</v>
      </c>
      <c r="AI503" s="24">
        <v>0</v>
      </c>
      <c r="AJ503" s="24">
        <v>1</v>
      </c>
      <c r="AK503" s="24">
        <v>0</v>
      </c>
      <c r="YN503" s="24" t="s">
        <v>843</v>
      </c>
      <c r="YP503" s="24">
        <v>1300</v>
      </c>
      <c r="YQ503" s="24">
        <v>1300</v>
      </c>
      <c r="YS503" s="24">
        <v>1500</v>
      </c>
      <c r="YT503" s="24">
        <v>-13.33333333333333</v>
      </c>
      <c r="YU503" s="24">
        <v>-200</v>
      </c>
      <c r="YV503" s="24" t="s">
        <v>909</v>
      </c>
      <c r="YW503" s="24" t="s">
        <v>895</v>
      </c>
      <c r="YX503" s="24" t="s">
        <v>950</v>
      </c>
      <c r="YZ503" s="24" t="s">
        <v>848</v>
      </c>
      <c r="AAB503" s="24" t="s">
        <v>848</v>
      </c>
      <c r="AAN503" s="24" t="s">
        <v>848</v>
      </c>
      <c r="AAW503" s="24" t="s">
        <v>848</v>
      </c>
      <c r="ABJ503" s="24" t="s">
        <v>848</v>
      </c>
      <c r="ABW503" s="24" t="s">
        <v>909</v>
      </c>
      <c r="ABX503" s="26">
        <v>169326843</v>
      </c>
      <c r="ABY503" s="24">
        <v>44288.62881944445</v>
      </c>
      <c r="ACA503" s="24" t="s">
        <v>859</v>
      </c>
      <c r="ACB503" s="24" t="s">
        <v>860</v>
      </c>
      <c r="ACE503" s="24">
        <v>562</v>
      </c>
    </row>
    <row r="504" spans="1:759" x14ac:dyDescent="0.3">
      <c r="A504" s="24" t="s">
        <v>2791</v>
      </c>
      <c r="B504" s="26">
        <v>44287.501874155088</v>
      </c>
      <c r="C504" s="26">
        <v>44287.506330729157</v>
      </c>
      <c r="D504" s="26">
        <v>44287</v>
      </c>
      <c r="E504" s="24" t="s">
        <v>2770</v>
      </c>
      <c r="F504" s="24" t="s">
        <v>923</v>
      </c>
      <c r="G504" s="26">
        <v>44287</v>
      </c>
      <c r="H504" s="24" t="s">
        <v>871</v>
      </c>
      <c r="I504" s="24" t="s">
        <v>2771</v>
      </c>
      <c r="J504" s="24" t="s">
        <v>2771</v>
      </c>
      <c r="K504" s="24" t="s">
        <v>2771</v>
      </c>
      <c r="L504" s="24" t="s">
        <v>873</v>
      </c>
      <c r="M504" s="24" t="s">
        <v>2792</v>
      </c>
      <c r="N504" s="24" t="s">
        <v>961</v>
      </c>
      <c r="O504" s="24">
        <v>0</v>
      </c>
      <c r="P504" s="24">
        <v>0</v>
      </c>
      <c r="Q504" s="24">
        <v>0</v>
      </c>
      <c r="R504" s="24">
        <v>0</v>
      </c>
      <c r="S504" s="24">
        <v>0</v>
      </c>
      <c r="T504" s="24">
        <v>0</v>
      </c>
      <c r="U504" s="24">
        <v>0</v>
      </c>
      <c r="V504" s="24">
        <v>0</v>
      </c>
      <c r="W504" s="24">
        <v>0</v>
      </c>
      <c r="X504" s="24">
        <v>0</v>
      </c>
      <c r="Y504" s="24">
        <v>0</v>
      </c>
      <c r="Z504" s="24">
        <v>0</v>
      </c>
      <c r="AA504" s="24">
        <v>0</v>
      </c>
      <c r="AB504" s="24">
        <v>0</v>
      </c>
      <c r="AC504" s="24">
        <v>0</v>
      </c>
      <c r="AD504" s="24">
        <v>1</v>
      </c>
      <c r="AE504" s="24">
        <v>0</v>
      </c>
      <c r="AF504" s="24">
        <v>0</v>
      </c>
      <c r="AG504" s="24">
        <v>0</v>
      </c>
      <c r="AH504" s="24">
        <v>0</v>
      </c>
      <c r="AI504" s="24">
        <v>0</v>
      </c>
      <c r="AJ504" s="24">
        <v>0</v>
      </c>
      <c r="AK504" s="24">
        <v>0</v>
      </c>
      <c r="NB504" s="24" t="s">
        <v>843</v>
      </c>
      <c r="ND504" s="24">
        <v>1500</v>
      </c>
      <c r="NE504" s="24">
        <v>1500</v>
      </c>
      <c r="NG504" s="24">
        <v>1500</v>
      </c>
      <c r="NH504" s="24">
        <v>0</v>
      </c>
      <c r="NI504" s="24">
        <v>0</v>
      </c>
      <c r="NK504" s="24" t="s">
        <v>877</v>
      </c>
      <c r="NN504" s="24" t="s">
        <v>843</v>
      </c>
      <c r="NO504" s="24" t="s">
        <v>1056</v>
      </c>
      <c r="NP504" s="24">
        <v>1</v>
      </c>
      <c r="NQ504" s="24">
        <v>0</v>
      </c>
      <c r="NR504" s="24">
        <v>0</v>
      </c>
      <c r="NS504" s="24">
        <v>0</v>
      </c>
      <c r="NT504" s="24">
        <v>0</v>
      </c>
      <c r="NU504" s="24">
        <v>0</v>
      </c>
      <c r="NV504" s="24">
        <v>0</v>
      </c>
      <c r="NW504" s="24">
        <v>1</v>
      </c>
      <c r="NX504" s="24">
        <v>0</v>
      </c>
      <c r="NY504" s="24">
        <v>0</v>
      </c>
      <c r="NZ504" s="24">
        <v>0</v>
      </c>
      <c r="OA504" s="24">
        <v>0</v>
      </c>
      <c r="OB504" s="24">
        <v>0</v>
      </c>
      <c r="OC504" s="24">
        <v>0</v>
      </c>
      <c r="AAB504" s="24" t="s">
        <v>848</v>
      </c>
      <c r="AAN504" s="24" t="s">
        <v>848</v>
      </c>
      <c r="AAW504" s="24" t="s">
        <v>848</v>
      </c>
      <c r="ABJ504" s="24" t="s">
        <v>848</v>
      </c>
      <c r="ABW504" s="24" t="s">
        <v>909</v>
      </c>
      <c r="ABX504" s="26">
        <v>169326855</v>
      </c>
      <c r="ABY504" s="24">
        <v>44288.628865740742</v>
      </c>
      <c r="ACA504" s="24" t="s">
        <v>859</v>
      </c>
      <c r="ACB504" s="24" t="s">
        <v>860</v>
      </c>
      <c r="ACE504" s="24">
        <v>563</v>
      </c>
    </row>
    <row r="505" spans="1:759" x14ac:dyDescent="0.3">
      <c r="A505" s="24" t="s">
        <v>2793</v>
      </c>
      <c r="B505" s="26">
        <v>44287.588273819449</v>
      </c>
      <c r="C505" s="26">
        <v>44287.599846655103</v>
      </c>
      <c r="D505" s="26">
        <v>44287</v>
      </c>
      <c r="E505" s="24" t="s">
        <v>2770</v>
      </c>
      <c r="F505" s="24" t="s">
        <v>923</v>
      </c>
      <c r="G505" s="26">
        <v>44287</v>
      </c>
      <c r="H505" s="24" t="s">
        <v>871</v>
      </c>
      <c r="I505" s="24" t="s">
        <v>2771</v>
      </c>
      <c r="J505" s="24" t="s">
        <v>2771</v>
      </c>
      <c r="K505" s="24" t="s">
        <v>2771</v>
      </c>
      <c r="L505" s="24" t="s">
        <v>873</v>
      </c>
      <c r="M505" s="24" t="s">
        <v>2794</v>
      </c>
      <c r="N505" s="24" t="s">
        <v>2795</v>
      </c>
      <c r="O505" s="24">
        <v>1</v>
      </c>
      <c r="P505" s="24">
        <v>1</v>
      </c>
      <c r="Q505" s="24">
        <v>1</v>
      </c>
      <c r="R505" s="24">
        <v>1</v>
      </c>
      <c r="S505" s="24">
        <v>0</v>
      </c>
      <c r="T505" s="24">
        <v>0</v>
      </c>
      <c r="U505" s="24">
        <v>0</v>
      </c>
      <c r="V505" s="24">
        <v>0</v>
      </c>
      <c r="W505" s="24">
        <v>0</v>
      </c>
      <c r="X505" s="24">
        <v>0</v>
      </c>
      <c r="Y505" s="24">
        <v>1</v>
      </c>
      <c r="Z505" s="24">
        <v>0</v>
      </c>
      <c r="AA505" s="24">
        <v>0</v>
      </c>
      <c r="AB505" s="24">
        <v>1</v>
      </c>
      <c r="AC505" s="24">
        <v>1</v>
      </c>
      <c r="AD505" s="24">
        <v>0</v>
      </c>
      <c r="AE505" s="24">
        <v>1</v>
      </c>
      <c r="AF505" s="24">
        <v>1</v>
      </c>
      <c r="AG505" s="24">
        <v>1</v>
      </c>
      <c r="AH505" s="24">
        <v>0</v>
      </c>
      <c r="AI505" s="24">
        <v>0</v>
      </c>
      <c r="AJ505" s="24">
        <v>0</v>
      </c>
      <c r="AK505" s="24">
        <v>0</v>
      </c>
      <c r="AL505" s="24" t="s">
        <v>843</v>
      </c>
      <c r="AN505" s="24">
        <v>750</v>
      </c>
      <c r="AO505" s="24">
        <v>750</v>
      </c>
      <c r="AQ505" s="24">
        <v>1500</v>
      </c>
      <c r="AR505" s="24">
        <v>-50</v>
      </c>
      <c r="AS505" s="24">
        <v>-750</v>
      </c>
      <c r="AT505" s="24" t="s">
        <v>2796</v>
      </c>
      <c r="AU505" s="24" t="s">
        <v>895</v>
      </c>
      <c r="AV505" s="24" t="s">
        <v>950</v>
      </c>
      <c r="AX505" s="24" t="s">
        <v>848</v>
      </c>
      <c r="BP505" s="24" t="s">
        <v>843</v>
      </c>
      <c r="BR505" s="24">
        <v>1200</v>
      </c>
      <c r="BS505" s="24">
        <v>1200</v>
      </c>
      <c r="BU505" s="24">
        <v>1250</v>
      </c>
      <c r="BV505" s="24">
        <v>-4</v>
      </c>
      <c r="BW505" s="24">
        <v>-50</v>
      </c>
      <c r="BY505" s="24" t="s">
        <v>844</v>
      </c>
      <c r="CA505" s="24" t="s">
        <v>1051</v>
      </c>
      <c r="CB505" s="24" t="s">
        <v>848</v>
      </c>
      <c r="CT505" s="24" t="s">
        <v>843</v>
      </c>
      <c r="CV505" s="24">
        <v>2800</v>
      </c>
      <c r="CW505" s="24">
        <v>2800</v>
      </c>
      <c r="CY505" s="24">
        <v>3500</v>
      </c>
      <c r="CZ505" s="24">
        <v>-20</v>
      </c>
      <c r="DA505" s="24">
        <v>-700</v>
      </c>
      <c r="DB505" s="24" t="s">
        <v>2797</v>
      </c>
      <c r="DC505" s="24" t="s">
        <v>844</v>
      </c>
      <c r="DE505" s="24" t="s">
        <v>845</v>
      </c>
      <c r="DF505" s="24" t="s">
        <v>848</v>
      </c>
      <c r="DX505" s="24" t="s">
        <v>843</v>
      </c>
      <c r="DZ505" s="24">
        <v>6500</v>
      </c>
      <c r="EA505" s="24">
        <v>6500</v>
      </c>
      <c r="EC505" s="24">
        <v>7000</v>
      </c>
      <c r="ED505" s="24">
        <v>-7.1428571428571423</v>
      </c>
      <c r="EE505" s="24">
        <v>-500</v>
      </c>
      <c r="EG505" s="24" t="s">
        <v>844</v>
      </c>
      <c r="EI505" s="24" t="s">
        <v>1051</v>
      </c>
      <c r="EJ505" s="24" t="s">
        <v>848</v>
      </c>
      <c r="LX505" s="24" t="s">
        <v>954</v>
      </c>
      <c r="LY505" s="24">
        <v>1000</v>
      </c>
      <c r="LZ505" s="24">
        <v>1000</v>
      </c>
      <c r="MA505" s="24">
        <v>500</v>
      </c>
      <c r="MC505" s="24">
        <v>400</v>
      </c>
      <c r="MD505" s="24">
        <v>25</v>
      </c>
      <c r="ME505" s="24">
        <v>100</v>
      </c>
      <c r="MF505" s="24" t="s">
        <v>2798</v>
      </c>
      <c r="MG505" s="24" t="s">
        <v>877</v>
      </c>
      <c r="MJ505" s="24" t="s">
        <v>848</v>
      </c>
      <c r="QN505" s="24" t="s">
        <v>843</v>
      </c>
      <c r="QP505" s="24">
        <v>1200</v>
      </c>
      <c r="QQ505" s="24">
        <v>1200</v>
      </c>
      <c r="QS505" s="24">
        <v>1625</v>
      </c>
      <c r="QT505" s="24">
        <v>-26.15384615384616</v>
      </c>
      <c r="QU505" s="24">
        <v>-425</v>
      </c>
      <c r="QV505" s="24" t="s">
        <v>909</v>
      </c>
      <c r="QW505" s="24" t="s">
        <v>844</v>
      </c>
      <c r="QY505" s="24" t="s">
        <v>845</v>
      </c>
      <c r="QZ505" s="24" t="s">
        <v>848</v>
      </c>
      <c r="RR505" s="24" t="s">
        <v>954</v>
      </c>
      <c r="RS505" s="24">
        <v>1000</v>
      </c>
      <c r="RT505" s="24">
        <v>1000</v>
      </c>
      <c r="RU505" s="24">
        <v>200</v>
      </c>
      <c r="RW505" s="24">
        <v>200</v>
      </c>
      <c r="RX505" s="24">
        <v>0</v>
      </c>
      <c r="RY505" s="24">
        <v>0</v>
      </c>
      <c r="SA505" s="24" t="s">
        <v>895</v>
      </c>
      <c r="SB505" s="24" t="s">
        <v>950</v>
      </c>
      <c r="SD505" s="24" t="s">
        <v>848</v>
      </c>
      <c r="SV505" s="24" t="s">
        <v>954</v>
      </c>
      <c r="SW505" s="24">
        <v>1000</v>
      </c>
      <c r="SX505" s="24">
        <v>700</v>
      </c>
      <c r="SY505" s="24">
        <v>105</v>
      </c>
      <c r="TA505" s="24">
        <v>113</v>
      </c>
      <c r="TB505" s="24">
        <v>-7.0796460176991154</v>
      </c>
      <c r="TC505" s="24">
        <v>-8</v>
      </c>
      <c r="TE505" s="24" t="s">
        <v>844</v>
      </c>
      <c r="TG505" s="24" t="s">
        <v>845</v>
      </c>
      <c r="TH505" s="24" t="s">
        <v>843</v>
      </c>
      <c r="TI505" s="24" t="s">
        <v>1783</v>
      </c>
      <c r="TJ505" s="24">
        <v>0</v>
      </c>
      <c r="TK505" s="24">
        <v>0</v>
      </c>
      <c r="TL505" s="24">
        <v>0</v>
      </c>
      <c r="TM505" s="24">
        <v>1</v>
      </c>
      <c r="TN505" s="24">
        <v>0</v>
      </c>
      <c r="TO505" s="24">
        <v>0</v>
      </c>
      <c r="TP505" s="24">
        <v>0</v>
      </c>
      <c r="TQ505" s="24">
        <v>0</v>
      </c>
      <c r="TR505" s="24">
        <v>0</v>
      </c>
      <c r="TS505" s="24">
        <v>1</v>
      </c>
      <c r="TT505" s="24">
        <v>0</v>
      </c>
      <c r="TU505" s="24">
        <v>0</v>
      </c>
      <c r="TV505" s="24">
        <v>0</v>
      </c>
      <c r="TW505" s="24">
        <v>0</v>
      </c>
      <c r="TZ505" s="24" t="s">
        <v>843</v>
      </c>
      <c r="UB505" s="24">
        <v>200</v>
      </c>
      <c r="UC505" s="24">
        <v>200</v>
      </c>
      <c r="UE505" s="24">
        <v>200</v>
      </c>
      <c r="UF505" s="24">
        <v>0</v>
      </c>
      <c r="UG505" s="24">
        <v>0</v>
      </c>
      <c r="UI505" s="24" t="s">
        <v>877</v>
      </c>
      <c r="UL505" s="24" t="s">
        <v>848</v>
      </c>
      <c r="VD505" s="24" t="s">
        <v>843</v>
      </c>
      <c r="VF505" s="24">
        <v>1500</v>
      </c>
      <c r="VG505" s="24">
        <v>1500</v>
      </c>
      <c r="VI505" s="24">
        <v>1750</v>
      </c>
      <c r="VJ505" s="24">
        <v>-14.28571428571429</v>
      </c>
      <c r="VK505" s="24">
        <v>-250</v>
      </c>
      <c r="VL505" s="24" t="s">
        <v>909</v>
      </c>
      <c r="VM505" s="24" t="s">
        <v>844</v>
      </c>
      <c r="VO505" s="24" t="s">
        <v>1044</v>
      </c>
      <c r="VP505" s="24" t="s">
        <v>848</v>
      </c>
      <c r="AAB505" s="24" t="s">
        <v>848</v>
      </c>
      <c r="AAN505" s="24" t="s">
        <v>848</v>
      </c>
      <c r="AAW505" s="24" t="s">
        <v>848</v>
      </c>
      <c r="ABJ505" s="24" t="s">
        <v>843</v>
      </c>
      <c r="ABK505" s="24" t="s">
        <v>1411</v>
      </c>
      <c r="ABL505" s="24">
        <v>1</v>
      </c>
      <c r="ABM505" s="24">
        <v>0</v>
      </c>
      <c r="ABN505" s="24">
        <v>0</v>
      </c>
      <c r="ABO505" s="24">
        <v>0</v>
      </c>
      <c r="ABP505" s="24">
        <v>1</v>
      </c>
      <c r="ABQ505" s="24">
        <v>0</v>
      </c>
      <c r="ABR505" s="24">
        <v>0</v>
      </c>
      <c r="ABS505" s="24">
        <v>0</v>
      </c>
      <c r="ABT505" s="24">
        <v>0</v>
      </c>
      <c r="ABU505" s="24">
        <v>0</v>
      </c>
      <c r="ABW505" s="24" t="s">
        <v>909</v>
      </c>
      <c r="ABX505" s="26">
        <v>169326873</v>
      </c>
      <c r="ABY505" s="24">
        <v>44288.628912037042</v>
      </c>
      <c r="ACA505" s="24" t="s">
        <v>859</v>
      </c>
      <c r="ACB505" s="24" t="s">
        <v>860</v>
      </c>
      <c r="ACE505" s="24">
        <v>564</v>
      </c>
    </row>
    <row r="506" spans="1:759" x14ac:dyDescent="0.3">
      <c r="A506" s="24" t="s">
        <v>2799</v>
      </c>
      <c r="B506" s="26">
        <v>44288.387585185177</v>
      </c>
      <c r="C506" s="26">
        <v>44288.544257557871</v>
      </c>
      <c r="D506" s="26">
        <v>44288</v>
      </c>
      <c r="E506" s="24" t="s">
        <v>2770</v>
      </c>
      <c r="F506" s="24" t="s">
        <v>923</v>
      </c>
      <c r="G506" s="26">
        <v>44288</v>
      </c>
      <c r="H506" s="24" t="s">
        <v>871</v>
      </c>
      <c r="I506" s="24" t="s">
        <v>2771</v>
      </c>
      <c r="J506" s="24" t="s">
        <v>2771</v>
      </c>
      <c r="K506" s="24" t="s">
        <v>2771</v>
      </c>
      <c r="L506" s="24" t="s">
        <v>873</v>
      </c>
      <c r="M506" s="24" t="s">
        <v>2800</v>
      </c>
      <c r="N506" s="24" t="s">
        <v>2801</v>
      </c>
      <c r="O506" s="24">
        <v>1</v>
      </c>
      <c r="P506" s="24">
        <v>1</v>
      </c>
      <c r="Q506" s="24">
        <v>1</v>
      </c>
      <c r="R506" s="24">
        <v>1</v>
      </c>
      <c r="S506" s="24">
        <v>1</v>
      </c>
      <c r="T506" s="24">
        <v>1</v>
      </c>
      <c r="U506" s="24">
        <v>1</v>
      </c>
      <c r="V506" s="24">
        <v>1</v>
      </c>
      <c r="W506" s="24">
        <v>1</v>
      </c>
      <c r="X506" s="24">
        <v>0</v>
      </c>
      <c r="Y506" s="24">
        <v>1</v>
      </c>
      <c r="Z506" s="24">
        <v>1</v>
      </c>
      <c r="AA506" s="24">
        <v>1</v>
      </c>
      <c r="AB506" s="24">
        <v>1</v>
      </c>
      <c r="AC506" s="24">
        <v>1</v>
      </c>
      <c r="AD506" s="24">
        <v>0</v>
      </c>
      <c r="AE506" s="24">
        <v>1</v>
      </c>
      <c r="AF506" s="24">
        <v>1</v>
      </c>
      <c r="AG506" s="24">
        <v>1</v>
      </c>
      <c r="AH506" s="24">
        <v>1</v>
      </c>
      <c r="AI506" s="24">
        <v>0</v>
      </c>
      <c r="AJ506" s="24">
        <v>0</v>
      </c>
      <c r="AK506" s="24">
        <v>0</v>
      </c>
      <c r="AL506" s="24" t="s">
        <v>843</v>
      </c>
      <c r="AN506" s="24">
        <v>800</v>
      </c>
      <c r="AO506" s="24">
        <v>800</v>
      </c>
      <c r="AQ506" s="24">
        <v>1500</v>
      </c>
      <c r="AR506" s="24">
        <v>-46.666666666666657</v>
      </c>
      <c r="AS506" s="24">
        <v>-700</v>
      </c>
      <c r="AT506" s="24" t="s">
        <v>909</v>
      </c>
      <c r="AU506" s="24" t="s">
        <v>895</v>
      </c>
      <c r="AV506" s="24" t="s">
        <v>950</v>
      </c>
      <c r="AX506" s="24" t="s">
        <v>848</v>
      </c>
      <c r="BP506" s="24" t="s">
        <v>843</v>
      </c>
      <c r="BR506" s="24">
        <v>1250</v>
      </c>
      <c r="BS506" s="24">
        <v>1250</v>
      </c>
      <c r="BU506" s="24">
        <v>1250</v>
      </c>
      <c r="BV506" s="24">
        <v>0</v>
      </c>
      <c r="BW506" s="24">
        <v>0</v>
      </c>
      <c r="BY506" s="24" t="s">
        <v>844</v>
      </c>
      <c r="CA506" s="24" t="s">
        <v>845</v>
      </c>
      <c r="CB506" s="24" t="s">
        <v>848</v>
      </c>
      <c r="CT506" s="24" t="s">
        <v>843</v>
      </c>
      <c r="CV506" s="24">
        <v>3800</v>
      </c>
      <c r="CW506" s="24">
        <v>3800</v>
      </c>
      <c r="CY506" s="24">
        <v>3500</v>
      </c>
      <c r="CZ506" s="24">
        <v>8.5714285714285712</v>
      </c>
      <c r="DA506" s="24">
        <v>300</v>
      </c>
      <c r="DC506" s="24" t="s">
        <v>844</v>
      </c>
      <c r="DE506" s="24" t="s">
        <v>845</v>
      </c>
      <c r="DF506" s="24" t="s">
        <v>848</v>
      </c>
      <c r="DX506" s="24" t="s">
        <v>843</v>
      </c>
      <c r="DZ506" s="24">
        <v>7500</v>
      </c>
      <c r="EA506" s="24">
        <v>7500</v>
      </c>
      <c r="EC506" s="24">
        <v>7000</v>
      </c>
      <c r="ED506" s="24">
        <v>7.1428571428571423</v>
      </c>
      <c r="EE506" s="24">
        <v>500</v>
      </c>
      <c r="EG506" s="24" t="s">
        <v>844</v>
      </c>
      <c r="EI506" s="24" t="s">
        <v>845</v>
      </c>
      <c r="EJ506" s="24" t="s">
        <v>848</v>
      </c>
      <c r="FB506" s="24" t="s">
        <v>843</v>
      </c>
      <c r="FD506" s="24">
        <v>4000</v>
      </c>
      <c r="FE506" s="24">
        <v>4000</v>
      </c>
      <c r="FG506" s="24">
        <v>3500</v>
      </c>
      <c r="FH506" s="24">
        <v>14.28571428571429</v>
      </c>
      <c r="FI506" s="24">
        <v>500</v>
      </c>
      <c r="FJ506" s="24" t="s">
        <v>909</v>
      </c>
      <c r="FK506" s="24" t="s">
        <v>844</v>
      </c>
      <c r="FM506" s="24" t="s">
        <v>845</v>
      </c>
      <c r="FN506" s="24" t="s">
        <v>848</v>
      </c>
      <c r="GF506" s="24" t="s">
        <v>843</v>
      </c>
      <c r="GH506" s="24">
        <v>12000</v>
      </c>
      <c r="GI506" s="24">
        <v>16500</v>
      </c>
      <c r="GJ506" s="24">
        <v>-27.27272727272727</v>
      </c>
      <c r="GK506" s="24">
        <v>-4500</v>
      </c>
      <c r="GL506" s="24" t="s">
        <v>909</v>
      </c>
      <c r="GM506" s="24" t="s">
        <v>844</v>
      </c>
      <c r="GO506" s="24" t="s">
        <v>845</v>
      </c>
      <c r="GP506" s="24" t="s">
        <v>843</v>
      </c>
      <c r="GQ506" s="24" t="s">
        <v>2020</v>
      </c>
      <c r="GR506" s="24">
        <v>0</v>
      </c>
      <c r="GS506" s="24">
        <v>1</v>
      </c>
      <c r="GT506" s="24">
        <v>0</v>
      </c>
      <c r="GU506" s="24">
        <v>1</v>
      </c>
      <c r="GV506" s="24">
        <v>0</v>
      </c>
      <c r="GW506" s="24">
        <v>0</v>
      </c>
      <c r="GX506" s="24">
        <v>0</v>
      </c>
      <c r="GY506" s="24">
        <v>0</v>
      </c>
      <c r="GZ506" s="24">
        <v>0</v>
      </c>
      <c r="HA506" s="24">
        <v>0</v>
      </c>
      <c r="HB506" s="24">
        <v>0</v>
      </c>
      <c r="HC506" s="24">
        <v>0</v>
      </c>
      <c r="HD506" s="24">
        <v>0</v>
      </c>
      <c r="HE506" s="24">
        <v>0</v>
      </c>
      <c r="HH506" s="24" t="s">
        <v>843</v>
      </c>
      <c r="HJ506" s="24">
        <v>3000</v>
      </c>
      <c r="HK506" s="24">
        <v>3000</v>
      </c>
      <c r="HM506" s="24">
        <v>6000</v>
      </c>
      <c r="HN506" s="24">
        <v>-50</v>
      </c>
      <c r="HO506" s="24">
        <v>-3000</v>
      </c>
      <c r="HP506" s="24" t="s">
        <v>909</v>
      </c>
      <c r="HQ506" s="24" t="s">
        <v>844</v>
      </c>
      <c r="HS506" s="24" t="s">
        <v>845</v>
      </c>
      <c r="HT506" s="24" t="s">
        <v>843</v>
      </c>
      <c r="HU506" s="24" t="s">
        <v>1783</v>
      </c>
      <c r="HV506" s="24">
        <v>0</v>
      </c>
      <c r="HW506" s="24">
        <v>0</v>
      </c>
      <c r="HX506" s="24">
        <v>0</v>
      </c>
      <c r="HY506" s="24">
        <v>1</v>
      </c>
      <c r="HZ506" s="24">
        <v>0</v>
      </c>
      <c r="IA506" s="24">
        <v>0</v>
      </c>
      <c r="IB506" s="24">
        <v>0</v>
      </c>
      <c r="IC506" s="24">
        <v>0</v>
      </c>
      <c r="ID506" s="24">
        <v>0</v>
      </c>
      <c r="IE506" s="24">
        <v>1</v>
      </c>
      <c r="IF506" s="24">
        <v>0</v>
      </c>
      <c r="IG506" s="24">
        <v>0</v>
      </c>
      <c r="IH506" s="24">
        <v>0</v>
      </c>
      <c r="II506" s="24">
        <v>0</v>
      </c>
      <c r="IL506" s="24" t="s">
        <v>843</v>
      </c>
      <c r="IN506" s="24">
        <v>6000</v>
      </c>
      <c r="IO506" s="24">
        <v>6000</v>
      </c>
      <c r="IQ506" s="24">
        <v>6500</v>
      </c>
      <c r="IR506" s="24">
        <v>-7.6923076923076934</v>
      </c>
      <c r="IS506" s="24">
        <v>-500</v>
      </c>
      <c r="IU506" s="24" t="s">
        <v>844</v>
      </c>
      <c r="IW506" s="24" t="s">
        <v>845</v>
      </c>
      <c r="IX506" s="24" t="s">
        <v>848</v>
      </c>
      <c r="JP506" s="24" t="s">
        <v>954</v>
      </c>
      <c r="JQ506" s="24">
        <v>1000</v>
      </c>
      <c r="JR506" s="24">
        <v>400</v>
      </c>
      <c r="JS506" s="24">
        <v>140</v>
      </c>
      <c r="JU506" s="24">
        <v>280</v>
      </c>
      <c r="JV506" s="24">
        <v>-50</v>
      </c>
      <c r="JW506" s="24">
        <v>-140</v>
      </c>
      <c r="JX506" s="24" t="s">
        <v>2802</v>
      </c>
      <c r="JY506" s="24" t="s">
        <v>877</v>
      </c>
      <c r="KB506" s="24" t="s">
        <v>848</v>
      </c>
      <c r="LX506" s="24" t="s">
        <v>954</v>
      </c>
      <c r="LY506" s="24">
        <v>1000</v>
      </c>
      <c r="LZ506" s="24">
        <v>700</v>
      </c>
      <c r="MA506" s="24">
        <v>350</v>
      </c>
      <c r="MC506" s="24">
        <v>400</v>
      </c>
      <c r="MD506" s="24">
        <v>-12.5</v>
      </c>
      <c r="ME506" s="24">
        <v>-50</v>
      </c>
      <c r="MF506" s="24" t="s">
        <v>909</v>
      </c>
      <c r="MG506" s="24" t="s">
        <v>877</v>
      </c>
      <c r="MJ506" s="24" t="s">
        <v>848</v>
      </c>
      <c r="OF506" s="24" t="s">
        <v>954</v>
      </c>
      <c r="OG506" s="24">
        <v>1000</v>
      </c>
      <c r="OH506" s="24">
        <v>750</v>
      </c>
      <c r="OI506" s="24">
        <v>375</v>
      </c>
      <c r="OK506" s="24">
        <v>450</v>
      </c>
      <c r="OL506" s="24">
        <v>-16.666666666666661</v>
      </c>
      <c r="OM506" s="24">
        <v>-75</v>
      </c>
      <c r="ON506" s="24" t="s">
        <v>909</v>
      </c>
      <c r="OO506" s="24" t="s">
        <v>877</v>
      </c>
      <c r="OR506" s="24" t="s">
        <v>848</v>
      </c>
      <c r="PJ506" s="24" t="s">
        <v>954</v>
      </c>
      <c r="PK506" s="24">
        <v>1000</v>
      </c>
      <c r="PL506" s="24">
        <v>800</v>
      </c>
      <c r="PM506" s="24">
        <v>120</v>
      </c>
      <c r="PO506" s="24">
        <v>195</v>
      </c>
      <c r="PP506" s="24">
        <v>-38.461538461538467</v>
      </c>
      <c r="PQ506" s="24">
        <v>-75</v>
      </c>
      <c r="PR506" s="24" t="s">
        <v>909</v>
      </c>
      <c r="PS506" s="24" t="s">
        <v>877</v>
      </c>
      <c r="PV506" s="24" t="s">
        <v>848</v>
      </c>
      <c r="QN506" s="24" t="s">
        <v>843</v>
      </c>
      <c r="QP506" s="24">
        <v>1200</v>
      </c>
      <c r="QQ506" s="24">
        <v>1200</v>
      </c>
      <c r="QS506" s="24">
        <v>1625</v>
      </c>
      <c r="QT506" s="24">
        <v>-26.15384615384616</v>
      </c>
      <c r="QU506" s="24">
        <v>-425</v>
      </c>
      <c r="QV506" s="24" t="s">
        <v>909</v>
      </c>
      <c r="QW506" s="24" t="s">
        <v>844</v>
      </c>
      <c r="QY506" s="24" t="s">
        <v>1051</v>
      </c>
      <c r="QZ506" s="24" t="s">
        <v>843</v>
      </c>
      <c r="RA506" s="24" t="s">
        <v>1619</v>
      </c>
      <c r="RB506" s="24">
        <v>0</v>
      </c>
      <c r="RC506" s="24">
        <v>1</v>
      </c>
      <c r="RD506" s="24">
        <v>0</v>
      </c>
      <c r="RE506" s="24">
        <v>0</v>
      </c>
      <c r="RF506" s="24">
        <v>0</v>
      </c>
      <c r="RG506" s="24">
        <v>0</v>
      </c>
      <c r="RH506" s="24">
        <v>0</v>
      </c>
      <c r="RI506" s="24">
        <v>0</v>
      </c>
      <c r="RJ506" s="24">
        <v>0</v>
      </c>
      <c r="RK506" s="24">
        <v>1</v>
      </c>
      <c r="RL506" s="24">
        <v>0</v>
      </c>
      <c r="RM506" s="24">
        <v>0</v>
      </c>
      <c r="RN506" s="24">
        <v>0</v>
      </c>
      <c r="RO506" s="24">
        <v>0</v>
      </c>
      <c r="RR506" s="24" t="s">
        <v>954</v>
      </c>
      <c r="RS506" s="24">
        <v>1000</v>
      </c>
      <c r="RT506" s="24">
        <v>1000</v>
      </c>
      <c r="RU506" s="24">
        <v>200</v>
      </c>
      <c r="RW506" s="24">
        <v>200</v>
      </c>
      <c r="RX506" s="24">
        <v>0</v>
      </c>
      <c r="RY506" s="24">
        <v>0</v>
      </c>
      <c r="SA506" s="24" t="s">
        <v>895</v>
      </c>
      <c r="SB506" s="24" t="s">
        <v>950</v>
      </c>
      <c r="SD506" s="24" t="s">
        <v>843</v>
      </c>
      <c r="SE506" s="24" t="s">
        <v>2803</v>
      </c>
      <c r="SF506" s="24">
        <v>0</v>
      </c>
      <c r="SG506" s="24">
        <v>0</v>
      </c>
      <c r="SH506" s="24">
        <v>0</v>
      </c>
      <c r="SI506" s="24">
        <v>1</v>
      </c>
      <c r="SJ506" s="24">
        <v>0</v>
      </c>
      <c r="SK506" s="24">
        <v>0</v>
      </c>
      <c r="SL506" s="24">
        <v>0</v>
      </c>
      <c r="SM506" s="24">
        <v>1</v>
      </c>
      <c r="SN506" s="24">
        <v>0</v>
      </c>
      <c r="SO506" s="24">
        <v>0</v>
      </c>
      <c r="SP506" s="24">
        <v>0</v>
      </c>
      <c r="SQ506" s="24">
        <v>0</v>
      </c>
      <c r="SR506" s="24">
        <v>0</v>
      </c>
      <c r="SS506" s="24">
        <v>0</v>
      </c>
      <c r="SV506" s="24" t="s">
        <v>954</v>
      </c>
      <c r="SW506" s="24">
        <v>1000</v>
      </c>
      <c r="SX506" s="24">
        <v>750</v>
      </c>
      <c r="SY506" s="24">
        <v>113</v>
      </c>
      <c r="TA506" s="24">
        <v>113</v>
      </c>
      <c r="TB506" s="24">
        <v>0</v>
      </c>
      <c r="TC506" s="24">
        <v>0</v>
      </c>
      <c r="TE506" s="24" t="s">
        <v>844</v>
      </c>
      <c r="TG506" s="24" t="s">
        <v>845</v>
      </c>
      <c r="TH506" s="24" t="s">
        <v>843</v>
      </c>
      <c r="TI506" s="24" t="s">
        <v>1730</v>
      </c>
      <c r="TJ506" s="24">
        <v>1</v>
      </c>
      <c r="TK506" s="24">
        <v>0</v>
      </c>
      <c r="TL506" s="24">
        <v>0</v>
      </c>
      <c r="TM506" s="24">
        <v>1</v>
      </c>
      <c r="TN506" s="24">
        <v>0</v>
      </c>
      <c r="TO506" s="24">
        <v>0</v>
      </c>
      <c r="TP506" s="24">
        <v>0</v>
      </c>
      <c r="TQ506" s="24">
        <v>0</v>
      </c>
      <c r="TR506" s="24">
        <v>0</v>
      </c>
      <c r="TS506" s="24">
        <v>1</v>
      </c>
      <c r="TT506" s="24">
        <v>0</v>
      </c>
      <c r="TU506" s="24">
        <v>0</v>
      </c>
      <c r="TV506" s="24">
        <v>0</v>
      </c>
      <c r="TW506" s="24">
        <v>0</v>
      </c>
      <c r="TZ506" s="24" t="s">
        <v>843</v>
      </c>
      <c r="UB506" s="24">
        <v>200</v>
      </c>
      <c r="UC506" s="24">
        <v>200</v>
      </c>
      <c r="UE506" s="24">
        <v>200</v>
      </c>
      <c r="UF506" s="24">
        <v>0</v>
      </c>
      <c r="UG506" s="24">
        <v>0</v>
      </c>
      <c r="UI506" s="24" t="s">
        <v>895</v>
      </c>
      <c r="UJ506" s="24" t="s">
        <v>950</v>
      </c>
      <c r="UL506" s="24" t="s">
        <v>848</v>
      </c>
      <c r="VD506" s="24" t="s">
        <v>843</v>
      </c>
      <c r="VF506" s="24">
        <v>1500</v>
      </c>
      <c r="VG506" s="24">
        <v>1500</v>
      </c>
      <c r="VI506" s="24">
        <v>1750</v>
      </c>
      <c r="VJ506" s="24">
        <v>-14.28571428571429</v>
      </c>
      <c r="VK506" s="24">
        <v>-250</v>
      </c>
      <c r="VL506" s="24" t="s">
        <v>909</v>
      </c>
      <c r="VM506" s="24" t="s">
        <v>844</v>
      </c>
      <c r="VO506" s="24" t="s">
        <v>845</v>
      </c>
      <c r="VP506" s="24" t="s">
        <v>848</v>
      </c>
      <c r="WH506" s="24" t="s">
        <v>843</v>
      </c>
      <c r="WJ506" s="24">
        <v>7000</v>
      </c>
      <c r="WK506" s="24">
        <v>7000</v>
      </c>
      <c r="WM506" s="24">
        <v>3500</v>
      </c>
      <c r="WN506" s="24">
        <v>100</v>
      </c>
      <c r="WO506" s="24">
        <v>3500</v>
      </c>
      <c r="WP506" s="24" t="s">
        <v>909</v>
      </c>
      <c r="WQ506" s="24" t="s">
        <v>844</v>
      </c>
      <c r="WS506" s="24" t="s">
        <v>1051</v>
      </c>
      <c r="WT506" s="24" t="s">
        <v>848</v>
      </c>
      <c r="AAB506" s="24" t="s">
        <v>848</v>
      </c>
      <c r="AAN506" s="24" t="s">
        <v>848</v>
      </c>
      <c r="AAW506" s="24" t="s">
        <v>848</v>
      </c>
      <c r="ABJ506" s="24" t="s">
        <v>848</v>
      </c>
      <c r="ABW506" s="24" t="s">
        <v>909</v>
      </c>
      <c r="ABX506" s="26">
        <v>169326900</v>
      </c>
      <c r="ABY506" s="24">
        <v>44288.628981481481</v>
      </c>
      <c r="ACA506" s="24" t="s">
        <v>859</v>
      </c>
      <c r="ACB506" s="24" t="s">
        <v>860</v>
      </c>
      <c r="ACE506" s="24">
        <v>565</v>
      </c>
    </row>
    <row r="507" spans="1:759" x14ac:dyDescent="0.3">
      <c r="A507" s="24" t="s">
        <v>2804</v>
      </c>
      <c r="B507" s="26">
        <v>44288.424453749998</v>
      </c>
      <c r="C507" s="26">
        <v>44288.426182511568</v>
      </c>
      <c r="D507" s="26">
        <v>44288</v>
      </c>
      <c r="E507" s="24" t="s">
        <v>2770</v>
      </c>
      <c r="F507" s="24" t="s">
        <v>923</v>
      </c>
      <c r="G507" s="26">
        <v>44288</v>
      </c>
      <c r="H507" s="24" t="s">
        <v>871</v>
      </c>
      <c r="I507" s="24" t="s">
        <v>2771</v>
      </c>
      <c r="J507" s="24" t="s">
        <v>2771</v>
      </c>
      <c r="K507" s="24" t="s">
        <v>2771</v>
      </c>
      <c r="L507" s="24" t="s">
        <v>873</v>
      </c>
      <c r="M507" s="24" t="s">
        <v>2805</v>
      </c>
      <c r="N507" s="24" t="s">
        <v>1461</v>
      </c>
      <c r="O507" s="24">
        <v>0</v>
      </c>
      <c r="P507" s="24">
        <v>0</v>
      </c>
      <c r="Q507" s="24">
        <v>0</v>
      </c>
      <c r="R507" s="24">
        <v>0</v>
      </c>
      <c r="S507" s="24">
        <v>0</v>
      </c>
      <c r="T507" s="24">
        <v>0</v>
      </c>
      <c r="U507" s="24">
        <v>0</v>
      </c>
      <c r="V507" s="24">
        <v>0</v>
      </c>
      <c r="W507" s="24">
        <v>0</v>
      </c>
      <c r="X507" s="24">
        <v>1</v>
      </c>
      <c r="Y507" s="24">
        <v>0</v>
      </c>
      <c r="Z507" s="24">
        <v>0</v>
      </c>
      <c r="AA507" s="24">
        <v>0</v>
      </c>
      <c r="AB507" s="24">
        <v>0</v>
      </c>
      <c r="AC507" s="24">
        <v>0</v>
      </c>
      <c r="AD507" s="24">
        <v>0</v>
      </c>
      <c r="AE507" s="24">
        <v>0</v>
      </c>
      <c r="AF507" s="24">
        <v>0</v>
      </c>
      <c r="AG507" s="24">
        <v>0</v>
      </c>
      <c r="AH507" s="24">
        <v>0</v>
      </c>
      <c r="AI507" s="24">
        <v>0</v>
      </c>
      <c r="AJ507" s="24">
        <v>0</v>
      </c>
      <c r="AK507" s="24">
        <v>0</v>
      </c>
      <c r="KT507" s="24" t="s">
        <v>954</v>
      </c>
      <c r="KU507" s="24">
        <v>1000</v>
      </c>
      <c r="KV507" s="24">
        <v>700</v>
      </c>
      <c r="KW507" s="24">
        <v>350</v>
      </c>
      <c r="KY507" s="24">
        <v>325</v>
      </c>
      <c r="KZ507" s="24">
        <v>7.6923076923076934</v>
      </c>
      <c r="LA507" s="24">
        <v>25</v>
      </c>
      <c r="LC507" s="24" t="s">
        <v>877</v>
      </c>
      <c r="LF507" s="24" t="s">
        <v>848</v>
      </c>
      <c r="AAB507" s="24" t="s">
        <v>848</v>
      </c>
      <c r="AAN507" s="24" t="s">
        <v>848</v>
      </c>
      <c r="AAW507" s="24" t="s">
        <v>848</v>
      </c>
      <c r="ABJ507" s="24" t="s">
        <v>848</v>
      </c>
      <c r="ABW507" s="24" t="s">
        <v>909</v>
      </c>
      <c r="ABX507" s="26">
        <v>169326913</v>
      </c>
      <c r="ABY507" s="24">
        <v>44288.629027777773</v>
      </c>
      <c r="ACA507" s="24" t="s">
        <v>859</v>
      </c>
      <c r="ACB507" s="24" t="s">
        <v>860</v>
      </c>
      <c r="ACE507" s="24">
        <v>566</v>
      </c>
    </row>
    <row r="508" spans="1:759" x14ac:dyDescent="0.3">
      <c r="A508" s="24" t="s">
        <v>2806</v>
      </c>
      <c r="B508" s="26">
        <v>44288.426573194447</v>
      </c>
      <c r="C508" s="26">
        <v>44288.428932384253</v>
      </c>
      <c r="D508" s="26">
        <v>44288</v>
      </c>
      <c r="E508" s="24" t="s">
        <v>2770</v>
      </c>
      <c r="F508" s="24" t="s">
        <v>923</v>
      </c>
      <c r="G508" s="26">
        <v>44288</v>
      </c>
      <c r="H508" s="24" t="s">
        <v>871</v>
      </c>
      <c r="I508" s="24" t="s">
        <v>2771</v>
      </c>
      <c r="J508" s="24" t="s">
        <v>2771</v>
      </c>
      <c r="K508" s="24" t="s">
        <v>2771</v>
      </c>
      <c r="L508" s="24" t="s">
        <v>873</v>
      </c>
      <c r="M508" s="24" t="s">
        <v>2807</v>
      </c>
      <c r="N508" s="24" t="s">
        <v>1461</v>
      </c>
      <c r="O508" s="24">
        <v>0</v>
      </c>
      <c r="P508" s="24">
        <v>0</v>
      </c>
      <c r="Q508" s="24">
        <v>0</v>
      </c>
      <c r="R508" s="24">
        <v>0</v>
      </c>
      <c r="S508" s="24">
        <v>0</v>
      </c>
      <c r="T508" s="24">
        <v>0</v>
      </c>
      <c r="U508" s="24">
        <v>0</v>
      </c>
      <c r="V508" s="24">
        <v>0</v>
      </c>
      <c r="W508" s="24">
        <v>0</v>
      </c>
      <c r="X508" s="24">
        <v>1</v>
      </c>
      <c r="Y508" s="24">
        <v>0</v>
      </c>
      <c r="Z508" s="24">
        <v>0</v>
      </c>
      <c r="AA508" s="24">
        <v>0</v>
      </c>
      <c r="AB508" s="24">
        <v>0</v>
      </c>
      <c r="AC508" s="24">
        <v>0</v>
      </c>
      <c r="AD508" s="24">
        <v>0</v>
      </c>
      <c r="AE508" s="24">
        <v>0</v>
      </c>
      <c r="AF508" s="24">
        <v>0</v>
      </c>
      <c r="AG508" s="24">
        <v>0</v>
      </c>
      <c r="AH508" s="24">
        <v>0</v>
      </c>
      <c r="AI508" s="24">
        <v>0</v>
      </c>
      <c r="AJ508" s="24">
        <v>0</v>
      </c>
      <c r="AK508" s="24">
        <v>0</v>
      </c>
      <c r="KT508" s="24" t="s">
        <v>954</v>
      </c>
      <c r="KU508" s="24">
        <v>1000</v>
      </c>
      <c r="KV508" s="24">
        <v>700</v>
      </c>
      <c r="KW508" s="24">
        <v>350</v>
      </c>
      <c r="KY508" s="24">
        <v>325</v>
      </c>
      <c r="KZ508" s="24">
        <v>7.6923076923076934</v>
      </c>
      <c r="LA508" s="24">
        <v>25</v>
      </c>
      <c r="LC508" s="24" t="s">
        <v>877</v>
      </c>
      <c r="LF508" s="24" t="s">
        <v>848</v>
      </c>
      <c r="AAB508" s="24" t="s">
        <v>848</v>
      </c>
      <c r="AAN508" s="24" t="s">
        <v>848</v>
      </c>
      <c r="AAW508" s="24" t="s">
        <v>848</v>
      </c>
      <c r="ABJ508" s="24" t="s">
        <v>848</v>
      </c>
      <c r="ABW508" s="24" t="s">
        <v>909</v>
      </c>
      <c r="ABX508" s="26">
        <v>169326926</v>
      </c>
      <c r="ABY508" s="24">
        <v>44288.62909722222</v>
      </c>
      <c r="ACA508" s="24" t="s">
        <v>859</v>
      </c>
      <c r="ACB508" s="24" t="s">
        <v>860</v>
      </c>
      <c r="ACE508" s="24">
        <v>567</v>
      </c>
    </row>
    <row r="509" spans="1:759" x14ac:dyDescent="0.3">
      <c r="A509" s="24" t="s">
        <v>2808</v>
      </c>
      <c r="B509" s="26">
        <v>44288.429539305558</v>
      </c>
      <c r="C509" s="26">
        <v>44288.436364942128</v>
      </c>
      <c r="D509" s="26">
        <v>44288</v>
      </c>
      <c r="E509" s="24" t="s">
        <v>2770</v>
      </c>
      <c r="F509" s="24" t="s">
        <v>923</v>
      </c>
      <c r="G509" s="26">
        <v>44288</v>
      </c>
      <c r="H509" s="24" t="s">
        <v>871</v>
      </c>
      <c r="I509" s="24" t="s">
        <v>2771</v>
      </c>
      <c r="J509" s="24" t="s">
        <v>2771</v>
      </c>
      <c r="K509" s="24" t="s">
        <v>2771</v>
      </c>
      <c r="L509" s="24" t="s">
        <v>873</v>
      </c>
      <c r="M509" s="24" t="s">
        <v>2809</v>
      </c>
      <c r="N509" s="24" t="s">
        <v>2089</v>
      </c>
      <c r="O509" s="24">
        <v>0</v>
      </c>
      <c r="P509" s="24">
        <v>0</v>
      </c>
      <c r="Q509" s="24">
        <v>0</v>
      </c>
      <c r="R509" s="24">
        <v>0</v>
      </c>
      <c r="S509" s="24">
        <v>0</v>
      </c>
      <c r="T509" s="24">
        <v>0</v>
      </c>
      <c r="U509" s="24">
        <v>0</v>
      </c>
      <c r="V509" s="24">
        <v>0</v>
      </c>
      <c r="W509" s="24">
        <v>1</v>
      </c>
      <c r="X509" s="24">
        <v>1</v>
      </c>
      <c r="Y509" s="24">
        <v>0</v>
      </c>
      <c r="Z509" s="24">
        <v>1</v>
      </c>
      <c r="AA509" s="24">
        <v>0</v>
      </c>
      <c r="AB509" s="24">
        <v>0</v>
      </c>
      <c r="AC509" s="24">
        <v>0</v>
      </c>
      <c r="AD509" s="24">
        <v>0</v>
      </c>
      <c r="AE509" s="24">
        <v>0</v>
      </c>
      <c r="AF509" s="24">
        <v>0</v>
      </c>
      <c r="AG509" s="24">
        <v>0</v>
      </c>
      <c r="AH509" s="24">
        <v>0</v>
      </c>
      <c r="AI509" s="24">
        <v>0</v>
      </c>
      <c r="AJ509" s="24">
        <v>0</v>
      </c>
      <c r="AK509" s="24">
        <v>0</v>
      </c>
      <c r="JP509" s="24" t="s">
        <v>954</v>
      </c>
      <c r="JQ509" s="24">
        <v>1000</v>
      </c>
      <c r="JR509" s="24">
        <v>450</v>
      </c>
      <c r="JS509" s="24">
        <v>158</v>
      </c>
      <c r="JU509" s="24">
        <v>280</v>
      </c>
      <c r="JV509" s="24">
        <v>-43.571428571428569</v>
      </c>
      <c r="JW509" s="24">
        <v>-122</v>
      </c>
      <c r="JX509" s="24" t="s">
        <v>909</v>
      </c>
      <c r="JY509" s="24" t="s">
        <v>877</v>
      </c>
      <c r="KB509" s="24" t="s">
        <v>848</v>
      </c>
      <c r="KT509" s="24" t="s">
        <v>954</v>
      </c>
      <c r="KU509" s="24">
        <v>1000</v>
      </c>
      <c r="KV509" s="24">
        <v>750</v>
      </c>
      <c r="KW509" s="24">
        <v>375</v>
      </c>
      <c r="KY509" s="24">
        <v>325</v>
      </c>
      <c r="KZ509" s="24">
        <v>15.38461538461539</v>
      </c>
      <c r="LA509" s="24">
        <v>50</v>
      </c>
      <c r="LB509" s="24" t="s">
        <v>909</v>
      </c>
      <c r="LC509" s="24" t="s">
        <v>877</v>
      </c>
      <c r="LF509" s="24" t="s">
        <v>848</v>
      </c>
      <c r="OF509" s="24" t="s">
        <v>954</v>
      </c>
      <c r="OG509" s="24">
        <v>1000</v>
      </c>
      <c r="OH509" s="24">
        <v>800</v>
      </c>
      <c r="OI509" s="24">
        <v>400</v>
      </c>
      <c r="OK509" s="24">
        <v>450</v>
      </c>
      <c r="OL509" s="24">
        <v>-11.111111111111111</v>
      </c>
      <c r="OM509" s="24">
        <v>-50</v>
      </c>
      <c r="ON509" s="24" t="s">
        <v>909</v>
      </c>
      <c r="OO509" s="24" t="s">
        <v>895</v>
      </c>
      <c r="OP509" s="24" t="s">
        <v>950</v>
      </c>
      <c r="OR509" s="24" t="s">
        <v>848</v>
      </c>
      <c r="AAB509" s="24" t="s">
        <v>843</v>
      </c>
      <c r="AAC509" s="24" t="s">
        <v>1135</v>
      </c>
      <c r="AAD509" s="24">
        <v>0</v>
      </c>
      <c r="AAE509" s="24">
        <v>0</v>
      </c>
      <c r="AAF509" s="24">
        <v>0</v>
      </c>
      <c r="AAG509" s="24">
        <v>0</v>
      </c>
      <c r="AAH509" s="24">
        <v>0</v>
      </c>
      <c r="AAI509" s="24">
        <v>0</v>
      </c>
      <c r="AAJ509" s="24">
        <v>0</v>
      </c>
      <c r="AAK509" s="24">
        <v>0</v>
      </c>
      <c r="AAL509" s="24">
        <v>1</v>
      </c>
      <c r="AAN509" s="24" t="s">
        <v>848</v>
      </c>
      <c r="AAW509" s="24" t="s">
        <v>848</v>
      </c>
      <c r="ABJ509" s="24" t="s">
        <v>848</v>
      </c>
      <c r="ABW509" s="24" t="s">
        <v>909</v>
      </c>
      <c r="ABX509" s="26">
        <v>169326949</v>
      </c>
      <c r="ABY509" s="24">
        <v>44288.629143518519</v>
      </c>
      <c r="ACA509" s="24" t="s">
        <v>859</v>
      </c>
      <c r="ACB509" s="24" t="s">
        <v>860</v>
      </c>
      <c r="ACE509" s="24">
        <v>568</v>
      </c>
    </row>
    <row r="510" spans="1:759" x14ac:dyDescent="0.3">
      <c r="A510" s="24" t="s">
        <v>2810</v>
      </c>
      <c r="B510" s="26">
        <v>44288.436954895842</v>
      </c>
      <c r="C510" s="26">
        <v>44288.627858657397</v>
      </c>
      <c r="D510" s="26">
        <v>44288</v>
      </c>
      <c r="E510" s="24" t="s">
        <v>2770</v>
      </c>
      <c r="F510" s="24" t="s">
        <v>923</v>
      </c>
      <c r="G510" s="26">
        <v>44288</v>
      </c>
      <c r="H510" s="24" t="s">
        <v>871</v>
      </c>
      <c r="I510" s="24" t="s">
        <v>2771</v>
      </c>
      <c r="J510" s="24" t="s">
        <v>2771</v>
      </c>
      <c r="K510" s="24" t="s">
        <v>2771</v>
      </c>
      <c r="L510" s="24" t="s">
        <v>873</v>
      </c>
      <c r="M510" s="24" t="s">
        <v>2811</v>
      </c>
      <c r="N510" s="24" t="s">
        <v>2812</v>
      </c>
      <c r="O510" s="24">
        <v>0</v>
      </c>
      <c r="P510" s="24">
        <v>0</v>
      </c>
      <c r="Q510" s="24">
        <v>0</v>
      </c>
      <c r="R510" s="24">
        <v>0</v>
      </c>
      <c r="S510" s="24">
        <v>0</v>
      </c>
      <c r="T510" s="24">
        <v>1</v>
      </c>
      <c r="U510" s="24">
        <v>1</v>
      </c>
      <c r="V510" s="24">
        <v>1</v>
      </c>
      <c r="W510" s="24">
        <v>0</v>
      </c>
      <c r="X510" s="24">
        <v>0</v>
      </c>
      <c r="Y510" s="24">
        <v>0</v>
      </c>
      <c r="Z510" s="24">
        <v>1</v>
      </c>
      <c r="AA510" s="24">
        <v>1</v>
      </c>
      <c r="AB510" s="24">
        <v>0</v>
      </c>
      <c r="AC510" s="24">
        <v>0</v>
      </c>
      <c r="AD510" s="24">
        <v>0</v>
      </c>
      <c r="AE510" s="24">
        <v>0</v>
      </c>
      <c r="AF510" s="24">
        <v>1</v>
      </c>
      <c r="AG510" s="24">
        <v>0</v>
      </c>
      <c r="AH510" s="24">
        <v>0</v>
      </c>
      <c r="AI510" s="24">
        <v>0</v>
      </c>
      <c r="AJ510" s="24">
        <v>0</v>
      </c>
      <c r="AK510" s="24">
        <v>0</v>
      </c>
      <c r="GF510" s="24" t="s">
        <v>843</v>
      </c>
      <c r="GH510" s="24">
        <v>11500</v>
      </c>
      <c r="GI510" s="24">
        <v>16500</v>
      </c>
      <c r="GJ510" s="24">
        <v>-30.303030303030312</v>
      </c>
      <c r="GK510" s="24">
        <v>-5000</v>
      </c>
      <c r="GL510" s="24" t="s">
        <v>909</v>
      </c>
      <c r="GM510" s="24" t="s">
        <v>844</v>
      </c>
      <c r="GO510" s="24" t="s">
        <v>845</v>
      </c>
      <c r="GP510" s="24" t="s">
        <v>843</v>
      </c>
      <c r="GQ510" s="24" t="s">
        <v>2813</v>
      </c>
      <c r="GR510" s="24">
        <v>0</v>
      </c>
      <c r="GS510" s="24">
        <v>0</v>
      </c>
      <c r="GT510" s="24">
        <v>0</v>
      </c>
      <c r="GU510" s="24">
        <v>1</v>
      </c>
      <c r="GV510" s="24">
        <v>0</v>
      </c>
      <c r="GW510" s="24">
        <v>0</v>
      </c>
      <c r="GX510" s="24">
        <v>0</v>
      </c>
      <c r="GY510" s="24">
        <v>1</v>
      </c>
      <c r="GZ510" s="24">
        <v>0</v>
      </c>
      <c r="HA510" s="24">
        <v>1</v>
      </c>
      <c r="HB510" s="24">
        <v>0</v>
      </c>
      <c r="HC510" s="24">
        <v>0</v>
      </c>
      <c r="HD510" s="24">
        <v>0</v>
      </c>
      <c r="HE510" s="24">
        <v>0</v>
      </c>
      <c r="HH510" s="24" t="s">
        <v>843</v>
      </c>
      <c r="HJ510" s="24">
        <v>3000</v>
      </c>
      <c r="HK510" s="24">
        <v>3000</v>
      </c>
      <c r="HM510" s="24">
        <v>6000</v>
      </c>
      <c r="HN510" s="24">
        <v>-50</v>
      </c>
      <c r="HO510" s="24">
        <v>-3000</v>
      </c>
      <c r="HP510" s="24" t="s">
        <v>909</v>
      </c>
      <c r="HQ510" s="24" t="s">
        <v>844</v>
      </c>
      <c r="HS510" s="24" t="s">
        <v>845</v>
      </c>
      <c r="HT510" s="24" t="s">
        <v>843</v>
      </c>
      <c r="HU510" s="24" t="s">
        <v>1783</v>
      </c>
      <c r="HV510" s="24">
        <v>0</v>
      </c>
      <c r="HW510" s="24">
        <v>0</v>
      </c>
      <c r="HX510" s="24">
        <v>0</v>
      </c>
      <c r="HY510" s="24">
        <v>1</v>
      </c>
      <c r="HZ510" s="24">
        <v>0</v>
      </c>
      <c r="IA510" s="24">
        <v>0</v>
      </c>
      <c r="IB510" s="24">
        <v>0</v>
      </c>
      <c r="IC510" s="24">
        <v>0</v>
      </c>
      <c r="ID510" s="24">
        <v>0</v>
      </c>
      <c r="IE510" s="24">
        <v>1</v>
      </c>
      <c r="IF510" s="24">
        <v>0</v>
      </c>
      <c r="IG510" s="24">
        <v>0</v>
      </c>
      <c r="IH510" s="24">
        <v>0</v>
      </c>
      <c r="II510" s="24">
        <v>0</v>
      </c>
      <c r="IL510" s="24" t="s">
        <v>843</v>
      </c>
      <c r="IN510" s="24">
        <v>6300</v>
      </c>
      <c r="IO510" s="24">
        <v>6300</v>
      </c>
      <c r="IQ510" s="24">
        <v>6500</v>
      </c>
      <c r="IR510" s="24">
        <v>-3.0769230769230771</v>
      </c>
      <c r="IS510" s="24">
        <v>-200</v>
      </c>
      <c r="IU510" s="24" t="s">
        <v>844</v>
      </c>
      <c r="IW510" s="24" t="s">
        <v>845</v>
      </c>
      <c r="IX510" s="24" t="s">
        <v>843</v>
      </c>
      <c r="IY510" s="24" t="s">
        <v>2814</v>
      </c>
      <c r="IZ510" s="24">
        <v>0</v>
      </c>
      <c r="JA510" s="24">
        <v>0</v>
      </c>
      <c r="JB510" s="24">
        <v>0</v>
      </c>
      <c r="JC510" s="24">
        <v>1</v>
      </c>
      <c r="JD510" s="24">
        <v>0</v>
      </c>
      <c r="JE510" s="24">
        <v>0</v>
      </c>
      <c r="JF510" s="24">
        <v>0</v>
      </c>
      <c r="JG510" s="24">
        <v>0</v>
      </c>
      <c r="JH510" s="24">
        <v>0</v>
      </c>
      <c r="JI510" s="24">
        <v>1</v>
      </c>
      <c r="JJ510" s="24">
        <v>1</v>
      </c>
      <c r="JK510" s="24">
        <v>0</v>
      </c>
      <c r="JL510" s="24">
        <v>0</v>
      </c>
      <c r="JM510" s="24">
        <v>0</v>
      </c>
      <c r="OF510" s="24" t="s">
        <v>954</v>
      </c>
      <c r="OG510" s="24">
        <v>1000</v>
      </c>
      <c r="OH510" s="24">
        <v>800</v>
      </c>
      <c r="OI510" s="24">
        <v>400</v>
      </c>
      <c r="OK510" s="24">
        <v>450</v>
      </c>
      <c r="OL510" s="24">
        <v>-11.111111111111111</v>
      </c>
      <c r="OM510" s="24">
        <v>-50</v>
      </c>
      <c r="ON510" s="24" t="s">
        <v>909</v>
      </c>
      <c r="OO510" s="24" t="s">
        <v>895</v>
      </c>
      <c r="OP510" s="24" t="s">
        <v>950</v>
      </c>
      <c r="OR510" s="24" t="s">
        <v>848</v>
      </c>
      <c r="PJ510" s="24" t="s">
        <v>954</v>
      </c>
      <c r="PK510" s="24">
        <v>1000</v>
      </c>
      <c r="PL510" s="24">
        <v>900</v>
      </c>
      <c r="PM510" s="24">
        <v>135</v>
      </c>
      <c r="PO510" s="24">
        <v>195</v>
      </c>
      <c r="PP510" s="24">
        <v>-30.76923076923077</v>
      </c>
      <c r="PQ510" s="24">
        <v>-60</v>
      </c>
      <c r="PR510" s="24" t="s">
        <v>909</v>
      </c>
      <c r="PS510" s="24" t="s">
        <v>844</v>
      </c>
      <c r="PU510" s="24" t="s">
        <v>1051</v>
      </c>
      <c r="PV510" s="24" t="s">
        <v>848</v>
      </c>
      <c r="TZ510" s="24" t="s">
        <v>843</v>
      </c>
      <c r="UB510" s="24">
        <v>200</v>
      </c>
      <c r="UC510" s="24">
        <v>200</v>
      </c>
      <c r="UE510" s="24">
        <v>200</v>
      </c>
      <c r="UF510" s="24">
        <v>0</v>
      </c>
      <c r="UG510" s="24">
        <v>0</v>
      </c>
      <c r="UI510" s="24" t="s">
        <v>844</v>
      </c>
      <c r="UK510" s="24" t="s">
        <v>845</v>
      </c>
      <c r="UL510" s="24" t="s">
        <v>843</v>
      </c>
      <c r="UM510" s="24" t="s">
        <v>1783</v>
      </c>
      <c r="UN510" s="24">
        <v>0</v>
      </c>
      <c r="UO510" s="24">
        <v>0</v>
      </c>
      <c r="UP510" s="24">
        <v>0</v>
      </c>
      <c r="UQ510" s="24">
        <v>1</v>
      </c>
      <c r="UR510" s="24">
        <v>0</v>
      </c>
      <c r="US510" s="24">
        <v>0</v>
      </c>
      <c r="UT510" s="24">
        <v>0</v>
      </c>
      <c r="UU510" s="24">
        <v>0</v>
      </c>
      <c r="UV510" s="24">
        <v>0</v>
      </c>
      <c r="UW510" s="24">
        <v>1</v>
      </c>
      <c r="UX510" s="24">
        <v>0</v>
      </c>
      <c r="UY510" s="24">
        <v>0</v>
      </c>
      <c r="UZ510" s="24">
        <v>0</v>
      </c>
      <c r="VA510" s="24">
        <v>0</v>
      </c>
      <c r="AAB510" s="24" t="s">
        <v>848</v>
      </c>
      <c r="AAN510" s="24" t="s">
        <v>848</v>
      </c>
      <c r="AAW510" s="24" t="s">
        <v>848</v>
      </c>
      <c r="ABJ510" s="24" t="s">
        <v>848</v>
      </c>
      <c r="ABW510" s="24" t="s">
        <v>909</v>
      </c>
      <c r="ABX510" s="26">
        <v>169326966</v>
      </c>
      <c r="ABY510" s="24">
        <v>44288.629212962958</v>
      </c>
      <c r="ACA510" s="24" t="s">
        <v>859</v>
      </c>
      <c r="ACB510" s="24" t="s">
        <v>860</v>
      </c>
      <c r="ACE510" s="24">
        <v>569</v>
      </c>
    </row>
    <row r="511" spans="1:759" x14ac:dyDescent="0.3">
      <c r="A511" s="24" t="s">
        <v>2815</v>
      </c>
      <c r="B511" s="26">
        <v>44288.445438958333</v>
      </c>
      <c r="C511" s="26">
        <v>44288.451943518521</v>
      </c>
      <c r="D511" s="26">
        <v>44288</v>
      </c>
      <c r="E511" s="24" t="s">
        <v>2770</v>
      </c>
      <c r="F511" s="24" t="s">
        <v>923</v>
      </c>
      <c r="G511" s="26">
        <v>44288</v>
      </c>
      <c r="H511" s="24" t="s">
        <v>871</v>
      </c>
      <c r="I511" s="24" t="s">
        <v>2771</v>
      </c>
      <c r="J511" s="24" t="s">
        <v>2771</v>
      </c>
      <c r="K511" s="24" t="s">
        <v>2771</v>
      </c>
      <c r="L511" s="24" t="s">
        <v>873</v>
      </c>
      <c r="M511" s="24" t="s">
        <v>2816</v>
      </c>
      <c r="N511" s="24" t="s">
        <v>2817</v>
      </c>
      <c r="O511" s="24">
        <v>0</v>
      </c>
      <c r="P511" s="24">
        <v>0</v>
      </c>
      <c r="Q511" s="24">
        <v>0</v>
      </c>
      <c r="R511" s="24">
        <v>1</v>
      </c>
      <c r="S511" s="24">
        <v>1</v>
      </c>
      <c r="T511" s="24">
        <v>1</v>
      </c>
      <c r="U511" s="24">
        <v>0</v>
      </c>
      <c r="V511" s="24">
        <v>0</v>
      </c>
      <c r="W511" s="24">
        <v>0</v>
      </c>
      <c r="X511" s="24">
        <v>0</v>
      </c>
      <c r="Y511" s="24">
        <v>0</v>
      </c>
      <c r="Z511" s="24">
        <v>0</v>
      </c>
      <c r="AA511" s="24">
        <v>0</v>
      </c>
      <c r="AB511" s="24">
        <v>0</v>
      </c>
      <c r="AC511" s="24">
        <v>0</v>
      </c>
      <c r="AD511" s="24">
        <v>0</v>
      </c>
      <c r="AE511" s="24">
        <v>0</v>
      </c>
      <c r="AF511" s="24">
        <v>0</v>
      </c>
      <c r="AG511" s="24">
        <v>1</v>
      </c>
      <c r="AH511" s="24">
        <v>1</v>
      </c>
      <c r="AI511" s="24">
        <v>0</v>
      </c>
      <c r="AJ511" s="24">
        <v>0</v>
      </c>
      <c r="AK511" s="24">
        <v>0</v>
      </c>
      <c r="DX511" s="24" t="s">
        <v>843</v>
      </c>
      <c r="DZ511" s="24">
        <v>6500</v>
      </c>
      <c r="EA511" s="24">
        <v>6500</v>
      </c>
      <c r="EC511" s="24">
        <v>7000</v>
      </c>
      <c r="ED511" s="24">
        <v>-7.1428571428571423</v>
      </c>
      <c r="EE511" s="24">
        <v>-500</v>
      </c>
      <c r="EG511" s="24" t="s">
        <v>844</v>
      </c>
      <c r="EI511" s="24" t="s">
        <v>845</v>
      </c>
      <c r="EJ511" s="24" t="s">
        <v>848</v>
      </c>
      <c r="FB511" s="24" t="s">
        <v>843</v>
      </c>
      <c r="FD511" s="24">
        <v>3800</v>
      </c>
      <c r="FE511" s="24">
        <v>3800</v>
      </c>
      <c r="FG511" s="24">
        <v>3500</v>
      </c>
      <c r="FH511" s="24">
        <v>8.5714285714285712</v>
      </c>
      <c r="FI511" s="24">
        <v>300</v>
      </c>
      <c r="FK511" s="24" t="s">
        <v>844</v>
      </c>
      <c r="FM511" s="24" t="s">
        <v>948</v>
      </c>
      <c r="FN511" s="24" t="s">
        <v>848</v>
      </c>
      <c r="GF511" s="24" t="s">
        <v>843</v>
      </c>
      <c r="GH511" s="24">
        <v>12000</v>
      </c>
      <c r="GI511" s="24">
        <v>16500</v>
      </c>
      <c r="GJ511" s="24">
        <v>-27.27272727272727</v>
      </c>
      <c r="GK511" s="24">
        <v>-4500</v>
      </c>
      <c r="GL511" s="24" t="s">
        <v>909</v>
      </c>
      <c r="GM511" s="24" t="s">
        <v>844</v>
      </c>
      <c r="GO511" s="24" t="s">
        <v>845</v>
      </c>
      <c r="GP511" s="24" t="s">
        <v>848</v>
      </c>
      <c r="VD511" s="24" t="s">
        <v>843</v>
      </c>
      <c r="VF511" s="24">
        <v>1500</v>
      </c>
      <c r="VG511" s="24">
        <v>1500</v>
      </c>
      <c r="VI511" s="24">
        <v>1750</v>
      </c>
      <c r="VJ511" s="24">
        <v>-14.28571428571429</v>
      </c>
      <c r="VK511" s="24">
        <v>-250</v>
      </c>
      <c r="VL511" s="24" t="s">
        <v>909</v>
      </c>
      <c r="VM511" s="24" t="s">
        <v>844</v>
      </c>
      <c r="VO511" s="24" t="s">
        <v>845</v>
      </c>
      <c r="VP511" s="24" t="s">
        <v>848</v>
      </c>
      <c r="WH511" s="24" t="s">
        <v>843</v>
      </c>
      <c r="WJ511" s="24">
        <v>3500</v>
      </c>
      <c r="WK511" s="24">
        <v>3500</v>
      </c>
      <c r="WM511" s="24">
        <v>3500</v>
      </c>
      <c r="WN511" s="24">
        <v>0</v>
      </c>
      <c r="WO511" s="24">
        <v>0</v>
      </c>
      <c r="WQ511" s="24" t="s">
        <v>844</v>
      </c>
      <c r="WS511" s="24" t="s">
        <v>845</v>
      </c>
      <c r="WT511" s="24" t="s">
        <v>848</v>
      </c>
      <c r="AAB511" s="24" t="s">
        <v>848</v>
      </c>
      <c r="AAN511" s="24" t="s">
        <v>848</v>
      </c>
      <c r="AAW511" s="24" t="s">
        <v>843</v>
      </c>
      <c r="AAX511" s="24" t="s">
        <v>2569</v>
      </c>
      <c r="AAY511" s="24">
        <v>1</v>
      </c>
      <c r="AAZ511" s="24">
        <v>0</v>
      </c>
      <c r="ABA511" s="24">
        <v>0</v>
      </c>
      <c r="ABB511" s="24">
        <v>1</v>
      </c>
      <c r="ABC511" s="24">
        <v>0</v>
      </c>
      <c r="ABD511" s="24">
        <v>0</v>
      </c>
      <c r="ABE511" s="24">
        <v>0</v>
      </c>
      <c r="ABF511" s="24">
        <v>0</v>
      </c>
      <c r="ABG511" s="24">
        <v>0</v>
      </c>
      <c r="ABH511" s="24">
        <v>0</v>
      </c>
      <c r="ABJ511" s="24" t="s">
        <v>843</v>
      </c>
      <c r="ABK511" s="24" t="s">
        <v>1417</v>
      </c>
      <c r="ABL511" s="24">
        <v>1</v>
      </c>
      <c r="ABM511" s="24">
        <v>0</v>
      </c>
      <c r="ABN511" s="24">
        <v>0</v>
      </c>
      <c r="ABO511" s="24">
        <v>0</v>
      </c>
      <c r="ABP511" s="24">
        <v>0</v>
      </c>
      <c r="ABQ511" s="24">
        <v>0</v>
      </c>
      <c r="ABR511" s="24">
        <v>0</v>
      </c>
      <c r="ABS511" s="24">
        <v>0</v>
      </c>
      <c r="ABT511" s="24">
        <v>0</v>
      </c>
      <c r="ABU511" s="24">
        <v>0</v>
      </c>
      <c r="ABW511" s="24" t="s">
        <v>909</v>
      </c>
      <c r="ABX511" s="26">
        <v>169326983</v>
      </c>
      <c r="ABY511" s="24">
        <v>44288.629328703697</v>
      </c>
      <c r="ACA511" s="24" t="s">
        <v>859</v>
      </c>
      <c r="ACB511" s="24" t="s">
        <v>860</v>
      </c>
      <c r="ACE511" s="24">
        <v>570</v>
      </c>
    </row>
    <row r="512" spans="1:759" x14ac:dyDescent="0.3">
      <c r="A512" s="24" t="s">
        <v>2818</v>
      </c>
      <c r="B512" s="26">
        <v>44288.452745300921</v>
      </c>
      <c r="C512" s="26">
        <v>44288.45660774305</v>
      </c>
      <c r="D512" s="26">
        <v>44288</v>
      </c>
      <c r="E512" s="24" t="s">
        <v>2770</v>
      </c>
      <c r="F512" s="24" t="s">
        <v>923</v>
      </c>
      <c r="G512" s="26">
        <v>44288</v>
      </c>
      <c r="H512" s="24" t="s">
        <v>871</v>
      </c>
      <c r="I512" s="24" t="s">
        <v>2771</v>
      </c>
      <c r="J512" s="24" t="s">
        <v>2771</v>
      </c>
      <c r="K512" s="24" t="s">
        <v>2771</v>
      </c>
      <c r="L512" s="24" t="s">
        <v>873</v>
      </c>
      <c r="M512" s="24" t="s">
        <v>2819</v>
      </c>
      <c r="N512" s="24" t="s">
        <v>2820</v>
      </c>
      <c r="O512" s="24">
        <v>1</v>
      </c>
      <c r="P512" s="24">
        <v>0</v>
      </c>
      <c r="Q512" s="24">
        <v>1</v>
      </c>
      <c r="R512" s="24">
        <v>0</v>
      </c>
      <c r="S512" s="24">
        <v>0</v>
      </c>
      <c r="T512" s="24">
        <v>0</v>
      </c>
      <c r="U512" s="24">
        <v>0</v>
      </c>
      <c r="V512" s="24">
        <v>1</v>
      </c>
      <c r="W512" s="24">
        <v>0</v>
      </c>
      <c r="X512" s="24">
        <v>0</v>
      </c>
      <c r="Y512" s="24">
        <v>0</v>
      </c>
      <c r="Z512" s="24">
        <v>0</v>
      </c>
      <c r="AA512" s="24">
        <v>0</v>
      </c>
      <c r="AB512" s="24">
        <v>0</v>
      </c>
      <c r="AC512" s="24">
        <v>0</v>
      </c>
      <c r="AD512" s="24">
        <v>0</v>
      </c>
      <c r="AE512" s="24">
        <v>0</v>
      </c>
      <c r="AF512" s="24">
        <v>0</v>
      </c>
      <c r="AG512" s="24">
        <v>0</v>
      </c>
      <c r="AH512" s="24">
        <v>0</v>
      </c>
      <c r="AI512" s="24">
        <v>0</v>
      </c>
      <c r="AJ512" s="24">
        <v>0</v>
      </c>
      <c r="AK512" s="24">
        <v>0</v>
      </c>
      <c r="AL512" s="24" t="s">
        <v>843</v>
      </c>
      <c r="AN512" s="24">
        <v>800</v>
      </c>
      <c r="AO512" s="24">
        <v>800</v>
      </c>
      <c r="AQ512" s="24">
        <v>1500</v>
      </c>
      <c r="AR512" s="24">
        <v>-46.666666666666657</v>
      </c>
      <c r="AS512" s="24">
        <v>-700</v>
      </c>
      <c r="AT512" s="24" t="s">
        <v>909</v>
      </c>
      <c r="AU512" s="24" t="s">
        <v>895</v>
      </c>
      <c r="AV512" s="24" t="s">
        <v>950</v>
      </c>
      <c r="AX512" s="24" t="s">
        <v>848</v>
      </c>
      <c r="CT512" s="24" t="s">
        <v>843</v>
      </c>
      <c r="CV512" s="24">
        <v>3500</v>
      </c>
      <c r="CW512" s="24">
        <v>3500</v>
      </c>
      <c r="CY512" s="24">
        <v>3500</v>
      </c>
      <c r="CZ512" s="24">
        <v>0</v>
      </c>
      <c r="DA512" s="24">
        <v>0</v>
      </c>
      <c r="DC512" s="24" t="s">
        <v>844</v>
      </c>
      <c r="DE512" s="24" t="s">
        <v>845</v>
      </c>
      <c r="DF512" s="24" t="s">
        <v>843</v>
      </c>
      <c r="DG512" s="24" t="s">
        <v>1783</v>
      </c>
      <c r="DH512" s="24">
        <v>0</v>
      </c>
      <c r="DI512" s="24">
        <v>0</v>
      </c>
      <c r="DJ512" s="24">
        <v>0</v>
      </c>
      <c r="DK512" s="24">
        <v>1</v>
      </c>
      <c r="DL512" s="24">
        <v>0</v>
      </c>
      <c r="DM512" s="24">
        <v>0</v>
      </c>
      <c r="DN512" s="24">
        <v>0</v>
      </c>
      <c r="DO512" s="24">
        <v>0</v>
      </c>
      <c r="DP512" s="24">
        <v>0</v>
      </c>
      <c r="DQ512" s="24">
        <v>1</v>
      </c>
      <c r="DR512" s="24">
        <v>0</v>
      </c>
      <c r="DS512" s="24">
        <v>0</v>
      </c>
      <c r="DT512" s="24">
        <v>0</v>
      </c>
      <c r="DU512" s="24">
        <v>0</v>
      </c>
      <c r="IL512" s="24" t="s">
        <v>843</v>
      </c>
      <c r="IN512" s="24">
        <v>6300</v>
      </c>
      <c r="IO512" s="24">
        <v>6300</v>
      </c>
      <c r="IQ512" s="24">
        <v>6500</v>
      </c>
      <c r="IR512" s="24">
        <v>-3.0769230769230771</v>
      </c>
      <c r="IS512" s="24">
        <v>-200</v>
      </c>
      <c r="IU512" s="24" t="s">
        <v>844</v>
      </c>
      <c r="IW512" s="24" t="s">
        <v>845</v>
      </c>
      <c r="IX512" s="24" t="s">
        <v>848</v>
      </c>
      <c r="AAB512" s="24" t="s">
        <v>848</v>
      </c>
      <c r="AAN512" s="24" t="s">
        <v>848</v>
      </c>
      <c r="AAW512" s="24" t="s">
        <v>848</v>
      </c>
      <c r="ABJ512" s="24" t="s">
        <v>848</v>
      </c>
      <c r="ABW512" s="24" t="s">
        <v>909</v>
      </c>
      <c r="ABX512" s="26">
        <v>169326989</v>
      </c>
      <c r="ABY512" s="24">
        <v>44288.629374999997</v>
      </c>
      <c r="ACA512" s="24" t="s">
        <v>859</v>
      </c>
      <c r="ACB512" s="24" t="s">
        <v>860</v>
      </c>
      <c r="ACE512" s="24">
        <v>571</v>
      </c>
    </row>
    <row r="513" spans="1:759" x14ac:dyDescent="0.3">
      <c r="A513" s="24" t="s">
        <v>2821</v>
      </c>
      <c r="B513" s="26">
        <v>44288.457199733792</v>
      </c>
      <c r="C513" s="26">
        <v>44288.465038993047</v>
      </c>
      <c r="D513" s="26">
        <v>44288</v>
      </c>
      <c r="E513" s="24" t="s">
        <v>2770</v>
      </c>
      <c r="F513" s="24" t="s">
        <v>923</v>
      </c>
      <c r="G513" s="26">
        <v>44288</v>
      </c>
      <c r="H513" s="24" t="s">
        <v>871</v>
      </c>
      <c r="I513" s="24" t="s">
        <v>2771</v>
      </c>
      <c r="J513" s="24" t="s">
        <v>2771</v>
      </c>
      <c r="K513" s="24" t="s">
        <v>2771</v>
      </c>
      <c r="L513" s="24" t="s">
        <v>873</v>
      </c>
      <c r="M513" s="24" t="s">
        <v>2822</v>
      </c>
      <c r="N513" s="24" t="s">
        <v>2823</v>
      </c>
      <c r="O513" s="24">
        <v>0</v>
      </c>
      <c r="P513" s="24">
        <v>0</v>
      </c>
      <c r="Q513" s="24">
        <v>0</v>
      </c>
      <c r="R513" s="24">
        <v>0</v>
      </c>
      <c r="S513" s="24">
        <v>1</v>
      </c>
      <c r="T513" s="24">
        <v>0</v>
      </c>
      <c r="U513" s="24">
        <v>0</v>
      </c>
      <c r="V513" s="24">
        <v>0</v>
      </c>
      <c r="W513" s="24">
        <v>1</v>
      </c>
      <c r="X513" s="24">
        <v>0</v>
      </c>
      <c r="Y513" s="24">
        <v>1</v>
      </c>
      <c r="Z513" s="24">
        <v>1</v>
      </c>
      <c r="AA513" s="24">
        <v>1</v>
      </c>
      <c r="AB513" s="24">
        <v>1</v>
      </c>
      <c r="AC513" s="24">
        <v>1</v>
      </c>
      <c r="AD513" s="24">
        <v>0</v>
      </c>
      <c r="AE513" s="24">
        <v>0</v>
      </c>
      <c r="AF513" s="24">
        <v>0</v>
      </c>
      <c r="AG513" s="24">
        <v>0</v>
      </c>
      <c r="AH513" s="24">
        <v>0</v>
      </c>
      <c r="AI513" s="24">
        <v>0</v>
      </c>
      <c r="AJ513" s="24">
        <v>0</v>
      </c>
      <c r="AK513" s="24">
        <v>0</v>
      </c>
      <c r="FB513" s="24" t="s">
        <v>843</v>
      </c>
      <c r="FD513" s="24">
        <v>3500</v>
      </c>
      <c r="FE513" s="24">
        <v>3500</v>
      </c>
      <c r="FG513" s="24">
        <v>3500</v>
      </c>
      <c r="FH513" s="24">
        <v>0</v>
      </c>
      <c r="FI513" s="24">
        <v>0</v>
      </c>
      <c r="FK513" s="24" t="s">
        <v>844</v>
      </c>
      <c r="FM513" s="24" t="s">
        <v>845</v>
      </c>
      <c r="FN513" s="24" t="s">
        <v>848</v>
      </c>
      <c r="JP513" s="24" t="s">
        <v>954</v>
      </c>
      <c r="JQ513" s="24">
        <v>1000</v>
      </c>
      <c r="JR513" s="24">
        <v>750</v>
      </c>
      <c r="JS513" s="24">
        <v>263</v>
      </c>
      <c r="JU513" s="24">
        <v>280</v>
      </c>
      <c r="JV513" s="24">
        <v>-6.0714285714285712</v>
      </c>
      <c r="JW513" s="24">
        <v>-17</v>
      </c>
      <c r="JY513" s="24" t="s">
        <v>895</v>
      </c>
      <c r="JZ513" s="24" t="s">
        <v>950</v>
      </c>
      <c r="KB513" s="24" t="s">
        <v>848</v>
      </c>
      <c r="LX513" s="24" t="s">
        <v>954</v>
      </c>
      <c r="LY513" s="24">
        <v>1000</v>
      </c>
      <c r="LZ513" s="24">
        <v>700</v>
      </c>
      <c r="MA513" s="24">
        <v>350</v>
      </c>
      <c r="MC513" s="24">
        <v>400</v>
      </c>
      <c r="MD513" s="24">
        <v>-12.5</v>
      </c>
      <c r="ME513" s="24">
        <v>-50</v>
      </c>
      <c r="MF513" s="24" t="s">
        <v>909</v>
      </c>
      <c r="MG513" s="24" t="s">
        <v>877</v>
      </c>
      <c r="MJ513" s="24" t="s">
        <v>848</v>
      </c>
      <c r="OF513" s="24" t="s">
        <v>954</v>
      </c>
      <c r="OG513" s="24">
        <v>1000</v>
      </c>
      <c r="OH513" s="24">
        <v>850</v>
      </c>
      <c r="OI513" s="24">
        <v>425</v>
      </c>
      <c r="OK513" s="24">
        <v>450</v>
      </c>
      <c r="OL513" s="24">
        <v>-5.5555555555555554</v>
      </c>
      <c r="OM513" s="24">
        <v>-25</v>
      </c>
      <c r="OO513" s="24" t="s">
        <v>844</v>
      </c>
      <c r="OQ513" s="24" t="s">
        <v>1044</v>
      </c>
      <c r="OR513" s="24" t="s">
        <v>843</v>
      </c>
      <c r="OS513" s="24" t="s">
        <v>2775</v>
      </c>
      <c r="OT513" s="24">
        <v>0</v>
      </c>
      <c r="OU513" s="24">
        <v>1</v>
      </c>
      <c r="OV513" s="24">
        <v>0</v>
      </c>
      <c r="OW513" s="24">
        <v>1</v>
      </c>
      <c r="OX513" s="24">
        <v>0</v>
      </c>
      <c r="OY513" s="24">
        <v>0</v>
      </c>
      <c r="OZ513" s="24">
        <v>0</v>
      </c>
      <c r="PA513" s="24">
        <v>0</v>
      </c>
      <c r="PB513" s="24">
        <v>0</v>
      </c>
      <c r="PC513" s="24">
        <v>1</v>
      </c>
      <c r="PD513" s="24">
        <v>0</v>
      </c>
      <c r="PE513" s="24">
        <v>0</v>
      </c>
      <c r="PF513" s="24">
        <v>0</v>
      </c>
      <c r="PG513" s="24">
        <v>0</v>
      </c>
      <c r="PJ513" s="24" t="s">
        <v>954</v>
      </c>
      <c r="PK513" s="24">
        <v>1000</v>
      </c>
      <c r="PL513" s="24">
        <v>700</v>
      </c>
      <c r="PM513" s="24">
        <v>105</v>
      </c>
      <c r="PO513" s="24">
        <v>195</v>
      </c>
      <c r="PP513" s="24">
        <v>-46.153846153846153</v>
      </c>
      <c r="PQ513" s="24">
        <v>-90</v>
      </c>
      <c r="PR513" s="24" t="s">
        <v>909</v>
      </c>
      <c r="PS513" s="24" t="s">
        <v>877</v>
      </c>
      <c r="PV513" s="24" t="s">
        <v>848</v>
      </c>
      <c r="RR513" s="24" t="s">
        <v>954</v>
      </c>
      <c r="RS513" s="24">
        <v>1000</v>
      </c>
      <c r="RT513" s="24">
        <v>1000</v>
      </c>
      <c r="RU513" s="24">
        <v>200</v>
      </c>
      <c r="RW513" s="24">
        <v>200</v>
      </c>
      <c r="RX513" s="24">
        <v>0</v>
      </c>
      <c r="RY513" s="24">
        <v>0</v>
      </c>
      <c r="SA513" s="24" t="s">
        <v>895</v>
      </c>
      <c r="SB513" s="24" t="s">
        <v>950</v>
      </c>
      <c r="SD513" s="24" t="s">
        <v>843</v>
      </c>
      <c r="SE513" s="24" t="s">
        <v>1783</v>
      </c>
      <c r="SF513" s="24">
        <v>0</v>
      </c>
      <c r="SG513" s="24">
        <v>0</v>
      </c>
      <c r="SH513" s="24">
        <v>0</v>
      </c>
      <c r="SI513" s="24">
        <v>1</v>
      </c>
      <c r="SJ513" s="24">
        <v>0</v>
      </c>
      <c r="SK513" s="24">
        <v>0</v>
      </c>
      <c r="SL513" s="24">
        <v>0</v>
      </c>
      <c r="SM513" s="24">
        <v>0</v>
      </c>
      <c r="SN513" s="24">
        <v>0</v>
      </c>
      <c r="SO513" s="24">
        <v>1</v>
      </c>
      <c r="SP513" s="24">
        <v>0</v>
      </c>
      <c r="SQ513" s="24">
        <v>0</v>
      </c>
      <c r="SR513" s="24">
        <v>0</v>
      </c>
      <c r="SS513" s="24">
        <v>0</v>
      </c>
      <c r="SV513" s="24" t="s">
        <v>954</v>
      </c>
      <c r="SW513" s="24">
        <v>1000</v>
      </c>
      <c r="SX513" s="24">
        <v>700</v>
      </c>
      <c r="SY513" s="24">
        <v>105</v>
      </c>
      <c r="TA513" s="24">
        <v>113</v>
      </c>
      <c r="TB513" s="24">
        <v>-7.0796460176991154</v>
      </c>
      <c r="TC513" s="24">
        <v>-8</v>
      </c>
      <c r="TE513" s="24" t="s">
        <v>844</v>
      </c>
      <c r="TG513" s="24" t="s">
        <v>845</v>
      </c>
      <c r="TH513" s="24" t="s">
        <v>843</v>
      </c>
      <c r="TI513" s="24" t="s">
        <v>2813</v>
      </c>
      <c r="TJ513" s="24">
        <v>0</v>
      </c>
      <c r="TK513" s="24">
        <v>0</v>
      </c>
      <c r="TL513" s="24">
        <v>0</v>
      </c>
      <c r="TM513" s="24">
        <v>1</v>
      </c>
      <c r="TN513" s="24">
        <v>0</v>
      </c>
      <c r="TO513" s="24">
        <v>0</v>
      </c>
      <c r="TP513" s="24">
        <v>0</v>
      </c>
      <c r="TQ513" s="24">
        <v>1</v>
      </c>
      <c r="TR513" s="24">
        <v>0</v>
      </c>
      <c r="TS513" s="24">
        <v>1</v>
      </c>
      <c r="TT513" s="24">
        <v>0</v>
      </c>
      <c r="TU513" s="24">
        <v>0</v>
      </c>
      <c r="TV513" s="24">
        <v>0</v>
      </c>
      <c r="TW513" s="24">
        <v>0</v>
      </c>
      <c r="AAB513" s="24" t="s">
        <v>848</v>
      </c>
      <c r="AAN513" s="24" t="s">
        <v>848</v>
      </c>
      <c r="AAW513" s="24" t="s">
        <v>843</v>
      </c>
      <c r="AAX513" s="24" t="s">
        <v>1725</v>
      </c>
      <c r="AAY513" s="24">
        <v>1</v>
      </c>
      <c r="AAZ513" s="24">
        <v>0</v>
      </c>
      <c r="ABA513" s="24">
        <v>0</v>
      </c>
      <c r="ABB513" s="24">
        <v>0</v>
      </c>
      <c r="ABC513" s="24">
        <v>0</v>
      </c>
      <c r="ABD513" s="24">
        <v>1</v>
      </c>
      <c r="ABE513" s="24">
        <v>0</v>
      </c>
      <c r="ABF513" s="24">
        <v>0</v>
      </c>
      <c r="ABG513" s="24">
        <v>0</v>
      </c>
      <c r="ABH513" s="24">
        <v>0</v>
      </c>
      <c r="ABJ513" s="24" t="s">
        <v>848</v>
      </c>
      <c r="ABW513" s="24" t="s">
        <v>909</v>
      </c>
      <c r="ABX513" s="26">
        <v>169327000</v>
      </c>
      <c r="ABY513" s="24">
        <v>44288.629444444443</v>
      </c>
      <c r="ACA513" s="24" t="s">
        <v>859</v>
      </c>
      <c r="ACB513" s="24" t="s">
        <v>860</v>
      </c>
      <c r="ACE513" s="24">
        <v>572</v>
      </c>
    </row>
    <row r="514" spans="1:759" x14ac:dyDescent="0.3">
      <c r="A514" s="24" t="s">
        <v>2824</v>
      </c>
      <c r="B514" s="26">
        <v>44288.465180092593</v>
      </c>
      <c r="C514" s="26">
        <v>44288.47021871528</v>
      </c>
      <c r="D514" s="26">
        <v>44288</v>
      </c>
      <c r="E514" s="24" t="s">
        <v>2770</v>
      </c>
      <c r="F514" s="24" t="s">
        <v>923</v>
      </c>
      <c r="G514" s="26">
        <v>44288</v>
      </c>
      <c r="H514" s="24" t="s">
        <v>871</v>
      </c>
      <c r="I514" s="24" t="s">
        <v>2771</v>
      </c>
      <c r="J514" s="24" t="s">
        <v>2771</v>
      </c>
      <c r="K514" s="24" t="s">
        <v>2771</v>
      </c>
      <c r="L514" s="24" t="s">
        <v>873</v>
      </c>
      <c r="M514" s="24" t="s">
        <v>2825</v>
      </c>
      <c r="N514" s="24" t="s">
        <v>2826</v>
      </c>
      <c r="O514" s="24">
        <v>0</v>
      </c>
      <c r="P514" s="24">
        <v>0</v>
      </c>
      <c r="Q514" s="24">
        <v>1</v>
      </c>
      <c r="R514" s="24">
        <v>0</v>
      </c>
      <c r="S514" s="24">
        <v>1</v>
      </c>
      <c r="T514" s="24">
        <v>1</v>
      </c>
      <c r="U514" s="24">
        <v>1</v>
      </c>
      <c r="V514" s="24">
        <v>1</v>
      </c>
      <c r="W514" s="24">
        <v>0</v>
      </c>
      <c r="X514" s="24">
        <v>0</v>
      </c>
      <c r="Y514" s="24">
        <v>0</v>
      </c>
      <c r="Z514" s="24">
        <v>0</v>
      </c>
      <c r="AA514" s="24">
        <v>0</v>
      </c>
      <c r="AB514" s="24">
        <v>0</v>
      </c>
      <c r="AC514" s="24">
        <v>0</v>
      </c>
      <c r="AD514" s="24">
        <v>0</v>
      </c>
      <c r="AE514" s="24">
        <v>0</v>
      </c>
      <c r="AF514" s="24">
        <v>0</v>
      </c>
      <c r="AG514" s="24">
        <v>0</v>
      </c>
      <c r="AH514" s="24">
        <v>0</v>
      </c>
      <c r="AI514" s="24">
        <v>0</v>
      </c>
      <c r="AJ514" s="24">
        <v>0</v>
      </c>
      <c r="AK514" s="24">
        <v>0</v>
      </c>
      <c r="CT514" s="24" t="s">
        <v>843</v>
      </c>
      <c r="CV514" s="24">
        <v>4000</v>
      </c>
      <c r="CW514" s="24">
        <v>4000</v>
      </c>
      <c r="CY514" s="24">
        <v>3500</v>
      </c>
      <c r="CZ514" s="24">
        <v>14.28571428571429</v>
      </c>
      <c r="DA514" s="24">
        <v>500</v>
      </c>
      <c r="DB514" s="24" t="s">
        <v>909</v>
      </c>
      <c r="DC514" s="24" t="s">
        <v>844</v>
      </c>
      <c r="DE514" s="24" t="s">
        <v>845</v>
      </c>
      <c r="DF514" s="24" t="s">
        <v>848</v>
      </c>
      <c r="FB514" s="24" t="s">
        <v>843</v>
      </c>
      <c r="FD514" s="24">
        <v>3800</v>
      </c>
      <c r="FE514" s="24">
        <v>3800</v>
      </c>
      <c r="FG514" s="24">
        <v>3500</v>
      </c>
      <c r="FH514" s="24">
        <v>8.5714285714285712</v>
      </c>
      <c r="FI514" s="24">
        <v>300</v>
      </c>
      <c r="FK514" s="24" t="s">
        <v>844</v>
      </c>
      <c r="FM514" s="24" t="s">
        <v>845</v>
      </c>
      <c r="FN514" s="24" t="s">
        <v>848</v>
      </c>
      <c r="GF514" s="24" t="s">
        <v>843</v>
      </c>
      <c r="GH514" s="24">
        <v>11500</v>
      </c>
      <c r="GI514" s="24">
        <v>16500</v>
      </c>
      <c r="GJ514" s="24">
        <v>-30.303030303030312</v>
      </c>
      <c r="GK514" s="24">
        <v>-5000</v>
      </c>
      <c r="GL514" s="24" t="s">
        <v>909</v>
      </c>
      <c r="GM514" s="24" t="s">
        <v>844</v>
      </c>
      <c r="GO514" s="24" t="s">
        <v>845</v>
      </c>
      <c r="GP514" s="24" t="s">
        <v>848</v>
      </c>
      <c r="HH514" s="24" t="s">
        <v>843</v>
      </c>
      <c r="HJ514" s="24">
        <v>3000</v>
      </c>
      <c r="HK514" s="24">
        <v>3000</v>
      </c>
      <c r="HM514" s="24">
        <v>6000</v>
      </c>
      <c r="HN514" s="24">
        <v>-50</v>
      </c>
      <c r="HO514" s="24">
        <v>-3000</v>
      </c>
      <c r="HP514" s="24" t="s">
        <v>909</v>
      </c>
      <c r="HQ514" s="24" t="s">
        <v>844</v>
      </c>
      <c r="HS514" s="24" t="s">
        <v>845</v>
      </c>
      <c r="HT514" s="24" t="s">
        <v>848</v>
      </c>
      <c r="IL514" s="24" t="s">
        <v>843</v>
      </c>
      <c r="IN514" s="24">
        <v>6500</v>
      </c>
      <c r="IO514" s="24">
        <v>6500</v>
      </c>
      <c r="IQ514" s="24">
        <v>6500</v>
      </c>
      <c r="IR514" s="24">
        <v>0</v>
      </c>
      <c r="IS514" s="24">
        <v>0</v>
      </c>
      <c r="IU514" s="24" t="s">
        <v>844</v>
      </c>
      <c r="IW514" s="24" t="s">
        <v>845</v>
      </c>
      <c r="IX514" s="24" t="s">
        <v>848</v>
      </c>
      <c r="AAB514" s="24" t="s">
        <v>848</v>
      </c>
      <c r="AAN514" s="24" t="s">
        <v>848</v>
      </c>
      <c r="AAW514" s="24" t="s">
        <v>848</v>
      </c>
      <c r="ABJ514" s="24" t="s">
        <v>848</v>
      </c>
      <c r="ABW514" s="24" t="s">
        <v>909</v>
      </c>
      <c r="ABX514" s="26">
        <v>169327008</v>
      </c>
      <c r="ABY514" s="24">
        <v>44288.629513888889</v>
      </c>
      <c r="ACA514" s="24" t="s">
        <v>859</v>
      </c>
      <c r="ACB514" s="24" t="s">
        <v>860</v>
      </c>
      <c r="ACE514" s="24">
        <v>573</v>
      </c>
    </row>
    <row r="515" spans="1:759" x14ac:dyDescent="0.3">
      <c r="A515" s="24" t="s">
        <v>2827</v>
      </c>
      <c r="B515" s="26">
        <v>44288.471124432872</v>
      </c>
      <c r="C515" s="26">
        <v>44288.538090231479</v>
      </c>
      <c r="D515" s="26">
        <v>44288</v>
      </c>
      <c r="E515" s="24" t="s">
        <v>2770</v>
      </c>
      <c r="F515" s="24" t="s">
        <v>923</v>
      </c>
      <c r="G515" s="26">
        <v>44288</v>
      </c>
      <c r="H515" s="24" t="s">
        <v>871</v>
      </c>
      <c r="I515" s="24" t="s">
        <v>2771</v>
      </c>
      <c r="J515" s="24" t="s">
        <v>2771</v>
      </c>
      <c r="K515" s="24" t="s">
        <v>2771</v>
      </c>
      <c r="L515" s="24" t="s">
        <v>873</v>
      </c>
      <c r="M515" s="24" t="s">
        <v>2828</v>
      </c>
      <c r="N515" s="24" t="s">
        <v>2829</v>
      </c>
      <c r="O515" s="24">
        <v>0</v>
      </c>
      <c r="P515" s="24">
        <v>0</v>
      </c>
      <c r="Q515" s="24">
        <v>0</v>
      </c>
      <c r="R515" s="24">
        <v>0</v>
      </c>
      <c r="S515" s="24">
        <v>0</v>
      </c>
      <c r="T515" s="24">
        <v>0</v>
      </c>
      <c r="U515" s="24">
        <v>0</v>
      </c>
      <c r="V515" s="24">
        <v>0</v>
      </c>
      <c r="W515" s="24">
        <v>0</v>
      </c>
      <c r="X515" s="24">
        <v>0</v>
      </c>
      <c r="Y515" s="24">
        <v>0</v>
      </c>
      <c r="Z515" s="24">
        <v>0</v>
      </c>
      <c r="AA515" s="24">
        <v>0</v>
      </c>
      <c r="AB515" s="24">
        <v>0</v>
      </c>
      <c r="AC515" s="24">
        <v>0</v>
      </c>
      <c r="AD515" s="24">
        <v>0</v>
      </c>
      <c r="AE515" s="24">
        <v>0</v>
      </c>
      <c r="AF515" s="24">
        <v>0</v>
      </c>
      <c r="AG515" s="24">
        <v>1</v>
      </c>
      <c r="AH515" s="24">
        <v>1</v>
      </c>
      <c r="AI515" s="24">
        <v>0</v>
      </c>
      <c r="AJ515" s="24">
        <v>1</v>
      </c>
      <c r="AK515" s="24">
        <v>0</v>
      </c>
      <c r="VD515" s="24" t="s">
        <v>843</v>
      </c>
      <c r="VF515" s="24">
        <v>1400</v>
      </c>
      <c r="VG515" s="24">
        <v>1400</v>
      </c>
      <c r="VI515" s="24">
        <v>1750</v>
      </c>
      <c r="VJ515" s="24">
        <v>-20</v>
      </c>
      <c r="VK515" s="24">
        <v>-350</v>
      </c>
      <c r="VL515" s="24" t="s">
        <v>909</v>
      </c>
      <c r="VM515" s="24" t="s">
        <v>844</v>
      </c>
      <c r="VO515" s="24" t="s">
        <v>845</v>
      </c>
      <c r="VP515" s="24" t="s">
        <v>848</v>
      </c>
      <c r="WH515" s="24" t="s">
        <v>843</v>
      </c>
      <c r="WJ515" s="24">
        <v>7000</v>
      </c>
      <c r="WK515" s="24">
        <v>7000</v>
      </c>
      <c r="WM515" s="24">
        <v>3500</v>
      </c>
      <c r="WN515" s="24">
        <v>100</v>
      </c>
      <c r="WO515" s="24">
        <v>3500</v>
      </c>
      <c r="WP515" s="24" t="s">
        <v>909</v>
      </c>
      <c r="WQ515" s="24" t="s">
        <v>844</v>
      </c>
      <c r="WS515" s="24" t="s">
        <v>845</v>
      </c>
      <c r="WT515" s="24" t="s">
        <v>848</v>
      </c>
      <c r="YN515" s="24" t="s">
        <v>843</v>
      </c>
      <c r="YP515" s="24">
        <v>1200</v>
      </c>
      <c r="YQ515" s="24">
        <v>1200</v>
      </c>
      <c r="YS515" s="24">
        <v>1500</v>
      </c>
      <c r="YT515" s="24">
        <v>-20</v>
      </c>
      <c r="YU515" s="24">
        <v>-300</v>
      </c>
      <c r="YV515" s="24" t="s">
        <v>909</v>
      </c>
      <c r="YW515" s="24" t="s">
        <v>844</v>
      </c>
      <c r="YY515" s="24" t="s">
        <v>1051</v>
      </c>
      <c r="YZ515" s="24" t="s">
        <v>843</v>
      </c>
      <c r="ZA515" s="24" t="s">
        <v>1783</v>
      </c>
      <c r="ZB515" s="24">
        <v>0</v>
      </c>
      <c r="ZC515" s="24">
        <v>0</v>
      </c>
      <c r="ZD515" s="24">
        <v>0</v>
      </c>
      <c r="ZE515" s="24">
        <v>1</v>
      </c>
      <c r="ZF515" s="24">
        <v>0</v>
      </c>
      <c r="ZG515" s="24">
        <v>0</v>
      </c>
      <c r="ZH515" s="24">
        <v>0</v>
      </c>
      <c r="ZI515" s="24">
        <v>0</v>
      </c>
      <c r="ZJ515" s="24">
        <v>0</v>
      </c>
      <c r="ZK515" s="24">
        <v>1</v>
      </c>
      <c r="ZL515" s="24">
        <v>0</v>
      </c>
      <c r="ZM515" s="24">
        <v>0</v>
      </c>
      <c r="ZN515" s="24">
        <v>0</v>
      </c>
      <c r="ZO515" s="24">
        <v>0</v>
      </c>
      <c r="AAB515" s="24" t="s">
        <v>848</v>
      </c>
      <c r="AAN515" s="24" t="s">
        <v>848</v>
      </c>
      <c r="AAW515" s="24" t="s">
        <v>848</v>
      </c>
      <c r="ABJ515" s="24" t="s">
        <v>848</v>
      </c>
      <c r="ABW515" s="24" t="s">
        <v>909</v>
      </c>
      <c r="ABX515" s="26">
        <v>169327014</v>
      </c>
      <c r="ABY515" s="24">
        <v>44288.629571759258</v>
      </c>
      <c r="ACA515" s="24" t="s">
        <v>859</v>
      </c>
      <c r="ACB515" s="24" t="s">
        <v>860</v>
      </c>
      <c r="ACE515" s="24">
        <v>574</v>
      </c>
    </row>
    <row r="516" spans="1:759" x14ac:dyDescent="0.3">
      <c r="A516" s="24" t="s">
        <v>2830</v>
      </c>
      <c r="B516" s="26">
        <v>44288.480122337962</v>
      </c>
      <c r="C516" s="26">
        <v>44288.482249456021</v>
      </c>
      <c r="D516" s="26">
        <v>44288</v>
      </c>
      <c r="E516" s="24" t="s">
        <v>2770</v>
      </c>
      <c r="F516" s="24" t="s">
        <v>923</v>
      </c>
      <c r="G516" s="26">
        <v>44288</v>
      </c>
      <c r="H516" s="24" t="s">
        <v>871</v>
      </c>
      <c r="I516" s="24" t="s">
        <v>2771</v>
      </c>
      <c r="J516" s="24" t="s">
        <v>2771</v>
      </c>
      <c r="K516" s="24" t="s">
        <v>2771</v>
      </c>
      <c r="L516" s="24" t="s">
        <v>873</v>
      </c>
      <c r="M516" s="24" t="s">
        <v>2831</v>
      </c>
      <c r="N516" s="24" t="s">
        <v>927</v>
      </c>
      <c r="O516" s="24">
        <v>0</v>
      </c>
      <c r="P516" s="24">
        <v>0</v>
      </c>
      <c r="Q516" s="24">
        <v>0</v>
      </c>
      <c r="R516" s="24">
        <v>0</v>
      </c>
      <c r="S516" s="24">
        <v>0</v>
      </c>
      <c r="T516" s="24">
        <v>0</v>
      </c>
      <c r="U516" s="24">
        <v>0</v>
      </c>
      <c r="V516" s="24">
        <v>0</v>
      </c>
      <c r="W516" s="24">
        <v>0</v>
      </c>
      <c r="X516" s="24">
        <v>0</v>
      </c>
      <c r="Y516" s="24">
        <v>0</v>
      </c>
      <c r="Z516" s="24">
        <v>0</v>
      </c>
      <c r="AA516" s="24">
        <v>0</v>
      </c>
      <c r="AB516" s="24">
        <v>0</v>
      </c>
      <c r="AC516" s="24">
        <v>0</v>
      </c>
      <c r="AD516" s="24">
        <v>0</v>
      </c>
      <c r="AE516" s="24">
        <v>0</v>
      </c>
      <c r="AF516" s="24">
        <v>0</v>
      </c>
      <c r="AG516" s="24">
        <v>0</v>
      </c>
      <c r="AH516" s="24">
        <v>0</v>
      </c>
      <c r="AI516" s="24">
        <v>0</v>
      </c>
      <c r="AJ516" s="24">
        <v>1</v>
      </c>
      <c r="AK516" s="24">
        <v>0</v>
      </c>
      <c r="YN516" s="24" t="s">
        <v>843</v>
      </c>
      <c r="YP516" s="24">
        <v>1200</v>
      </c>
      <c r="YQ516" s="24">
        <v>1200</v>
      </c>
      <c r="YS516" s="24">
        <v>1500</v>
      </c>
      <c r="YT516" s="24">
        <v>-20</v>
      </c>
      <c r="YU516" s="24">
        <v>-300</v>
      </c>
      <c r="YV516" s="24" t="s">
        <v>909</v>
      </c>
      <c r="YW516" s="24" t="s">
        <v>844</v>
      </c>
      <c r="YY516" s="24" t="s">
        <v>845</v>
      </c>
      <c r="YZ516" s="24" t="s">
        <v>843</v>
      </c>
      <c r="ZA516" s="24" t="s">
        <v>2044</v>
      </c>
      <c r="ZB516" s="24">
        <v>0</v>
      </c>
      <c r="ZC516" s="24">
        <v>0</v>
      </c>
      <c r="ZD516" s="24">
        <v>0</v>
      </c>
      <c r="ZE516" s="24">
        <v>1</v>
      </c>
      <c r="ZF516" s="24">
        <v>0</v>
      </c>
      <c r="ZG516" s="24">
        <v>0</v>
      </c>
      <c r="ZH516" s="24">
        <v>0</v>
      </c>
      <c r="ZI516" s="24">
        <v>0</v>
      </c>
      <c r="ZJ516" s="24">
        <v>0</v>
      </c>
      <c r="ZK516" s="24">
        <v>0</v>
      </c>
      <c r="ZL516" s="24">
        <v>0</v>
      </c>
      <c r="ZM516" s="24">
        <v>0</v>
      </c>
      <c r="ZN516" s="24">
        <v>0</v>
      </c>
      <c r="ZO516" s="24">
        <v>0</v>
      </c>
      <c r="AAB516" s="24" t="s">
        <v>848</v>
      </c>
      <c r="AAN516" s="24" t="s">
        <v>848</v>
      </c>
      <c r="AAW516" s="24" t="s">
        <v>843</v>
      </c>
      <c r="AAX516" s="24" t="s">
        <v>1417</v>
      </c>
      <c r="AAY516" s="24">
        <v>1</v>
      </c>
      <c r="AAZ516" s="24">
        <v>0</v>
      </c>
      <c r="ABA516" s="24">
        <v>0</v>
      </c>
      <c r="ABB516" s="24">
        <v>0</v>
      </c>
      <c r="ABC516" s="24">
        <v>0</v>
      </c>
      <c r="ABD516" s="24">
        <v>0</v>
      </c>
      <c r="ABE516" s="24">
        <v>0</v>
      </c>
      <c r="ABF516" s="24">
        <v>0</v>
      </c>
      <c r="ABG516" s="24">
        <v>0</v>
      </c>
      <c r="ABH516" s="24">
        <v>0</v>
      </c>
      <c r="ABJ516" s="24" t="s">
        <v>848</v>
      </c>
      <c r="ABW516" s="24" t="s">
        <v>909</v>
      </c>
      <c r="ABX516" s="26">
        <v>169327017</v>
      </c>
      <c r="ABY516" s="24">
        <v>44288.629618055551</v>
      </c>
      <c r="ACA516" s="24" t="s">
        <v>859</v>
      </c>
      <c r="ACB516" s="24" t="s">
        <v>860</v>
      </c>
      <c r="ACE516" s="24">
        <v>575</v>
      </c>
    </row>
    <row r="517" spans="1:759" x14ac:dyDescent="0.3">
      <c r="A517" s="24" t="s">
        <v>2832</v>
      </c>
      <c r="B517" s="26">
        <v>44288.482338460642</v>
      </c>
      <c r="C517" s="26">
        <v>44288.538499236107</v>
      </c>
      <c r="D517" s="26">
        <v>44288</v>
      </c>
      <c r="E517" s="24" t="s">
        <v>2770</v>
      </c>
      <c r="F517" s="24" t="s">
        <v>923</v>
      </c>
      <c r="G517" s="26">
        <v>44288</v>
      </c>
      <c r="H517" s="24" t="s">
        <v>871</v>
      </c>
      <c r="I517" s="24" t="s">
        <v>2771</v>
      </c>
      <c r="J517" s="24" t="s">
        <v>2771</v>
      </c>
      <c r="K517" s="24" t="s">
        <v>2771</v>
      </c>
      <c r="L517" s="24" t="s">
        <v>873</v>
      </c>
      <c r="M517" s="24" t="s">
        <v>2833</v>
      </c>
      <c r="N517" s="24" t="s">
        <v>961</v>
      </c>
      <c r="O517" s="24">
        <v>0</v>
      </c>
      <c r="P517" s="24">
        <v>0</v>
      </c>
      <c r="Q517" s="24">
        <v>0</v>
      </c>
      <c r="R517" s="24">
        <v>0</v>
      </c>
      <c r="S517" s="24">
        <v>0</v>
      </c>
      <c r="T517" s="24">
        <v>0</v>
      </c>
      <c r="U517" s="24">
        <v>0</v>
      </c>
      <c r="V517" s="24">
        <v>0</v>
      </c>
      <c r="W517" s="24">
        <v>0</v>
      </c>
      <c r="X517" s="24">
        <v>0</v>
      </c>
      <c r="Y517" s="24">
        <v>0</v>
      </c>
      <c r="Z517" s="24">
        <v>0</v>
      </c>
      <c r="AA517" s="24">
        <v>0</v>
      </c>
      <c r="AB517" s="24">
        <v>0</v>
      </c>
      <c r="AC517" s="24">
        <v>0</v>
      </c>
      <c r="AD517" s="24">
        <v>1</v>
      </c>
      <c r="AE517" s="24">
        <v>0</v>
      </c>
      <c r="AF517" s="24">
        <v>0</v>
      </c>
      <c r="AG517" s="24">
        <v>0</v>
      </c>
      <c r="AH517" s="24">
        <v>0</v>
      </c>
      <c r="AI517" s="24">
        <v>0</v>
      </c>
      <c r="AJ517" s="24">
        <v>0</v>
      </c>
      <c r="AK517" s="24">
        <v>0</v>
      </c>
      <c r="NB517" s="24" t="s">
        <v>843</v>
      </c>
      <c r="ND517" s="24">
        <v>1500</v>
      </c>
      <c r="NE517" s="24">
        <v>1500</v>
      </c>
      <c r="NG517" s="24">
        <v>1500</v>
      </c>
      <c r="NH517" s="24">
        <v>0</v>
      </c>
      <c r="NI517" s="24">
        <v>0</v>
      </c>
      <c r="NK517" s="24" t="s">
        <v>877</v>
      </c>
      <c r="NN517" s="24" t="s">
        <v>848</v>
      </c>
      <c r="AAB517" s="24" t="s">
        <v>848</v>
      </c>
      <c r="AAN517" s="24" t="s">
        <v>843</v>
      </c>
      <c r="AAO517" s="24" t="s">
        <v>1109</v>
      </c>
      <c r="AAP517" s="24">
        <v>0</v>
      </c>
      <c r="AAQ517" s="24">
        <v>0</v>
      </c>
      <c r="AAR517" s="24">
        <v>0</v>
      </c>
      <c r="AAS517" s="24">
        <v>1</v>
      </c>
      <c r="AAT517" s="24">
        <v>0</v>
      </c>
      <c r="AAU517" s="24">
        <v>0</v>
      </c>
      <c r="AAW517" s="24" t="s">
        <v>848</v>
      </c>
      <c r="ABJ517" s="24" t="s">
        <v>848</v>
      </c>
      <c r="ABW517" s="24" t="s">
        <v>909</v>
      </c>
      <c r="ABX517" s="26">
        <v>169327023</v>
      </c>
      <c r="ABY517" s="24">
        <v>44288.629664351851</v>
      </c>
      <c r="ACA517" s="24" t="s">
        <v>859</v>
      </c>
      <c r="ACB517" s="24" t="s">
        <v>860</v>
      </c>
      <c r="ACE517" s="24">
        <v>576</v>
      </c>
    </row>
    <row r="518" spans="1:759" x14ac:dyDescent="0.3">
      <c r="A518" s="24" t="s">
        <v>2834</v>
      </c>
      <c r="B518" s="26">
        <v>44288.484956643522</v>
      </c>
      <c r="C518" s="26">
        <v>44288.487738263888</v>
      </c>
      <c r="D518" s="26">
        <v>44288</v>
      </c>
      <c r="E518" s="24" t="s">
        <v>2770</v>
      </c>
      <c r="F518" s="24" t="s">
        <v>923</v>
      </c>
      <c r="G518" s="26">
        <v>44288</v>
      </c>
      <c r="H518" s="24" t="s">
        <v>871</v>
      </c>
      <c r="I518" s="24" t="s">
        <v>2771</v>
      </c>
      <c r="J518" s="24" t="s">
        <v>2771</v>
      </c>
      <c r="K518" s="24" t="s">
        <v>2771</v>
      </c>
      <c r="L518" s="24" t="s">
        <v>873</v>
      </c>
      <c r="M518" s="24" t="s">
        <v>2835</v>
      </c>
      <c r="N518" s="24" t="s">
        <v>1819</v>
      </c>
      <c r="O518" s="24">
        <v>0</v>
      </c>
      <c r="P518" s="24">
        <v>0</v>
      </c>
      <c r="Q518" s="24">
        <v>0</v>
      </c>
      <c r="R518" s="24">
        <v>0</v>
      </c>
      <c r="S518" s="24">
        <v>0</v>
      </c>
      <c r="T518" s="24">
        <v>0</v>
      </c>
      <c r="U518" s="24">
        <v>0</v>
      </c>
      <c r="V518" s="24">
        <v>0</v>
      </c>
      <c r="W518" s="24">
        <v>0</v>
      </c>
      <c r="X518" s="24">
        <v>0</v>
      </c>
      <c r="Y518" s="24">
        <v>0</v>
      </c>
      <c r="Z518" s="24">
        <v>0</v>
      </c>
      <c r="AA518" s="24">
        <v>0</v>
      </c>
      <c r="AB518" s="24">
        <v>0</v>
      </c>
      <c r="AC518" s="24">
        <v>0</v>
      </c>
      <c r="AD518" s="24">
        <v>0</v>
      </c>
      <c r="AE518" s="24">
        <v>0</v>
      </c>
      <c r="AF518" s="24">
        <v>0</v>
      </c>
      <c r="AG518" s="24">
        <v>0</v>
      </c>
      <c r="AH518" s="24">
        <v>1</v>
      </c>
      <c r="AI518" s="24">
        <v>0</v>
      </c>
      <c r="AJ518" s="24">
        <v>0</v>
      </c>
      <c r="AK518" s="24">
        <v>0</v>
      </c>
      <c r="WH518" s="24" t="s">
        <v>843</v>
      </c>
      <c r="WJ518" s="24">
        <v>7500</v>
      </c>
      <c r="WK518" s="24">
        <v>7500</v>
      </c>
      <c r="WM518" s="24">
        <v>3500</v>
      </c>
      <c r="WN518" s="24">
        <v>114.28571428571431</v>
      </c>
      <c r="WO518" s="24">
        <v>4000</v>
      </c>
      <c r="WP518" s="24" t="s">
        <v>909</v>
      </c>
      <c r="WQ518" s="24" t="s">
        <v>844</v>
      </c>
      <c r="WS518" s="24" t="s">
        <v>1594</v>
      </c>
      <c r="WT518" s="24" t="s">
        <v>848</v>
      </c>
      <c r="AAB518" s="24" t="s">
        <v>848</v>
      </c>
      <c r="AAN518" s="24" t="s">
        <v>848</v>
      </c>
      <c r="AAW518" s="24" t="s">
        <v>843</v>
      </c>
      <c r="AAX518" s="24" t="s">
        <v>884</v>
      </c>
      <c r="AAY518" s="24">
        <v>0</v>
      </c>
      <c r="AAZ518" s="24">
        <v>0</v>
      </c>
      <c r="ABA518" s="24">
        <v>1</v>
      </c>
      <c r="ABB518" s="24">
        <v>0</v>
      </c>
      <c r="ABC518" s="24">
        <v>0</v>
      </c>
      <c r="ABD518" s="24">
        <v>0</v>
      </c>
      <c r="ABE518" s="24">
        <v>0</v>
      </c>
      <c r="ABF518" s="24">
        <v>0</v>
      </c>
      <c r="ABG518" s="24">
        <v>0</v>
      </c>
      <c r="ABH518" s="24">
        <v>0</v>
      </c>
      <c r="ABJ518" s="24" t="s">
        <v>843</v>
      </c>
      <c r="ABK518" s="24" t="s">
        <v>2543</v>
      </c>
      <c r="ABL518" s="24">
        <v>0</v>
      </c>
      <c r="ABM518" s="24">
        <v>0</v>
      </c>
      <c r="ABN518" s="24">
        <v>0</v>
      </c>
      <c r="ABO518" s="24">
        <v>0</v>
      </c>
      <c r="ABP518" s="24">
        <v>0</v>
      </c>
      <c r="ABQ518" s="24">
        <v>1</v>
      </c>
      <c r="ABR518" s="24">
        <v>0</v>
      </c>
      <c r="ABS518" s="24">
        <v>0</v>
      </c>
      <c r="ABT518" s="24">
        <v>0</v>
      </c>
      <c r="ABU518" s="24">
        <v>0</v>
      </c>
      <c r="ABW518" s="24" t="s">
        <v>909</v>
      </c>
      <c r="ABX518" s="26">
        <v>169327032</v>
      </c>
      <c r="ABY518" s="24">
        <v>44288.629733796297</v>
      </c>
      <c r="ACA518" s="24" t="s">
        <v>859</v>
      </c>
      <c r="ACB518" s="24" t="s">
        <v>860</v>
      </c>
      <c r="ACE518" s="24">
        <v>577</v>
      </c>
    </row>
    <row r="519" spans="1:759" x14ac:dyDescent="0.3">
      <c r="A519" s="24" t="s">
        <v>2836</v>
      </c>
      <c r="B519" s="26">
        <v>44288.487869444449</v>
      </c>
      <c r="C519" s="26">
        <v>44288.490148900462</v>
      </c>
      <c r="D519" s="26">
        <v>44288</v>
      </c>
      <c r="E519" s="24" t="s">
        <v>2770</v>
      </c>
      <c r="F519" s="24" t="s">
        <v>923</v>
      </c>
      <c r="G519" s="26">
        <v>44288</v>
      </c>
      <c r="H519" s="24" t="s">
        <v>871</v>
      </c>
      <c r="I519" s="24" t="s">
        <v>2771</v>
      </c>
      <c r="J519" s="24" t="s">
        <v>2771</v>
      </c>
      <c r="K519" s="24" t="s">
        <v>2771</v>
      </c>
      <c r="L519" s="24" t="s">
        <v>873</v>
      </c>
      <c r="M519" s="24" t="s">
        <v>2837</v>
      </c>
      <c r="N519" s="24" t="s">
        <v>1461</v>
      </c>
      <c r="O519" s="24">
        <v>0</v>
      </c>
      <c r="P519" s="24">
        <v>0</v>
      </c>
      <c r="Q519" s="24">
        <v>0</v>
      </c>
      <c r="R519" s="24">
        <v>0</v>
      </c>
      <c r="S519" s="24">
        <v>0</v>
      </c>
      <c r="T519" s="24">
        <v>0</v>
      </c>
      <c r="U519" s="24">
        <v>0</v>
      </c>
      <c r="V519" s="24">
        <v>0</v>
      </c>
      <c r="W519" s="24">
        <v>0</v>
      </c>
      <c r="X519" s="24">
        <v>1</v>
      </c>
      <c r="Y519" s="24">
        <v>0</v>
      </c>
      <c r="Z519" s="24">
        <v>0</v>
      </c>
      <c r="AA519" s="24">
        <v>0</v>
      </c>
      <c r="AB519" s="24">
        <v>0</v>
      </c>
      <c r="AC519" s="24">
        <v>0</v>
      </c>
      <c r="AD519" s="24">
        <v>0</v>
      </c>
      <c r="AE519" s="24">
        <v>0</v>
      </c>
      <c r="AF519" s="24">
        <v>0</v>
      </c>
      <c r="AG519" s="24">
        <v>0</v>
      </c>
      <c r="AH519" s="24">
        <v>0</v>
      </c>
      <c r="AI519" s="24">
        <v>0</v>
      </c>
      <c r="AJ519" s="24">
        <v>0</v>
      </c>
      <c r="AK519" s="24">
        <v>0</v>
      </c>
      <c r="KT519" s="24" t="s">
        <v>954</v>
      </c>
      <c r="KU519" s="24">
        <v>1000</v>
      </c>
      <c r="KV519" s="24">
        <v>700</v>
      </c>
      <c r="KW519" s="24">
        <v>350</v>
      </c>
      <c r="KY519" s="24">
        <v>325</v>
      </c>
      <c r="KZ519" s="24">
        <v>7.6923076923076934</v>
      </c>
      <c r="LA519" s="24">
        <v>25</v>
      </c>
      <c r="LC519" s="24" t="s">
        <v>877</v>
      </c>
      <c r="LF519" s="24" t="s">
        <v>848</v>
      </c>
      <c r="AAB519" s="24" t="s">
        <v>848</v>
      </c>
      <c r="AAN519" s="24" t="s">
        <v>848</v>
      </c>
      <c r="AAW519" s="24" t="s">
        <v>848</v>
      </c>
      <c r="ABJ519" s="24" t="s">
        <v>848</v>
      </c>
      <c r="ABW519" s="24" t="s">
        <v>909</v>
      </c>
      <c r="ABX519" s="26">
        <v>169327038</v>
      </c>
      <c r="ABY519" s="24">
        <v>44288.629780092597</v>
      </c>
      <c r="ACA519" s="24" t="s">
        <v>859</v>
      </c>
      <c r="ACB519" s="24" t="s">
        <v>860</v>
      </c>
      <c r="ACE519" s="24">
        <v>578</v>
      </c>
    </row>
    <row r="520" spans="1:759" x14ac:dyDescent="0.3">
      <c r="A520" s="24" t="s">
        <v>2838</v>
      </c>
      <c r="B520" s="26">
        <v>44288.490529618051</v>
      </c>
      <c r="C520" s="26">
        <v>44288.495345682873</v>
      </c>
      <c r="D520" s="26">
        <v>44288</v>
      </c>
      <c r="E520" s="24" t="s">
        <v>2770</v>
      </c>
      <c r="F520" s="24" t="s">
        <v>923</v>
      </c>
      <c r="G520" s="26">
        <v>44288</v>
      </c>
      <c r="H520" s="24" t="s">
        <v>871</v>
      </c>
      <c r="I520" s="24" t="s">
        <v>2771</v>
      </c>
      <c r="J520" s="24" t="s">
        <v>2771</v>
      </c>
      <c r="K520" s="24" t="s">
        <v>2771</v>
      </c>
      <c r="L520" s="24" t="s">
        <v>873</v>
      </c>
      <c r="M520" s="24" t="s">
        <v>2839</v>
      </c>
      <c r="N520" s="24" t="s">
        <v>2840</v>
      </c>
      <c r="O520" s="24">
        <v>0</v>
      </c>
      <c r="P520" s="24">
        <v>0</v>
      </c>
      <c r="Q520" s="24">
        <v>0</v>
      </c>
      <c r="R520" s="24">
        <v>0</v>
      </c>
      <c r="S520" s="24">
        <v>0</v>
      </c>
      <c r="T520" s="24">
        <v>0</v>
      </c>
      <c r="U520" s="24">
        <v>0</v>
      </c>
      <c r="V520" s="24">
        <v>0</v>
      </c>
      <c r="W520" s="24">
        <v>1</v>
      </c>
      <c r="X520" s="24">
        <v>0</v>
      </c>
      <c r="Y520" s="24">
        <v>1</v>
      </c>
      <c r="Z520" s="24">
        <v>0</v>
      </c>
      <c r="AA520" s="24">
        <v>1</v>
      </c>
      <c r="AB520" s="24">
        <v>0</v>
      </c>
      <c r="AC520" s="24">
        <v>0</v>
      </c>
      <c r="AD520" s="24">
        <v>0</v>
      </c>
      <c r="AE520" s="24">
        <v>0</v>
      </c>
      <c r="AF520" s="24">
        <v>0</v>
      </c>
      <c r="AG520" s="24">
        <v>0</v>
      </c>
      <c r="AH520" s="24">
        <v>0</v>
      </c>
      <c r="AI520" s="24">
        <v>0</v>
      </c>
      <c r="AJ520" s="24">
        <v>0</v>
      </c>
      <c r="AK520" s="24">
        <v>0</v>
      </c>
      <c r="JP520" s="24" t="s">
        <v>954</v>
      </c>
      <c r="JQ520" s="24">
        <v>1000</v>
      </c>
      <c r="JR520" s="24">
        <v>375</v>
      </c>
      <c r="JS520" s="24">
        <v>131</v>
      </c>
      <c r="JU520" s="24">
        <v>280</v>
      </c>
      <c r="JV520" s="24">
        <v>-53.214285714285722</v>
      </c>
      <c r="JW520" s="24">
        <v>-149</v>
      </c>
      <c r="JX520" s="24" t="s">
        <v>909</v>
      </c>
      <c r="JY520" s="24" t="s">
        <v>877</v>
      </c>
      <c r="KB520" s="24" t="s">
        <v>848</v>
      </c>
      <c r="LX520" s="24" t="s">
        <v>954</v>
      </c>
      <c r="LY520" s="24">
        <v>1000</v>
      </c>
      <c r="LZ520" s="24">
        <v>650</v>
      </c>
      <c r="MA520" s="24">
        <v>325</v>
      </c>
      <c r="MC520" s="24">
        <v>400</v>
      </c>
      <c r="MD520" s="24">
        <v>-18.75</v>
      </c>
      <c r="ME520" s="24">
        <v>-75</v>
      </c>
      <c r="MF520" s="24" t="s">
        <v>909</v>
      </c>
      <c r="MG520" s="24" t="s">
        <v>877</v>
      </c>
      <c r="MJ520" s="24" t="s">
        <v>848</v>
      </c>
      <c r="PJ520" s="24" t="s">
        <v>954</v>
      </c>
      <c r="PK520" s="24">
        <v>1000</v>
      </c>
      <c r="PL520" s="24">
        <v>750</v>
      </c>
      <c r="PM520" s="24">
        <v>113</v>
      </c>
      <c r="PO520" s="24">
        <v>195</v>
      </c>
      <c r="PP520" s="24">
        <v>-42.051282051282051</v>
      </c>
      <c r="PQ520" s="24">
        <v>-82</v>
      </c>
      <c r="PR520" s="24" t="s">
        <v>909</v>
      </c>
      <c r="PS520" s="24" t="s">
        <v>877</v>
      </c>
      <c r="PV520" s="24" t="s">
        <v>848</v>
      </c>
      <c r="AAB520" s="24" t="s">
        <v>848</v>
      </c>
      <c r="AAN520" s="24" t="s">
        <v>848</v>
      </c>
      <c r="AAW520" s="24" t="s">
        <v>848</v>
      </c>
      <c r="ABJ520" s="24" t="s">
        <v>848</v>
      </c>
      <c r="ABW520" s="24" t="s">
        <v>909</v>
      </c>
      <c r="ABX520" s="26">
        <v>169327041</v>
      </c>
      <c r="ABY520" s="24">
        <v>44288.629826388889</v>
      </c>
      <c r="ACA520" s="24" t="s">
        <v>859</v>
      </c>
      <c r="ACB520" s="24" t="s">
        <v>860</v>
      </c>
      <c r="ACE520" s="24">
        <v>579</v>
      </c>
    </row>
    <row r="521" spans="1:759" x14ac:dyDescent="0.3">
      <c r="A521" s="24" t="s">
        <v>2841</v>
      </c>
      <c r="B521" s="26">
        <v>44288.49546111111</v>
      </c>
      <c r="C521" s="26">
        <v>44288.500033761578</v>
      </c>
      <c r="D521" s="26">
        <v>44288</v>
      </c>
      <c r="E521" s="24" t="s">
        <v>2770</v>
      </c>
      <c r="F521" s="24" t="s">
        <v>923</v>
      </c>
      <c r="G521" s="26">
        <v>44288</v>
      </c>
      <c r="H521" s="24" t="s">
        <v>871</v>
      </c>
      <c r="I521" s="24" t="s">
        <v>2771</v>
      </c>
      <c r="J521" s="24" t="s">
        <v>2771</v>
      </c>
      <c r="K521" s="24" t="s">
        <v>2771</v>
      </c>
      <c r="L521" s="24" t="s">
        <v>873</v>
      </c>
      <c r="M521" s="24" t="s">
        <v>2842</v>
      </c>
      <c r="N521" s="24" t="s">
        <v>2843</v>
      </c>
      <c r="O521" s="24">
        <v>0</v>
      </c>
      <c r="P521" s="24">
        <v>0</v>
      </c>
      <c r="Q521" s="24">
        <v>0</v>
      </c>
      <c r="R521" s="24">
        <v>0</v>
      </c>
      <c r="S521" s="24">
        <v>0</v>
      </c>
      <c r="T521" s="24">
        <v>0</v>
      </c>
      <c r="U521" s="24">
        <v>1</v>
      </c>
      <c r="V521" s="24">
        <v>0</v>
      </c>
      <c r="W521" s="24">
        <v>1</v>
      </c>
      <c r="X521" s="24">
        <v>0</v>
      </c>
      <c r="Y521" s="24">
        <v>0</v>
      </c>
      <c r="Z521" s="24">
        <v>0</v>
      </c>
      <c r="AA521" s="24">
        <v>0</v>
      </c>
      <c r="AB521" s="24">
        <v>0</v>
      </c>
      <c r="AC521" s="24">
        <v>0</v>
      </c>
      <c r="AD521" s="24">
        <v>0</v>
      </c>
      <c r="AE521" s="24">
        <v>1</v>
      </c>
      <c r="AF521" s="24">
        <v>0</v>
      </c>
      <c r="AG521" s="24">
        <v>0</v>
      </c>
      <c r="AH521" s="24">
        <v>0</v>
      </c>
      <c r="AI521" s="24">
        <v>0</v>
      </c>
      <c r="AJ521" s="24">
        <v>0</v>
      </c>
      <c r="AK521" s="24">
        <v>0</v>
      </c>
      <c r="HH521" s="24" t="s">
        <v>843</v>
      </c>
      <c r="HJ521" s="24">
        <v>3000</v>
      </c>
      <c r="HK521" s="24">
        <v>3000</v>
      </c>
      <c r="HM521" s="24">
        <v>6000</v>
      </c>
      <c r="HN521" s="24">
        <v>-50</v>
      </c>
      <c r="HO521" s="24">
        <v>-3000</v>
      </c>
      <c r="HP521" s="24" t="s">
        <v>909</v>
      </c>
      <c r="HQ521" s="24" t="s">
        <v>844</v>
      </c>
      <c r="HS521" s="24" t="s">
        <v>845</v>
      </c>
      <c r="HT521" s="24" t="s">
        <v>848</v>
      </c>
      <c r="JP521" s="24" t="s">
        <v>954</v>
      </c>
      <c r="JQ521" s="24">
        <v>1000</v>
      </c>
      <c r="JR521" s="24">
        <v>800</v>
      </c>
      <c r="JS521" s="24">
        <v>280</v>
      </c>
      <c r="JU521" s="24">
        <v>280</v>
      </c>
      <c r="JV521" s="24">
        <v>0</v>
      </c>
      <c r="JW521" s="24">
        <v>0</v>
      </c>
      <c r="JY521" s="24" t="s">
        <v>895</v>
      </c>
      <c r="JZ521" s="24" t="s">
        <v>950</v>
      </c>
      <c r="KB521" s="24" t="s">
        <v>848</v>
      </c>
      <c r="QN521" s="24" t="s">
        <v>843</v>
      </c>
      <c r="QP521" s="24">
        <v>1200</v>
      </c>
      <c r="QQ521" s="24">
        <v>1200</v>
      </c>
      <c r="QS521" s="24">
        <v>1625</v>
      </c>
      <c r="QT521" s="24">
        <v>-26.15384615384616</v>
      </c>
      <c r="QU521" s="24">
        <v>-425</v>
      </c>
      <c r="QV521" s="24" t="s">
        <v>909</v>
      </c>
      <c r="QW521" s="24" t="s">
        <v>844</v>
      </c>
      <c r="QY521" s="24" t="s">
        <v>1051</v>
      </c>
      <c r="QZ521" s="24" t="s">
        <v>848</v>
      </c>
      <c r="AAB521" s="24" t="s">
        <v>848</v>
      </c>
      <c r="AAN521" s="24" t="s">
        <v>848</v>
      </c>
      <c r="AAW521" s="24" t="s">
        <v>848</v>
      </c>
      <c r="ABJ521" s="24" t="s">
        <v>848</v>
      </c>
      <c r="ABW521" s="24" t="s">
        <v>909</v>
      </c>
      <c r="ABX521" s="26">
        <v>169327046</v>
      </c>
      <c r="ABY521" s="24">
        <v>44288.629872685182</v>
      </c>
      <c r="ACA521" s="24" t="s">
        <v>859</v>
      </c>
      <c r="ACB521" s="24" t="s">
        <v>860</v>
      </c>
      <c r="ACE521" s="24">
        <v>580</v>
      </c>
    </row>
    <row r="522" spans="1:759" x14ac:dyDescent="0.3">
      <c r="A522" s="24" t="s">
        <v>2844</v>
      </c>
      <c r="B522" s="26">
        <v>44288.500850775461</v>
      </c>
      <c r="C522" s="26">
        <v>44288.501900601863</v>
      </c>
      <c r="D522" s="26">
        <v>44288</v>
      </c>
      <c r="E522" s="24" t="s">
        <v>2770</v>
      </c>
      <c r="F522" s="24" t="s">
        <v>923</v>
      </c>
      <c r="G522" s="26">
        <v>44288</v>
      </c>
      <c r="H522" s="24" t="s">
        <v>871</v>
      </c>
      <c r="I522" s="24" t="s">
        <v>2771</v>
      </c>
      <c r="J522" s="24" t="s">
        <v>2771</v>
      </c>
      <c r="K522" s="24" t="s">
        <v>2771</v>
      </c>
      <c r="L522" s="24" t="s">
        <v>873</v>
      </c>
      <c r="M522" s="24" t="s">
        <v>2845</v>
      </c>
      <c r="N522" s="24" t="s">
        <v>961</v>
      </c>
      <c r="O522" s="24">
        <v>0</v>
      </c>
      <c r="P522" s="24">
        <v>0</v>
      </c>
      <c r="Q522" s="24">
        <v>0</v>
      </c>
      <c r="R522" s="24">
        <v>0</v>
      </c>
      <c r="S522" s="24">
        <v>0</v>
      </c>
      <c r="T522" s="24">
        <v>0</v>
      </c>
      <c r="U522" s="24">
        <v>0</v>
      </c>
      <c r="V522" s="24">
        <v>0</v>
      </c>
      <c r="W522" s="24">
        <v>0</v>
      </c>
      <c r="X522" s="24">
        <v>0</v>
      </c>
      <c r="Y522" s="24">
        <v>0</v>
      </c>
      <c r="Z522" s="24">
        <v>0</v>
      </c>
      <c r="AA522" s="24">
        <v>0</v>
      </c>
      <c r="AB522" s="24">
        <v>0</v>
      </c>
      <c r="AC522" s="24">
        <v>0</v>
      </c>
      <c r="AD522" s="24">
        <v>1</v>
      </c>
      <c r="AE522" s="24">
        <v>0</v>
      </c>
      <c r="AF522" s="24">
        <v>0</v>
      </c>
      <c r="AG522" s="24">
        <v>0</v>
      </c>
      <c r="AH522" s="24">
        <v>0</v>
      </c>
      <c r="AI522" s="24">
        <v>0</v>
      </c>
      <c r="AJ522" s="24">
        <v>0</v>
      </c>
      <c r="AK522" s="24">
        <v>0</v>
      </c>
      <c r="NB522" s="24" t="s">
        <v>843</v>
      </c>
      <c r="ND522" s="24">
        <v>1500</v>
      </c>
      <c r="NE522" s="24">
        <v>1500</v>
      </c>
      <c r="NG522" s="24">
        <v>1500</v>
      </c>
      <c r="NH522" s="24">
        <v>0</v>
      </c>
      <c r="NI522" s="24">
        <v>0</v>
      </c>
      <c r="NK522" s="24" t="s">
        <v>877</v>
      </c>
      <c r="NN522" s="24" t="s">
        <v>848</v>
      </c>
      <c r="AAB522" s="24" t="s">
        <v>848</v>
      </c>
      <c r="AAN522" s="24" t="s">
        <v>848</v>
      </c>
      <c r="AAW522" s="24" t="s">
        <v>848</v>
      </c>
      <c r="ABJ522" s="24" t="s">
        <v>848</v>
      </c>
      <c r="ABW522" s="24" t="s">
        <v>909</v>
      </c>
      <c r="ABX522" s="26">
        <v>169327051</v>
      </c>
      <c r="ABY522" s="24">
        <v>44288.629930555559</v>
      </c>
      <c r="ACA522" s="24" t="s">
        <v>859</v>
      </c>
      <c r="ACB522" s="24" t="s">
        <v>860</v>
      </c>
      <c r="ACE522" s="24">
        <v>581</v>
      </c>
    </row>
    <row r="523" spans="1:759" x14ac:dyDescent="0.3">
      <c r="A523" s="24" t="s">
        <v>2846</v>
      </c>
      <c r="B523" s="26">
        <v>44288.502508379628</v>
      </c>
      <c r="C523" s="26">
        <v>44288.505791979172</v>
      </c>
      <c r="D523" s="26">
        <v>44288</v>
      </c>
      <c r="E523" s="24" t="s">
        <v>2770</v>
      </c>
      <c r="F523" s="24" t="s">
        <v>923</v>
      </c>
      <c r="G523" s="26">
        <v>44288</v>
      </c>
      <c r="H523" s="24" t="s">
        <v>871</v>
      </c>
      <c r="I523" s="24" t="s">
        <v>2771</v>
      </c>
      <c r="J523" s="24" t="s">
        <v>2771</v>
      </c>
      <c r="K523" s="24" t="s">
        <v>2771</v>
      </c>
      <c r="L523" s="24" t="s">
        <v>873</v>
      </c>
      <c r="M523" s="24" t="s">
        <v>2847</v>
      </c>
      <c r="N523" s="24" t="s">
        <v>927</v>
      </c>
      <c r="O523" s="24">
        <v>0</v>
      </c>
      <c r="P523" s="24">
        <v>0</v>
      </c>
      <c r="Q523" s="24">
        <v>0</v>
      </c>
      <c r="R523" s="24">
        <v>0</v>
      </c>
      <c r="S523" s="24">
        <v>0</v>
      </c>
      <c r="T523" s="24">
        <v>0</v>
      </c>
      <c r="U523" s="24">
        <v>0</v>
      </c>
      <c r="V523" s="24">
        <v>0</v>
      </c>
      <c r="W523" s="24">
        <v>0</v>
      </c>
      <c r="X523" s="24">
        <v>0</v>
      </c>
      <c r="Y523" s="24">
        <v>0</v>
      </c>
      <c r="Z523" s="24">
        <v>0</v>
      </c>
      <c r="AA523" s="24">
        <v>0</v>
      </c>
      <c r="AB523" s="24">
        <v>0</v>
      </c>
      <c r="AC523" s="24">
        <v>0</v>
      </c>
      <c r="AD523" s="24">
        <v>0</v>
      </c>
      <c r="AE523" s="24">
        <v>0</v>
      </c>
      <c r="AF523" s="24">
        <v>0</v>
      </c>
      <c r="AG523" s="24">
        <v>0</v>
      </c>
      <c r="AH523" s="24">
        <v>0</v>
      </c>
      <c r="AI523" s="24">
        <v>0</v>
      </c>
      <c r="AJ523" s="24">
        <v>1</v>
      </c>
      <c r="AK523" s="24">
        <v>0</v>
      </c>
      <c r="YN523" s="24" t="s">
        <v>843</v>
      </c>
      <c r="YP523" s="24">
        <v>1200</v>
      </c>
      <c r="YQ523" s="24">
        <v>1200</v>
      </c>
      <c r="YS523" s="24">
        <v>1500</v>
      </c>
      <c r="YT523" s="24">
        <v>-20</v>
      </c>
      <c r="YU523" s="24">
        <v>-300</v>
      </c>
      <c r="YV523" s="24" t="s">
        <v>909</v>
      </c>
      <c r="YW523" s="24" t="s">
        <v>844</v>
      </c>
      <c r="YY523" s="24" t="s">
        <v>845</v>
      </c>
      <c r="YZ523" s="24" t="s">
        <v>843</v>
      </c>
      <c r="ZA523" s="24" t="s">
        <v>2053</v>
      </c>
      <c r="ZB523" s="24">
        <v>0</v>
      </c>
      <c r="ZC523" s="24">
        <v>0</v>
      </c>
      <c r="ZD523" s="24">
        <v>0</v>
      </c>
      <c r="ZE523" s="24">
        <v>0</v>
      </c>
      <c r="ZF523" s="24">
        <v>0</v>
      </c>
      <c r="ZG523" s="24">
        <v>0</v>
      </c>
      <c r="ZH523" s="24">
        <v>0</v>
      </c>
      <c r="ZI523" s="24">
        <v>0</v>
      </c>
      <c r="ZJ523" s="24">
        <v>0</v>
      </c>
      <c r="ZK523" s="24">
        <v>1</v>
      </c>
      <c r="ZL523" s="24">
        <v>0</v>
      </c>
      <c r="ZM523" s="24">
        <v>0</v>
      </c>
      <c r="ZN523" s="24">
        <v>0</v>
      </c>
      <c r="ZO523" s="24">
        <v>0</v>
      </c>
      <c r="AAB523" s="24" t="s">
        <v>848</v>
      </c>
      <c r="AAN523" s="24" t="s">
        <v>848</v>
      </c>
      <c r="AAW523" s="24" t="s">
        <v>848</v>
      </c>
      <c r="ABJ523" s="24" t="s">
        <v>848</v>
      </c>
      <c r="ABW523" s="24" t="s">
        <v>909</v>
      </c>
      <c r="ABX523" s="26">
        <v>169327058</v>
      </c>
      <c r="ABY523" s="24">
        <v>44288.629976851851</v>
      </c>
      <c r="ACA523" s="24" t="s">
        <v>859</v>
      </c>
      <c r="ACB523" s="24" t="s">
        <v>860</v>
      </c>
      <c r="ACE523" s="24">
        <v>582</v>
      </c>
    </row>
    <row r="524" spans="1:759" x14ac:dyDescent="0.3">
      <c r="A524" s="24" t="s">
        <v>2848</v>
      </c>
      <c r="B524" s="26">
        <v>44288.506457314812</v>
      </c>
      <c r="C524" s="26">
        <v>44288.508071701392</v>
      </c>
      <c r="D524" s="26">
        <v>44288</v>
      </c>
      <c r="E524" s="24" t="s">
        <v>2770</v>
      </c>
      <c r="F524" s="24" t="s">
        <v>923</v>
      </c>
      <c r="G524" s="26">
        <v>44288</v>
      </c>
      <c r="H524" s="24" t="s">
        <v>871</v>
      </c>
      <c r="I524" s="24" t="s">
        <v>2771</v>
      </c>
      <c r="J524" s="24" t="s">
        <v>2771</v>
      </c>
      <c r="K524" s="24" t="s">
        <v>2771</v>
      </c>
      <c r="L524" s="24" t="s">
        <v>873</v>
      </c>
      <c r="M524" s="24" t="s">
        <v>2849</v>
      </c>
      <c r="N524" s="24" t="s">
        <v>1226</v>
      </c>
      <c r="O524" s="24">
        <v>0</v>
      </c>
      <c r="P524" s="24">
        <v>0</v>
      </c>
      <c r="Q524" s="24">
        <v>0</v>
      </c>
      <c r="R524" s="24">
        <v>0</v>
      </c>
      <c r="S524" s="24">
        <v>0</v>
      </c>
      <c r="T524" s="24">
        <v>1</v>
      </c>
      <c r="U524" s="24">
        <v>0</v>
      </c>
      <c r="V524" s="24">
        <v>0</v>
      </c>
      <c r="W524" s="24">
        <v>0</v>
      </c>
      <c r="X524" s="24">
        <v>0</v>
      </c>
      <c r="Y524" s="24">
        <v>0</v>
      </c>
      <c r="Z524" s="24">
        <v>0</v>
      </c>
      <c r="AA524" s="24">
        <v>0</v>
      </c>
      <c r="AB524" s="24">
        <v>0</v>
      </c>
      <c r="AC524" s="24">
        <v>0</v>
      </c>
      <c r="AD524" s="24">
        <v>0</v>
      </c>
      <c r="AE524" s="24">
        <v>0</v>
      </c>
      <c r="AF524" s="24">
        <v>0</v>
      </c>
      <c r="AG524" s="24">
        <v>0</v>
      </c>
      <c r="AH524" s="24">
        <v>0</v>
      </c>
      <c r="AI524" s="24">
        <v>0</v>
      </c>
      <c r="AJ524" s="24">
        <v>0</v>
      </c>
      <c r="AK524" s="24">
        <v>0</v>
      </c>
      <c r="GF524" s="24" t="s">
        <v>843</v>
      </c>
      <c r="GH524" s="24">
        <v>11000</v>
      </c>
      <c r="GI524" s="24">
        <v>16500</v>
      </c>
      <c r="GJ524" s="24">
        <v>-33.333333333333329</v>
      </c>
      <c r="GK524" s="24">
        <v>-5500</v>
      </c>
      <c r="GL524" s="24" t="s">
        <v>909</v>
      </c>
      <c r="GM524" s="24" t="s">
        <v>844</v>
      </c>
      <c r="GO524" s="24" t="s">
        <v>845</v>
      </c>
      <c r="GP524" s="24" t="s">
        <v>848</v>
      </c>
      <c r="AAB524" s="24" t="s">
        <v>848</v>
      </c>
      <c r="AAN524" s="24" t="s">
        <v>848</v>
      </c>
      <c r="AAW524" s="24" t="s">
        <v>843</v>
      </c>
      <c r="AAX524" s="24" t="s">
        <v>1417</v>
      </c>
      <c r="AAY524" s="24">
        <v>1</v>
      </c>
      <c r="AAZ524" s="24">
        <v>0</v>
      </c>
      <c r="ABA524" s="24">
        <v>0</v>
      </c>
      <c r="ABB524" s="24">
        <v>0</v>
      </c>
      <c r="ABC524" s="24">
        <v>0</v>
      </c>
      <c r="ABD524" s="24">
        <v>0</v>
      </c>
      <c r="ABE524" s="24">
        <v>0</v>
      </c>
      <c r="ABF524" s="24">
        <v>0</v>
      </c>
      <c r="ABG524" s="24">
        <v>0</v>
      </c>
      <c r="ABH524" s="24">
        <v>0</v>
      </c>
      <c r="ABJ524" s="24" t="s">
        <v>848</v>
      </c>
      <c r="ABW524" s="24" t="s">
        <v>909</v>
      </c>
      <c r="ABX524" s="26">
        <v>169327065</v>
      </c>
      <c r="ABY524" s="24">
        <v>44288.630023148136</v>
      </c>
      <c r="ACA524" s="24" t="s">
        <v>859</v>
      </c>
      <c r="ACB524" s="24" t="s">
        <v>860</v>
      </c>
      <c r="ACE524" s="24">
        <v>583</v>
      </c>
    </row>
    <row r="525" spans="1:759" x14ac:dyDescent="0.3">
      <c r="A525" s="24" t="s">
        <v>2850</v>
      </c>
      <c r="B525" s="26">
        <v>44288.508508576393</v>
      </c>
      <c r="C525" s="26">
        <v>44288.510329016208</v>
      </c>
      <c r="D525" s="26">
        <v>44288</v>
      </c>
      <c r="E525" s="24" t="s">
        <v>2770</v>
      </c>
      <c r="F525" s="24" t="s">
        <v>923</v>
      </c>
      <c r="G525" s="26">
        <v>44288</v>
      </c>
      <c r="H525" s="24" t="s">
        <v>871</v>
      </c>
      <c r="I525" s="24" t="s">
        <v>2771</v>
      </c>
      <c r="J525" s="24" t="s">
        <v>2771</v>
      </c>
      <c r="K525" s="24" t="s">
        <v>2771</v>
      </c>
      <c r="L525" s="24" t="s">
        <v>873</v>
      </c>
      <c r="M525" s="24" t="s">
        <v>2851</v>
      </c>
      <c r="N525" s="24" t="s">
        <v>1709</v>
      </c>
      <c r="O525" s="24">
        <v>1</v>
      </c>
      <c r="P525" s="24">
        <v>0</v>
      </c>
      <c r="Q525" s="24">
        <v>0</v>
      </c>
      <c r="R525" s="24">
        <v>0</v>
      </c>
      <c r="S525" s="24">
        <v>0</v>
      </c>
      <c r="T525" s="24">
        <v>0</v>
      </c>
      <c r="U525" s="24">
        <v>0</v>
      </c>
      <c r="V525" s="24">
        <v>0</v>
      </c>
      <c r="W525" s="24">
        <v>0</v>
      </c>
      <c r="X525" s="24">
        <v>0</v>
      </c>
      <c r="Y525" s="24">
        <v>0</v>
      </c>
      <c r="Z525" s="24">
        <v>0</v>
      </c>
      <c r="AA525" s="24">
        <v>0</v>
      </c>
      <c r="AB525" s="24">
        <v>0</v>
      </c>
      <c r="AC525" s="24">
        <v>0</v>
      </c>
      <c r="AD525" s="24">
        <v>0</v>
      </c>
      <c r="AE525" s="24">
        <v>0</v>
      </c>
      <c r="AF525" s="24">
        <v>0</v>
      </c>
      <c r="AG525" s="24">
        <v>0</v>
      </c>
      <c r="AH525" s="24">
        <v>0</v>
      </c>
      <c r="AI525" s="24">
        <v>0</v>
      </c>
      <c r="AJ525" s="24">
        <v>0</v>
      </c>
      <c r="AK525" s="24">
        <v>0</v>
      </c>
      <c r="AL525" s="24" t="s">
        <v>843</v>
      </c>
      <c r="AN525" s="24">
        <v>700</v>
      </c>
      <c r="AO525" s="24">
        <v>700</v>
      </c>
      <c r="AQ525" s="24">
        <v>1500</v>
      </c>
      <c r="AR525" s="24">
        <v>-53.333333333333343</v>
      </c>
      <c r="AS525" s="24">
        <v>-800</v>
      </c>
      <c r="AT525" s="24" t="s">
        <v>909</v>
      </c>
      <c r="AU525" s="24" t="s">
        <v>895</v>
      </c>
      <c r="AV525" s="24" t="s">
        <v>950</v>
      </c>
      <c r="AX525" s="24" t="s">
        <v>848</v>
      </c>
      <c r="AAB525" s="24" t="s">
        <v>848</v>
      </c>
      <c r="AAN525" s="24" t="s">
        <v>848</v>
      </c>
      <c r="AAW525" s="24" t="s">
        <v>848</v>
      </c>
      <c r="ABJ525" s="24" t="s">
        <v>848</v>
      </c>
      <c r="ABW525" s="24" t="s">
        <v>909</v>
      </c>
      <c r="ABX525" s="26">
        <v>169327074</v>
      </c>
      <c r="ABY525" s="24">
        <v>44288.630069444444</v>
      </c>
      <c r="ACA525" s="24" t="s">
        <v>859</v>
      </c>
      <c r="ACB525" s="24" t="s">
        <v>860</v>
      </c>
      <c r="ACE525" s="24">
        <v>584</v>
      </c>
    </row>
    <row r="526" spans="1:759" x14ac:dyDescent="0.3">
      <c r="A526" s="24" t="s">
        <v>2852</v>
      </c>
      <c r="B526" s="26">
        <v>44288.511126736114</v>
      </c>
      <c r="C526" s="26">
        <v>44288.51476799768</v>
      </c>
      <c r="D526" s="26">
        <v>44288</v>
      </c>
      <c r="E526" s="24" t="s">
        <v>2770</v>
      </c>
      <c r="F526" s="24" t="s">
        <v>923</v>
      </c>
      <c r="G526" s="26">
        <v>44288</v>
      </c>
      <c r="H526" s="24" t="s">
        <v>871</v>
      </c>
      <c r="I526" s="24" t="s">
        <v>2771</v>
      </c>
      <c r="J526" s="24" t="s">
        <v>2771</v>
      </c>
      <c r="K526" s="24" t="s">
        <v>2771</v>
      </c>
      <c r="L526" s="24" t="s">
        <v>873</v>
      </c>
      <c r="M526" s="24" t="s">
        <v>2853</v>
      </c>
      <c r="N526" s="24" t="s">
        <v>1819</v>
      </c>
      <c r="O526" s="24">
        <v>0</v>
      </c>
      <c r="P526" s="24">
        <v>0</v>
      </c>
      <c r="Q526" s="24">
        <v>0</v>
      </c>
      <c r="R526" s="24">
        <v>0</v>
      </c>
      <c r="S526" s="24">
        <v>0</v>
      </c>
      <c r="T526" s="24">
        <v>0</v>
      </c>
      <c r="U526" s="24">
        <v>0</v>
      </c>
      <c r="V526" s="24">
        <v>0</v>
      </c>
      <c r="W526" s="24">
        <v>0</v>
      </c>
      <c r="X526" s="24">
        <v>0</v>
      </c>
      <c r="Y526" s="24">
        <v>0</v>
      </c>
      <c r="Z526" s="24">
        <v>0</v>
      </c>
      <c r="AA526" s="24">
        <v>0</v>
      </c>
      <c r="AB526" s="24">
        <v>0</v>
      </c>
      <c r="AC526" s="24">
        <v>0</v>
      </c>
      <c r="AD526" s="24">
        <v>0</v>
      </c>
      <c r="AE526" s="24">
        <v>0</v>
      </c>
      <c r="AF526" s="24">
        <v>0</v>
      </c>
      <c r="AG526" s="24">
        <v>0</v>
      </c>
      <c r="AH526" s="24">
        <v>1</v>
      </c>
      <c r="AI526" s="24">
        <v>0</v>
      </c>
      <c r="AJ526" s="24">
        <v>0</v>
      </c>
      <c r="AK526" s="24">
        <v>0</v>
      </c>
      <c r="WH526" s="24" t="s">
        <v>843</v>
      </c>
      <c r="WJ526" s="24">
        <v>7000</v>
      </c>
      <c r="WK526" s="24">
        <v>7000</v>
      </c>
      <c r="WM526" s="24">
        <v>3500</v>
      </c>
      <c r="WN526" s="24">
        <v>100</v>
      </c>
      <c r="WO526" s="24">
        <v>3500</v>
      </c>
      <c r="WP526" s="24" t="s">
        <v>909</v>
      </c>
      <c r="WQ526" s="24" t="s">
        <v>844</v>
      </c>
      <c r="WS526" s="24" t="s">
        <v>845</v>
      </c>
      <c r="WT526" s="24" t="s">
        <v>848</v>
      </c>
      <c r="AAB526" s="24" t="s">
        <v>848</v>
      </c>
      <c r="AAN526" s="24" t="s">
        <v>848</v>
      </c>
      <c r="AAW526" s="24" t="s">
        <v>843</v>
      </c>
      <c r="AAX526" s="24" t="s">
        <v>1417</v>
      </c>
      <c r="AAY526" s="24">
        <v>1</v>
      </c>
      <c r="AAZ526" s="24">
        <v>0</v>
      </c>
      <c r="ABA526" s="24">
        <v>0</v>
      </c>
      <c r="ABB526" s="24">
        <v>0</v>
      </c>
      <c r="ABC526" s="24">
        <v>0</v>
      </c>
      <c r="ABD526" s="24">
        <v>0</v>
      </c>
      <c r="ABE526" s="24">
        <v>0</v>
      </c>
      <c r="ABF526" s="24">
        <v>0</v>
      </c>
      <c r="ABG526" s="24">
        <v>0</v>
      </c>
      <c r="ABH526" s="24">
        <v>0</v>
      </c>
      <c r="ABJ526" s="24" t="s">
        <v>848</v>
      </c>
      <c r="ABW526" s="24" t="s">
        <v>909</v>
      </c>
      <c r="ABX526" s="26">
        <v>169327080</v>
      </c>
      <c r="ABY526" s="24">
        <v>44288.630115740743</v>
      </c>
      <c r="ACA526" s="24" t="s">
        <v>859</v>
      </c>
      <c r="ACB526" s="24" t="s">
        <v>860</v>
      </c>
      <c r="ACE526" s="24">
        <v>585</v>
      </c>
    </row>
    <row r="527" spans="1:759" x14ac:dyDescent="0.3">
      <c r="A527" s="24" t="s">
        <v>2854</v>
      </c>
      <c r="B527" s="26">
        <v>44288.5172021412</v>
      </c>
      <c r="C527" s="26">
        <v>44288.519617314807</v>
      </c>
      <c r="D527" s="26">
        <v>44288</v>
      </c>
      <c r="E527" s="24" t="s">
        <v>2770</v>
      </c>
      <c r="F527" s="24" t="s">
        <v>923</v>
      </c>
      <c r="G527" s="26">
        <v>44288</v>
      </c>
      <c r="H527" s="24" t="s">
        <v>871</v>
      </c>
      <c r="I527" s="24" t="s">
        <v>2771</v>
      </c>
      <c r="J527" s="24" t="s">
        <v>2771</v>
      </c>
      <c r="K527" s="24" t="s">
        <v>2771</v>
      </c>
      <c r="L527" s="24" t="s">
        <v>873</v>
      </c>
      <c r="M527" s="24" t="s">
        <v>2855</v>
      </c>
      <c r="N527" s="24" t="s">
        <v>1605</v>
      </c>
      <c r="O527" s="24">
        <v>0</v>
      </c>
      <c r="P527" s="24">
        <v>0</v>
      </c>
      <c r="Q527" s="24">
        <v>0</v>
      </c>
      <c r="R527" s="24">
        <v>0</v>
      </c>
      <c r="S527" s="24">
        <v>0</v>
      </c>
      <c r="T527" s="24">
        <v>0</v>
      </c>
      <c r="U527" s="24">
        <v>0</v>
      </c>
      <c r="V527" s="24">
        <v>1</v>
      </c>
      <c r="W527" s="24">
        <v>0</v>
      </c>
      <c r="X527" s="24">
        <v>0</v>
      </c>
      <c r="Y527" s="24">
        <v>0</v>
      </c>
      <c r="Z527" s="24">
        <v>0</v>
      </c>
      <c r="AA527" s="24">
        <v>0</v>
      </c>
      <c r="AB527" s="24">
        <v>0</v>
      </c>
      <c r="AC527" s="24">
        <v>0</v>
      </c>
      <c r="AD527" s="24">
        <v>0</v>
      </c>
      <c r="AE527" s="24">
        <v>0</v>
      </c>
      <c r="AF527" s="24">
        <v>0</v>
      </c>
      <c r="AG527" s="24">
        <v>0</v>
      </c>
      <c r="AH527" s="24">
        <v>0</v>
      </c>
      <c r="AI527" s="24">
        <v>0</v>
      </c>
      <c r="AJ527" s="24">
        <v>0</v>
      </c>
      <c r="AK527" s="24">
        <v>0</v>
      </c>
      <c r="IL527" s="24" t="s">
        <v>843</v>
      </c>
      <c r="IN527" s="24">
        <v>6000</v>
      </c>
      <c r="IO527" s="24">
        <v>6000</v>
      </c>
      <c r="IQ527" s="24">
        <v>6500</v>
      </c>
      <c r="IR527" s="24">
        <v>-7.6923076923076934</v>
      </c>
      <c r="IS527" s="24">
        <v>-500</v>
      </c>
      <c r="IU527" s="24" t="s">
        <v>844</v>
      </c>
      <c r="IW527" s="24" t="s">
        <v>845</v>
      </c>
      <c r="IX527" s="24" t="s">
        <v>843</v>
      </c>
      <c r="IY527" s="24" t="s">
        <v>1783</v>
      </c>
      <c r="IZ527" s="24">
        <v>0</v>
      </c>
      <c r="JA527" s="24">
        <v>0</v>
      </c>
      <c r="JB527" s="24">
        <v>0</v>
      </c>
      <c r="JC527" s="24">
        <v>1</v>
      </c>
      <c r="JD527" s="24">
        <v>0</v>
      </c>
      <c r="JE527" s="24">
        <v>0</v>
      </c>
      <c r="JF527" s="24">
        <v>0</v>
      </c>
      <c r="JG527" s="24">
        <v>0</v>
      </c>
      <c r="JH527" s="24">
        <v>0</v>
      </c>
      <c r="JI527" s="24">
        <v>1</v>
      </c>
      <c r="JJ527" s="24">
        <v>0</v>
      </c>
      <c r="JK527" s="24">
        <v>0</v>
      </c>
      <c r="JL527" s="24">
        <v>0</v>
      </c>
      <c r="JM527" s="24">
        <v>0</v>
      </c>
      <c r="AAB527" s="24" t="s">
        <v>843</v>
      </c>
      <c r="AAC527" s="24" t="s">
        <v>1002</v>
      </c>
      <c r="AAD527" s="24">
        <v>0</v>
      </c>
      <c r="AAE527" s="24">
        <v>0</v>
      </c>
      <c r="AAF527" s="24">
        <v>1</v>
      </c>
      <c r="AAG527" s="24">
        <v>0</v>
      </c>
      <c r="AAH527" s="24">
        <v>0</v>
      </c>
      <c r="AAI527" s="24">
        <v>0</v>
      </c>
      <c r="AAJ527" s="24">
        <v>0</v>
      </c>
      <c r="AAK527" s="24">
        <v>0</v>
      </c>
      <c r="AAL527" s="24">
        <v>0</v>
      </c>
      <c r="AAN527" s="24" t="s">
        <v>848</v>
      </c>
      <c r="AAW527" s="24" t="s">
        <v>843</v>
      </c>
      <c r="AAX527" s="24" t="s">
        <v>1291</v>
      </c>
      <c r="AAY527" s="24">
        <v>1</v>
      </c>
      <c r="AAZ527" s="24">
        <v>0</v>
      </c>
      <c r="ABA527" s="24">
        <v>0</v>
      </c>
      <c r="ABB527" s="24">
        <v>0</v>
      </c>
      <c r="ABC527" s="24">
        <v>0</v>
      </c>
      <c r="ABD527" s="24">
        <v>0</v>
      </c>
      <c r="ABE527" s="24">
        <v>0</v>
      </c>
      <c r="ABF527" s="24">
        <v>1</v>
      </c>
      <c r="ABG527" s="24">
        <v>0</v>
      </c>
      <c r="ABH527" s="24">
        <v>0</v>
      </c>
      <c r="ABJ527" s="24" t="s">
        <v>848</v>
      </c>
      <c r="ABW527" s="24" t="s">
        <v>909</v>
      </c>
      <c r="ABX527" s="26">
        <v>169327085</v>
      </c>
      <c r="ABY527" s="24">
        <v>44288.630185185189</v>
      </c>
      <c r="ACA527" s="24" t="s">
        <v>859</v>
      </c>
      <c r="ACB527" s="24" t="s">
        <v>860</v>
      </c>
      <c r="ACE527" s="24">
        <v>586</v>
      </c>
    </row>
  </sheetData>
  <autoFilter ref="A2:ACE527"/>
  <mergeCells count="30">
    <mergeCell ref="DX1:FA1"/>
    <mergeCell ref="A1:L1"/>
    <mergeCell ref="M1:AK1"/>
    <mergeCell ref="AL1:BO1"/>
    <mergeCell ref="BP1:CS1"/>
    <mergeCell ref="CT1:DW1"/>
    <mergeCell ref="RR1:SU1"/>
    <mergeCell ref="FB1:GE1"/>
    <mergeCell ref="GF1:HG1"/>
    <mergeCell ref="HH1:IK1"/>
    <mergeCell ref="IL1:JO1"/>
    <mergeCell ref="JP1:KS1"/>
    <mergeCell ref="KT1:LW1"/>
    <mergeCell ref="LX1:NA1"/>
    <mergeCell ref="NB1:OE1"/>
    <mergeCell ref="OF1:PI1"/>
    <mergeCell ref="PJ1:QM1"/>
    <mergeCell ref="QN1:RQ1"/>
    <mergeCell ref="ABW1:ACA1"/>
    <mergeCell ref="SV1:TY1"/>
    <mergeCell ref="TZ1:VC1"/>
    <mergeCell ref="VD1:WG1"/>
    <mergeCell ref="WH1:XK1"/>
    <mergeCell ref="XL1:YM1"/>
    <mergeCell ref="YN1:ZQ1"/>
    <mergeCell ref="ZR1:AAA1"/>
    <mergeCell ref="AAB1:AAM1"/>
    <mergeCell ref="AAN1:AAV1"/>
    <mergeCell ref="AAW1:ABI1"/>
    <mergeCell ref="ABJ1:ABV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8"/>
  <sheetViews>
    <sheetView zoomScale="80" zoomScaleNormal="80" workbookViewId="0">
      <pane ySplit="1" topLeftCell="A253" activePane="bottomLeft" state="frozen"/>
      <selection pane="bottomLeft" activeCell="B266" sqref="B266"/>
    </sheetView>
  </sheetViews>
  <sheetFormatPr defaultColWidth="11.54296875" defaultRowHeight="14" x14ac:dyDescent="0.3"/>
  <cols>
    <col min="1" max="1" width="35.453125" style="24" customWidth="1"/>
    <col min="2" max="2" width="25" style="24" customWidth="1"/>
    <col min="3" max="3" width="34.08984375" style="24" customWidth="1"/>
    <col min="4" max="4" width="12.453125" style="24" customWidth="1"/>
    <col min="5" max="5" width="13.54296875" style="24" customWidth="1"/>
    <col min="6" max="6" width="15.1796875" style="24" customWidth="1"/>
    <col min="7" max="7" width="13.36328125" style="24" customWidth="1"/>
    <col min="8" max="16384" width="11.54296875" style="24"/>
  </cols>
  <sheetData>
    <row r="1" spans="1:8" s="29" customFormat="1" ht="54" customHeight="1" x14ac:dyDescent="0.35">
      <c r="A1" s="27" t="s">
        <v>2856</v>
      </c>
      <c r="B1" s="28" t="s">
        <v>2857</v>
      </c>
      <c r="C1" s="28" t="s">
        <v>2858</v>
      </c>
      <c r="D1" s="28" t="s">
        <v>2859</v>
      </c>
      <c r="E1" s="28" t="s">
        <v>2860</v>
      </c>
      <c r="F1" s="28" t="s">
        <v>2861</v>
      </c>
      <c r="G1" s="28" t="s">
        <v>2862</v>
      </c>
      <c r="H1" s="28" t="s">
        <v>2863</v>
      </c>
    </row>
    <row r="2" spans="1:8" ht="13.75" customHeight="1" x14ac:dyDescent="0.3">
      <c r="A2" s="24" t="s">
        <v>886</v>
      </c>
      <c r="B2" s="24" t="s">
        <v>86</v>
      </c>
      <c r="C2" s="24" t="s">
        <v>2864</v>
      </c>
      <c r="E2" s="24" t="s">
        <v>843</v>
      </c>
      <c r="F2" s="24" t="s">
        <v>2865</v>
      </c>
      <c r="G2" s="24" t="s">
        <v>864</v>
      </c>
    </row>
    <row r="3" spans="1:8" ht="13.75" customHeight="1" x14ac:dyDescent="0.3">
      <c r="A3" s="24" t="s">
        <v>889</v>
      </c>
      <c r="B3" s="24" t="s">
        <v>86</v>
      </c>
      <c r="C3" s="24" t="s">
        <v>2864</v>
      </c>
      <c r="E3" s="24" t="s">
        <v>843</v>
      </c>
      <c r="F3" s="24" t="s">
        <v>2865</v>
      </c>
      <c r="G3" s="24" t="s">
        <v>864</v>
      </c>
    </row>
    <row r="4" spans="1:8" ht="13.75" customHeight="1" x14ac:dyDescent="0.3">
      <c r="A4" s="24" t="s">
        <v>894</v>
      </c>
      <c r="B4" s="24" t="s">
        <v>86</v>
      </c>
      <c r="C4" s="24" t="s">
        <v>2864</v>
      </c>
      <c r="E4" s="24" t="s">
        <v>843</v>
      </c>
      <c r="F4" s="24" t="s">
        <v>2865</v>
      </c>
      <c r="G4" s="24" t="s">
        <v>864</v>
      </c>
    </row>
    <row r="5" spans="1:8" ht="13.75" customHeight="1" x14ac:dyDescent="0.3">
      <c r="A5" s="24" t="s">
        <v>899</v>
      </c>
      <c r="B5" s="24" t="s">
        <v>86</v>
      </c>
      <c r="C5" s="24" t="s">
        <v>2864</v>
      </c>
      <c r="E5" s="24" t="s">
        <v>843</v>
      </c>
      <c r="F5" s="24" t="s">
        <v>2865</v>
      </c>
      <c r="G5" s="24" t="s">
        <v>864</v>
      </c>
    </row>
    <row r="6" spans="1:8" ht="13.75" customHeight="1" x14ac:dyDescent="0.3">
      <c r="A6" s="24" t="s">
        <v>951</v>
      </c>
      <c r="B6" s="24" t="s">
        <v>86</v>
      </c>
      <c r="C6" s="24" t="s">
        <v>2864</v>
      </c>
      <c r="E6" s="24" t="s">
        <v>843</v>
      </c>
      <c r="F6" s="24" t="s">
        <v>2865</v>
      </c>
      <c r="G6" s="24" t="s">
        <v>864</v>
      </c>
    </row>
    <row r="7" spans="1:8" ht="13.75" customHeight="1" x14ac:dyDescent="0.3">
      <c r="A7" s="24" t="s">
        <v>957</v>
      </c>
      <c r="B7" s="24" t="s">
        <v>86</v>
      </c>
      <c r="C7" s="24" t="s">
        <v>2864</v>
      </c>
      <c r="E7" s="24" t="s">
        <v>843</v>
      </c>
      <c r="F7" s="24" t="s">
        <v>2865</v>
      </c>
      <c r="G7" s="24" t="s">
        <v>864</v>
      </c>
    </row>
    <row r="8" spans="1:8" ht="13.75" customHeight="1" x14ac:dyDescent="0.3">
      <c r="A8" s="24" t="s">
        <v>1945</v>
      </c>
      <c r="B8" s="24" t="s">
        <v>86</v>
      </c>
      <c r="C8" s="24" t="s">
        <v>2864</v>
      </c>
      <c r="E8" s="24" t="s">
        <v>843</v>
      </c>
      <c r="F8" s="24" t="s">
        <v>2865</v>
      </c>
      <c r="G8" s="24" t="s">
        <v>864</v>
      </c>
    </row>
    <row r="9" spans="1:8" ht="13.75" customHeight="1" x14ac:dyDescent="0.3">
      <c r="A9" s="24" t="s">
        <v>1947</v>
      </c>
      <c r="B9" s="24" t="s">
        <v>86</v>
      </c>
      <c r="C9" s="24" t="s">
        <v>2864</v>
      </c>
      <c r="E9" s="24" t="s">
        <v>843</v>
      </c>
      <c r="F9" s="24" t="s">
        <v>2865</v>
      </c>
      <c r="G9" s="24" t="s">
        <v>864</v>
      </c>
    </row>
    <row r="10" spans="1:8" ht="13.75" customHeight="1" x14ac:dyDescent="0.3">
      <c r="A10" s="24" t="s">
        <v>1948</v>
      </c>
      <c r="B10" s="24" t="s">
        <v>86</v>
      </c>
      <c r="C10" s="24" t="s">
        <v>2864</v>
      </c>
      <c r="E10" s="24" t="s">
        <v>843</v>
      </c>
      <c r="F10" s="24" t="s">
        <v>2865</v>
      </c>
      <c r="G10" s="24" t="s">
        <v>864</v>
      </c>
    </row>
    <row r="11" spans="1:8" ht="13.75" customHeight="1" x14ac:dyDescent="0.3">
      <c r="A11" s="24" t="s">
        <v>1949</v>
      </c>
      <c r="B11" s="24" t="s">
        <v>86</v>
      </c>
      <c r="C11" s="24" t="s">
        <v>2864</v>
      </c>
      <c r="E11" s="24" t="s">
        <v>843</v>
      </c>
      <c r="F11" s="24" t="s">
        <v>2865</v>
      </c>
      <c r="G11" s="24" t="s">
        <v>864</v>
      </c>
    </row>
    <row r="12" spans="1:8" ht="13.75" customHeight="1" x14ac:dyDescent="0.3">
      <c r="A12" s="24" t="s">
        <v>1951</v>
      </c>
      <c r="B12" s="24" t="s">
        <v>86</v>
      </c>
      <c r="C12" s="24" t="s">
        <v>2864</v>
      </c>
      <c r="E12" s="24" t="s">
        <v>843</v>
      </c>
      <c r="F12" s="24" t="s">
        <v>2865</v>
      </c>
      <c r="G12" s="24" t="s">
        <v>864</v>
      </c>
    </row>
    <row r="13" spans="1:8" ht="13.75" customHeight="1" x14ac:dyDescent="0.3">
      <c r="A13" s="24" t="s">
        <v>1953</v>
      </c>
      <c r="B13" s="24" t="s">
        <v>86</v>
      </c>
      <c r="C13" s="24" t="s">
        <v>2864</v>
      </c>
      <c r="E13" s="24" t="s">
        <v>843</v>
      </c>
      <c r="F13" s="24" t="s">
        <v>2865</v>
      </c>
      <c r="G13" s="24" t="s">
        <v>864</v>
      </c>
    </row>
    <row r="14" spans="1:8" ht="13.75" customHeight="1" x14ac:dyDescent="0.3">
      <c r="A14" s="24" t="s">
        <v>1955</v>
      </c>
      <c r="B14" s="24" t="s">
        <v>86</v>
      </c>
      <c r="C14" s="24" t="s">
        <v>2864</v>
      </c>
      <c r="E14" s="24" t="s">
        <v>843</v>
      </c>
      <c r="F14" s="24" t="s">
        <v>2865</v>
      </c>
      <c r="G14" s="24" t="s">
        <v>864</v>
      </c>
    </row>
    <row r="15" spans="1:8" ht="13.75" customHeight="1" x14ac:dyDescent="0.3">
      <c r="A15" s="24" t="s">
        <v>1957</v>
      </c>
      <c r="B15" s="24" t="s">
        <v>86</v>
      </c>
      <c r="C15" s="24" t="s">
        <v>2864</v>
      </c>
      <c r="E15" s="24" t="s">
        <v>843</v>
      </c>
      <c r="F15" s="24" t="s">
        <v>2865</v>
      </c>
      <c r="G15" s="24" t="s">
        <v>864</v>
      </c>
    </row>
    <row r="16" spans="1:8" ht="13.75" customHeight="1" x14ac:dyDescent="0.3">
      <c r="A16" s="24" t="s">
        <v>1959</v>
      </c>
      <c r="B16" s="24" t="s">
        <v>86</v>
      </c>
      <c r="C16" s="24" t="s">
        <v>2864</v>
      </c>
      <c r="E16" s="24" t="s">
        <v>843</v>
      </c>
      <c r="F16" s="24" t="s">
        <v>2865</v>
      </c>
      <c r="G16" s="24" t="s">
        <v>864</v>
      </c>
    </row>
    <row r="17" spans="1:7" ht="13.75" customHeight="1" x14ac:dyDescent="0.3">
      <c r="A17" s="24" t="s">
        <v>1960</v>
      </c>
      <c r="B17" s="24" t="s">
        <v>86</v>
      </c>
      <c r="C17" s="24" t="s">
        <v>2864</v>
      </c>
      <c r="E17" s="24" t="s">
        <v>843</v>
      </c>
      <c r="F17" s="24" t="s">
        <v>2865</v>
      </c>
      <c r="G17" s="24" t="s">
        <v>864</v>
      </c>
    </row>
    <row r="18" spans="1:7" ht="13.75" customHeight="1" x14ac:dyDescent="0.3">
      <c r="A18" s="24" t="s">
        <v>1963</v>
      </c>
      <c r="B18" s="24" t="s">
        <v>86</v>
      </c>
      <c r="C18" s="24" t="s">
        <v>2864</v>
      </c>
      <c r="E18" s="24" t="s">
        <v>843</v>
      </c>
      <c r="F18" s="24" t="s">
        <v>2865</v>
      </c>
      <c r="G18" s="24" t="s">
        <v>864</v>
      </c>
    </row>
    <row r="19" spans="1:7" ht="13.75" customHeight="1" x14ac:dyDescent="0.3">
      <c r="A19" s="24" t="s">
        <v>1965</v>
      </c>
      <c r="B19" s="24" t="s">
        <v>86</v>
      </c>
      <c r="C19" s="24" t="s">
        <v>2864</v>
      </c>
      <c r="E19" s="24" t="s">
        <v>843</v>
      </c>
      <c r="F19" s="24" t="s">
        <v>2865</v>
      </c>
      <c r="G19" s="24" t="s">
        <v>864</v>
      </c>
    </row>
    <row r="20" spans="1:7" ht="13.75" customHeight="1" x14ac:dyDescent="0.3">
      <c r="A20" s="24" t="s">
        <v>1967</v>
      </c>
      <c r="B20" s="24" t="s">
        <v>86</v>
      </c>
      <c r="C20" s="24" t="s">
        <v>2864</v>
      </c>
      <c r="E20" s="24" t="s">
        <v>843</v>
      </c>
      <c r="F20" s="24" t="s">
        <v>2865</v>
      </c>
      <c r="G20" s="24" t="s">
        <v>864</v>
      </c>
    </row>
    <row r="21" spans="1:7" ht="13.75" customHeight="1" x14ac:dyDescent="0.3">
      <c r="A21" s="24" t="s">
        <v>1969</v>
      </c>
      <c r="B21" s="24" t="s">
        <v>86</v>
      </c>
      <c r="C21" s="24" t="s">
        <v>2864</v>
      </c>
      <c r="E21" s="24" t="s">
        <v>843</v>
      </c>
      <c r="F21" s="24" t="s">
        <v>2865</v>
      </c>
      <c r="G21" s="24" t="s">
        <v>864</v>
      </c>
    </row>
    <row r="22" spans="1:7" ht="13.75" customHeight="1" x14ac:dyDescent="0.3">
      <c r="A22" s="24" t="s">
        <v>1971</v>
      </c>
      <c r="B22" s="24" t="s">
        <v>86</v>
      </c>
      <c r="C22" s="24" t="s">
        <v>2864</v>
      </c>
      <c r="E22" s="24" t="s">
        <v>843</v>
      </c>
      <c r="F22" s="24" t="s">
        <v>2865</v>
      </c>
      <c r="G22" s="24" t="s">
        <v>864</v>
      </c>
    </row>
    <row r="23" spans="1:7" ht="13.75" customHeight="1" x14ac:dyDescent="0.3">
      <c r="A23" s="24" t="s">
        <v>1972</v>
      </c>
      <c r="B23" s="24" t="s">
        <v>86</v>
      </c>
      <c r="C23" s="24" t="s">
        <v>2864</v>
      </c>
      <c r="E23" s="24" t="s">
        <v>843</v>
      </c>
      <c r="F23" s="24" t="s">
        <v>2865</v>
      </c>
      <c r="G23" s="24" t="s">
        <v>864</v>
      </c>
    </row>
    <row r="24" spans="1:7" ht="13.75" customHeight="1" x14ac:dyDescent="0.3">
      <c r="A24" s="24" t="s">
        <v>1973</v>
      </c>
      <c r="B24" s="24" t="s">
        <v>86</v>
      </c>
      <c r="C24" s="24" t="s">
        <v>2864</v>
      </c>
      <c r="E24" s="24" t="s">
        <v>843</v>
      </c>
      <c r="F24" s="24" t="s">
        <v>2865</v>
      </c>
      <c r="G24" s="24" t="s">
        <v>864</v>
      </c>
    </row>
    <row r="25" spans="1:7" ht="13.75" customHeight="1" x14ac:dyDescent="0.3">
      <c r="A25" s="24" t="s">
        <v>1974</v>
      </c>
      <c r="B25" s="24" t="s">
        <v>86</v>
      </c>
      <c r="C25" s="24" t="s">
        <v>2864</v>
      </c>
      <c r="E25" s="24" t="s">
        <v>843</v>
      </c>
      <c r="F25" s="24" t="s">
        <v>2865</v>
      </c>
      <c r="G25" s="24" t="s">
        <v>864</v>
      </c>
    </row>
    <row r="26" spans="1:7" ht="13.75" customHeight="1" x14ac:dyDescent="0.3">
      <c r="A26" s="24" t="s">
        <v>1977</v>
      </c>
      <c r="B26" s="24" t="s">
        <v>86</v>
      </c>
      <c r="C26" s="24" t="s">
        <v>2864</v>
      </c>
      <c r="E26" s="24" t="s">
        <v>843</v>
      </c>
      <c r="F26" s="24" t="s">
        <v>2865</v>
      </c>
      <c r="G26" s="24" t="s">
        <v>864</v>
      </c>
    </row>
    <row r="27" spans="1:7" ht="13.75" customHeight="1" x14ac:dyDescent="0.3">
      <c r="A27" s="24" t="s">
        <v>1979</v>
      </c>
      <c r="B27" s="24" t="s">
        <v>86</v>
      </c>
      <c r="C27" s="24" t="s">
        <v>2864</v>
      </c>
      <c r="E27" s="24" t="s">
        <v>843</v>
      </c>
      <c r="F27" s="24" t="s">
        <v>2865</v>
      </c>
      <c r="G27" s="24" t="s">
        <v>864</v>
      </c>
    </row>
    <row r="28" spans="1:7" ht="13.75" customHeight="1" x14ac:dyDescent="0.3">
      <c r="A28" s="24" t="s">
        <v>1982</v>
      </c>
      <c r="B28" s="24" t="s">
        <v>86</v>
      </c>
      <c r="C28" s="24" t="s">
        <v>2864</v>
      </c>
      <c r="E28" s="24" t="s">
        <v>843</v>
      </c>
      <c r="F28" s="24" t="s">
        <v>2865</v>
      </c>
      <c r="G28" s="24" t="s">
        <v>864</v>
      </c>
    </row>
    <row r="29" spans="1:7" ht="13.75" customHeight="1" x14ac:dyDescent="0.3">
      <c r="A29" s="24" t="s">
        <v>1984</v>
      </c>
      <c r="B29" s="24" t="s">
        <v>86</v>
      </c>
      <c r="C29" s="24" t="s">
        <v>2864</v>
      </c>
      <c r="E29" s="24" t="s">
        <v>843</v>
      </c>
      <c r="F29" s="24" t="s">
        <v>2865</v>
      </c>
      <c r="G29" s="24" t="s">
        <v>864</v>
      </c>
    </row>
    <row r="30" spans="1:7" ht="13.75" customHeight="1" x14ac:dyDescent="0.3">
      <c r="A30" s="24" t="s">
        <v>1986</v>
      </c>
      <c r="B30" s="24" t="s">
        <v>86</v>
      </c>
      <c r="C30" s="24" t="s">
        <v>2864</v>
      </c>
      <c r="E30" s="24" t="s">
        <v>843</v>
      </c>
      <c r="F30" s="24" t="s">
        <v>2865</v>
      </c>
      <c r="G30" s="24" t="s">
        <v>864</v>
      </c>
    </row>
    <row r="31" spans="1:7" ht="13.75" customHeight="1" x14ac:dyDescent="0.3">
      <c r="A31" s="24" t="s">
        <v>2331</v>
      </c>
      <c r="B31" s="24" t="s">
        <v>85</v>
      </c>
      <c r="C31" s="24" t="s">
        <v>2866</v>
      </c>
      <c r="E31" s="24" t="s">
        <v>843</v>
      </c>
      <c r="F31" s="24" t="s">
        <v>2867</v>
      </c>
      <c r="G31" s="24" t="s">
        <v>2304</v>
      </c>
    </row>
    <row r="32" spans="1:7" ht="13.75" customHeight="1" x14ac:dyDescent="0.3">
      <c r="A32" s="24" t="s">
        <v>2342</v>
      </c>
      <c r="B32" s="24" t="s">
        <v>85</v>
      </c>
      <c r="C32" s="24" t="s">
        <v>2866</v>
      </c>
      <c r="E32" s="24" t="s">
        <v>843</v>
      </c>
      <c r="F32" s="24" t="s">
        <v>2867</v>
      </c>
      <c r="G32" s="24" t="s">
        <v>2304</v>
      </c>
    </row>
    <row r="33" spans="1:8" ht="13.75" customHeight="1" x14ac:dyDescent="0.3">
      <c r="A33" s="24" t="s">
        <v>2384</v>
      </c>
      <c r="B33" s="24" t="s">
        <v>85</v>
      </c>
      <c r="C33" s="24" t="s">
        <v>2866</v>
      </c>
      <c r="E33" s="24" t="s">
        <v>843</v>
      </c>
      <c r="F33" s="24" t="s">
        <v>2867</v>
      </c>
      <c r="G33" s="24" t="s">
        <v>2304</v>
      </c>
    </row>
    <row r="34" spans="1:8" ht="13.75" customHeight="1" x14ac:dyDescent="0.3">
      <c r="A34" s="24" t="s">
        <v>2384</v>
      </c>
      <c r="B34" s="24" t="s">
        <v>86</v>
      </c>
      <c r="C34" s="24" t="s">
        <v>2864</v>
      </c>
      <c r="E34" s="24" t="s">
        <v>843</v>
      </c>
      <c r="F34" s="24" t="s">
        <v>872</v>
      </c>
      <c r="G34" s="24" t="s">
        <v>2304</v>
      </c>
    </row>
    <row r="35" spans="1:8" ht="13.75" customHeight="1" x14ac:dyDescent="0.3">
      <c r="A35" s="24" t="s">
        <v>1681</v>
      </c>
      <c r="B35" s="24" t="s">
        <v>81</v>
      </c>
      <c r="C35" s="24" t="s">
        <v>2868</v>
      </c>
      <c r="E35" s="24" t="s">
        <v>843</v>
      </c>
      <c r="F35" s="24" t="s">
        <v>2869</v>
      </c>
      <c r="G35" s="24" t="s">
        <v>1178</v>
      </c>
    </row>
    <row r="36" spans="1:8" ht="13.75" customHeight="1" x14ac:dyDescent="0.3">
      <c r="A36" s="24" t="s">
        <v>1787</v>
      </c>
      <c r="B36" s="24" t="s">
        <v>81</v>
      </c>
      <c r="C36" s="24" t="s">
        <v>2868</v>
      </c>
      <c r="E36" s="24" t="s">
        <v>843</v>
      </c>
      <c r="F36" s="24" t="s">
        <v>2869</v>
      </c>
      <c r="G36" s="24" t="s">
        <v>1178</v>
      </c>
    </row>
    <row r="37" spans="1:8" ht="13.75" customHeight="1" x14ac:dyDescent="0.3">
      <c r="A37" s="24" t="s">
        <v>2696</v>
      </c>
      <c r="B37" s="24" t="s">
        <v>85</v>
      </c>
      <c r="C37" s="24" t="s">
        <v>2866</v>
      </c>
      <c r="E37" s="24" t="s">
        <v>843</v>
      </c>
      <c r="F37" s="24" t="s">
        <v>2870</v>
      </c>
      <c r="G37" s="24" t="s">
        <v>925</v>
      </c>
    </row>
    <row r="38" spans="1:8" ht="13.75" customHeight="1" x14ac:dyDescent="0.3">
      <c r="A38" s="24" t="s">
        <v>2670</v>
      </c>
      <c r="B38" s="24" t="s">
        <v>86</v>
      </c>
      <c r="C38" s="24" t="s">
        <v>2864</v>
      </c>
      <c r="E38" s="24" t="s">
        <v>843</v>
      </c>
      <c r="F38" s="24" t="s">
        <v>2871</v>
      </c>
      <c r="G38" s="24" t="s">
        <v>925</v>
      </c>
    </row>
    <row r="39" spans="1:8" ht="13.75" customHeight="1" x14ac:dyDescent="0.3">
      <c r="A39" s="24" t="s">
        <v>943</v>
      </c>
      <c r="B39" s="24" t="s">
        <v>81</v>
      </c>
      <c r="C39" s="24" t="s">
        <v>2868</v>
      </c>
      <c r="E39" s="24" t="s">
        <v>843</v>
      </c>
      <c r="F39" s="24" t="s">
        <v>2872</v>
      </c>
      <c r="G39" s="24" t="s">
        <v>870</v>
      </c>
    </row>
    <row r="40" spans="1:8" ht="13.75" customHeight="1" x14ac:dyDescent="0.3">
      <c r="A40" s="24" t="s">
        <v>1058</v>
      </c>
      <c r="B40" s="24" t="s">
        <v>84</v>
      </c>
      <c r="C40" s="24" t="s">
        <v>2873</v>
      </c>
      <c r="E40" s="24" t="s">
        <v>843</v>
      </c>
      <c r="F40" s="24" t="s">
        <v>2874</v>
      </c>
      <c r="G40" s="24" t="s">
        <v>839</v>
      </c>
    </row>
    <row r="41" spans="1:8" ht="13.75" customHeight="1" x14ac:dyDescent="0.3">
      <c r="A41" s="24" t="s">
        <v>1058</v>
      </c>
      <c r="B41" s="24" t="s">
        <v>85</v>
      </c>
      <c r="C41" s="24" t="s">
        <v>2866</v>
      </c>
      <c r="E41" s="24" t="s">
        <v>843</v>
      </c>
      <c r="F41" s="24" t="s">
        <v>2874</v>
      </c>
      <c r="G41" s="24" t="s">
        <v>839</v>
      </c>
    </row>
    <row r="42" spans="1:8" ht="13.75" customHeight="1" x14ac:dyDescent="0.3">
      <c r="A42" s="24" t="s">
        <v>1489</v>
      </c>
      <c r="B42" s="24" t="s">
        <v>86</v>
      </c>
      <c r="C42" s="24" t="s">
        <v>2864</v>
      </c>
      <c r="E42" s="24" t="s">
        <v>843</v>
      </c>
      <c r="F42" s="24" t="s">
        <v>2875</v>
      </c>
      <c r="G42" s="24" t="s">
        <v>1459</v>
      </c>
    </row>
    <row r="43" spans="1:8" ht="13.75" customHeight="1" x14ac:dyDescent="0.3">
      <c r="A43" s="24" t="s">
        <v>1651</v>
      </c>
      <c r="B43" s="24" t="s">
        <v>85</v>
      </c>
      <c r="C43" s="24" t="s">
        <v>2866</v>
      </c>
      <c r="E43" s="24" t="s">
        <v>843</v>
      </c>
      <c r="F43" s="24" t="s">
        <v>2876</v>
      </c>
      <c r="G43" s="24" t="s">
        <v>1262</v>
      </c>
    </row>
    <row r="44" spans="1:8" x14ac:dyDescent="0.3">
      <c r="A44" s="24" t="s">
        <v>2410</v>
      </c>
      <c r="B44" s="24" t="s">
        <v>323</v>
      </c>
      <c r="C44" s="24" t="s">
        <v>2877</v>
      </c>
      <c r="E44" s="24" t="s">
        <v>843</v>
      </c>
      <c r="F44" s="24">
        <v>0</v>
      </c>
      <c r="H44" s="24" t="s">
        <v>2304</v>
      </c>
    </row>
    <row r="45" spans="1:8" x14ac:dyDescent="0.3">
      <c r="A45" s="24" t="s">
        <v>1629</v>
      </c>
      <c r="B45" s="24" t="s">
        <v>323</v>
      </c>
      <c r="C45" s="24" t="s">
        <v>2878</v>
      </c>
      <c r="E45" s="24" t="s">
        <v>843</v>
      </c>
      <c r="F45" s="24">
        <v>1500</v>
      </c>
      <c r="G45" s="24">
        <v>15000</v>
      </c>
      <c r="H45" s="24" t="s">
        <v>1459</v>
      </c>
    </row>
    <row r="46" spans="1:8" x14ac:dyDescent="0.3">
      <c r="A46" s="24" t="s">
        <v>1629</v>
      </c>
      <c r="B46" s="24" t="s">
        <v>324</v>
      </c>
      <c r="C46" s="24" t="s">
        <v>2878</v>
      </c>
      <c r="E46" s="24" t="s">
        <v>843</v>
      </c>
      <c r="F46" s="24">
        <v>1500</v>
      </c>
      <c r="G46" s="24">
        <v>15000</v>
      </c>
      <c r="H46" s="24" t="s">
        <v>1459</v>
      </c>
    </row>
    <row r="47" spans="1:8" x14ac:dyDescent="0.3">
      <c r="A47" s="24" t="s">
        <v>1889</v>
      </c>
      <c r="B47" s="24" t="s">
        <v>354</v>
      </c>
      <c r="C47" s="24" t="s">
        <v>2879</v>
      </c>
      <c r="E47" s="24" t="s">
        <v>843</v>
      </c>
      <c r="F47" s="24">
        <v>350</v>
      </c>
      <c r="H47" s="24" t="s">
        <v>864</v>
      </c>
    </row>
    <row r="48" spans="1:8" x14ac:dyDescent="0.3">
      <c r="A48" s="24" t="s">
        <v>1641</v>
      </c>
      <c r="B48" s="24" t="s">
        <v>772</v>
      </c>
      <c r="C48" s="24" t="s">
        <v>2879</v>
      </c>
      <c r="E48" s="24" t="s">
        <v>843</v>
      </c>
      <c r="F48" s="24">
        <v>400</v>
      </c>
      <c r="H48" s="24" t="s">
        <v>997</v>
      </c>
    </row>
    <row r="49" spans="1:8" x14ac:dyDescent="0.3">
      <c r="A49" s="24" t="s">
        <v>1855</v>
      </c>
      <c r="B49" s="24" t="s">
        <v>772</v>
      </c>
      <c r="C49" s="24" t="s">
        <v>2879</v>
      </c>
      <c r="E49" s="24" t="s">
        <v>843</v>
      </c>
      <c r="F49" s="24">
        <v>400</v>
      </c>
      <c r="H49" s="24" t="s">
        <v>997</v>
      </c>
    </row>
    <row r="50" spans="1:8" x14ac:dyDescent="0.3">
      <c r="A50" s="24" t="s">
        <v>2498</v>
      </c>
      <c r="B50" s="24" t="s">
        <v>772</v>
      </c>
      <c r="C50" s="24" t="s">
        <v>2879</v>
      </c>
      <c r="E50" s="24" t="s">
        <v>843</v>
      </c>
      <c r="F50" s="24">
        <v>500</v>
      </c>
      <c r="H50" s="24" t="s">
        <v>997</v>
      </c>
    </row>
    <row r="51" spans="1:8" x14ac:dyDescent="0.3">
      <c r="A51" s="24" t="s">
        <v>2535</v>
      </c>
      <c r="B51" s="24" t="s">
        <v>772</v>
      </c>
      <c r="C51" s="24" t="s">
        <v>2879</v>
      </c>
      <c r="E51" s="24" t="s">
        <v>843</v>
      </c>
      <c r="F51" s="24">
        <v>500</v>
      </c>
      <c r="H51" s="24" t="s">
        <v>997</v>
      </c>
    </row>
    <row r="52" spans="1:8" x14ac:dyDescent="0.3">
      <c r="A52" s="24" t="s">
        <v>2545</v>
      </c>
      <c r="B52" s="24" t="s">
        <v>772</v>
      </c>
      <c r="C52" s="24" t="s">
        <v>2879</v>
      </c>
      <c r="E52" s="24" t="s">
        <v>843</v>
      </c>
      <c r="F52" s="24">
        <v>500</v>
      </c>
      <c r="H52" s="24" t="s">
        <v>997</v>
      </c>
    </row>
    <row r="53" spans="1:8" x14ac:dyDescent="0.3">
      <c r="A53" s="24" t="s">
        <v>2571</v>
      </c>
      <c r="B53" s="24" t="s">
        <v>772</v>
      </c>
      <c r="C53" s="24" t="s">
        <v>2879</v>
      </c>
      <c r="E53" s="24" t="s">
        <v>843</v>
      </c>
      <c r="F53" s="24">
        <v>350</v>
      </c>
      <c r="H53" s="24" t="s">
        <v>997</v>
      </c>
    </row>
    <row r="54" spans="1:8" x14ac:dyDescent="0.3">
      <c r="A54" s="24" t="s">
        <v>2578</v>
      </c>
      <c r="B54" s="24" t="s">
        <v>772</v>
      </c>
      <c r="C54" s="24" t="s">
        <v>2879</v>
      </c>
      <c r="E54" s="24" t="s">
        <v>843</v>
      </c>
      <c r="F54" s="24">
        <v>250</v>
      </c>
      <c r="H54" s="24" t="s">
        <v>997</v>
      </c>
    </row>
    <row r="55" spans="1:8" x14ac:dyDescent="0.3">
      <c r="A55" s="24" t="s">
        <v>1641</v>
      </c>
      <c r="B55" s="24" t="s">
        <v>773</v>
      </c>
      <c r="C55" s="24" t="s">
        <v>2879</v>
      </c>
      <c r="E55" s="24" t="s">
        <v>843</v>
      </c>
      <c r="F55" s="24">
        <v>8000</v>
      </c>
      <c r="H55" s="24" t="s">
        <v>997</v>
      </c>
    </row>
    <row r="56" spans="1:8" x14ac:dyDescent="0.3">
      <c r="A56" s="24" t="s">
        <v>1855</v>
      </c>
      <c r="B56" s="24" t="s">
        <v>773</v>
      </c>
      <c r="C56" s="24" t="s">
        <v>2879</v>
      </c>
      <c r="E56" s="24" t="s">
        <v>843</v>
      </c>
      <c r="F56" s="24">
        <v>8000</v>
      </c>
      <c r="H56" s="24" t="s">
        <v>997</v>
      </c>
    </row>
    <row r="57" spans="1:8" x14ac:dyDescent="0.3">
      <c r="A57" s="24" t="s">
        <v>2498</v>
      </c>
      <c r="B57" s="24" t="s">
        <v>773</v>
      </c>
      <c r="C57" s="24" t="s">
        <v>2879</v>
      </c>
      <c r="E57" s="24" t="s">
        <v>843</v>
      </c>
      <c r="F57" s="24">
        <v>10000</v>
      </c>
      <c r="H57" s="24" t="s">
        <v>997</v>
      </c>
    </row>
    <row r="58" spans="1:8" x14ac:dyDescent="0.3">
      <c r="A58" s="24" t="s">
        <v>2535</v>
      </c>
      <c r="B58" s="24" t="s">
        <v>773</v>
      </c>
      <c r="C58" s="24" t="s">
        <v>2879</v>
      </c>
      <c r="E58" s="24" t="s">
        <v>843</v>
      </c>
      <c r="F58" s="24">
        <v>10000</v>
      </c>
      <c r="H58" s="24" t="s">
        <v>997</v>
      </c>
    </row>
    <row r="59" spans="1:8" x14ac:dyDescent="0.3">
      <c r="A59" s="24" t="s">
        <v>2545</v>
      </c>
      <c r="B59" s="24" t="s">
        <v>773</v>
      </c>
      <c r="C59" s="24" t="s">
        <v>2879</v>
      </c>
      <c r="E59" s="24" t="s">
        <v>843</v>
      </c>
      <c r="F59" s="24">
        <v>10000</v>
      </c>
      <c r="H59" s="24" t="s">
        <v>997</v>
      </c>
    </row>
    <row r="60" spans="1:8" x14ac:dyDescent="0.3">
      <c r="A60" s="24" t="s">
        <v>2571</v>
      </c>
      <c r="B60" s="24" t="s">
        <v>773</v>
      </c>
      <c r="C60" s="24" t="s">
        <v>2879</v>
      </c>
      <c r="E60" s="24" t="s">
        <v>843</v>
      </c>
      <c r="F60" s="24">
        <v>7000</v>
      </c>
      <c r="H60" s="24" t="s">
        <v>997</v>
      </c>
    </row>
    <row r="61" spans="1:8" x14ac:dyDescent="0.3">
      <c r="A61" s="24" t="s">
        <v>2578</v>
      </c>
      <c r="B61" s="24" t="s">
        <v>773</v>
      </c>
      <c r="C61" s="24" t="s">
        <v>2879</v>
      </c>
      <c r="E61" s="24" t="s">
        <v>843</v>
      </c>
      <c r="F61" s="24">
        <v>10000</v>
      </c>
      <c r="H61" s="24" t="s">
        <v>997</v>
      </c>
    </row>
    <row r="62" spans="1:8" x14ac:dyDescent="0.3">
      <c r="A62" s="24" t="s">
        <v>1889</v>
      </c>
      <c r="B62" s="24" t="s">
        <v>353</v>
      </c>
      <c r="C62" s="24" t="s">
        <v>2879</v>
      </c>
      <c r="E62" s="24" t="s">
        <v>843</v>
      </c>
      <c r="F62" s="24">
        <v>2000</v>
      </c>
      <c r="H62" s="24" t="s">
        <v>2880</v>
      </c>
    </row>
    <row r="63" spans="1:8" x14ac:dyDescent="0.3">
      <c r="A63" s="24" t="s">
        <v>1099</v>
      </c>
      <c r="B63" s="24" t="s">
        <v>353</v>
      </c>
      <c r="C63" s="24" t="s">
        <v>2879</v>
      </c>
      <c r="E63" s="24" t="s">
        <v>843</v>
      </c>
      <c r="F63" s="24">
        <v>250</v>
      </c>
      <c r="H63" s="24" t="s">
        <v>2881</v>
      </c>
    </row>
    <row r="64" spans="1:8" x14ac:dyDescent="0.3">
      <c r="A64" s="24" t="s">
        <v>1099</v>
      </c>
      <c r="B64" s="24" t="s">
        <v>354</v>
      </c>
      <c r="C64" s="24" t="s">
        <v>2879</v>
      </c>
      <c r="E64" s="24" t="s">
        <v>843</v>
      </c>
      <c r="F64" s="24">
        <v>250</v>
      </c>
      <c r="H64" s="24" t="s">
        <v>2881</v>
      </c>
    </row>
    <row r="65" spans="1:8" x14ac:dyDescent="0.3">
      <c r="A65" s="24" t="s">
        <v>1777</v>
      </c>
      <c r="B65" s="24" t="s">
        <v>473</v>
      </c>
      <c r="C65" s="24" t="s">
        <v>2879</v>
      </c>
      <c r="E65" s="24" t="s">
        <v>843</v>
      </c>
      <c r="F65" s="24">
        <v>100</v>
      </c>
      <c r="H65" s="24" t="s">
        <v>2882</v>
      </c>
    </row>
    <row r="66" spans="1:8" x14ac:dyDescent="0.3">
      <c r="A66" s="24" t="s">
        <v>1777</v>
      </c>
      <c r="B66" s="24" t="s">
        <v>474</v>
      </c>
      <c r="C66" s="24" t="s">
        <v>2879</v>
      </c>
      <c r="E66" s="24" t="s">
        <v>843</v>
      </c>
      <c r="F66" s="24">
        <v>100</v>
      </c>
      <c r="H66" s="24" t="s">
        <v>2882</v>
      </c>
    </row>
    <row r="67" spans="1:8" x14ac:dyDescent="0.3">
      <c r="A67" s="24" t="s">
        <v>1099</v>
      </c>
      <c r="B67" s="24" t="s">
        <v>503</v>
      </c>
      <c r="C67" s="24" t="s">
        <v>2879</v>
      </c>
      <c r="E67" s="24" t="s">
        <v>843</v>
      </c>
      <c r="F67" s="24">
        <v>250</v>
      </c>
      <c r="H67" s="24" t="s">
        <v>2881</v>
      </c>
    </row>
    <row r="68" spans="1:8" x14ac:dyDescent="0.3">
      <c r="A68" s="24" t="s">
        <v>1099</v>
      </c>
      <c r="B68" s="24" t="s">
        <v>504</v>
      </c>
      <c r="C68" s="24" t="s">
        <v>2879</v>
      </c>
      <c r="E68" s="24" t="s">
        <v>843</v>
      </c>
      <c r="F68" s="24">
        <v>250</v>
      </c>
      <c r="H68" s="24" t="s">
        <v>2881</v>
      </c>
    </row>
    <row r="69" spans="1:8" x14ac:dyDescent="0.3">
      <c r="A69" s="24" t="s">
        <v>1826</v>
      </c>
      <c r="B69" s="24" t="s">
        <v>503</v>
      </c>
      <c r="C69" s="24" t="s">
        <v>2879</v>
      </c>
      <c r="E69" s="24" t="s">
        <v>843</v>
      </c>
      <c r="F69" s="24">
        <v>1000</v>
      </c>
      <c r="H69" s="24" t="s">
        <v>2882</v>
      </c>
    </row>
    <row r="70" spans="1:8" x14ac:dyDescent="0.3">
      <c r="A70" s="24" t="s">
        <v>1826</v>
      </c>
      <c r="B70" s="24" t="s">
        <v>504</v>
      </c>
      <c r="C70" s="24" t="s">
        <v>2879</v>
      </c>
      <c r="E70" s="24" t="s">
        <v>843</v>
      </c>
      <c r="F70" s="24">
        <v>300</v>
      </c>
      <c r="H70" s="24" t="s">
        <v>2882</v>
      </c>
    </row>
    <row r="71" spans="1:8" x14ac:dyDescent="0.3">
      <c r="A71" s="24" t="s">
        <v>2112</v>
      </c>
      <c r="B71" s="24" t="s">
        <v>533</v>
      </c>
      <c r="C71" s="24" t="s">
        <v>2879</v>
      </c>
      <c r="E71" s="24" t="s">
        <v>843</v>
      </c>
      <c r="F71" s="24">
        <v>500</v>
      </c>
      <c r="H71" s="24" t="s">
        <v>2883</v>
      </c>
    </row>
    <row r="72" spans="1:8" x14ac:dyDescent="0.3">
      <c r="A72" s="24" t="s">
        <v>2112</v>
      </c>
      <c r="B72" s="24" t="s">
        <v>534</v>
      </c>
      <c r="C72" s="24" t="s">
        <v>2879</v>
      </c>
      <c r="E72" s="24" t="s">
        <v>843</v>
      </c>
      <c r="F72" s="24">
        <v>500</v>
      </c>
      <c r="H72" s="24" t="s">
        <v>2883</v>
      </c>
    </row>
    <row r="73" spans="1:8" x14ac:dyDescent="0.3">
      <c r="A73" s="24" t="s">
        <v>2410</v>
      </c>
      <c r="B73" s="24" t="s">
        <v>683</v>
      </c>
      <c r="C73" s="24" t="s">
        <v>2879</v>
      </c>
      <c r="E73" s="24" t="s">
        <v>843</v>
      </c>
      <c r="F73" s="24">
        <v>6500</v>
      </c>
      <c r="H73" s="24" t="s">
        <v>2884</v>
      </c>
    </row>
    <row r="74" spans="1:8" x14ac:dyDescent="0.3">
      <c r="A74" s="24" t="s">
        <v>2410</v>
      </c>
      <c r="B74" s="24" t="s">
        <v>684</v>
      </c>
      <c r="C74" s="24" t="s">
        <v>2879</v>
      </c>
      <c r="E74" s="24" t="s">
        <v>843</v>
      </c>
      <c r="F74" s="24">
        <v>6500</v>
      </c>
      <c r="H74" s="24" t="s">
        <v>2884</v>
      </c>
    </row>
    <row r="75" spans="1:8" x14ac:dyDescent="0.3">
      <c r="A75" s="24" t="s">
        <v>1855</v>
      </c>
      <c r="B75" s="24" t="s">
        <v>205</v>
      </c>
      <c r="C75" s="24" t="s">
        <v>2879</v>
      </c>
      <c r="E75" s="24" t="s">
        <v>843</v>
      </c>
      <c r="F75" s="24">
        <v>7500</v>
      </c>
      <c r="H75" s="24" t="s">
        <v>2885</v>
      </c>
    </row>
    <row r="76" spans="1:8" x14ac:dyDescent="0.3">
      <c r="A76" s="24" t="s">
        <v>2510</v>
      </c>
      <c r="B76" s="24" t="s">
        <v>205</v>
      </c>
      <c r="C76" s="24" t="s">
        <v>2879</v>
      </c>
      <c r="E76" s="24" t="s">
        <v>843</v>
      </c>
      <c r="F76" s="24">
        <v>7000</v>
      </c>
      <c r="H76" s="24" t="s">
        <v>2885</v>
      </c>
    </row>
    <row r="77" spans="1:8" x14ac:dyDescent="0.3">
      <c r="A77" s="24" t="s">
        <v>1855</v>
      </c>
      <c r="B77" s="24" t="s">
        <v>206</v>
      </c>
      <c r="C77" s="24" t="s">
        <v>2879</v>
      </c>
      <c r="E77" s="24" t="s">
        <v>843</v>
      </c>
      <c r="F77" s="24">
        <v>7500</v>
      </c>
      <c r="H77" s="24" t="s">
        <v>2885</v>
      </c>
    </row>
    <row r="78" spans="1:8" x14ac:dyDescent="0.3">
      <c r="A78" s="24" t="s">
        <v>2510</v>
      </c>
      <c r="B78" s="24" t="s">
        <v>206</v>
      </c>
      <c r="C78" s="24" t="s">
        <v>2879</v>
      </c>
      <c r="E78" s="24" t="s">
        <v>843</v>
      </c>
      <c r="F78" s="24">
        <v>7000</v>
      </c>
      <c r="H78" s="24" t="s">
        <v>2885</v>
      </c>
    </row>
    <row r="79" spans="1:8" x14ac:dyDescent="0.3">
      <c r="A79" s="24" t="s">
        <v>2535</v>
      </c>
      <c r="B79" s="24" t="s">
        <v>235</v>
      </c>
      <c r="C79" s="24" t="s">
        <v>2879</v>
      </c>
      <c r="E79" s="24" t="s">
        <v>843</v>
      </c>
      <c r="F79" s="24">
        <v>3000</v>
      </c>
      <c r="H79" s="24" t="s">
        <v>2885</v>
      </c>
    </row>
    <row r="80" spans="1:8" x14ac:dyDescent="0.3">
      <c r="A80" s="24" t="s">
        <v>2535</v>
      </c>
      <c r="B80" s="24" t="s">
        <v>236</v>
      </c>
      <c r="C80" s="24" t="s">
        <v>2879</v>
      </c>
      <c r="E80" s="24" t="s">
        <v>843</v>
      </c>
      <c r="F80" s="24">
        <v>3000</v>
      </c>
      <c r="H80" s="24" t="s">
        <v>2885</v>
      </c>
    </row>
    <row r="81" spans="1:8" x14ac:dyDescent="0.3">
      <c r="A81" s="24" t="s">
        <v>2545</v>
      </c>
      <c r="B81" s="24" t="s">
        <v>235</v>
      </c>
      <c r="C81" s="24" t="s">
        <v>2879</v>
      </c>
      <c r="E81" s="24" t="s">
        <v>843</v>
      </c>
      <c r="F81" s="24">
        <v>3000</v>
      </c>
      <c r="H81" s="24" t="s">
        <v>2885</v>
      </c>
    </row>
    <row r="82" spans="1:8" x14ac:dyDescent="0.3">
      <c r="A82" s="24" t="s">
        <v>2545</v>
      </c>
      <c r="B82" s="24" t="s">
        <v>236</v>
      </c>
      <c r="C82" s="24" t="s">
        <v>2879</v>
      </c>
      <c r="E82" s="24" t="s">
        <v>843</v>
      </c>
      <c r="F82" s="24">
        <v>3000</v>
      </c>
      <c r="H82" s="24" t="s">
        <v>2885</v>
      </c>
    </row>
    <row r="83" spans="1:8" x14ac:dyDescent="0.3">
      <c r="A83" s="24" t="s">
        <v>2545</v>
      </c>
      <c r="B83" s="24" t="s">
        <v>293</v>
      </c>
      <c r="C83" s="24" t="s">
        <v>2879</v>
      </c>
      <c r="E83" s="24" t="s">
        <v>843</v>
      </c>
      <c r="F83" s="24">
        <v>7500</v>
      </c>
      <c r="H83" s="24" t="s">
        <v>2885</v>
      </c>
    </row>
    <row r="84" spans="1:8" x14ac:dyDescent="0.3">
      <c r="A84" s="24" t="s">
        <v>2545</v>
      </c>
      <c r="B84" s="24" t="s">
        <v>294</v>
      </c>
      <c r="C84" s="24" t="s">
        <v>2879</v>
      </c>
      <c r="E84" s="24" t="s">
        <v>843</v>
      </c>
      <c r="F84" s="24">
        <v>7500</v>
      </c>
      <c r="H84" s="24" t="s">
        <v>2885</v>
      </c>
    </row>
    <row r="85" spans="1:8" x14ac:dyDescent="0.3">
      <c r="A85" s="24" t="s">
        <v>2545</v>
      </c>
      <c r="B85" s="24" t="s">
        <v>653</v>
      </c>
      <c r="C85" s="24" t="s">
        <v>2879</v>
      </c>
      <c r="E85" s="24" t="s">
        <v>843</v>
      </c>
      <c r="F85" s="24">
        <v>3500</v>
      </c>
      <c r="H85" s="24" t="s">
        <v>2885</v>
      </c>
    </row>
    <row r="86" spans="1:8" x14ac:dyDescent="0.3">
      <c r="A86" s="24" t="s">
        <v>2545</v>
      </c>
      <c r="B86" s="24" t="s">
        <v>654</v>
      </c>
      <c r="C86" s="24" t="s">
        <v>2879</v>
      </c>
      <c r="E86" s="24" t="s">
        <v>843</v>
      </c>
      <c r="F86" s="24">
        <v>3500</v>
      </c>
      <c r="H86" s="24" t="s">
        <v>2885</v>
      </c>
    </row>
    <row r="87" spans="1:8" x14ac:dyDescent="0.3">
      <c r="A87" s="24" t="s">
        <v>2578</v>
      </c>
      <c r="B87" s="24" t="s">
        <v>683</v>
      </c>
      <c r="C87" s="24" t="s">
        <v>2879</v>
      </c>
      <c r="E87" s="24" t="s">
        <v>843</v>
      </c>
      <c r="F87" s="24">
        <v>4500</v>
      </c>
      <c r="H87" s="24" t="s">
        <v>2885</v>
      </c>
    </row>
    <row r="88" spans="1:8" x14ac:dyDescent="0.3">
      <c r="A88" s="24" t="s">
        <v>2578</v>
      </c>
      <c r="B88" s="24" t="s">
        <v>684</v>
      </c>
      <c r="C88" s="24" t="s">
        <v>2879</v>
      </c>
      <c r="E88" s="24" t="s">
        <v>843</v>
      </c>
      <c r="F88" s="24">
        <v>4500</v>
      </c>
      <c r="H88" s="24" t="s">
        <v>2885</v>
      </c>
    </row>
    <row r="89" spans="1:8" x14ac:dyDescent="0.3">
      <c r="A89" s="24" t="s">
        <v>2136</v>
      </c>
      <c r="B89" s="24" t="s">
        <v>414</v>
      </c>
      <c r="C89" s="24" t="s">
        <v>2886</v>
      </c>
      <c r="E89" s="24" t="s">
        <v>843</v>
      </c>
      <c r="F89" s="24">
        <v>500</v>
      </c>
      <c r="G89" s="24">
        <v>175</v>
      </c>
      <c r="H89" s="24" t="s">
        <v>2883</v>
      </c>
    </row>
    <row r="90" spans="1:8" x14ac:dyDescent="0.3">
      <c r="A90" s="24" t="s">
        <v>2143</v>
      </c>
      <c r="B90" s="24" t="s">
        <v>414</v>
      </c>
      <c r="C90" s="24" t="s">
        <v>2886</v>
      </c>
      <c r="E90" s="24" t="s">
        <v>843</v>
      </c>
      <c r="F90" s="24">
        <v>500</v>
      </c>
      <c r="G90" s="24">
        <v>175</v>
      </c>
      <c r="H90" s="24" t="s">
        <v>2883</v>
      </c>
    </row>
    <row r="91" spans="1:8" x14ac:dyDescent="0.3">
      <c r="A91" s="24" t="s">
        <v>2887</v>
      </c>
      <c r="B91" s="24" t="s">
        <v>175</v>
      </c>
      <c r="C91" s="24" t="s">
        <v>2879</v>
      </c>
      <c r="E91" s="24" t="s">
        <v>843</v>
      </c>
      <c r="F91" s="24">
        <v>5000</v>
      </c>
    </row>
    <row r="92" spans="1:8" x14ac:dyDescent="0.3">
      <c r="A92" s="24" t="s">
        <v>2887</v>
      </c>
      <c r="B92" s="24" t="s">
        <v>176</v>
      </c>
      <c r="C92" s="24" t="s">
        <v>2879</v>
      </c>
      <c r="E92" s="24" t="s">
        <v>843</v>
      </c>
      <c r="F92" s="24">
        <v>5000</v>
      </c>
    </row>
    <row r="93" spans="1:8" x14ac:dyDescent="0.3">
      <c r="A93" s="24" t="s">
        <v>2888</v>
      </c>
      <c r="B93" s="24" t="s">
        <v>175</v>
      </c>
      <c r="C93" s="24" t="s">
        <v>2879</v>
      </c>
      <c r="E93" s="24" t="s">
        <v>843</v>
      </c>
      <c r="F93" s="24">
        <v>5000</v>
      </c>
    </row>
    <row r="94" spans="1:8" x14ac:dyDescent="0.3">
      <c r="A94" s="24" t="s">
        <v>2888</v>
      </c>
      <c r="B94" s="24" t="s">
        <v>176</v>
      </c>
      <c r="C94" s="24" t="s">
        <v>2879</v>
      </c>
      <c r="E94" s="24" t="s">
        <v>843</v>
      </c>
      <c r="F94" s="24">
        <v>5000</v>
      </c>
    </row>
    <row r="95" spans="1:8" x14ac:dyDescent="0.3">
      <c r="A95" s="24" t="s">
        <v>2889</v>
      </c>
      <c r="B95" s="24" t="s">
        <v>175</v>
      </c>
      <c r="C95" s="24" t="s">
        <v>2879</v>
      </c>
      <c r="E95" s="24" t="s">
        <v>843</v>
      </c>
      <c r="F95" s="24">
        <v>5500</v>
      </c>
    </row>
    <row r="96" spans="1:8" x14ac:dyDescent="0.3">
      <c r="A96" s="24" t="s">
        <v>2889</v>
      </c>
      <c r="B96" s="24" t="s">
        <v>176</v>
      </c>
      <c r="C96" s="24" t="s">
        <v>2879</v>
      </c>
      <c r="E96" s="24" t="s">
        <v>843</v>
      </c>
      <c r="F96" s="24">
        <v>5500</v>
      </c>
    </row>
    <row r="97" spans="1:6" x14ac:dyDescent="0.3">
      <c r="A97" s="24" t="s">
        <v>2890</v>
      </c>
      <c r="B97" s="24" t="s">
        <v>175</v>
      </c>
      <c r="C97" s="24" t="s">
        <v>2879</v>
      </c>
      <c r="E97" s="24" t="s">
        <v>843</v>
      </c>
      <c r="F97" s="24">
        <v>10000</v>
      </c>
    </row>
    <row r="98" spans="1:6" x14ac:dyDescent="0.3">
      <c r="A98" s="24" t="s">
        <v>2890</v>
      </c>
      <c r="B98" s="24" t="s">
        <v>176</v>
      </c>
      <c r="C98" s="24" t="s">
        <v>2879</v>
      </c>
      <c r="E98" s="24" t="s">
        <v>843</v>
      </c>
      <c r="F98" s="24">
        <v>10000</v>
      </c>
    </row>
    <row r="99" spans="1:6" x14ac:dyDescent="0.3">
      <c r="A99" s="24" t="s">
        <v>2891</v>
      </c>
      <c r="B99" s="24" t="s">
        <v>175</v>
      </c>
      <c r="C99" s="24" t="s">
        <v>2879</v>
      </c>
      <c r="E99" s="24" t="s">
        <v>843</v>
      </c>
      <c r="F99" s="24">
        <v>6000</v>
      </c>
    </row>
    <row r="100" spans="1:6" x14ac:dyDescent="0.3">
      <c r="A100" s="24" t="s">
        <v>2891</v>
      </c>
      <c r="B100" s="24" t="s">
        <v>176</v>
      </c>
      <c r="C100" s="24" t="s">
        <v>2879</v>
      </c>
      <c r="E100" s="24" t="s">
        <v>843</v>
      </c>
      <c r="F100" s="24">
        <v>6000</v>
      </c>
    </row>
    <row r="101" spans="1:6" x14ac:dyDescent="0.3">
      <c r="A101" s="24" t="s">
        <v>2892</v>
      </c>
      <c r="B101" s="24" t="s">
        <v>205</v>
      </c>
      <c r="C101" s="24" t="s">
        <v>2879</v>
      </c>
      <c r="E101" s="24" t="s">
        <v>843</v>
      </c>
      <c r="F101" s="24">
        <v>4000</v>
      </c>
    </row>
    <row r="102" spans="1:6" x14ac:dyDescent="0.3">
      <c r="A102" s="24" t="s">
        <v>2892</v>
      </c>
      <c r="B102" s="24" t="s">
        <v>206</v>
      </c>
      <c r="C102" s="24" t="s">
        <v>2879</v>
      </c>
      <c r="E102" s="24" t="s">
        <v>843</v>
      </c>
      <c r="F102" s="24">
        <v>4000</v>
      </c>
    </row>
    <row r="103" spans="1:6" x14ac:dyDescent="0.3">
      <c r="A103" s="24" t="s">
        <v>2891</v>
      </c>
      <c r="B103" s="24" t="s">
        <v>293</v>
      </c>
      <c r="C103" s="24" t="s">
        <v>2879</v>
      </c>
      <c r="E103" s="24" t="s">
        <v>843</v>
      </c>
      <c r="F103" s="24">
        <v>10000</v>
      </c>
    </row>
    <row r="104" spans="1:6" x14ac:dyDescent="0.3">
      <c r="A104" s="24" t="s">
        <v>2891</v>
      </c>
      <c r="B104" s="24" t="s">
        <v>294</v>
      </c>
      <c r="C104" s="24" t="s">
        <v>2879</v>
      </c>
      <c r="E104" s="24" t="s">
        <v>843</v>
      </c>
      <c r="F104" s="24">
        <v>10000</v>
      </c>
    </row>
    <row r="105" spans="1:6" x14ac:dyDescent="0.3">
      <c r="A105" s="24" t="s">
        <v>2313</v>
      </c>
      <c r="B105" s="24" t="s">
        <v>324</v>
      </c>
      <c r="C105" s="24" t="s">
        <v>2879</v>
      </c>
      <c r="E105" s="24" t="s">
        <v>843</v>
      </c>
      <c r="F105" s="24">
        <v>0</v>
      </c>
    </row>
    <row r="106" spans="1:6" x14ac:dyDescent="0.3">
      <c r="A106" s="24" t="s">
        <v>1889</v>
      </c>
      <c r="B106" s="24" t="s">
        <v>353</v>
      </c>
      <c r="C106" s="24" t="s">
        <v>2879</v>
      </c>
      <c r="E106" s="24" t="s">
        <v>843</v>
      </c>
      <c r="F106" s="24">
        <v>2000</v>
      </c>
    </row>
    <row r="107" spans="1:6" x14ac:dyDescent="0.3">
      <c r="A107" s="24" t="s">
        <v>1099</v>
      </c>
      <c r="B107" s="24" t="s">
        <v>353</v>
      </c>
      <c r="C107" s="24" t="s">
        <v>2879</v>
      </c>
      <c r="E107" s="24" t="s">
        <v>843</v>
      </c>
      <c r="F107" s="24">
        <v>250</v>
      </c>
    </row>
    <row r="108" spans="1:6" x14ac:dyDescent="0.3">
      <c r="A108" s="24" t="s">
        <v>1099</v>
      </c>
      <c r="B108" s="24" t="s">
        <v>354</v>
      </c>
      <c r="C108" s="24" t="s">
        <v>2879</v>
      </c>
      <c r="E108" s="24" t="s">
        <v>843</v>
      </c>
      <c r="F108" s="24">
        <v>250</v>
      </c>
    </row>
    <row r="109" spans="1:6" x14ac:dyDescent="0.3">
      <c r="A109" s="24" t="s">
        <v>2893</v>
      </c>
      <c r="B109" s="24" t="s">
        <v>383</v>
      </c>
      <c r="C109" s="24" t="s">
        <v>2879</v>
      </c>
      <c r="E109" s="24" t="s">
        <v>843</v>
      </c>
      <c r="F109" s="24">
        <v>500</v>
      </c>
    </row>
    <row r="110" spans="1:6" x14ac:dyDescent="0.3">
      <c r="A110" s="24" t="s">
        <v>2893</v>
      </c>
      <c r="B110" s="24" t="s">
        <v>384</v>
      </c>
      <c r="C110" s="24" t="s">
        <v>2879</v>
      </c>
      <c r="E110" s="24" t="s">
        <v>843</v>
      </c>
      <c r="F110" s="24">
        <v>500</v>
      </c>
    </row>
    <row r="111" spans="1:6" x14ac:dyDescent="0.3">
      <c r="A111" s="24" t="s">
        <v>2894</v>
      </c>
      <c r="B111" s="24" t="s">
        <v>413</v>
      </c>
      <c r="C111" s="24" t="s">
        <v>2879</v>
      </c>
      <c r="E111" s="24" t="s">
        <v>843</v>
      </c>
      <c r="F111" s="24">
        <v>1750</v>
      </c>
    </row>
    <row r="112" spans="1:6" x14ac:dyDescent="0.3">
      <c r="A112" s="24" t="s">
        <v>2894</v>
      </c>
      <c r="B112" s="24" t="s">
        <v>414</v>
      </c>
      <c r="C112" s="24" t="s">
        <v>2879</v>
      </c>
      <c r="E112" s="24" t="s">
        <v>843</v>
      </c>
      <c r="F112" s="24">
        <v>875</v>
      </c>
    </row>
    <row r="113" spans="1:6" x14ac:dyDescent="0.3">
      <c r="A113" s="24" t="s">
        <v>1777</v>
      </c>
      <c r="B113" s="24" t="s">
        <v>473</v>
      </c>
      <c r="C113" s="24" t="s">
        <v>2879</v>
      </c>
      <c r="E113" s="24" t="s">
        <v>843</v>
      </c>
      <c r="F113" s="24">
        <v>100</v>
      </c>
    </row>
    <row r="114" spans="1:6" x14ac:dyDescent="0.3">
      <c r="A114" s="24" t="s">
        <v>1777</v>
      </c>
      <c r="B114" s="24" t="s">
        <v>474</v>
      </c>
      <c r="C114" s="24" t="s">
        <v>2879</v>
      </c>
      <c r="E114" s="24" t="s">
        <v>843</v>
      </c>
      <c r="F114" s="24">
        <v>100</v>
      </c>
    </row>
    <row r="115" spans="1:6" x14ac:dyDescent="0.3">
      <c r="A115" s="24" t="s">
        <v>1099</v>
      </c>
      <c r="B115" s="24" t="s">
        <v>503</v>
      </c>
      <c r="C115" s="24" t="s">
        <v>2879</v>
      </c>
      <c r="E115" s="24" t="s">
        <v>843</v>
      </c>
      <c r="F115" s="24">
        <v>250</v>
      </c>
    </row>
    <row r="116" spans="1:6" x14ac:dyDescent="0.3">
      <c r="A116" s="24" t="s">
        <v>1099</v>
      </c>
      <c r="B116" s="24" t="s">
        <v>504</v>
      </c>
      <c r="C116" s="24" t="s">
        <v>2879</v>
      </c>
      <c r="E116" s="24" t="s">
        <v>843</v>
      </c>
      <c r="F116" s="24">
        <v>250</v>
      </c>
    </row>
    <row r="117" spans="1:6" x14ac:dyDescent="0.3">
      <c r="A117" s="24" t="s">
        <v>1826</v>
      </c>
      <c r="B117" s="24" t="s">
        <v>503</v>
      </c>
      <c r="C117" s="24" t="s">
        <v>2879</v>
      </c>
      <c r="E117" s="24" t="s">
        <v>843</v>
      </c>
      <c r="F117" s="24">
        <v>1000</v>
      </c>
    </row>
    <row r="118" spans="1:6" x14ac:dyDescent="0.3">
      <c r="A118" s="24" t="s">
        <v>1826</v>
      </c>
      <c r="B118" s="24" t="s">
        <v>504</v>
      </c>
      <c r="C118" s="24" t="s">
        <v>2879</v>
      </c>
      <c r="E118" s="24" t="s">
        <v>843</v>
      </c>
      <c r="F118" s="24">
        <v>300</v>
      </c>
    </row>
    <row r="119" spans="1:6" x14ac:dyDescent="0.3">
      <c r="A119" s="24" t="s">
        <v>2112</v>
      </c>
      <c r="B119" s="24" t="s">
        <v>533</v>
      </c>
      <c r="C119" s="24" t="s">
        <v>2879</v>
      </c>
      <c r="E119" s="24" t="s">
        <v>843</v>
      </c>
      <c r="F119" s="24">
        <v>500</v>
      </c>
    </row>
    <row r="120" spans="1:6" x14ac:dyDescent="0.3">
      <c r="A120" s="24" t="s">
        <v>2112</v>
      </c>
      <c r="B120" s="24" t="s">
        <v>534</v>
      </c>
      <c r="C120" s="24" t="s">
        <v>2879</v>
      </c>
      <c r="E120" s="24" t="s">
        <v>843</v>
      </c>
      <c r="F120" s="24">
        <v>500</v>
      </c>
    </row>
    <row r="121" spans="1:6" x14ac:dyDescent="0.3">
      <c r="A121" s="24" t="s">
        <v>2895</v>
      </c>
      <c r="B121" s="24" t="s">
        <v>593</v>
      </c>
      <c r="C121" s="24" t="s">
        <v>2879</v>
      </c>
      <c r="E121" s="24" t="s">
        <v>843</v>
      </c>
      <c r="F121" s="24">
        <v>2000</v>
      </c>
    </row>
    <row r="122" spans="1:6" x14ac:dyDescent="0.3">
      <c r="A122" s="24" t="s">
        <v>2896</v>
      </c>
      <c r="B122" s="24" t="s">
        <v>593</v>
      </c>
      <c r="C122" s="24" t="s">
        <v>2879</v>
      </c>
      <c r="E122" s="24" t="s">
        <v>843</v>
      </c>
      <c r="F122" s="24">
        <v>1200</v>
      </c>
    </row>
    <row r="123" spans="1:6" x14ac:dyDescent="0.3">
      <c r="A123" s="24" t="s">
        <v>2897</v>
      </c>
      <c r="B123" s="24" t="s">
        <v>593</v>
      </c>
      <c r="C123" s="24" t="s">
        <v>2879</v>
      </c>
      <c r="E123" s="24" t="s">
        <v>843</v>
      </c>
      <c r="F123" s="24">
        <v>200</v>
      </c>
    </row>
    <row r="124" spans="1:6" x14ac:dyDescent="0.3">
      <c r="A124" s="24" t="s">
        <v>2898</v>
      </c>
      <c r="B124" s="24" t="s">
        <v>593</v>
      </c>
      <c r="C124" s="24" t="s">
        <v>2879</v>
      </c>
      <c r="E124" s="24" t="s">
        <v>843</v>
      </c>
      <c r="F124" s="24">
        <v>1500</v>
      </c>
    </row>
    <row r="125" spans="1:6" x14ac:dyDescent="0.3">
      <c r="A125" s="24" t="s">
        <v>2895</v>
      </c>
      <c r="B125" s="24" t="s">
        <v>594</v>
      </c>
      <c r="C125" s="24" t="s">
        <v>2879</v>
      </c>
      <c r="E125" s="24" t="s">
        <v>843</v>
      </c>
      <c r="F125" s="24">
        <v>300</v>
      </c>
    </row>
    <row r="126" spans="1:6" x14ac:dyDescent="0.3">
      <c r="A126" s="24" t="s">
        <v>2896</v>
      </c>
      <c r="B126" s="24" t="s">
        <v>594</v>
      </c>
      <c r="C126" s="24" t="s">
        <v>2879</v>
      </c>
      <c r="E126" s="24" t="s">
        <v>843</v>
      </c>
      <c r="F126" s="24">
        <v>180</v>
      </c>
    </row>
    <row r="127" spans="1:6" x14ac:dyDescent="0.3">
      <c r="A127" s="24" t="s">
        <v>2897</v>
      </c>
      <c r="B127" s="24" t="s">
        <v>594</v>
      </c>
      <c r="C127" s="24" t="s">
        <v>2879</v>
      </c>
      <c r="E127" s="24" t="s">
        <v>843</v>
      </c>
      <c r="F127" s="24">
        <v>200</v>
      </c>
    </row>
    <row r="128" spans="1:6" x14ac:dyDescent="0.3">
      <c r="A128" s="24" t="s">
        <v>2898</v>
      </c>
      <c r="B128" s="24" t="s">
        <v>594</v>
      </c>
      <c r="C128" s="24" t="s">
        <v>2879</v>
      </c>
      <c r="E128" s="24" t="s">
        <v>843</v>
      </c>
      <c r="F128" s="24">
        <v>225</v>
      </c>
    </row>
    <row r="129" spans="1:6" x14ac:dyDescent="0.3">
      <c r="A129" s="24" t="s">
        <v>2899</v>
      </c>
      <c r="B129" s="24" t="s">
        <v>623</v>
      </c>
      <c r="C129" s="24" t="s">
        <v>2879</v>
      </c>
      <c r="E129" s="24" t="s">
        <v>843</v>
      </c>
      <c r="F129" s="24">
        <v>300</v>
      </c>
    </row>
    <row r="130" spans="1:6" x14ac:dyDescent="0.3">
      <c r="A130" s="24" t="s">
        <v>2895</v>
      </c>
      <c r="B130" s="24" t="s">
        <v>623</v>
      </c>
      <c r="C130" s="24" t="s">
        <v>2879</v>
      </c>
      <c r="E130" s="24" t="s">
        <v>843</v>
      </c>
      <c r="F130" s="24">
        <v>400</v>
      </c>
    </row>
    <row r="131" spans="1:6" x14ac:dyDescent="0.3">
      <c r="A131" s="24" t="s">
        <v>2897</v>
      </c>
      <c r="B131" s="24" t="s">
        <v>623</v>
      </c>
      <c r="C131" s="24" t="s">
        <v>2879</v>
      </c>
      <c r="E131" s="24" t="s">
        <v>843</v>
      </c>
      <c r="F131" s="24">
        <v>300</v>
      </c>
    </row>
    <row r="132" spans="1:6" x14ac:dyDescent="0.3">
      <c r="A132" s="24" t="s">
        <v>2899</v>
      </c>
      <c r="B132" s="24" t="s">
        <v>624</v>
      </c>
      <c r="C132" s="24" t="s">
        <v>2879</v>
      </c>
      <c r="E132" s="24" t="s">
        <v>843</v>
      </c>
      <c r="F132" s="24">
        <v>300</v>
      </c>
    </row>
    <row r="133" spans="1:6" x14ac:dyDescent="0.3">
      <c r="A133" s="24" t="s">
        <v>2895</v>
      </c>
      <c r="B133" s="24" t="s">
        <v>624</v>
      </c>
      <c r="C133" s="24" t="s">
        <v>2879</v>
      </c>
      <c r="E133" s="24" t="s">
        <v>843</v>
      </c>
      <c r="F133" s="24">
        <v>400</v>
      </c>
    </row>
    <row r="134" spans="1:6" x14ac:dyDescent="0.3">
      <c r="A134" s="24" t="s">
        <v>2897</v>
      </c>
      <c r="B134" s="24" t="s">
        <v>624</v>
      </c>
      <c r="C134" s="24" t="s">
        <v>2879</v>
      </c>
      <c r="E134" s="24" t="s">
        <v>843</v>
      </c>
      <c r="F134" s="24">
        <v>300</v>
      </c>
    </row>
    <row r="135" spans="1:6" x14ac:dyDescent="0.3">
      <c r="A135" s="24" t="s">
        <v>2410</v>
      </c>
      <c r="B135" s="24" t="s">
        <v>683</v>
      </c>
      <c r="C135" s="24" t="s">
        <v>2879</v>
      </c>
      <c r="E135" s="24" t="s">
        <v>843</v>
      </c>
      <c r="F135" s="24">
        <v>6500</v>
      </c>
    </row>
    <row r="136" spans="1:6" x14ac:dyDescent="0.3">
      <c r="A136" s="24" t="s">
        <v>2410</v>
      </c>
      <c r="B136" s="24" t="s">
        <v>684</v>
      </c>
      <c r="C136" s="24" t="s">
        <v>2879</v>
      </c>
      <c r="E136" s="24" t="s">
        <v>843</v>
      </c>
      <c r="F136" s="24">
        <v>6500</v>
      </c>
    </row>
    <row r="137" spans="1:6" x14ac:dyDescent="0.3">
      <c r="A137" s="24" t="s">
        <v>2900</v>
      </c>
      <c r="B137" s="24" t="s">
        <v>683</v>
      </c>
      <c r="C137" s="24" t="s">
        <v>2879</v>
      </c>
      <c r="E137" s="24" t="s">
        <v>843</v>
      </c>
      <c r="F137" s="24">
        <v>3500</v>
      </c>
    </row>
    <row r="138" spans="1:6" x14ac:dyDescent="0.3">
      <c r="A138" s="24" t="s">
        <v>2900</v>
      </c>
      <c r="B138" s="24" t="s">
        <v>684</v>
      </c>
      <c r="C138" s="24" t="s">
        <v>2879</v>
      </c>
      <c r="E138" s="24" t="s">
        <v>843</v>
      </c>
      <c r="F138" s="24">
        <v>3500</v>
      </c>
    </row>
    <row r="139" spans="1:6" x14ac:dyDescent="0.3">
      <c r="A139" s="24" t="s">
        <v>1855</v>
      </c>
      <c r="B139" s="24" t="s">
        <v>205</v>
      </c>
      <c r="C139" s="24" t="s">
        <v>2879</v>
      </c>
      <c r="E139" s="24" t="s">
        <v>843</v>
      </c>
      <c r="F139" s="24">
        <v>7500</v>
      </c>
    </row>
    <row r="140" spans="1:6" x14ac:dyDescent="0.3">
      <c r="A140" s="24" t="s">
        <v>2510</v>
      </c>
      <c r="B140" s="24" t="s">
        <v>205</v>
      </c>
      <c r="C140" s="24" t="s">
        <v>2879</v>
      </c>
      <c r="E140" s="24" t="s">
        <v>843</v>
      </c>
      <c r="F140" s="24">
        <v>7000</v>
      </c>
    </row>
    <row r="141" spans="1:6" x14ac:dyDescent="0.3">
      <c r="A141" s="24" t="s">
        <v>1855</v>
      </c>
      <c r="B141" s="24" t="s">
        <v>206</v>
      </c>
      <c r="C141" s="24" t="s">
        <v>2879</v>
      </c>
      <c r="E141" s="24" t="s">
        <v>843</v>
      </c>
      <c r="F141" s="24">
        <v>7500</v>
      </c>
    </row>
    <row r="142" spans="1:6" x14ac:dyDescent="0.3">
      <c r="A142" s="24" t="s">
        <v>2510</v>
      </c>
      <c r="B142" s="24" t="s">
        <v>206</v>
      </c>
      <c r="C142" s="24" t="s">
        <v>2879</v>
      </c>
      <c r="E142" s="24" t="s">
        <v>843</v>
      </c>
      <c r="F142" s="24">
        <v>7000</v>
      </c>
    </row>
    <row r="143" spans="1:6" x14ac:dyDescent="0.3">
      <c r="A143" s="24" t="s">
        <v>2535</v>
      </c>
      <c r="B143" s="24" t="s">
        <v>235</v>
      </c>
      <c r="C143" s="24" t="s">
        <v>2879</v>
      </c>
      <c r="E143" s="24" t="s">
        <v>843</v>
      </c>
      <c r="F143" s="24">
        <v>3000</v>
      </c>
    </row>
    <row r="144" spans="1:6" x14ac:dyDescent="0.3">
      <c r="A144" s="24" t="s">
        <v>2535</v>
      </c>
      <c r="B144" s="24" t="s">
        <v>236</v>
      </c>
      <c r="C144" s="24" t="s">
        <v>2879</v>
      </c>
      <c r="E144" s="24" t="s">
        <v>843</v>
      </c>
      <c r="F144" s="24">
        <v>3000</v>
      </c>
    </row>
    <row r="145" spans="1:6" x14ac:dyDescent="0.3">
      <c r="A145" s="24" t="s">
        <v>2545</v>
      </c>
      <c r="B145" s="24" t="s">
        <v>235</v>
      </c>
      <c r="C145" s="24" t="s">
        <v>2879</v>
      </c>
      <c r="E145" s="24" t="s">
        <v>843</v>
      </c>
      <c r="F145" s="24">
        <v>3000</v>
      </c>
    </row>
    <row r="146" spans="1:6" x14ac:dyDescent="0.3">
      <c r="A146" s="24" t="s">
        <v>2545</v>
      </c>
      <c r="B146" s="24" t="s">
        <v>236</v>
      </c>
      <c r="C146" s="24" t="s">
        <v>2879</v>
      </c>
      <c r="E146" s="24" t="s">
        <v>843</v>
      </c>
      <c r="F146" s="24">
        <v>3000</v>
      </c>
    </row>
    <row r="147" spans="1:6" x14ac:dyDescent="0.3">
      <c r="A147" s="24" t="s">
        <v>2545</v>
      </c>
      <c r="B147" s="24" t="s">
        <v>293</v>
      </c>
      <c r="C147" s="24" t="s">
        <v>2879</v>
      </c>
      <c r="E147" s="24" t="s">
        <v>843</v>
      </c>
      <c r="F147" s="24">
        <v>7500</v>
      </c>
    </row>
    <row r="148" spans="1:6" x14ac:dyDescent="0.3">
      <c r="A148" s="24" t="s">
        <v>2545</v>
      </c>
      <c r="B148" s="24" t="s">
        <v>294</v>
      </c>
      <c r="C148" s="24" t="s">
        <v>2879</v>
      </c>
      <c r="E148" s="24" t="s">
        <v>843</v>
      </c>
      <c r="F148" s="24">
        <v>7500</v>
      </c>
    </row>
    <row r="149" spans="1:6" x14ac:dyDescent="0.3">
      <c r="A149" s="24" t="s">
        <v>2545</v>
      </c>
      <c r="B149" s="24" t="s">
        <v>653</v>
      </c>
      <c r="C149" s="24" t="s">
        <v>2879</v>
      </c>
      <c r="E149" s="24" t="s">
        <v>843</v>
      </c>
      <c r="F149" s="24">
        <v>3500</v>
      </c>
    </row>
    <row r="150" spans="1:6" x14ac:dyDescent="0.3">
      <c r="A150" s="24" t="s">
        <v>2545</v>
      </c>
      <c r="B150" s="24" t="s">
        <v>654</v>
      </c>
      <c r="C150" s="24" t="s">
        <v>2879</v>
      </c>
      <c r="E150" s="24" t="s">
        <v>843</v>
      </c>
      <c r="F150" s="24">
        <v>3500</v>
      </c>
    </row>
    <row r="151" spans="1:6" x14ac:dyDescent="0.3">
      <c r="A151" s="24" t="s">
        <v>2578</v>
      </c>
      <c r="B151" s="24" t="s">
        <v>683</v>
      </c>
      <c r="C151" s="24" t="s">
        <v>2879</v>
      </c>
      <c r="E151" s="24" t="s">
        <v>843</v>
      </c>
      <c r="F151" s="24">
        <v>4500</v>
      </c>
    </row>
    <row r="152" spans="1:6" x14ac:dyDescent="0.3">
      <c r="A152" s="24" t="s">
        <v>2578</v>
      </c>
      <c r="B152" s="24" t="s">
        <v>684</v>
      </c>
      <c r="C152" s="24" t="s">
        <v>2879</v>
      </c>
      <c r="E152" s="24" t="s">
        <v>843</v>
      </c>
      <c r="F152" s="24">
        <v>4500</v>
      </c>
    </row>
    <row r="153" spans="1:6" x14ac:dyDescent="0.3">
      <c r="A153" s="24" t="s">
        <v>2555</v>
      </c>
      <c r="B153" s="24" t="s">
        <v>175</v>
      </c>
      <c r="C153" s="24" t="s">
        <v>2879</v>
      </c>
      <c r="E153" s="24" t="s">
        <v>843</v>
      </c>
      <c r="F153" s="24">
        <v>7000</v>
      </c>
    </row>
    <row r="154" spans="1:6" x14ac:dyDescent="0.3">
      <c r="A154" s="24" t="s">
        <v>2555</v>
      </c>
      <c r="B154" s="24" t="s">
        <v>176</v>
      </c>
      <c r="C154" s="24" t="s">
        <v>2879</v>
      </c>
      <c r="E154" s="24" t="s">
        <v>843</v>
      </c>
      <c r="F154" s="24">
        <v>7000</v>
      </c>
    </row>
    <row r="155" spans="1:6" x14ac:dyDescent="0.3">
      <c r="A155" s="24" t="s">
        <v>2566</v>
      </c>
      <c r="B155" s="24" t="s">
        <v>175</v>
      </c>
      <c r="C155" s="24" t="s">
        <v>2879</v>
      </c>
      <c r="E155" s="24" t="s">
        <v>843</v>
      </c>
      <c r="F155" s="24">
        <v>6000</v>
      </c>
    </row>
    <row r="156" spans="1:6" x14ac:dyDescent="0.3">
      <c r="A156" s="24" t="s">
        <v>2566</v>
      </c>
      <c r="B156" s="24" t="s">
        <v>176</v>
      </c>
      <c r="C156" s="24" t="s">
        <v>2879</v>
      </c>
      <c r="E156" s="24" t="s">
        <v>843</v>
      </c>
      <c r="F156" s="24">
        <v>6000</v>
      </c>
    </row>
    <row r="157" spans="1:6" x14ac:dyDescent="0.3">
      <c r="A157" s="24" t="s">
        <v>1058</v>
      </c>
      <c r="B157" s="24" t="s">
        <v>205</v>
      </c>
      <c r="C157" s="24" t="s">
        <v>2879</v>
      </c>
      <c r="E157" s="24" t="s">
        <v>843</v>
      </c>
      <c r="F157" s="24">
        <v>3000</v>
      </c>
    </row>
    <row r="158" spans="1:6" x14ac:dyDescent="0.3">
      <c r="A158" s="24" t="s">
        <v>1121</v>
      </c>
      <c r="B158" s="24" t="s">
        <v>205</v>
      </c>
      <c r="C158" s="24" t="s">
        <v>2879</v>
      </c>
      <c r="E158" s="24" t="s">
        <v>843</v>
      </c>
      <c r="F158" s="24">
        <v>3000</v>
      </c>
    </row>
    <row r="159" spans="1:6" x14ac:dyDescent="0.3">
      <c r="A159" s="24" t="s">
        <v>1058</v>
      </c>
      <c r="B159" s="24" t="s">
        <v>206</v>
      </c>
      <c r="C159" s="24" t="s">
        <v>2879</v>
      </c>
      <c r="E159" s="24" t="s">
        <v>843</v>
      </c>
      <c r="F159" s="24">
        <v>3000</v>
      </c>
    </row>
    <row r="160" spans="1:6" x14ac:dyDescent="0.3">
      <c r="A160" s="24" t="s">
        <v>1121</v>
      </c>
      <c r="B160" s="24" t="s">
        <v>206</v>
      </c>
      <c r="C160" s="24" t="s">
        <v>2879</v>
      </c>
      <c r="E160" s="24" t="s">
        <v>843</v>
      </c>
      <c r="F160" s="24">
        <v>3000</v>
      </c>
    </row>
    <row r="161" spans="1:7" x14ac:dyDescent="0.3">
      <c r="A161" s="24" t="s">
        <v>1641</v>
      </c>
      <c r="B161" s="24" t="s">
        <v>323</v>
      </c>
      <c r="C161" s="24" t="s">
        <v>2879</v>
      </c>
      <c r="E161" s="24" t="s">
        <v>843</v>
      </c>
      <c r="F161" s="24">
        <v>5000</v>
      </c>
      <c r="G161" s="24">
        <v>5000</v>
      </c>
    </row>
    <row r="162" spans="1:7" x14ac:dyDescent="0.3">
      <c r="A162" s="24" t="s">
        <v>2498</v>
      </c>
      <c r="B162" s="24" t="s">
        <v>323</v>
      </c>
      <c r="C162" s="24" t="s">
        <v>2879</v>
      </c>
      <c r="E162" s="24" t="s">
        <v>843</v>
      </c>
      <c r="F162" s="24">
        <v>5000</v>
      </c>
      <c r="G162" s="24">
        <v>5000</v>
      </c>
    </row>
    <row r="163" spans="1:7" x14ac:dyDescent="0.3">
      <c r="A163" s="24" t="s">
        <v>2510</v>
      </c>
      <c r="B163" s="24" t="s">
        <v>323</v>
      </c>
      <c r="C163" s="24" t="s">
        <v>2879</v>
      </c>
      <c r="E163" s="24" t="s">
        <v>843</v>
      </c>
      <c r="F163" s="24">
        <v>3000</v>
      </c>
      <c r="G163" s="24">
        <v>5000</v>
      </c>
    </row>
    <row r="164" spans="1:7" x14ac:dyDescent="0.3">
      <c r="A164" s="24" t="s">
        <v>2545</v>
      </c>
      <c r="B164" s="24" t="s">
        <v>323</v>
      </c>
      <c r="C164" s="24" t="s">
        <v>2879</v>
      </c>
      <c r="E164" s="24" t="s">
        <v>843</v>
      </c>
      <c r="F164" s="24">
        <v>10000</v>
      </c>
      <c r="G164" s="24">
        <v>5000</v>
      </c>
    </row>
    <row r="165" spans="1:7" x14ac:dyDescent="0.3">
      <c r="A165" s="24" t="s">
        <v>2555</v>
      </c>
      <c r="B165" s="24" t="s">
        <v>323</v>
      </c>
      <c r="C165" s="24" t="s">
        <v>2879</v>
      </c>
      <c r="E165" s="24" t="s">
        <v>843</v>
      </c>
      <c r="F165" s="24">
        <v>6000</v>
      </c>
      <c r="G165" s="24">
        <v>5000</v>
      </c>
    </row>
    <row r="166" spans="1:7" x14ac:dyDescent="0.3">
      <c r="A166" s="24" t="s">
        <v>2578</v>
      </c>
      <c r="B166" s="24" t="s">
        <v>323</v>
      </c>
      <c r="C166" s="24" t="s">
        <v>2879</v>
      </c>
      <c r="E166" s="24" t="s">
        <v>843</v>
      </c>
      <c r="F166" s="24">
        <v>4500</v>
      </c>
      <c r="G166" s="24">
        <v>5000</v>
      </c>
    </row>
    <row r="167" spans="1:7" x14ac:dyDescent="0.3">
      <c r="A167" s="24" t="s">
        <v>1641</v>
      </c>
      <c r="B167" s="24" t="s">
        <v>324</v>
      </c>
      <c r="C167" s="24" t="s">
        <v>2879</v>
      </c>
      <c r="E167" s="24" t="s">
        <v>843</v>
      </c>
      <c r="F167" s="24">
        <v>15000</v>
      </c>
      <c r="G167" s="24">
        <v>5000</v>
      </c>
    </row>
    <row r="168" spans="1:7" x14ac:dyDescent="0.3">
      <c r="A168" s="24" t="s">
        <v>2498</v>
      </c>
      <c r="B168" s="24" t="s">
        <v>324</v>
      </c>
      <c r="C168" s="24" t="s">
        <v>2879</v>
      </c>
      <c r="E168" s="24" t="s">
        <v>843</v>
      </c>
      <c r="F168" s="24">
        <v>10000</v>
      </c>
      <c r="G168" s="24">
        <v>5000</v>
      </c>
    </row>
    <row r="169" spans="1:7" x14ac:dyDescent="0.3">
      <c r="A169" s="24" t="s">
        <v>2510</v>
      </c>
      <c r="B169" s="24" t="s">
        <v>324</v>
      </c>
      <c r="C169" s="24" t="s">
        <v>2879</v>
      </c>
      <c r="E169" s="24" t="s">
        <v>843</v>
      </c>
      <c r="F169" s="24">
        <v>6000</v>
      </c>
      <c r="G169" s="24">
        <v>5000</v>
      </c>
    </row>
    <row r="170" spans="1:7" x14ac:dyDescent="0.3">
      <c r="A170" s="24" t="s">
        <v>2545</v>
      </c>
      <c r="B170" s="24" t="s">
        <v>324</v>
      </c>
      <c r="C170" s="24" t="s">
        <v>2879</v>
      </c>
      <c r="E170" s="24" t="s">
        <v>843</v>
      </c>
      <c r="F170" s="24">
        <v>16667</v>
      </c>
      <c r="G170" s="24">
        <v>5000</v>
      </c>
    </row>
    <row r="171" spans="1:7" x14ac:dyDescent="0.3">
      <c r="A171" s="24" t="s">
        <v>2555</v>
      </c>
      <c r="B171" s="24" t="s">
        <v>324</v>
      </c>
      <c r="C171" s="24" t="s">
        <v>2879</v>
      </c>
      <c r="E171" s="24" t="s">
        <v>843</v>
      </c>
      <c r="F171" s="24">
        <v>12000</v>
      </c>
      <c r="G171" s="24">
        <v>5000</v>
      </c>
    </row>
    <row r="172" spans="1:7" x14ac:dyDescent="0.3">
      <c r="A172" s="24" t="s">
        <v>2578</v>
      </c>
      <c r="B172" s="24" t="s">
        <v>324</v>
      </c>
      <c r="C172" s="24" t="s">
        <v>2879</v>
      </c>
      <c r="E172" s="24" t="s">
        <v>843</v>
      </c>
      <c r="F172" s="24">
        <v>13500</v>
      </c>
      <c r="G172" s="24">
        <v>5000</v>
      </c>
    </row>
    <row r="173" spans="1:7" x14ac:dyDescent="0.3">
      <c r="A173" s="24" t="s">
        <v>2279</v>
      </c>
      <c r="B173" s="24" t="s">
        <v>593</v>
      </c>
      <c r="C173" s="24" t="s">
        <v>2879</v>
      </c>
      <c r="E173" s="24" t="s">
        <v>843</v>
      </c>
      <c r="F173" s="24">
        <v>300</v>
      </c>
    </row>
    <row r="174" spans="1:7" x14ac:dyDescent="0.3">
      <c r="A174" s="24" t="s">
        <v>2279</v>
      </c>
      <c r="B174" s="24" t="s">
        <v>594</v>
      </c>
      <c r="C174" s="24" t="s">
        <v>2879</v>
      </c>
      <c r="E174" s="24" t="s">
        <v>843</v>
      </c>
      <c r="F174" s="24">
        <v>90</v>
      </c>
    </row>
    <row r="175" spans="1:7" x14ac:dyDescent="0.3">
      <c r="A175" s="24" t="s">
        <v>2887</v>
      </c>
      <c r="B175" s="24" t="s">
        <v>323</v>
      </c>
      <c r="C175" s="24" t="s">
        <v>2901</v>
      </c>
      <c r="E175" s="24" t="s">
        <v>843</v>
      </c>
      <c r="F175" s="24">
        <v>5000</v>
      </c>
    </row>
    <row r="176" spans="1:7" x14ac:dyDescent="0.3">
      <c r="A176" s="24" t="s">
        <v>2902</v>
      </c>
      <c r="B176" s="24" t="s">
        <v>323</v>
      </c>
      <c r="C176" s="24" t="s">
        <v>2901</v>
      </c>
      <c r="E176" s="24" t="s">
        <v>843</v>
      </c>
      <c r="F176" s="24">
        <v>5000</v>
      </c>
    </row>
    <row r="177" spans="1:7" x14ac:dyDescent="0.3">
      <c r="A177" s="24" t="s">
        <v>2903</v>
      </c>
      <c r="B177" s="24" t="s">
        <v>323</v>
      </c>
      <c r="C177" s="24" t="s">
        <v>2901</v>
      </c>
      <c r="E177" s="24" t="s">
        <v>843</v>
      </c>
      <c r="F177" s="24">
        <v>15000</v>
      </c>
    </row>
    <row r="178" spans="1:7" x14ac:dyDescent="0.3">
      <c r="A178" s="24" t="s">
        <v>2900</v>
      </c>
      <c r="B178" s="24" t="s">
        <v>323</v>
      </c>
      <c r="C178" s="24" t="s">
        <v>2901</v>
      </c>
      <c r="E178" s="24" t="s">
        <v>843</v>
      </c>
      <c r="F178" s="24">
        <v>25000</v>
      </c>
    </row>
    <row r="179" spans="1:7" x14ac:dyDescent="0.3">
      <c r="A179" s="24" t="s">
        <v>2887</v>
      </c>
      <c r="B179" s="24" t="s">
        <v>324</v>
      </c>
      <c r="C179" s="24" t="s">
        <v>2901</v>
      </c>
      <c r="E179" s="24" t="s">
        <v>843</v>
      </c>
      <c r="F179" s="24">
        <v>5000</v>
      </c>
    </row>
    <row r="180" spans="1:7" x14ac:dyDescent="0.3">
      <c r="A180" s="24" t="s">
        <v>2902</v>
      </c>
      <c r="B180" s="24" t="s">
        <v>324</v>
      </c>
      <c r="C180" s="24" t="s">
        <v>2901</v>
      </c>
      <c r="E180" s="24" t="s">
        <v>843</v>
      </c>
      <c r="F180" s="24">
        <v>5000</v>
      </c>
    </row>
    <row r="181" spans="1:7" x14ac:dyDescent="0.3">
      <c r="A181" s="24" t="s">
        <v>2903</v>
      </c>
      <c r="B181" s="24" t="s">
        <v>324</v>
      </c>
      <c r="C181" s="24" t="s">
        <v>2901</v>
      </c>
      <c r="E181" s="24" t="s">
        <v>843</v>
      </c>
      <c r="F181" s="24">
        <v>15000</v>
      </c>
    </row>
    <row r="182" spans="1:7" x14ac:dyDescent="0.3">
      <c r="A182" s="24" t="s">
        <v>2900</v>
      </c>
      <c r="B182" s="24" t="s">
        <v>324</v>
      </c>
      <c r="C182" s="24" t="s">
        <v>2901</v>
      </c>
      <c r="E182" s="24" t="s">
        <v>843</v>
      </c>
      <c r="F182" s="24">
        <v>25000</v>
      </c>
    </row>
    <row r="183" spans="1:7" x14ac:dyDescent="0.3">
      <c r="A183" s="24" t="s">
        <v>2890</v>
      </c>
      <c r="B183" s="24" t="s">
        <v>353</v>
      </c>
      <c r="C183" s="24" t="s">
        <v>2901</v>
      </c>
      <c r="E183" s="24" t="s">
        <v>843</v>
      </c>
      <c r="F183" s="24">
        <v>500</v>
      </c>
      <c r="G183" s="24">
        <v>50</v>
      </c>
    </row>
    <row r="184" spans="1:7" x14ac:dyDescent="0.3">
      <c r="A184" s="24" t="s">
        <v>2890</v>
      </c>
      <c r="B184" s="24" t="s">
        <v>354</v>
      </c>
      <c r="C184" s="24" t="s">
        <v>2901</v>
      </c>
      <c r="E184" s="24" t="s">
        <v>843</v>
      </c>
      <c r="F184" s="24">
        <v>175</v>
      </c>
      <c r="G184" s="24">
        <v>50</v>
      </c>
    </row>
    <row r="185" spans="1:7" x14ac:dyDescent="0.3">
      <c r="A185" s="24" t="s">
        <v>2893</v>
      </c>
      <c r="B185" s="24" t="s">
        <v>353</v>
      </c>
      <c r="C185" s="24" t="s">
        <v>2901</v>
      </c>
      <c r="E185" s="24" t="s">
        <v>843</v>
      </c>
      <c r="F185" s="24">
        <v>350</v>
      </c>
      <c r="G185" s="24">
        <v>50</v>
      </c>
    </row>
    <row r="186" spans="1:7" x14ac:dyDescent="0.3">
      <c r="A186" s="24" t="s">
        <v>2904</v>
      </c>
      <c r="B186" s="24" t="s">
        <v>353</v>
      </c>
      <c r="C186" s="24" t="s">
        <v>2901</v>
      </c>
      <c r="E186" s="24" t="s">
        <v>843</v>
      </c>
      <c r="F186" s="24">
        <v>350</v>
      </c>
      <c r="G186" s="24">
        <v>50</v>
      </c>
    </row>
    <row r="187" spans="1:7" x14ac:dyDescent="0.3">
      <c r="A187" s="24" t="s">
        <v>2905</v>
      </c>
      <c r="B187" s="24" t="s">
        <v>353</v>
      </c>
      <c r="C187" s="24" t="s">
        <v>2901</v>
      </c>
      <c r="E187" s="24" t="s">
        <v>843</v>
      </c>
      <c r="F187" s="24">
        <v>350</v>
      </c>
      <c r="G187" s="24">
        <v>50</v>
      </c>
    </row>
    <row r="188" spans="1:7" x14ac:dyDescent="0.3">
      <c r="A188" s="24" t="s">
        <v>2906</v>
      </c>
      <c r="B188" s="24" t="s">
        <v>353</v>
      </c>
      <c r="C188" s="24" t="s">
        <v>2901</v>
      </c>
      <c r="E188" s="24" t="s">
        <v>843</v>
      </c>
      <c r="F188" s="24">
        <v>450</v>
      </c>
      <c r="G188" s="24">
        <v>50</v>
      </c>
    </row>
    <row r="189" spans="1:7" x14ac:dyDescent="0.3">
      <c r="A189" s="24" t="s">
        <v>2893</v>
      </c>
      <c r="B189" s="24" t="s">
        <v>354</v>
      </c>
      <c r="C189" s="24" t="s">
        <v>2901</v>
      </c>
      <c r="E189" s="24" t="s">
        <v>843</v>
      </c>
      <c r="F189" s="24">
        <v>350</v>
      </c>
      <c r="G189" s="24">
        <v>50</v>
      </c>
    </row>
    <row r="190" spans="1:7" x14ac:dyDescent="0.3">
      <c r="A190" s="24" t="s">
        <v>2904</v>
      </c>
      <c r="B190" s="24" t="s">
        <v>354</v>
      </c>
      <c r="C190" s="24" t="s">
        <v>2901</v>
      </c>
      <c r="E190" s="24" t="s">
        <v>843</v>
      </c>
      <c r="F190" s="24">
        <v>350</v>
      </c>
      <c r="G190" s="24">
        <v>50</v>
      </c>
    </row>
    <row r="191" spans="1:7" x14ac:dyDescent="0.3">
      <c r="A191" s="24" t="s">
        <v>2905</v>
      </c>
      <c r="B191" s="24" t="s">
        <v>354</v>
      </c>
      <c r="C191" s="24" t="s">
        <v>2901</v>
      </c>
      <c r="E191" s="24" t="s">
        <v>843</v>
      </c>
      <c r="F191" s="24">
        <v>350</v>
      </c>
      <c r="G191" s="24">
        <v>50</v>
      </c>
    </row>
    <row r="192" spans="1:7" x14ac:dyDescent="0.3">
      <c r="A192" s="24" t="s">
        <v>2906</v>
      </c>
      <c r="B192" s="24" t="s">
        <v>354</v>
      </c>
      <c r="C192" s="24" t="s">
        <v>2901</v>
      </c>
      <c r="E192" s="24" t="s">
        <v>843</v>
      </c>
      <c r="F192" s="24">
        <v>450</v>
      </c>
      <c r="G192" s="24">
        <v>50</v>
      </c>
    </row>
    <row r="193" spans="1:6" x14ac:dyDescent="0.3">
      <c r="A193" s="24" t="s">
        <v>2905</v>
      </c>
      <c r="B193" s="24" t="s">
        <v>383</v>
      </c>
      <c r="C193" s="24" t="s">
        <v>2901</v>
      </c>
      <c r="E193" s="24" t="s">
        <v>843</v>
      </c>
      <c r="F193" s="24">
        <v>100</v>
      </c>
    </row>
    <row r="194" spans="1:6" x14ac:dyDescent="0.3">
      <c r="A194" s="24" t="s">
        <v>2906</v>
      </c>
      <c r="B194" s="24" t="s">
        <v>383</v>
      </c>
      <c r="C194" s="24" t="s">
        <v>2901</v>
      </c>
      <c r="E194" s="24" t="s">
        <v>843</v>
      </c>
      <c r="F194" s="24">
        <v>100</v>
      </c>
    </row>
    <row r="195" spans="1:6" x14ac:dyDescent="0.3">
      <c r="A195" s="24" t="s">
        <v>2905</v>
      </c>
      <c r="B195" s="24" t="s">
        <v>384</v>
      </c>
      <c r="C195" s="24" t="s">
        <v>2901</v>
      </c>
      <c r="E195" s="24" t="s">
        <v>843</v>
      </c>
      <c r="F195" s="24">
        <v>100</v>
      </c>
    </row>
    <row r="196" spans="1:6" x14ac:dyDescent="0.3">
      <c r="A196" s="24" t="s">
        <v>2906</v>
      </c>
      <c r="B196" s="24" t="s">
        <v>384</v>
      </c>
      <c r="C196" s="24" t="s">
        <v>2901</v>
      </c>
      <c r="E196" s="24" t="s">
        <v>843</v>
      </c>
      <c r="F196" s="24">
        <v>100</v>
      </c>
    </row>
    <row r="197" spans="1:6" x14ac:dyDescent="0.3">
      <c r="A197" s="24" t="s">
        <v>2895</v>
      </c>
      <c r="B197" s="24" t="s">
        <v>413</v>
      </c>
      <c r="C197" s="24" t="s">
        <v>2901</v>
      </c>
      <c r="E197" s="24" t="s">
        <v>843</v>
      </c>
      <c r="F197" s="24">
        <v>1000</v>
      </c>
    </row>
    <row r="198" spans="1:6" x14ac:dyDescent="0.3">
      <c r="A198" s="24" t="s">
        <v>2907</v>
      </c>
      <c r="B198" s="24" t="s">
        <v>413</v>
      </c>
      <c r="C198" s="24" t="s">
        <v>2901</v>
      </c>
      <c r="E198" s="24" t="s">
        <v>843</v>
      </c>
      <c r="F198" s="24">
        <v>1100</v>
      </c>
    </row>
    <row r="199" spans="1:6" x14ac:dyDescent="0.3">
      <c r="A199" s="24" t="s">
        <v>2902</v>
      </c>
      <c r="B199" s="24" t="s">
        <v>413</v>
      </c>
      <c r="C199" s="24" t="s">
        <v>2901</v>
      </c>
      <c r="E199" s="24" t="s">
        <v>843</v>
      </c>
      <c r="F199" s="24">
        <v>500</v>
      </c>
    </row>
    <row r="200" spans="1:6" x14ac:dyDescent="0.3">
      <c r="A200" s="24" t="s">
        <v>2908</v>
      </c>
      <c r="B200" s="24" t="s">
        <v>413</v>
      </c>
      <c r="C200" s="24" t="s">
        <v>2901</v>
      </c>
      <c r="E200" s="24" t="s">
        <v>843</v>
      </c>
      <c r="F200" s="24">
        <v>1000</v>
      </c>
    </row>
    <row r="201" spans="1:6" x14ac:dyDescent="0.3">
      <c r="A201" s="24" t="s">
        <v>2909</v>
      </c>
      <c r="B201" s="24" t="s">
        <v>413</v>
      </c>
      <c r="C201" s="24" t="s">
        <v>2901</v>
      </c>
      <c r="E201" s="24" t="s">
        <v>843</v>
      </c>
      <c r="F201" s="24">
        <v>1000</v>
      </c>
    </row>
    <row r="202" spans="1:6" x14ac:dyDescent="0.3">
      <c r="A202" s="24" t="s">
        <v>2910</v>
      </c>
      <c r="B202" s="24" t="s">
        <v>413</v>
      </c>
      <c r="C202" s="24" t="s">
        <v>2901</v>
      </c>
      <c r="E202" s="24" t="s">
        <v>843</v>
      </c>
      <c r="F202" s="24">
        <v>1000</v>
      </c>
    </row>
    <row r="203" spans="1:6" x14ac:dyDescent="0.3">
      <c r="A203" s="24" t="s">
        <v>2911</v>
      </c>
      <c r="B203" s="24" t="s">
        <v>413</v>
      </c>
      <c r="C203" s="24" t="s">
        <v>2901</v>
      </c>
      <c r="E203" s="24" t="s">
        <v>843</v>
      </c>
      <c r="F203" s="24">
        <v>1000</v>
      </c>
    </row>
    <row r="204" spans="1:6" x14ac:dyDescent="0.3">
      <c r="A204" s="24" t="s">
        <v>2890</v>
      </c>
      <c r="B204" s="24" t="s">
        <v>413</v>
      </c>
      <c r="C204" s="24" t="s">
        <v>2901</v>
      </c>
      <c r="E204" s="24" t="s">
        <v>843</v>
      </c>
      <c r="F204" s="24">
        <v>1000</v>
      </c>
    </row>
    <row r="205" spans="1:6" x14ac:dyDescent="0.3">
      <c r="A205" s="24" t="s">
        <v>2895</v>
      </c>
      <c r="B205" s="24" t="s">
        <v>414</v>
      </c>
      <c r="C205" s="24" t="s">
        <v>2901</v>
      </c>
      <c r="E205" s="24" t="s">
        <v>843</v>
      </c>
      <c r="F205" s="24">
        <v>500</v>
      </c>
    </row>
    <row r="206" spans="1:6" x14ac:dyDescent="0.3">
      <c r="A206" s="24" t="s">
        <v>2907</v>
      </c>
      <c r="B206" s="24" t="s">
        <v>414</v>
      </c>
      <c r="C206" s="24" t="s">
        <v>2901</v>
      </c>
      <c r="E206" s="24" t="s">
        <v>843</v>
      </c>
      <c r="F206" s="24">
        <v>550</v>
      </c>
    </row>
    <row r="207" spans="1:6" x14ac:dyDescent="0.3">
      <c r="A207" s="24" t="s">
        <v>2902</v>
      </c>
      <c r="B207" s="24" t="s">
        <v>414</v>
      </c>
      <c r="C207" s="24" t="s">
        <v>2901</v>
      </c>
      <c r="E207" s="24" t="s">
        <v>843</v>
      </c>
      <c r="F207" s="24">
        <v>500</v>
      </c>
    </row>
    <row r="208" spans="1:6" x14ac:dyDescent="0.3">
      <c r="A208" s="24" t="s">
        <v>2908</v>
      </c>
      <c r="B208" s="24" t="s">
        <v>414</v>
      </c>
      <c r="C208" s="24" t="s">
        <v>2901</v>
      </c>
      <c r="E208" s="24" t="s">
        <v>843</v>
      </c>
      <c r="F208" s="24">
        <v>500</v>
      </c>
    </row>
    <row r="209" spans="1:7" x14ac:dyDescent="0.3">
      <c r="A209" s="24" t="s">
        <v>2909</v>
      </c>
      <c r="B209" s="24" t="s">
        <v>414</v>
      </c>
      <c r="C209" s="24" t="s">
        <v>2901</v>
      </c>
      <c r="E209" s="24" t="s">
        <v>843</v>
      </c>
      <c r="F209" s="24">
        <v>500</v>
      </c>
    </row>
    <row r="210" spans="1:7" x14ac:dyDescent="0.3">
      <c r="A210" s="24" t="s">
        <v>2910</v>
      </c>
      <c r="B210" s="24" t="s">
        <v>414</v>
      </c>
      <c r="C210" s="24" t="s">
        <v>2901</v>
      </c>
      <c r="E210" s="24" t="s">
        <v>843</v>
      </c>
      <c r="F210" s="24">
        <v>500</v>
      </c>
    </row>
    <row r="211" spans="1:7" x14ac:dyDescent="0.3">
      <c r="A211" s="24" t="s">
        <v>2911</v>
      </c>
      <c r="B211" s="24" t="s">
        <v>414</v>
      </c>
      <c r="C211" s="24" t="s">
        <v>2901</v>
      </c>
      <c r="E211" s="24" t="s">
        <v>843</v>
      </c>
      <c r="F211" s="24">
        <v>500</v>
      </c>
    </row>
    <row r="212" spans="1:7" x14ac:dyDescent="0.3">
      <c r="A212" s="24" t="s">
        <v>2890</v>
      </c>
      <c r="B212" s="24" t="s">
        <v>414</v>
      </c>
      <c r="C212" s="24" t="s">
        <v>2901</v>
      </c>
      <c r="E212" s="24" t="s">
        <v>843</v>
      </c>
      <c r="F212" s="24">
        <v>500</v>
      </c>
    </row>
    <row r="213" spans="1:7" x14ac:dyDescent="0.3">
      <c r="A213" s="24" t="s">
        <v>2893</v>
      </c>
      <c r="B213" s="24" t="s">
        <v>473</v>
      </c>
      <c r="C213" s="24" t="s">
        <v>2901</v>
      </c>
      <c r="E213" s="24" t="s">
        <v>843</v>
      </c>
      <c r="F213" s="24">
        <v>500</v>
      </c>
      <c r="G213" s="24">
        <v>200</v>
      </c>
    </row>
    <row r="214" spans="1:7" x14ac:dyDescent="0.3">
      <c r="A214" s="24" t="s">
        <v>2904</v>
      </c>
      <c r="B214" s="24" t="s">
        <v>473</v>
      </c>
      <c r="C214" s="24" t="s">
        <v>2901</v>
      </c>
      <c r="E214" s="24" t="s">
        <v>843</v>
      </c>
      <c r="F214" s="24">
        <v>500</v>
      </c>
      <c r="G214" s="24">
        <v>250</v>
      </c>
    </row>
    <row r="215" spans="1:7" x14ac:dyDescent="0.3">
      <c r="A215" s="24" t="s">
        <v>2912</v>
      </c>
      <c r="B215" s="24" t="s">
        <v>473</v>
      </c>
      <c r="C215" s="24" t="s">
        <v>2901</v>
      </c>
      <c r="E215" s="24" t="s">
        <v>843</v>
      </c>
      <c r="F215" s="24">
        <v>500</v>
      </c>
      <c r="G215" s="24">
        <v>350</v>
      </c>
    </row>
    <row r="216" spans="1:7" x14ac:dyDescent="0.3">
      <c r="A216" s="24" t="s">
        <v>2908</v>
      </c>
      <c r="B216" s="24" t="s">
        <v>473</v>
      </c>
      <c r="C216" s="24" t="s">
        <v>2901</v>
      </c>
      <c r="E216" s="24" t="s">
        <v>843</v>
      </c>
      <c r="F216" s="24">
        <v>1000</v>
      </c>
    </row>
    <row r="217" spans="1:7" x14ac:dyDescent="0.3">
      <c r="A217" s="24" t="s">
        <v>2890</v>
      </c>
      <c r="B217" s="24" t="s">
        <v>473</v>
      </c>
      <c r="C217" s="24" t="s">
        <v>2901</v>
      </c>
      <c r="E217" s="24" t="s">
        <v>843</v>
      </c>
      <c r="F217" s="24">
        <v>1000</v>
      </c>
    </row>
    <row r="218" spans="1:7" x14ac:dyDescent="0.3">
      <c r="A218" s="24" t="s">
        <v>2893</v>
      </c>
      <c r="B218" s="24" t="s">
        <v>474</v>
      </c>
      <c r="C218" s="24" t="s">
        <v>2901</v>
      </c>
      <c r="E218" s="24" t="s">
        <v>843</v>
      </c>
      <c r="F218" s="24">
        <v>500</v>
      </c>
      <c r="G218" s="24">
        <v>200</v>
      </c>
    </row>
    <row r="219" spans="1:7" x14ac:dyDescent="0.3">
      <c r="A219" s="24" t="s">
        <v>2904</v>
      </c>
      <c r="B219" s="24" t="s">
        <v>474</v>
      </c>
      <c r="C219" s="24" t="s">
        <v>2901</v>
      </c>
      <c r="E219" s="24" t="s">
        <v>843</v>
      </c>
      <c r="F219" s="24">
        <v>500</v>
      </c>
      <c r="G219" s="24">
        <v>250</v>
      </c>
    </row>
    <row r="220" spans="1:7" x14ac:dyDescent="0.3">
      <c r="A220" s="24" t="s">
        <v>2912</v>
      </c>
      <c r="B220" s="24" t="s">
        <v>474</v>
      </c>
      <c r="C220" s="24" t="s">
        <v>2901</v>
      </c>
      <c r="E220" s="24" t="s">
        <v>843</v>
      </c>
      <c r="F220" s="24">
        <v>500</v>
      </c>
      <c r="G220" s="24">
        <v>350</v>
      </c>
    </row>
    <row r="221" spans="1:7" x14ac:dyDescent="0.3">
      <c r="A221" s="24" t="s">
        <v>2908</v>
      </c>
      <c r="B221" s="24" t="s">
        <v>474</v>
      </c>
      <c r="C221" s="24" t="s">
        <v>2901</v>
      </c>
      <c r="E221" s="24" t="s">
        <v>843</v>
      </c>
      <c r="F221" s="24">
        <v>500</v>
      </c>
    </row>
    <row r="222" spans="1:7" x14ac:dyDescent="0.3">
      <c r="A222" s="24" t="s">
        <v>2890</v>
      </c>
      <c r="B222" s="24" t="s">
        <v>474</v>
      </c>
      <c r="C222" s="24" t="s">
        <v>2901</v>
      </c>
      <c r="E222" s="24" t="s">
        <v>843</v>
      </c>
      <c r="F222" s="24">
        <v>500</v>
      </c>
    </row>
    <row r="223" spans="1:7" x14ac:dyDescent="0.3">
      <c r="A223" s="24" t="s">
        <v>2913</v>
      </c>
      <c r="B223" s="24" t="s">
        <v>713</v>
      </c>
      <c r="C223" s="24" t="s">
        <v>2901</v>
      </c>
      <c r="E223" s="24" t="s">
        <v>843</v>
      </c>
      <c r="F223" s="24">
        <v>500</v>
      </c>
      <c r="G223" s="24">
        <v>50</v>
      </c>
    </row>
    <row r="224" spans="1:7" x14ac:dyDescent="0.3">
      <c r="A224" s="24" t="s">
        <v>2914</v>
      </c>
      <c r="B224" s="24" t="s">
        <v>713</v>
      </c>
      <c r="C224" s="24" t="s">
        <v>2901</v>
      </c>
      <c r="E224" s="24" t="s">
        <v>843</v>
      </c>
      <c r="F224" s="24">
        <v>500</v>
      </c>
      <c r="G224" s="24">
        <v>50</v>
      </c>
    </row>
    <row r="225" spans="1:7" x14ac:dyDescent="0.3">
      <c r="A225" s="24" t="s">
        <v>2915</v>
      </c>
      <c r="B225" s="24" t="s">
        <v>713</v>
      </c>
      <c r="C225" s="24" t="s">
        <v>2901</v>
      </c>
      <c r="E225" s="24" t="s">
        <v>843</v>
      </c>
      <c r="F225" s="24">
        <v>400</v>
      </c>
      <c r="G225" s="24">
        <v>50</v>
      </c>
    </row>
    <row r="226" spans="1:7" x14ac:dyDescent="0.3">
      <c r="A226" s="24" t="s">
        <v>2916</v>
      </c>
      <c r="B226" s="24" t="s">
        <v>713</v>
      </c>
      <c r="C226" s="24" t="s">
        <v>2901</v>
      </c>
      <c r="E226" s="24" t="s">
        <v>843</v>
      </c>
      <c r="F226" s="24">
        <v>500</v>
      </c>
      <c r="G226" s="24">
        <v>100</v>
      </c>
    </row>
    <row r="227" spans="1:7" x14ac:dyDescent="0.3">
      <c r="A227" s="24" t="s">
        <v>2917</v>
      </c>
      <c r="B227" s="24" t="s">
        <v>713</v>
      </c>
      <c r="C227" s="24" t="s">
        <v>2901</v>
      </c>
      <c r="E227" s="24" t="s">
        <v>843</v>
      </c>
      <c r="F227" s="24">
        <v>500</v>
      </c>
      <c r="G227" s="24">
        <v>100</v>
      </c>
    </row>
    <row r="228" spans="1:7" x14ac:dyDescent="0.3">
      <c r="A228" s="24" t="s">
        <v>2887</v>
      </c>
      <c r="B228" s="24" t="s">
        <v>773</v>
      </c>
      <c r="C228" s="24" t="s">
        <v>2901</v>
      </c>
      <c r="E228" s="24" t="s">
        <v>843</v>
      </c>
      <c r="F228" s="24">
        <v>100</v>
      </c>
      <c r="G228" s="24">
        <v>50</v>
      </c>
    </row>
    <row r="229" spans="1:7" x14ac:dyDescent="0.3">
      <c r="A229" s="24" t="s">
        <v>2895</v>
      </c>
      <c r="B229" s="24" t="s">
        <v>773</v>
      </c>
      <c r="C229" s="24" t="s">
        <v>2901</v>
      </c>
      <c r="E229" s="24" t="s">
        <v>843</v>
      </c>
      <c r="F229" s="24">
        <v>333</v>
      </c>
      <c r="G229" s="24">
        <v>50</v>
      </c>
    </row>
    <row r="230" spans="1:7" x14ac:dyDescent="0.3">
      <c r="A230" s="24" t="s">
        <v>2887</v>
      </c>
      <c r="B230" s="24" t="s">
        <v>772</v>
      </c>
      <c r="C230" s="24" t="s">
        <v>2901</v>
      </c>
      <c r="E230" s="24" t="s">
        <v>843</v>
      </c>
      <c r="F230" s="24">
        <v>25</v>
      </c>
      <c r="G230" s="24">
        <v>50</v>
      </c>
    </row>
    <row r="231" spans="1:7" x14ac:dyDescent="0.3">
      <c r="A231" s="24" t="s">
        <v>2895</v>
      </c>
      <c r="B231" s="24" t="s">
        <v>772</v>
      </c>
      <c r="C231" s="24" t="s">
        <v>2901</v>
      </c>
      <c r="E231" s="24" t="s">
        <v>843</v>
      </c>
      <c r="F231" s="24">
        <v>25</v>
      </c>
      <c r="G231" s="24">
        <v>50</v>
      </c>
    </row>
    <row r="232" spans="1:7" x14ac:dyDescent="0.3">
      <c r="A232" s="24" t="s">
        <v>2891</v>
      </c>
      <c r="B232" s="24" t="s">
        <v>323</v>
      </c>
      <c r="C232" s="24" t="s">
        <v>2901</v>
      </c>
      <c r="E232" s="24" t="s">
        <v>843</v>
      </c>
      <c r="F232" s="24">
        <v>17500</v>
      </c>
    </row>
    <row r="233" spans="1:7" x14ac:dyDescent="0.3">
      <c r="A233" s="24" t="s">
        <v>2918</v>
      </c>
      <c r="B233" s="24" t="s">
        <v>323</v>
      </c>
      <c r="C233" s="24" t="s">
        <v>2901</v>
      </c>
      <c r="E233" s="24" t="s">
        <v>843</v>
      </c>
      <c r="F233" s="24">
        <v>15000</v>
      </c>
    </row>
    <row r="234" spans="1:7" x14ac:dyDescent="0.3">
      <c r="A234" s="24" t="s">
        <v>2919</v>
      </c>
      <c r="B234" s="24" t="s">
        <v>323</v>
      </c>
      <c r="C234" s="24" t="s">
        <v>2901</v>
      </c>
      <c r="E234" s="24" t="s">
        <v>843</v>
      </c>
      <c r="F234" s="24">
        <v>15000</v>
      </c>
    </row>
    <row r="235" spans="1:7" x14ac:dyDescent="0.3">
      <c r="A235" s="24" t="s">
        <v>2920</v>
      </c>
      <c r="B235" s="24" t="s">
        <v>323</v>
      </c>
      <c r="C235" s="24" t="s">
        <v>2901</v>
      </c>
      <c r="E235" s="24" t="s">
        <v>843</v>
      </c>
      <c r="F235" s="24">
        <v>15000</v>
      </c>
    </row>
    <row r="236" spans="1:7" x14ac:dyDescent="0.3">
      <c r="A236" s="24" t="s">
        <v>2921</v>
      </c>
      <c r="B236" s="24" t="s">
        <v>323</v>
      </c>
      <c r="C236" s="24" t="s">
        <v>2901</v>
      </c>
      <c r="E236" s="24" t="s">
        <v>843</v>
      </c>
      <c r="F236" s="24">
        <v>17000</v>
      </c>
    </row>
    <row r="237" spans="1:7" x14ac:dyDescent="0.3">
      <c r="A237" s="24" t="s">
        <v>2891</v>
      </c>
      <c r="B237" s="24" t="s">
        <v>324</v>
      </c>
      <c r="C237" s="24" t="s">
        <v>2901</v>
      </c>
      <c r="E237" s="24" t="s">
        <v>843</v>
      </c>
      <c r="F237" s="24">
        <v>17500</v>
      </c>
    </row>
    <row r="238" spans="1:7" x14ac:dyDescent="0.3">
      <c r="A238" s="24" t="s">
        <v>2918</v>
      </c>
      <c r="B238" s="24" t="s">
        <v>324</v>
      </c>
      <c r="C238" s="24" t="s">
        <v>2901</v>
      </c>
      <c r="E238" s="24" t="s">
        <v>843</v>
      </c>
      <c r="F238" s="24">
        <v>15000</v>
      </c>
    </row>
    <row r="239" spans="1:7" x14ac:dyDescent="0.3">
      <c r="A239" s="24" t="s">
        <v>2919</v>
      </c>
      <c r="B239" s="24" t="s">
        <v>324</v>
      </c>
      <c r="C239" s="24" t="s">
        <v>2901</v>
      </c>
      <c r="E239" s="24" t="s">
        <v>843</v>
      </c>
      <c r="F239" s="24">
        <v>15000</v>
      </c>
    </row>
    <row r="240" spans="1:7" x14ac:dyDescent="0.3">
      <c r="A240" s="24" t="s">
        <v>2920</v>
      </c>
      <c r="B240" s="24" t="s">
        <v>324</v>
      </c>
      <c r="C240" s="24" t="s">
        <v>2901</v>
      </c>
      <c r="E240" s="24" t="s">
        <v>843</v>
      </c>
      <c r="F240" s="24">
        <v>15000</v>
      </c>
    </row>
    <row r="241" spans="1:6" x14ac:dyDescent="0.3">
      <c r="A241" s="24" t="s">
        <v>2921</v>
      </c>
      <c r="B241" s="24" t="s">
        <v>324</v>
      </c>
      <c r="C241" s="24" t="s">
        <v>2901</v>
      </c>
      <c r="E241" s="24" t="s">
        <v>843</v>
      </c>
      <c r="F241" s="24">
        <v>17000</v>
      </c>
    </row>
    <row r="242" spans="1:6" x14ac:dyDescent="0.3">
      <c r="A242" s="24" t="s">
        <v>2422</v>
      </c>
      <c r="B242" s="24" t="s">
        <v>473</v>
      </c>
      <c r="C242" s="24" t="s">
        <v>2901</v>
      </c>
      <c r="E242" s="24" t="s">
        <v>843</v>
      </c>
      <c r="F242" s="24">
        <v>1500</v>
      </c>
    </row>
    <row r="243" spans="1:6" x14ac:dyDescent="0.3">
      <c r="A243" s="24" t="s">
        <v>2443</v>
      </c>
      <c r="B243" s="24" t="s">
        <v>473</v>
      </c>
      <c r="C243" s="24" t="s">
        <v>2901</v>
      </c>
      <c r="E243" s="24" t="s">
        <v>843</v>
      </c>
      <c r="F243" s="24">
        <v>1500</v>
      </c>
    </row>
    <row r="244" spans="1:6" x14ac:dyDescent="0.3">
      <c r="A244" s="24" t="s">
        <v>2454</v>
      </c>
      <c r="B244" s="24" t="s">
        <v>473</v>
      </c>
      <c r="C244" s="24" t="s">
        <v>2901</v>
      </c>
      <c r="E244" s="24" t="s">
        <v>843</v>
      </c>
      <c r="F244" s="24">
        <v>1500</v>
      </c>
    </row>
    <row r="245" spans="1:6" x14ac:dyDescent="0.3">
      <c r="A245" s="24" t="s">
        <v>2461</v>
      </c>
      <c r="B245" s="24" t="s">
        <v>473</v>
      </c>
      <c r="C245" s="24" t="s">
        <v>2901</v>
      </c>
      <c r="E245" s="24" t="s">
        <v>843</v>
      </c>
      <c r="F245" s="24">
        <v>1500</v>
      </c>
    </row>
    <row r="246" spans="1:6" x14ac:dyDescent="0.3">
      <c r="A246" s="24" t="s">
        <v>2471</v>
      </c>
      <c r="B246" s="24" t="s">
        <v>473</v>
      </c>
      <c r="C246" s="24" t="s">
        <v>2901</v>
      </c>
      <c r="E246" s="24" t="s">
        <v>843</v>
      </c>
      <c r="F246" s="24">
        <v>1500</v>
      </c>
    </row>
    <row r="247" spans="1:6" x14ac:dyDescent="0.3">
      <c r="A247" s="24" t="s">
        <v>2480</v>
      </c>
      <c r="B247" s="24" t="s">
        <v>473</v>
      </c>
      <c r="C247" s="24" t="s">
        <v>2901</v>
      </c>
      <c r="E247" s="24" t="s">
        <v>843</v>
      </c>
      <c r="F247" s="24">
        <v>1500</v>
      </c>
    </row>
    <row r="248" spans="1:6" x14ac:dyDescent="0.3">
      <c r="A248" s="24" t="s">
        <v>2490</v>
      </c>
      <c r="B248" s="24" t="s">
        <v>473</v>
      </c>
      <c r="C248" s="24" t="s">
        <v>2901</v>
      </c>
      <c r="E248" s="24" t="s">
        <v>843</v>
      </c>
      <c r="F248" s="24">
        <v>1500</v>
      </c>
    </row>
    <row r="249" spans="1:6" x14ac:dyDescent="0.3">
      <c r="A249" s="24" t="s">
        <v>2422</v>
      </c>
      <c r="B249" s="24" t="s">
        <v>474</v>
      </c>
      <c r="C249" s="24" t="s">
        <v>2901</v>
      </c>
      <c r="E249" s="24" t="s">
        <v>843</v>
      </c>
      <c r="F249" s="24">
        <v>750</v>
      </c>
    </row>
    <row r="250" spans="1:6" x14ac:dyDescent="0.3">
      <c r="A250" s="24" t="s">
        <v>2443</v>
      </c>
      <c r="B250" s="24" t="s">
        <v>474</v>
      </c>
      <c r="C250" s="24" t="s">
        <v>2901</v>
      </c>
      <c r="E250" s="24" t="s">
        <v>843</v>
      </c>
      <c r="F250" s="24">
        <v>750</v>
      </c>
    </row>
    <row r="251" spans="1:6" x14ac:dyDescent="0.3">
      <c r="A251" s="24" t="s">
        <v>2454</v>
      </c>
      <c r="B251" s="24" t="s">
        <v>474</v>
      </c>
      <c r="C251" s="24" t="s">
        <v>2901</v>
      </c>
      <c r="E251" s="24" t="s">
        <v>843</v>
      </c>
      <c r="F251" s="24">
        <v>750</v>
      </c>
    </row>
    <row r="252" spans="1:6" x14ac:dyDescent="0.3">
      <c r="A252" s="24" t="s">
        <v>2461</v>
      </c>
      <c r="B252" s="24" t="s">
        <v>474</v>
      </c>
      <c r="C252" s="24" t="s">
        <v>2901</v>
      </c>
      <c r="E252" s="24" t="s">
        <v>843</v>
      </c>
      <c r="F252" s="24">
        <v>750</v>
      </c>
    </row>
    <row r="253" spans="1:6" x14ac:dyDescent="0.3">
      <c r="A253" s="24" t="s">
        <v>2471</v>
      </c>
      <c r="B253" s="24" t="s">
        <v>474</v>
      </c>
      <c r="C253" s="24" t="s">
        <v>2901</v>
      </c>
      <c r="E253" s="24" t="s">
        <v>843</v>
      </c>
      <c r="F253" s="24">
        <v>750</v>
      </c>
    </row>
    <row r="254" spans="1:6" x14ac:dyDescent="0.3">
      <c r="A254" s="24" t="s">
        <v>2480</v>
      </c>
      <c r="B254" s="24" t="s">
        <v>474</v>
      </c>
      <c r="C254" s="24" t="s">
        <v>2901</v>
      </c>
      <c r="E254" s="24" t="s">
        <v>843</v>
      </c>
      <c r="F254" s="24">
        <v>750</v>
      </c>
    </row>
    <row r="255" spans="1:6" x14ac:dyDescent="0.3">
      <c r="A255" s="24" t="s">
        <v>2490</v>
      </c>
      <c r="B255" s="24" t="s">
        <v>474</v>
      </c>
      <c r="C255" s="24" t="s">
        <v>2901</v>
      </c>
      <c r="E255" s="24" t="s">
        <v>843</v>
      </c>
      <c r="F255" s="24">
        <v>750</v>
      </c>
    </row>
    <row r="256" spans="1:6" x14ac:dyDescent="0.3">
      <c r="A256" s="24" t="s">
        <v>2422</v>
      </c>
      <c r="B256" s="24" t="s">
        <v>413</v>
      </c>
      <c r="C256" s="24" t="s">
        <v>2901</v>
      </c>
      <c r="E256" s="24" t="s">
        <v>843</v>
      </c>
      <c r="F256" s="24">
        <v>1500</v>
      </c>
    </row>
    <row r="257" spans="1:6" x14ac:dyDescent="0.3">
      <c r="A257" s="24" t="s">
        <v>2443</v>
      </c>
      <c r="B257" s="24" t="s">
        <v>413</v>
      </c>
      <c r="C257" s="24" t="s">
        <v>2901</v>
      </c>
      <c r="E257" s="24" t="s">
        <v>843</v>
      </c>
      <c r="F257" s="24">
        <v>1500</v>
      </c>
    </row>
    <row r="258" spans="1:6" x14ac:dyDescent="0.3">
      <c r="A258" s="24" t="s">
        <v>2454</v>
      </c>
      <c r="B258" s="24" t="s">
        <v>413</v>
      </c>
      <c r="C258" s="24" t="s">
        <v>2901</v>
      </c>
      <c r="E258" s="24" t="s">
        <v>843</v>
      </c>
      <c r="F258" s="24">
        <v>1500</v>
      </c>
    </row>
    <row r="259" spans="1:6" x14ac:dyDescent="0.3">
      <c r="A259" s="24" t="s">
        <v>2461</v>
      </c>
      <c r="B259" s="24" t="s">
        <v>413</v>
      </c>
      <c r="C259" s="24" t="s">
        <v>2901</v>
      </c>
      <c r="E259" s="24" t="s">
        <v>843</v>
      </c>
      <c r="F259" s="24">
        <v>1500</v>
      </c>
    </row>
    <row r="260" spans="1:6" x14ac:dyDescent="0.3">
      <c r="A260" s="24" t="s">
        <v>2490</v>
      </c>
      <c r="B260" s="24" t="s">
        <v>413</v>
      </c>
      <c r="C260" s="24" t="s">
        <v>2901</v>
      </c>
      <c r="E260" s="24" t="s">
        <v>843</v>
      </c>
      <c r="F260" s="24">
        <v>1500</v>
      </c>
    </row>
    <row r="261" spans="1:6" x14ac:dyDescent="0.3">
      <c r="A261" s="24" t="s">
        <v>2422</v>
      </c>
      <c r="B261" s="24" t="s">
        <v>414</v>
      </c>
      <c r="C261" s="24" t="s">
        <v>2901</v>
      </c>
      <c r="E261" s="24" t="s">
        <v>843</v>
      </c>
      <c r="F261" s="24">
        <v>750</v>
      </c>
    </row>
    <row r="262" spans="1:6" x14ac:dyDescent="0.3">
      <c r="A262" s="24" t="s">
        <v>2443</v>
      </c>
      <c r="B262" s="24" t="s">
        <v>414</v>
      </c>
      <c r="C262" s="24" t="s">
        <v>2901</v>
      </c>
      <c r="E262" s="24" t="s">
        <v>843</v>
      </c>
      <c r="F262" s="24">
        <v>750</v>
      </c>
    </row>
    <row r="263" spans="1:6" x14ac:dyDescent="0.3">
      <c r="A263" s="24" t="s">
        <v>2454</v>
      </c>
      <c r="B263" s="24" t="s">
        <v>414</v>
      </c>
      <c r="C263" s="24" t="s">
        <v>2901</v>
      </c>
      <c r="E263" s="24" t="s">
        <v>843</v>
      </c>
      <c r="F263" s="24">
        <v>750</v>
      </c>
    </row>
    <row r="264" spans="1:6" x14ac:dyDescent="0.3">
      <c r="A264" s="24" t="s">
        <v>2461</v>
      </c>
      <c r="B264" s="24" t="s">
        <v>414</v>
      </c>
      <c r="C264" s="24" t="s">
        <v>2901</v>
      </c>
      <c r="E264" s="24" t="s">
        <v>843</v>
      </c>
      <c r="F264" s="24">
        <v>750</v>
      </c>
    </row>
    <row r="265" spans="1:6" x14ac:dyDescent="0.3">
      <c r="A265" s="24" t="s">
        <v>2490</v>
      </c>
      <c r="B265" s="24" t="s">
        <v>414</v>
      </c>
      <c r="C265" s="24" t="s">
        <v>2901</v>
      </c>
      <c r="E265" s="24" t="s">
        <v>843</v>
      </c>
      <c r="F265" s="24">
        <v>750</v>
      </c>
    </row>
    <row r="266" spans="1:6" x14ac:dyDescent="0.3">
      <c r="A266" s="24" t="s">
        <v>1748</v>
      </c>
      <c r="B266" s="24" t="s">
        <v>383</v>
      </c>
      <c r="C266" s="24" t="s">
        <v>2901</v>
      </c>
      <c r="E266" s="24" t="s">
        <v>843</v>
      </c>
      <c r="F266" s="24">
        <v>150</v>
      </c>
    </row>
    <row r="267" spans="1:6" x14ac:dyDescent="0.3">
      <c r="A267" s="24" t="s">
        <v>1777</v>
      </c>
      <c r="B267" s="24" t="s">
        <v>383</v>
      </c>
      <c r="C267" s="24" t="s">
        <v>2901</v>
      </c>
      <c r="E267" s="24" t="s">
        <v>843</v>
      </c>
      <c r="F267" s="24">
        <v>150</v>
      </c>
    </row>
    <row r="268" spans="1:6" x14ac:dyDescent="0.3">
      <c r="A268" s="24" t="s">
        <v>1806</v>
      </c>
      <c r="B268" s="24" t="s">
        <v>383</v>
      </c>
      <c r="C268" s="24" t="s">
        <v>2901</v>
      </c>
      <c r="E268" s="24" t="s">
        <v>843</v>
      </c>
      <c r="F268" s="24">
        <v>150</v>
      </c>
    </row>
    <row r="269" spans="1:6" x14ac:dyDescent="0.3">
      <c r="A269" s="24" t="s">
        <v>1826</v>
      </c>
      <c r="B269" s="24" t="s">
        <v>383</v>
      </c>
      <c r="C269" s="24" t="s">
        <v>2901</v>
      </c>
      <c r="E269" s="24" t="s">
        <v>843</v>
      </c>
      <c r="F269" s="24">
        <v>150</v>
      </c>
    </row>
    <row r="270" spans="1:6" x14ac:dyDescent="0.3">
      <c r="A270" s="24" t="s">
        <v>1748</v>
      </c>
      <c r="B270" s="24" t="s">
        <v>384</v>
      </c>
      <c r="C270" s="24" t="s">
        <v>2901</v>
      </c>
      <c r="E270" s="24" t="s">
        <v>843</v>
      </c>
      <c r="F270" s="24">
        <v>150</v>
      </c>
    </row>
    <row r="271" spans="1:6" x14ac:dyDescent="0.3">
      <c r="A271" s="24" t="s">
        <v>1777</v>
      </c>
      <c r="B271" s="24" t="s">
        <v>384</v>
      </c>
      <c r="C271" s="24" t="s">
        <v>2901</v>
      </c>
      <c r="E271" s="24" t="s">
        <v>843</v>
      </c>
      <c r="F271" s="24">
        <v>150</v>
      </c>
    </row>
    <row r="272" spans="1:6" x14ac:dyDescent="0.3">
      <c r="A272" s="24" t="s">
        <v>1806</v>
      </c>
      <c r="B272" s="24" t="s">
        <v>384</v>
      </c>
      <c r="C272" s="24" t="s">
        <v>2901</v>
      </c>
      <c r="E272" s="24" t="s">
        <v>843</v>
      </c>
      <c r="F272" s="24">
        <v>150</v>
      </c>
    </row>
    <row r="273" spans="1:7" x14ac:dyDescent="0.3">
      <c r="A273" s="24" t="s">
        <v>1826</v>
      </c>
      <c r="B273" s="24" t="s">
        <v>384</v>
      </c>
      <c r="C273" s="24" t="s">
        <v>2901</v>
      </c>
      <c r="E273" s="24" t="s">
        <v>843</v>
      </c>
      <c r="F273" s="24">
        <v>300</v>
      </c>
    </row>
    <row r="274" spans="1:7" x14ac:dyDescent="0.3">
      <c r="A274" s="24" t="s">
        <v>1761</v>
      </c>
      <c r="B274" s="24" t="s">
        <v>713</v>
      </c>
      <c r="C274" s="24" t="s">
        <v>2901</v>
      </c>
      <c r="E274" s="24" t="s">
        <v>843</v>
      </c>
      <c r="F274" s="24">
        <v>500</v>
      </c>
      <c r="G274" s="24">
        <v>150</v>
      </c>
    </row>
    <row r="275" spans="1:7" x14ac:dyDescent="0.3">
      <c r="A275" s="24" t="s">
        <v>1771</v>
      </c>
      <c r="B275" s="24" t="s">
        <v>713</v>
      </c>
      <c r="C275" s="24" t="s">
        <v>2901</v>
      </c>
      <c r="E275" s="24" t="s">
        <v>843</v>
      </c>
      <c r="F275" s="24">
        <v>500</v>
      </c>
      <c r="G275" s="24">
        <v>150</v>
      </c>
    </row>
    <row r="276" spans="1:7" x14ac:dyDescent="0.3">
      <c r="A276" s="24" t="s">
        <v>1777</v>
      </c>
      <c r="B276" s="24" t="s">
        <v>713</v>
      </c>
      <c r="C276" s="24" t="s">
        <v>2901</v>
      </c>
      <c r="E276" s="24" t="s">
        <v>843</v>
      </c>
      <c r="F276" s="24">
        <v>750</v>
      </c>
      <c r="G276" s="24">
        <v>150</v>
      </c>
    </row>
    <row r="277" spans="1:7" x14ac:dyDescent="0.3">
      <c r="A277" s="24" t="s">
        <v>1790</v>
      </c>
      <c r="B277" s="24" t="s">
        <v>713</v>
      </c>
      <c r="C277" s="24" t="s">
        <v>2901</v>
      </c>
      <c r="E277" s="24" t="s">
        <v>843</v>
      </c>
      <c r="F277" s="24">
        <v>500</v>
      </c>
      <c r="G277" s="24">
        <v>100</v>
      </c>
    </row>
    <row r="278" spans="1:7" x14ac:dyDescent="0.3">
      <c r="A278" s="24" t="s">
        <v>1793</v>
      </c>
      <c r="B278" s="24" t="s">
        <v>713</v>
      </c>
      <c r="C278" s="24" t="s">
        <v>2901</v>
      </c>
      <c r="E278" s="24" t="s">
        <v>843</v>
      </c>
      <c r="F278" s="24">
        <v>500</v>
      </c>
      <c r="G278" s="24">
        <v>100</v>
      </c>
    </row>
    <row r="279" spans="1:7" x14ac:dyDescent="0.3">
      <c r="A279" s="24" t="s">
        <v>1795</v>
      </c>
      <c r="B279" s="24" t="s">
        <v>713</v>
      </c>
      <c r="C279" s="24" t="s">
        <v>2901</v>
      </c>
      <c r="E279" s="24" t="s">
        <v>843</v>
      </c>
      <c r="F279" s="24">
        <v>350</v>
      </c>
      <c r="G279" s="24">
        <v>100</v>
      </c>
    </row>
    <row r="280" spans="1:7" x14ac:dyDescent="0.3">
      <c r="A280" s="24" t="s">
        <v>1797</v>
      </c>
      <c r="B280" s="24" t="s">
        <v>713</v>
      </c>
      <c r="C280" s="24" t="s">
        <v>2901</v>
      </c>
      <c r="E280" s="24" t="s">
        <v>843</v>
      </c>
      <c r="F280" s="24">
        <v>250</v>
      </c>
      <c r="G280" s="24">
        <v>100</v>
      </c>
    </row>
    <row r="281" spans="1:7" x14ac:dyDescent="0.3">
      <c r="A281" s="24" t="s">
        <v>1800</v>
      </c>
      <c r="B281" s="24" t="s">
        <v>713</v>
      </c>
      <c r="C281" s="24" t="s">
        <v>2901</v>
      </c>
      <c r="E281" s="24" t="s">
        <v>843</v>
      </c>
      <c r="F281" s="24">
        <v>500</v>
      </c>
      <c r="G281" s="24">
        <v>150</v>
      </c>
    </row>
    <row r="282" spans="1:7" x14ac:dyDescent="0.3">
      <c r="A282" s="24" t="s">
        <v>1814</v>
      </c>
      <c r="B282" s="24" t="s">
        <v>713</v>
      </c>
      <c r="C282" s="24" t="s">
        <v>2901</v>
      </c>
      <c r="E282" s="24" t="s">
        <v>843</v>
      </c>
      <c r="F282" s="24">
        <v>750</v>
      </c>
      <c r="G282" s="24">
        <v>150</v>
      </c>
    </row>
    <row r="283" spans="1:7" x14ac:dyDescent="0.3">
      <c r="A283" s="24" t="s">
        <v>1826</v>
      </c>
      <c r="B283" s="24" t="s">
        <v>713</v>
      </c>
      <c r="C283" s="24" t="s">
        <v>2901</v>
      </c>
      <c r="E283" s="24" t="s">
        <v>843</v>
      </c>
      <c r="F283" s="24">
        <v>500</v>
      </c>
      <c r="G283" s="24">
        <v>100</v>
      </c>
    </row>
    <row r="284" spans="1:7" x14ac:dyDescent="0.3">
      <c r="A284" s="24" t="s">
        <v>1848</v>
      </c>
      <c r="B284" s="24" t="s">
        <v>713</v>
      </c>
      <c r="C284" s="24" t="s">
        <v>2901</v>
      </c>
      <c r="E284" s="24" t="s">
        <v>843</v>
      </c>
      <c r="F284" s="24">
        <v>500</v>
      </c>
      <c r="G284" s="24">
        <v>100</v>
      </c>
    </row>
    <row r="285" spans="1:7" x14ac:dyDescent="0.3">
      <c r="A285" s="24" t="s">
        <v>1911</v>
      </c>
      <c r="B285" s="24" t="s">
        <v>772</v>
      </c>
      <c r="C285" s="24" t="s">
        <v>2879</v>
      </c>
      <c r="E285" s="24" t="s">
        <v>843</v>
      </c>
      <c r="F285" s="24">
        <v>200</v>
      </c>
    </row>
    <row r="286" spans="1:7" x14ac:dyDescent="0.3">
      <c r="A286" s="24" t="s">
        <v>1913</v>
      </c>
      <c r="B286" s="24" t="s">
        <v>772</v>
      </c>
      <c r="C286" s="24" t="s">
        <v>2879</v>
      </c>
      <c r="E286" s="24" t="s">
        <v>843</v>
      </c>
      <c r="F286" s="24">
        <v>200</v>
      </c>
    </row>
    <row r="287" spans="1:7" x14ac:dyDescent="0.3">
      <c r="A287" s="24" t="s">
        <v>1914</v>
      </c>
      <c r="B287" s="24" t="s">
        <v>772</v>
      </c>
      <c r="C287" s="24" t="s">
        <v>2879</v>
      </c>
      <c r="E287" s="24" t="s">
        <v>843</v>
      </c>
      <c r="F287" s="24">
        <v>200</v>
      </c>
    </row>
    <row r="288" spans="1:7" x14ac:dyDescent="0.3">
      <c r="A288" s="24" t="s">
        <v>1915</v>
      </c>
      <c r="B288" s="24" t="s">
        <v>772</v>
      </c>
      <c r="C288" s="24" t="s">
        <v>2879</v>
      </c>
      <c r="E288" s="24" t="s">
        <v>843</v>
      </c>
      <c r="F288" s="24">
        <v>200</v>
      </c>
    </row>
    <row r="289" spans="1:6" x14ac:dyDescent="0.3">
      <c r="A289" s="24" t="s">
        <v>1916</v>
      </c>
      <c r="B289" s="24" t="s">
        <v>772</v>
      </c>
      <c r="C289" s="24" t="s">
        <v>2879</v>
      </c>
      <c r="E289" s="24" t="s">
        <v>843</v>
      </c>
      <c r="F289" s="24">
        <v>200</v>
      </c>
    </row>
    <row r="290" spans="1:6" x14ac:dyDescent="0.3">
      <c r="A290" s="24" t="s">
        <v>1917</v>
      </c>
      <c r="B290" s="24" t="s">
        <v>772</v>
      </c>
      <c r="C290" s="24" t="s">
        <v>2879</v>
      </c>
      <c r="E290" s="24" t="s">
        <v>843</v>
      </c>
      <c r="F290" s="24">
        <v>200</v>
      </c>
    </row>
    <row r="291" spans="1:6" x14ac:dyDescent="0.3">
      <c r="A291" s="24" t="s">
        <v>1918</v>
      </c>
      <c r="B291" s="24" t="s">
        <v>772</v>
      </c>
      <c r="C291" s="24" t="s">
        <v>2879</v>
      </c>
      <c r="E291" s="24" t="s">
        <v>843</v>
      </c>
      <c r="F291" s="24">
        <v>200</v>
      </c>
    </row>
    <row r="292" spans="1:6" x14ac:dyDescent="0.3">
      <c r="A292" s="24" t="s">
        <v>1911</v>
      </c>
      <c r="B292" s="24" t="s">
        <v>773</v>
      </c>
      <c r="C292" s="24" t="s">
        <v>2879</v>
      </c>
      <c r="E292" s="24" t="s">
        <v>843</v>
      </c>
      <c r="F292" s="24">
        <v>200</v>
      </c>
    </row>
    <row r="293" spans="1:6" x14ac:dyDescent="0.3">
      <c r="A293" s="24" t="s">
        <v>1913</v>
      </c>
      <c r="B293" s="24" t="s">
        <v>773</v>
      </c>
      <c r="C293" s="24" t="s">
        <v>2879</v>
      </c>
      <c r="E293" s="24" t="s">
        <v>843</v>
      </c>
      <c r="F293" s="24">
        <v>200</v>
      </c>
    </row>
    <row r="294" spans="1:6" x14ac:dyDescent="0.3">
      <c r="A294" s="24" t="s">
        <v>1914</v>
      </c>
      <c r="B294" s="24" t="s">
        <v>773</v>
      </c>
      <c r="C294" s="24" t="s">
        <v>2879</v>
      </c>
      <c r="E294" s="24" t="s">
        <v>843</v>
      </c>
      <c r="F294" s="24">
        <v>200</v>
      </c>
    </row>
    <row r="295" spans="1:6" x14ac:dyDescent="0.3">
      <c r="A295" s="24" t="s">
        <v>1915</v>
      </c>
      <c r="B295" s="24" t="s">
        <v>773</v>
      </c>
      <c r="C295" s="24" t="s">
        <v>2879</v>
      </c>
      <c r="E295" s="24" t="s">
        <v>843</v>
      </c>
      <c r="F295" s="24">
        <v>200</v>
      </c>
    </row>
    <row r="296" spans="1:6" x14ac:dyDescent="0.3">
      <c r="A296" s="24" t="s">
        <v>1916</v>
      </c>
      <c r="B296" s="24" t="s">
        <v>773</v>
      </c>
      <c r="C296" s="24" t="s">
        <v>2879</v>
      </c>
      <c r="E296" s="24" t="s">
        <v>843</v>
      </c>
      <c r="F296" s="24">
        <v>200</v>
      </c>
    </row>
    <row r="297" spans="1:6" x14ac:dyDescent="0.3">
      <c r="A297" s="24" t="s">
        <v>1917</v>
      </c>
      <c r="B297" s="24" t="s">
        <v>773</v>
      </c>
      <c r="C297" s="24" t="s">
        <v>2879</v>
      </c>
      <c r="E297" s="24" t="s">
        <v>843</v>
      </c>
      <c r="F297" s="24">
        <v>200</v>
      </c>
    </row>
    <row r="298" spans="1:6" x14ac:dyDescent="0.3">
      <c r="A298" s="24" t="s">
        <v>1918</v>
      </c>
      <c r="B298" s="24" t="s">
        <v>773</v>
      </c>
      <c r="C298" s="24" t="s">
        <v>2879</v>
      </c>
      <c r="E298" s="24" t="s">
        <v>843</v>
      </c>
      <c r="F298" s="24">
        <v>200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80" zoomScaleNormal="80" workbookViewId="0">
      <selection activeCell="D80" sqref="D80"/>
    </sheetView>
  </sheetViews>
  <sheetFormatPr defaultColWidth="11.54296875" defaultRowHeight="14" x14ac:dyDescent="0.3"/>
  <cols>
    <col min="1" max="1" width="34.54296875" style="24" customWidth="1"/>
    <col min="2" max="2" width="30.36328125" style="24" customWidth="1"/>
    <col min="3" max="3" width="29.08984375" style="24" customWidth="1"/>
    <col min="4" max="7" width="11.54296875" style="24"/>
    <col min="8" max="8" width="30.453125" style="24" customWidth="1"/>
    <col min="9" max="16384" width="11.54296875" style="24"/>
  </cols>
  <sheetData>
    <row r="1" spans="1:8" s="33" customFormat="1" ht="60" customHeight="1" x14ac:dyDescent="0.35">
      <c r="A1" s="30" t="s">
        <v>2856</v>
      </c>
      <c r="B1" s="31" t="s">
        <v>2857</v>
      </c>
      <c r="C1" s="31" t="s">
        <v>2858</v>
      </c>
      <c r="D1" s="31" t="s">
        <v>2859</v>
      </c>
      <c r="E1" s="31" t="s">
        <v>2860</v>
      </c>
      <c r="F1" s="31" t="s">
        <v>2861</v>
      </c>
      <c r="G1" s="31" t="s">
        <v>2862</v>
      </c>
      <c r="H1" s="32" t="s">
        <v>2922</v>
      </c>
    </row>
    <row r="2" spans="1:8" x14ac:dyDescent="0.3">
      <c r="A2" s="24" t="s">
        <v>2923</v>
      </c>
      <c r="B2" s="24" t="s">
        <v>2924</v>
      </c>
      <c r="C2" s="24" t="s">
        <v>2925</v>
      </c>
      <c r="E2" s="24" t="s">
        <v>843</v>
      </c>
      <c r="H2" s="24" t="s">
        <v>2926</v>
      </c>
    </row>
    <row r="3" spans="1:8" x14ac:dyDescent="0.3">
      <c r="A3" s="24" t="s">
        <v>2927</v>
      </c>
      <c r="B3" s="24" t="s">
        <v>2924</v>
      </c>
      <c r="C3" s="24" t="s">
        <v>2925</v>
      </c>
      <c r="E3" s="24" t="s">
        <v>843</v>
      </c>
      <c r="H3" s="24" t="s">
        <v>2926</v>
      </c>
    </row>
    <row r="4" spans="1:8" x14ac:dyDescent="0.3">
      <c r="A4" s="24" t="s">
        <v>2887</v>
      </c>
      <c r="B4" s="24" t="s">
        <v>2924</v>
      </c>
      <c r="C4" s="24" t="s">
        <v>2928</v>
      </c>
      <c r="E4" s="24" t="s">
        <v>843</v>
      </c>
      <c r="H4" s="24" t="s">
        <v>2929</v>
      </c>
    </row>
    <row r="5" spans="1:8" x14ac:dyDescent="0.3">
      <c r="A5" s="24" t="s">
        <v>2893</v>
      </c>
      <c r="B5" s="24" t="s">
        <v>2924</v>
      </c>
      <c r="C5" s="24" t="s">
        <v>2928</v>
      </c>
      <c r="E5" s="24" t="s">
        <v>843</v>
      </c>
      <c r="H5" s="24" t="s">
        <v>2929</v>
      </c>
    </row>
    <row r="6" spans="1:8" x14ac:dyDescent="0.3">
      <c r="A6" s="24" t="s">
        <v>2930</v>
      </c>
      <c r="B6" s="24" t="s">
        <v>2924</v>
      </c>
      <c r="C6" s="24" t="s">
        <v>2928</v>
      </c>
      <c r="E6" s="24" t="s">
        <v>843</v>
      </c>
      <c r="H6" s="24" t="s">
        <v>2929</v>
      </c>
    </row>
    <row r="7" spans="1:8" x14ac:dyDescent="0.3">
      <c r="A7" s="24" t="s">
        <v>2913</v>
      </c>
      <c r="B7" s="24" t="s">
        <v>2924</v>
      </c>
      <c r="C7" s="24" t="s">
        <v>2928</v>
      </c>
      <c r="E7" s="24" t="s">
        <v>843</v>
      </c>
      <c r="H7" s="24" t="s">
        <v>2929</v>
      </c>
    </row>
    <row r="8" spans="1:8" x14ac:dyDescent="0.3">
      <c r="A8" s="24" t="s">
        <v>2914</v>
      </c>
      <c r="B8" s="24" t="s">
        <v>2924</v>
      </c>
      <c r="C8" s="24" t="s">
        <v>2928</v>
      </c>
      <c r="E8" s="24" t="s">
        <v>843</v>
      </c>
      <c r="H8" s="24" t="s">
        <v>2929</v>
      </c>
    </row>
    <row r="9" spans="1:8" x14ac:dyDescent="0.3">
      <c r="A9" s="24" t="s">
        <v>2915</v>
      </c>
      <c r="B9" s="24" t="s">
        <v>2924</v>
      </c>
      <c r="C9" s="24" t="s">
        <v>2928</v>
      </c>
      <c r="E9" s="24" t="s">
        <v>843</v>
      </c>
      <c r="H9" s="24" t="s">
        <v>2929</v>
      </c>
    </row>
    <row r="10" spans="1:8" x14ac:dyDescent="0.3">
      <c r="A10" s="24" t="s">
        <v>2916</v>
      </c>
      <c r="B10" s="24" t="s">
        <v>2924</v>
      </c>
      <c r="C10" s="24" t="s">
        <v>2928</v>
      </c>
      <c r="E10" s="24" t="s">
        <v>843</v>
      </c>
      <c r="H10" s="24" t="s">
        <v>2929</v>
      </c>
    </row>
    <row r="11" spans="1:8" x14ac:dyDescent="0.3">
      <c r="A11" s="24" t="s">
        <v>2931</v>
      </c>
      <c r="B11" s="24" t="s">
        <v>2924</v>
      </c>
      <c r="C11" s="24" t="s">
        <v>2928</v>
      </c>
      <c r="E11" s="24" t="s">
        <v>843</v>
      </c>
      <c r="H11" s="24" t="s">
        <v>2929</v>
      </c>
    </row>
    <row r="12" spans="1:8" x14ac:dyDescent="0.3">
      <c r="A12" s="24" t="s">
        <v>2932</v>
      </c>
      <c r="B12" s="24" t="s">
        <v>2924</v>
      </c>
      <c r="C12" s="24" t="s">
        <v>2928</v>
      </c>
      <c r="E12" s="24" t="s">
        <v>843</v>
      </c>
      <c r="H12" s="24" t="s">
        <v>2929</v>
      </c>
    </row>
    <row r="13" spans="1:8" x14ac:dyDescent="0.3">
      <c r="A13" s="24" t="s">
        <v>2904</v>
      </c>
      <c r="B13" s="24" t="s">
        <v>2924</v>
      </c>
      <c r="C13" s="24" t="s">
        <v>2928</v>
      </c>
      <c r="E13" s="24" t="s">
        <v>843</v>
      </c>
      <c r="H13" s="24" t="s">
        <v>2929</v>
      </c>
    </row>
    <row r="14" spans="1:8" x14ac:dyDescent="0.3">
      <c r="A14" s="24" t="s">
        <v>2933</v>
      </c>
      <c r="B14" s="24" t="s">
        <v>2924</v>
      </c>
      <c r="C14" s="24" t="s">
        <v>2928</v>
      </c>
      <c r="E14" s="24" t="s">
        <v>843</v>
      </c>
      <c r="H14" s="24" t="s">
        <v>2929</v>
      </c>
    </row>
    <row r="15" spans="1:8" x14ac:dyDescent="0.3">
      <c r="A15" s="24" t="s">
        <v>2934</v>
      </c>
      <c r="B15" s="24" t="s">
        <v>2924</v>
      </c>
      <c r="C15" s="24" t="s">
        <v>2928</v>
      </c>
      <c r="E15" s="24" t="s">
        <v>843</v>
      </c>
      <c r="H15" s="24" t="s">
        <v>2929</v>
      </c>
    </row>
    <row r="16" spans="1:8" x14ac:dyDescent="0.3">
      <c r="A16" s="24" t="s">
        <v>2935</v>
      </c>
      <c r="B16" s="24" t="s">
        <v>2924</v>
      </c>
      <c r="C16" s="24" t="s">
        <v>2928</v>
      </c>
      <c r="E16" s="24" t="s">
        <v>843</v>
      </c>
      <c r="H16" s="24" t="s">
        <v>2929</v>
      </c>
    </row>
    <row r="17" spans="1:8" x14ac:dyDescent="0.3">
      <c r="A17" s="24" t="s">
        <v>2912</v>
      </c>
      <c r="B17" s="24" t="s">
        <v>2924</v>
      </c>
      <c r="C17" s="24" t="s">
        <v>2928</v>
      </c>
      <c r="E17" s="24" t="s">
        <v>843</v>
      </c>
      <c r="H17" s="24" t="s">
        <v>2929</v>
      </c>
    </row>
    <row r="18" spans="1:8" x14ac:dyDescent="0.3">
      <c r="A18" s="24" t="s">
        <v>2905</v>
      </c>
      <c r="B18" s="24" t="s">
        <v>2924</v>
      </c>
      <c r="C18" s="24" t="s">
        <v>2928</v>
      </c>
      <c r="E18" s="24" t="s">
        <v>843</v>
      </c>
      <c r="H18" s="24" t="s">
        <v>2929</v>
      </c>
    </row>
    <row r="19" spans="1:8" x14ac:dyDescent="0.3">
      <c r="A19" s="24" t="s">
        <v>2899</v>
      </c>
      <c r="B19" s="24" t="s">
        <v>2924</v>
      </c>
      <c r="C19" s="24" t="s">
        <v>2928</v>
      </c>
      <c r="E19" s="24" t="s">
        <v>843</v>
      </c>
      <c r="H19" s="24" t="s">
        <v>2929</v>
      </c>
    </row>
    <row r="20" spans="1:8" x14ac:dyDescent="0.3">
      <c r="A20" s="24" t="s">
        <v>2892</v>
      </c>
      <c r="B20" s="24" t="s">
        <v>2924</v>
      </c>
      <c r="C20" s="24" t="s">
        <v>2928</v>
      </c>
      <c r="E20" s="24" t="s">
        <v>843</v>
      </c>
      <c r="H20" s="24" t="s">
        <v>2929</v>
      </c>
    </row>
    <row r="21" spans="1:8" x14ac:dyDescent="0.3">
      <c r="A21" s="24" t="s">
        <v>2906</v>
      </c>
      <c r="B21" s="24" t="s">
        <v>2924</v>
      </c>
      <c r="C21" s="24" t="s">
        <v>2928</v>
      </c>
      <c r="E21" s="24" t="s">
        <v>843</v>
      </c>
      <c r="H21" s="24" t="s">
        <v>2929</v>
      </c>
    </row>
    <row r="22" spans="1:8" x14ac:dyDescent="0.3">
      <c r="A22" s="24" t="s">
        <v>2936</v>
      </c>
      <c r="B22" s="24" t="s">
        <v>2924</v>
      </c>
      <c r="C22" s="24" t="s">
        <v>2928</v>
      </c>
      <c r="E22" s="24" t="s">
        <v>843</v>
      </c>
      <c r="H22" s="24" t="s">
        <v>2929</v>
      </c>
    </row>
    <row r="23" spans="1:8" x14ac:dyDescent="0.3">
      <c r="A23" s="24" t="s">
        <v>2895</v>
      </c>
      <c r="B23" s="24" t="s">
        <v>2924</v>
      </c>
      <c r="C23" s="24" t="s">
        <v>2928</v>
      </c>
      <c r="E23" s="24" t="s">
        <v>843</v>
      </c>
      <c r="H23" s="24" t="s">
        <v>2929</v>
      </c>
    </row>
    <row r="24" spans="1:8" x14ac:dyDescent="0.3">
      <c r="A24" s="24" t="s">
        <v>2937</v>
      </c>
      <c r="B24" s="24" t="s">
        <v>2924</v>
      </c>
      <c r="C24" s="24" t="s">
        <v>2928</v>
      </c>
      <c r="E24" s="24" t="s">
        <v>843</v>
      </c>
      <c r="H24" s="24" t="s">
        <v>2929</v>
      </c>
    </row>
    <row r="25" spans="1:8" x14ac:dyDescent="0.3">
      <c r="A25" s="24" t="s">
        <v>2896</v>
      </c>
      <c r="B25" s="24" t="s">
        <v>2924</v>
      </c>
      <c r="C25" s="24" t="s">
        <v>2928</v>
      </c>
      <c r="E25" s="24" t="s">
        <v>843</v>
      </c>
      <c r="H25" s="24" t="s">
        <v>2929</v>
      </c>
    </row>
    <row r="26" spans="1:8" x14ac:dyDescent="0.3">
      <c r="A26" s="24" t="s">
        <v>2907</v>
      </c>
      <c r="B26" s="24" t="s">
        <v>2924</v>
      </c>
      <c r="C26" s="24" t="s">
        <v>2928</v>
      </c>
      <c r="E26" s="24" t="s">
        <v>843</v>
      </c>
      <c r="H26" s="24" t="s">
        <v>2929</v>
      </c>
    </row>
    <row r="27" spans="1:8" x14ac:dyDescent="0.3">
      <c r="A27" s="24" t="s">
        <v>2938</v>
      </c>
      <c r="B27" s="24" t="s">
        <v>2924</v>
      </c>
      <c r="C27" s="24" t="s">
        <v>2928</v>
      </c>
      <c r="E27" s="24" t="s">
        <v>843</v>
      </c>
      <c r="H27" s="24" t="s">
        <v>2929</v>
      </c>
    </row>
    <row r="28" spans="1:8" x14ac:dyDescent="0.3">
      <c r="A28" s="24" t="s">
        <v>2939</v>
      </c>
      <c r="B28" s="24" t="s">
        <v>2924</v>
      </c>
      <c r="C28" s="24" t="s">
        <v>2928</v>
      </c>
      <c r="E28" s="24" t="s">
        <v>843</v>
      </c>
      <c r="H28" s="24" t="s">
        <v>2929</v>
      </c>
    </row>
    <row r="29" spans="1:8" x14ac:dyDescent="0.3">
      <c r="A29" s="24" t="s">
        <v>2902</v>
      </c>
      <c r="B29" s="24" t="s">
        <v>2924</v>
      </c>
      <c r="C29" s="24" t="s">
        <v>2928</v>
      </c>
      <c r="E29" s="24" t="s">
        <v>843</v>
      </c>
      <c r="H29" s="24" t="s">
        <v>2929</v>
      </c>
    </row>
    <row r="30" spans="1:8" x14ac:dyDescent="0.3">
      <c r="A30" s="24" t="s">
        <v>2940</v>
      </c>
      <c r="B30" s="24" t="s">
        <v>2924</v>
      </c>
      <c r="C30" s="24" t="s">
        <v>2928</v>
      </c>
      <c r="E30" s="24" t="s">
        <v>843</v>
      </c>
      <c r="H30" s="24" t="s">
        <v>2929</v>
      </c>
    </row>
    <row r="31" spans="1:8" x14ac:dyDescent="0.3">
      <c r="A31" s="24" t="s">
        <v>2941</v>
      </c>
      <c r="B31" s="24" t="s">
        <v>2924</v>
      </c>
      <c r="C31" s="24" t="s">
        <v>2928</v>
      </c>
      <c r="E31" s="24" t="s">
        <v>843</v>
      </c>
      <c r="H31" s="24" t="s">
        <v>2929</v>
      </c>
    </row>
    <row r="32" spans="1:8" x14ac:dyDescent="0.3">
      <c r="A32" s="24" t="s">
        <v>2942</v>
      </c>
      <c r="B32" s="24" t="s">
        <v>2924</v>
      </c>
      <c r="C32" s="24" t="s">
        <v>2928</v>
      </c>
      <c r="E32" s="24" t="s">
        <v>843</v>
      </c>
      <c r="H32" s="24" t="s">
        <v>2929</v>
      </c>
    </row>
    <row r="33" spans="1:8" x14ac:dyDescent="0.3">
      <c r="A33" s="24" t="s">
        <v>2897</v>
      </c>
      <c r="B33" s="24" t="s">
        <v>2924</v>
      </c>
      <c r="C33" s="24" t="s">
        <v>2928</v>
      </c>
      <c r="E33" s="24" t="s">
        <v>843</v>
      </c>
      <c r="H33" s="24" t="s">
        <v>2929</v>
      </c>
    </row>
    <row r="34" spans="1:8" x14ac:dyDescent="0.3">
      <c r="A34" s="24" t="s">
        <v>2888</v>
      </c>
      <c r="B34" s="24" t="s">
        <v>2924</v>
      </c>
      <c r="C34" s="24" t="s">
        <v>2928</v>
      </c>
      <c r="E34" s="24" t="s">
        <v>843</v>
      </c>
      <c r="H34" s="24" t="s">
        <v>2929</v>
      </c>
    </row>
    <row r="35" spans="1:8" x14ac:dyDescent="0.3">
      <c r="A35" s="24" t="s">
        <v>2908</v>
      </c>
      <c r="B35" s="24" t="s">
        <v>2924</v>
      </c>
      <c r="C35" s="24" t="s">
        <v>2928</v>
      </c>
      <c r="E35" s="24" t="s">
        <v>843</v>
      </c>
      <c r="H35" s="24" t="s">
        <v>2929</v>
      </c>
    </row>
    <row r="36" spans="1:8" x14ac:dyDescent="0.3">
      <c r="A36" s="24" t="s">
        <v>2909</v>
      </c>
      <c r="B36" s="24" t="s">
        <v>2924</v>
      </c>
      <c r="C36" s="24" t="s">
        <v>2928</v>
      </c>
      <c r="E36" s="24" t="s">
        <v>843</v>
      </c>
      <c r="H36" s="24" t="s">
        <v>2929</v>
      </c>
    </row>
    <row r="37" spans="1:8" x14ac:dyDescent="0.3">
      <c r="A37" s="24" t="s">
        <v>2910</v>
      </c>
      <c r="B37" s="24" t="s">
        <v>2924</v>
      </c>
      <c r="C37" s="24" t="s">
        <v>2928</v>
      </c>
      <c r="E37" s="24" t="s">
        <v>843</v>
      </c>
      <c r="H37" s="24" t="s">
        <v>2929</v>
      </c>
    </row>
    <row r="38" spans="1:8" x14ac:dyDescent="0.3">
      <c r="A38" s="24" t="s">
        <v>2943</v>
      </c>
      <c r="B38" s="24" t="s">
        <v>2924</v>
      </c>
      <c r="C38" s="24" t="s">
        <v>2928</v>
      </c>
      <c r="E38" s="24" t="s">
        <v>843</v>
      </c>
      <c r="H38" s="24" t="s">
        <v>2929</v>
      </c>
    </row>
    <row r="39" spans="1:8" x14ac:dyDescent="0.3">
      <c r="A39" s="24" t="s">
        <v>2944</v>
      </c>
      <c r="B39" s="24" t="s">
        <v>2924</v>
      </c>
      <c r="C39" s="24" t="s">
        <v>2928</v>
      </c>
      <c r="E39" s="24" t="s">
        <v>843</v>
      </c>
      <c r="H39" s="24" t="s">
        <v>2929</v>
      </c>
    </row>
    <row r="40" spans="1:8" x14ac:dyDescent="0.3">
      <c r="A40" s="24" t="s">
        <v>2945</v>
      </c>
      <c r="B40" s="24" t="s">
        <v>2924</v>
      </c>
      <c r="C40" s="24" t="s">
        <v>2928</v>
      </c>
      <c r="E40" s="24" t="s">
        <v>843</v>
      </c>
      <c r="H40" s="24" t="s">
        <v>2929</v>
      </c>
    </row>
    <row r="41" spans="1:8" x14ac:dyDescent="0.3">
      <c r="A41" s="24" t="s">
        <v>2903</v>
      </c>
      <c r="B41" s="24" t="s">
        <v>2924</v>
      </c>
      <c r="C41" s="24" t="s">
        <v>2928</v>
      </c>
      <c r="E41" s="24" t="s">
        <v>843</v>
      </c>
      <c r="H41" s="24" t="s">
        <v>2929</v>
      </c>
    </row>
    <row r="42" spans="1:8" x14ac:dyDescent="0.3">
      <c r="A42" s="24" t="s">
        <v>2889</v>
      </c>
      <c r="B42" s="24" t="s">
        <v>2924</v>
      </c>
      <c r="C42" s="24" t="s">
        <v>2928</v>
      </c>
      <c r="E42" s="24" t="s">
        <v>843</v>
      </c>
      <c r="H42" s="24" t="s">
        <v>2929</v>
      </c>
    </row>
    <row r="43" spans="1:8" x14ac:dyDescent="0.3">
      <c r="A43" s="24" t="s">
        <v>2900</v>
      </c>
      <c r="B43" s="24" t="s">
        <v>2924</v>
      </c>
      <c r="C43" s="24" t="s">
        <v>2928</v>
      </c>
      <c r="E43" s="24" t="s">
        <v>843</v>
      </c>
      <c r="H43" s="24" t="s">
        <v>2929</v>
      </c>
    </row>
    <row r="44" spans="1:8" x14ac:dyDescent="0.3">
      <c r="A44" s="24" t="s">
        <v>2894</v>
      </c>
      <c r="B44" s="24" t="s">
        <v>2924</v>
      </c>
      <c r="C44" s="24" t="s">
        <v>2928</v>
      </c>
      <c r="E44" s="24" t="s">
        <v>843</v>
      </c>
      <c r="H44" s="24" t="s">
        <v>2929</v>
      </c>
    </row>
    <row r="45" spans="1:8" x14ac:dyDescent="0.3">
      <c r="A45" s="24" t="s">
        <v>2946</v>
      </c>
      <c r="B45" s="24" t="s">
        <v>2924</v>
      </c>
      <c r="C45" s="24" t="s">
        <v>2928</v>
      </c>
      <c r="E45" s="24" t="s">
        <v>843</v>
      </c>
      <c r="H45" s="24" t="s">
        <v>2929</v>
      </c>
    </row>
    <row r="46" spans="1:8" x14ac:dyDescent="0.3">
      <c r="A46" s="24" t="s">
        <v>2947</v>
      </c>
      <c r="B46" s="24" t="s">
        <v>2924</v>
      </c>
      <c r="C46" s="24" t="s">
        <v>2928</v>
      </c>
      <c r="E46" s="24" t="s">
        <v>843</v>
      </c>
      <c r="H46" s="24" t="s">
        <v>2929</v>
      </c>
    </row>
    <row r="47" spans="1:8" x14ac:dyDescent="0.3">
      <c r="A47" s="24" t="s">
        <v>2948</v>
      </c>
      <c r="B47" s="24" t="s">
        <v>2924</v>
      </c>
      <c r="C47" s="24" t="s">
        <v>2928</v>
      </c>
      <c r="E47" s="24" t="s">
        <v>843</v>
      </c>
      <c r="H47" s="24" t="s">
        <v>2929</v>
      </c>
    </row>
    <row r="48" spans="1:8" x14ac:dyDescent="0.3">
      <c r="A48" s="24" t="s">
        <v>2949</v>
      </c>
      <c r="B48" s="24" t="s">
        <v>2924</v>
      </c>
      <c r="C48" s="24" t="s">
        <v>2928</v>
      </c>
      <c r="E48" s="24" t="s">
        <v>843</v>
      </c>
      <c r="H48" s="24" t="s">
        <v>2929</v>
      </c>
    </row>
    <row r="49" spans="1:8" x14ac:dyDescent="0.3">
      <c r="A49" s="24" t="s">
        <v>2911</v>
      </c>
      <c r="B49" s="24" t="s">
        <v>2924</v>
      </c>
      <c r="C49" s="24" t="s">
        <v>2928</v>
      </c>
      <c r="E49" s="24" t="s">
        <v>843</v>
      </c>
      <c r="H49" s="24" t="s">
        <v>2929</v>
      </c>
    </row>
    <row r="50" spans="1:8" x14ac:dyDescent="0.3">
      <c r="A50" s="24" t="s">
        <v>2950</v>
      </c>
      <c r="B50" s="24" t="s">
        <v>2924</v>
      </c>
      <c r="C50" s="24" t="s">
        <v>2928</v>
      </c>
      <c r="E50" s="24" t="s">
        <v>843</v>
      </c>
      <c r="H50" s="24" t="s">
        <v>2929</v>
      </c>
    </row>
    <row r="51" spans="1:8" x14ac:dyDescent="0.3">
      <c r="A51" s="24" t="s">
        <v>2951</v>
      </c>
      <c r="B51" s="24" t="s">
        <v>2924</v>
      </c>
      <c r="C51" s="24" t="s">
        <v>2928</v>
      </c>
      <c r="E51" s="24" t="s">
        <v>843</v>
      </c>
      <c r="H51" s="24" t="s">
        <v>2929</v>
      </c>
    </row>
    <row r="52" spans="1:8" x14ac:dyDescent="0.3">
      <c r="A52" s="24" t="s">
        <v>2952</v>
      </c>
      <c r="B52" s="24" t="s">
        <v>2924</v>
      </c>
      <c r="C52" s="24" t="s">
        <v>2928</v>
      </c>
      <c r="E52" s="24" t="s">
        <v>843</v>
      </c>
      <c r="H52" s="24" t="s">
        <v>2929</v>
      </c>
    </row>
    <row r="53" spans="1:8" x14ac:dyDescent="0.3">
      <c r="A53" s="24" t="s">
        <v>2953</v>
      </c>
      <c r="B53" s="24" t="s">
        <v>2924</v>
      </c>
      <c r="C53" s="24" t="s">
        <v>2928</v>
      </c>
      <c r="E53" s="24" t="s">
        <v>843</v>
      </c>
      <c r="H53" s="24" t="s">
        <v>2929</v>
      </c>
    </row>
    <row r="54" spans="1:8" x14ac:dyDescent="0.3">
      <c r="A54" s="24" t="s">
        <v>2954</v>
      </c>
      <c r="B54" s="24" t="s">
        <v>2924</v>
      </c>
      <c r="C54" s="24" t="s">
        <v>2928</v>
      </c>
      <c r="E54" s="24" t="s">
        <v>843</v>
      </c>
      <c r="H54" s="24" t="s">
        <v>2929</v>
      </c>
    </row>
    <row r="55" spans="1:8" x14ac:dyDescent="0.3">
      <c r="A55" s="24" t="s">
        <v>2898</v>
      </c>
      <c r="B55" s="24" t="s">
        <v>2924</v>
      </c>
      <c r="C55" s="24" t="s">
        <v>2928</v>
      </c>
      <c r="E55" s="24" t="s">
        <v>843</v>
      </c>
      <c r="H55" s="24" t="s">
        <v>2929</v>
      </c>
    </row>
    <row r="56" spans="1:8" x14ac:dyDescent="0.3">
      <c r="A56" s="24" t="s">
        <v>2890</v>
      </c>
      <c r="B56" s="24" t="s">
        <v>2924</v>
      </c>
      <c r="C56" s="24" t="s">
        <v>2928</v>
      </c>
      <c r="E56" s="24" t="s">
        <v>843</v>
      </c>
      <c r="H56" s="24" t="s">
        <v>2929</v>
      </c>
    </row>
    <row r="57" spans="1:8" x14ac:dyDescent="0.3">
      <c r="A57" s="24" t="s">
        <v>2917</v>
      </c>
      <c r="B57" s="24" t="s">
        <v>2924</v>
      </c>
      <c r="C57" s="24" t="s">
        <v>2928</v>
      </c>
      <c r="E57" s="24" t="s">
        <v>843</v>
      </c>
      <c r="H57" s="24" t="s">
        <v>2929</v>
      </c>
    </row>
    <row r="58" spans="1:8" x14ac:dyDescent="0.3">
      <c r="A58" s="24" t="s">
        <v>2891</v>
      </c>
      <c r="B58" s="24" t="s">
        <v>2924</v>
      </c>
      <c r="C58" s="24" t="s">
        <v>2928</v>
      </c>
      <c r="E58" s="24" t="s">
        <v>843</v>
      </c>
      <c r="H58" s="24" t="s">
        <v>2955</v>
      </c>
    </row>
    <row r="59" spans="1:8" x14ac:dyDescent="0.3">
      <c r="A59" s="24" t="s">
        <v>2918</v>
      </c>
      <c r="B59" s="24" t="s">
        <v>2924</v>
      </c>
      <c r="C59" s="24" t="s">
        <v>2928</v>
      </c>
      <c r="E59" s="24" t="s">
        <v>843</v>
      </c>
      <c r="H59" s="24" t="s">
        <v>2955</v>
      </c>
    </row>
    <row r="60" spans="1:8" x14ac:dyDescent="0.3">
      <c r="A60" s="24" t="s">
        <v>2919</v>
      </c>
      <c r="B60" s="24" t="s">
        <v>2924</v>
      </c>
      <c r="C60" s="24" t="s">
        <v>2928</v>
      </c>
      <c r="E60" s="24" t="s">
        <v>843</v>
      </c>
      <c r="H60" s="24" t="s">
        <v>2955</v>
      </c>
    </row>
    <row r="61" spans="1:8" x14ac:dyDescent="0.3">
      <c r="A61" s="24" t="s">
        <v>2920</v>
      </c>
      <c r="B61" s="24" t="s">
        <v>2924</v>
      </c>
      <c r="C61" s="24" t="s">
        <v>2928</v>
      </c>
      <c r="E61" s="24" t="s">
        <v>843</v>
      </c>
      <c r="H61" s="24" t="s">
        <v>2955</v>
      </c>
    </row>
    <row r="62" spans="1:8" x14ac:dyDescent="0.3">
      <c r="A62" s="24" t="s">
        <v>2921</v>
      </c>
      <c r="B62" s="24" t="s">
        <v>2924</v>
      </c>
      <c r="C62" s="24" t="s">
        <v>2928</v>
      </c>
      <c r="E62" s="24" t="s">
        <v>843</v>
      </c>
      <c r="H62" s="24" t="s">
        <v>2955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7"/>
  <sheetViews>
    <sheetView zoomScale="70" zoomScaleNormal="70" workbookViewId="0">
      <pane xSplit="1" topLeftCell="B1" activePane="topRight" state="frozen"/>
      <selection pane="topRight" activeCell="K14" sqref="K14"/>
    </sheetView>
  </sheetViews>
  <sheetFormatPr defaultColWidth="11.54296875" defaultRowHeight="14" x14ac:dyDescent="0.3"/>
  <cols>
    <col min="1" max="1" width="12.90625" style="24" customWidth="1"/>
    <col min="2" max="2" width="12.6328125" style="24" customWidth="1"/>
    <col min="3" max="4" width="11.54296875" style="24"/>
    <col min="5" max="5" width="11.54296875" style="24" customWidth="1"/>
    <col min="6" max="8" width="11.54296875" style="24"/>
    <col min="9" max="9" width="11.54296875" style="24" customWidth="1"/>
    <col min="10" max="11" width="11.54296875" style="24"/>
    <col min="12" max="12" width="9.81640625" style="24" customWidth="1"/>
    <col min="13" max="15" width="11.54296875" style="24" customWidth="1"/>
    <col min="16" max="16" width="11.54296875" style="24"/>
    <col min="17" max="20" width="11.54296875" style="24" customWidth="1"/>
    <col min="21" max="22" width="11.54296875" style="24"/>
    <col min="23" max="23" width="11.54296875" style="24" customWidth="1"/>
    <col min="24" max="16384" width="11.54296875" style="24"/>
  </cols>
  <sheetData>
    <row r="2" spans="1:24" s="37" customFormat="1" ht="28" x14ac:dyDescent="0.3">
      <c r="A2" s="34" t="s">
        <v>2956</v>
      </c>
      <c r="B2" s="35" t="s">
        <v>48</v>
      </c>
      <c r="C2" s="35" t="s">
        <v>2957</v>
      </c>
      <c r="D2" s="35" t="s">
        <v>2958</v>
      </c>
      <c r="E2" s="35" t="s">
        <v>2959</v>
      </c>
      <c r="F2" s="35" t="s">
        <v>52</v>
      </c>
      <c r="G2" s="35" t="s">
        <v>2960</v>
      </c>
      <c r="H2" s="35" t="s">
        <v>54</v>
      </c>
      <c r="I2" s="35" t="s">
        <v>2961</v>
      </c>
      <c r="J2" s="35" t="s">
        <v>2962</v>
      </c>
      <c r="K2" s="35" t="s">
        <v>2963</v>
      </c>
      <c r="L2" s="35" t="s">
        <v>58</v>
      </c>
      <c r="M2" s="35" t="s">
        <v>2964</v>
      </c>
      <c r="N2" s="35" t="s">
        <v>2965</v>
      </c>
      <c r="O2" s="35" t="s">
        <v>2966</v>
      </c>
      <c r="P2" s="35" t="s">
        <v>2967</v>
      </c>
      <c r="Q2" s="35" t="s">
        <v>2968</v>
      </c>
      <c r="R2" s="35" t="s">
        <v>2969</v>
      </c>
      <c r="S2" s="35" t="s">
        <v>2970</v>
      </c>
      <c r="T2" s="35" t="s">
        <v>2971</v>
      </c>
      <c r="U2" s="35" t="s">
        <v>2972</v>
      </c>
      <c r="V2" s="35" t="s">
        <v>68</v>
      </c>
      <c r="W2" s="35" t="s">
        <v>69</v>
      </c>
      <c r="X2" s="36" t="s">
        <v>2973</v>
      </c>
    </row>
    <row r="3" spans="1:24" s="37" customFormat="1" ht="15" customHeight="1" x14ac:dyDescent="0.3">
      <c r="A3" s="38" t="s">
        <v>2884</v>
      </c>
      <c r="B3" s="39">
        <v>4</v>
      </c>
      <c r="C3" s="40">
        <v>4</v>
      </c>
      <c r="D3" s="40">
        <v>4</v>
      </c>
      <c r="E3" s="40">
        <v>4</v>
      </c>
      <c r="F3" s="40">
        <v>4</v>
      </c>
      <c r="G3" s="40">
        <v>4</v>
      </c>
      <c r="H3" s="40">
        <v>3</v>
      </c>
      <c r="I3" s="40">
        <v>2</v>
      </c>
      <c r="J3" s="40">
        <v>1</v>
      </c>
      <c r="K3" s="40">
        <v>5</v>
      </c>
      <c r="L3" s="40">
        <v>5</v>
      </c>
      <c r="M3" s="40">
        <v>5</v>
      </c>
      <c r="N3" s="40">
        <v>5</v>
      </c>
      <c r="O3" s="40">
        <v>3</v>
      </c>
      <c r="P3" s="40">
        <v>4</v>
      </c>
      <c r="Q3" s="40">
        <v>4</v>
      </c>
      <c r="R3" s="40">
        <v>4</v>
      </c>
      <c r="S3" s="40">
        <v>4</v>
      </c>
      <c r="T3" s="40">
        <v>4</v>
      </c>
      <c r="U3" s="40">
        <v>3</v>
      </c>
      <c r="V3" s="40">
        <v>5</v>
      </c>
      <c r="W3" s="40">
        <v>5</v>
      </c>
      <c r="X3" s="40">
        <v>0</v>
      </c>
    </row>
    <row r="4" spans="1:24" s="37" customFormat="1" ht="15" customHeight="1" x14ac:dyDescent="0.3">
      <c r="A4" s="41" t="s">
        <v>2974</v>
      </c>
      <c r="B4" s="39">
        <v>5</v>
      </c>
      <c r="C4" s="40">
        <v>5</v>
      </c>
      <c r="D4" s="40">
        <v>5</v>
      </c>
      <c r="E4" s="40">
        <v>5</v>
      </c>
      <c r="F4" s="40">
        <v>5</v>
      </c>
      <c r="G4" s="40">
        <v>3</v>
      </c>
      <c r="H4" s="40">
        <v>5</v>
      </c>
      <c r="I4" s="40">
        <v>5</v>
      </c>
      <c r="J4" s="40">
        <v>5</v>
      </c>
      <c r="K4" s="40">
        <v>5</v>
      </c>
      <c r="L4" s="40">
        <v>5</v>
      </c>
      <c r="M4" s="40">
        <v>5</v>
      </c>
      <c r="N4" s="40">
        <v>4</v>
      </c>
      <c r="O4" s="40">
        <v>5</v>
      </c>
      <c r="P4" s="40">
        <v>5</v>
      </c>
      <c r="Q4" s="40">
        <v>6</v>
      </c>
      <c r="R4" s="40">
        <v>5</v>
      </c>
      <c r="S4" s="40">
        <v>5</v>
      </c>
      <c r="T4" s="40">
        <v>5</v>
      </c>
      <c r="U4" s="40">
        <v>5</v>
      </c>
      <c r="V4" s="40">
        <v>5</v>
      </c>
      <c r="W4" s="40">
        <v>5</v>
      </c>
      <c r="X4" s="40">
        <v>5</v>
      </c>
    </row>
    <row r="5" spans="1:24" s="37" customFormat="1" ht="15" customHeight="1" x14ac:dyDescent="0.3">
      <c r="A5" s="41" t="s">
        <v>2975</v>
      </c>
      <c r="B5" s="39">
        <v>0</v>
      </c>
      <c r="C5" s="40">
        <v>0</v>
      </c>
      <c r="D5" s="40">
        <v>2</v>
      </c>
      <c r="E5" s="40">
        <v>5</v>
      </c>
      <c r="F5" s="40">
        <v>3</v>
      </c>
      <c r="G5" s="40">
        <v>2</v>
      </c>
      <c r="H5" s="40">
        <v>1</v>
      </c>
      <c r="I5" s="40">
        <v>2</v>
      </c>
      <c r="J5" s="40">
        <v>0</v>
      </c>
      <c r="K5" s="40">
        <v>5</v>
      </c>
      <c r="L5" s="40">
        <v>5</v>
      </c>
      <c r="M5" s="40">
        <v>2</v>
      </c>
      <c r="N5" s="40">
        <v>2</v>
      </c>
      <c r="O5" s="40">
        <v>1</v>
      </c>
      <c r="P5" s="40">
        <v>4</v>
      </c>
      <c r="Q5" s="40">
        <v>3</v>
      </c>
      <c r="R5" s="40">
        <v>5</v>
      </c>
      <c r="S5" s="40">
        <v>6</v>
      </c>
      <c r="T5" s="40">
        <v>0</v>
      </c>
      <c r="U5" s="40">
        <v>0</v>
      </c>
      <c r="V5" s="40">
        <v>0</v>
      </c>
      <c r="W5" s="40">
        <v>1</v>
      </c>
      <c r="X5" s="40">
        <v>0</v>
      </c>
    </row>
    <row r="6" spans="1:24" s="37" customFormat="1" ht="15" customHeight="1" x14ac:dyDescent="0.3">
      <c r="A6" s="41" t="s">
        <v>2880</v>
      </c>
      <c r="B6" s="39">
        <v>9</v>
      </c>
      <c r="C6" s="40">
        <v>10</v>
      </c>
      <c r="D6" s="40">
        <v>6</v>
      </c>
      <c r="E6" s="40">
        <v>7</v>
      </c>
      <c r="F6" s="40">
        <v>11</v>
      </c>
      <c r="G6" s="40">
        <v>10</v>
      </c>
      <c r="H6" s="40">
        <v>9</v>
      </c>
      <c r="I6" s="40">
        <v>9</v>
      </c>
      <c r="J6" s="40">
        <v>14</v>
      </c>
      <c r="K6" s="40">
        <v>14</v>
      </c>
      <c r="L6" s="40">
        <v>14</v>
      </c>
      <c r="M6" s="40">
        <v>16</v>
      </c>
      <c r="N6" s="40">
        <v>18</v>
      </c>
      <c r="O6" s="40">
        <v>7</v>
      </c>
      <c r="P6" s="40">
        <v>6</v>
      </c>
      <c r="Q6" s="40">
        <v>7</v>
      </c>
      <c r="R6" s="40">
        <v>13</v>
      </c>
      <c r="S6" s="40">
        <v>8</v>
      </c>
      <c r="T6" s="40">
        <v>13</v>
      </c>
      <c r="U6" s="40">
        <v>15</v>
      </c>
      <c r="V6" s="40">
        <v>7</v>
      </c>
      <c r="W6" s="40">
        <v>6</v>
      </c>
      <c r="X6" s="40">
        <v>0</v>
      </c>
    </row>
    <row r="7" spans="1:24" s="37" customFormat="1" ht="15" customHeight="1" x14ac:dyDescent="0.3">
      <c r="A7" s="41" t="s">
        <v>2885</v>
      </c>
      <c r="B7" s="39">
        <v>6</v>
      </c>
      <c r="C7" s="40">
        <v>8</v>
      </c>
      <c r="D7" s="40">
        <v>3</v>
      </c>
      <c r="E7" s="40">
        <v>3</v>
      </c>
      <c r="F7" s="40">
        <v>4</v>
      </c>
      <c r="G7" s="40">
        <v>6</v>
      </c>
      <c r="H7" s="40">
        <v>4</v>
      </c>
      <c r="I7" s="40">
        <v>6</v>
      </c>
      <c r="J7" s="40">
        <v>0</v>
      </c>
      <c r="K7" s="40">
        <v>6</v>
      </c>
      <c r="L7" s="40">
        <v>10</v>
      </c>
      <c r="M7" s="40">
        <v>7</v>
      </c>
      <c r="N7" s="40">
        <v>6</v>
      </c>
      <c r="O7" s="40">
        <v>5</v>
      </c>
      <c r="P7" s="40">
        <v>9</v>
      </c>
      <c r="Q7" s="40">
        <v>7</v>
      </c>
      <c r="R7" s="40">
        <v>8</v>
      </c>
      <c r="S7" s="40">
        <v>8</v>
      </c>
      <c r="T7" s="40">
        <v>4</v>
      </c>
      <c r="U7" s="40">
        <v>5</v>
      </c>
      <c r="V7" s="40">
        <v>6</v>
      </c>
      <c r="W7" s="40">
        <v>6</v>
      </c>
      <c r="X7" s="40">
        <v>0</v>
      </c>
    </row>
    <row r="8" spans="1:24" s="37" customFormat="1" ht="15" customHeight="1" x14ac:dyDescent="0.3">
      <c r="A8" s="41" t="s">
        <v>2881</v>
      </c>
      <c r="B8" s="39">
        <v>12</v>
      </c>
      <c r="C8" s="40">
        <v>13</v>
      </c>
      <c r="D8" s="40">
        <v>10</v>
      </c>
      <c r="E8" s="40">
        <v>8</v>
      </c>
      <c r="F8" s="40">
        <v>11</v>
      </c>
      <c r="G8" s="40">
        <v>11</v>
      </c>
      <c r="H8" s="40">
        <v>12</v>
      </c>
      <c r="I8" s="40">
        <v>12</v>
      </c>
      <c r="J8" s="40">
        <v>8</v>
      </c>
      <c r="K8" s="40">
        <v>9</v>
      </c>
      <c r="L8" s="40">
        <v>12</v>
      </c>
      <c r="M8" s="40">
        <v>10</v>
      </c>
      <c r="N8" s="40">
        <v>9</v>
      </c>
      <c r="O8" s="40">
        <v>12</v>
      </c>
      <c r="P8" s="40">
        <v>12</v>
      </c>
      <c r="Q8" s="40">
        <v>10</v>
      </c>
      <c r="R8" s="40">
        <v>12</v>
      </c>
      <c r="S8" s="40">
        <v>11</v>
      </c>
      <c r="T8" s="40">
        <v>12</v>
      </c>
      <c r="U8" s="40">
        <v>11</v>
      </c>
      <c r="V8" s="40">
        <v>12</v>
      </c>
      <c r="W8" s="40">
        <v>8</v>
      </c>
      <c r="X8" s="40">
        <v>7</v>
      </c>
    </row>
    <row r="9" spans="1:24" s="37" customFormat="1" ht="15" customHeight="1" x14ac:dyDescent="0.3">
      <c r="A9" s="41" t="s">
        <v>2976</v>
      </c>
      <c r="B9" s="39">
        <v>10</v>
      </c>
      <c r="C9" s="40">
        <v>10</v>
      </c>
      <c r="D9" s="40">
        <v>10</v>
      </c>
      <c r="E9" s="40">
        <v>10</v>
      </c>
      <c r="F9" s="40">
        <v>10</v>
      </c>
      <c r="G9" s="40">
        <v>3</v>
      </c>
      <c r="H9" s="40">
        <v>10</v>
      </c>
      <c r="I9" s="40">
        <v>2</v>
      </c>
      <c r="J9" s="40">
        <v>10</v>
      </c>
      <c r="K9" s="40">
        <v>10</v>
      </c>
      <c r="L9" s="40">
        <v>9</v>
      </c>
      <c r="M9" s="40">
        <v>10</v>
      </c>
      <c r="N9" s="40">
        <v>10</v>
      </c>
      <c r="O9" s="40">
        <v>8</v>
      </c>
      <c r="P9" s="40">
        <v>10</v>
      </c>
      <c r="Q9" s="40">
        <v>10</v>
      </c>
      <c r="R9" s="40">
        <v>10</v>
      </c>
      <c r="S9" s="40">
        <v>10</v>
      </c>
      <c r="T9" s="40">
        <v>9</v>
      </c>
      <c r="U9" s="40">
        <v>8</v>
      </c>
      <c r="V9" s="40">
        <v>10</v>
      </c>
      <c r="W9" s="40">
        <v>9</v>
      </c>
      <c r="X9" s="40">
        <v>9</v>
      </c>
    </row>
    <row r="10" spans="1:24" s="37" customFormat="1" ht="15" customHeight="1" x14ac:dyDescent="0.3">
      <c r="A10" s="41" t="s">
        <v>2977</v>
      </c>
      <c r="B10" s="39">
        <v>8</v>
      </c>
      <c r="C10" s="40">
        <v>8</v>
      </c>
      <c r="D10" s="40">
        <v>5</v>
      </c>
      <c r="E10" s="40">
        <v>7</v>
      </c>
      <c r="F10" s="40">
        <v>7</v>
      </c>
      <c r="G10" s="40">
        <v>1</v>
      </c>
      <c r="H10" s="40">
        <v>5</v>
      </c>
      <c r="I10" s="40">
        <v>3</v>
      </c>
      <c r="J10" s="40">
        <v>5</v>
      </c>
      <c r="K10" s="40">
        <v>5</v>
      </c>
      <c r="L10" s="40">
        <v>5</v>
      </c>
      <c r="M10" s="40">
        <v>5</v>
      </c>
      <c r="N10" s="40">
        <v>5</v>
      </c>
      <c r="O10" s="40">
        <v>3</v>
      </c>
      <c r="P10" s="40">
        <v>6</v>
      </c>
      <c r="Q10" s="40">
        <v>5</v>
      </c>
      <c r="R10" s="40">
        <v>6</v>
      </c>
      <c r="S10" s="40">
        <v>6</v>
      </c>
      <c r="T10" s="40">
        <v>8</v>
      </c>
      <c r="U10" s="40">
        <v>8</v>
      </c>
      <c r="V10" s="40">
        <v>3</v>
      </c>
      <c r="W10" s="40">
        <v>5</v>
      </c>
      <c r="X10" s="40">
        <v>3</v>
      </c>
    </row>
    <row r="11" spans="1:24" s="37" customFormat="1" ht="15" customHeight="1" x14ac:dyDescent="0.3">
      <c r="A11" s="41" t="s">
        <v>2978</v>
      </c>
      <c r="B11" s="39">
        <v>5</v>
      </c>
      <c r="C11" s="40">
        <v>5</v>
      </c>
      <c r="D11" s="40">
        <v>5</v>
      </c>
      <c r="E11" s="40">
        <v>5</v>
      </c>
      <c r="F11" s="40">
        <v>5</v>
      </c>
      <c r="G11" s="40">
        <v>1</v>
      </c>
      <c r="H11" s="40">
        <v>5</v>
      </c>
      <c r="I11" s="40">
        <v>5</v>
      </c>
      <c r="J11" s="40">
        <v>5</v>
      </c>
      <c r="K11" s="40">
        <v>5</v>
      </c>
      <c r="L11" s="40">
        <v>5</v>
      </c>
      <c r="M11" s="40">
        <v>5</v>
      </c>
      <c r="N11" s="40">
        <v>5</v>
      </c>
      <c r="O11" s="40">
        <v>5</v>
      </c>
      <c r="P11" s="40">
        <v>5</v>
      </c>
      <c r="Q11" s="40">
        <v>5</v>
      </c>
      <c r="R11" s="40">
        <v>5</v>
      </c>
      <c r="S11" s="40">
        <v>5</v>
      </c>
      <c r="T11" s="40">
        <v>5</v>
      </c>
      <c r="U11" s="40">
        <v>5</v>
      </c>
      <c r="V11" s="40">
        <v>5</v>
      </c>
      <c r="W11" s="40">
        <v>5</v>
      </c>
      <c r="X11" s="40">
        <v>5</v>
      </c>
    </row>
    <row r="12" spans="1:24" s="42" customFormat="1" ht="15" customHeight="1" x14ac:dyDescent="0.3">
      <c r="A12" s="41" t="s">
        <v>2092</v>
      </c>
      <c r="B12" s="39">
        <v>5</v>
      </c>
      <c r="C12" s="40">
        <v>5</v>
      </c>
      <c r="D12" s="40">
        <v>5</v>
      </c>
      <c r="E12" s="40">
        <v>5</v>
      </c>
      <c r="F12" s="40">
        <v>5</v>
      </c>
      <c r="G12" s="40">
        <v>5</v>
      </c>
      <c r="H12" s="40">
        <v>5</v>
      </c>
      <c r="I12" s="40">
        <v>5</v>
      </c>
      <c r="J12" s="40">
        <v>5</v>
      </c>
      <c r="K12" s="40">
        <v>5</v>
      </c>
      <c r="L12" s="40">
        <v>6</v>
      </c>
      <c r="M12" s="40">
        <v>6</v>
      </c>
      <c r="N12" s="40">
        <v>5</v>
      </c>
      <c r="O12" s="40">
        <v>5</v>
      </c>
      <c r="P12" s="40">
        <v>6</v>
      </c>
      <c r="Q12" s="40">
        <v>5</v>
      </c>
      <c r="R12" s="40">
        <v>5</v>
      </c>
      <c r="S12" s="40">
        <v>6</v>
      </c>
      <c r="T12" s="40">
        <v>6</v>
      </c>
      <c r="U12" s="40">
        <v>6</v>
      </c>
      <c r="V12" s="40">
        <v>5</v>
      </c>
      <c r="W12" s="40">
        <v>4</v>
      </c>
      <c r="X12" s="40">
        <v>4</v>
      </c>
    </row>
    <row r="13" spans="1:24" s="37" customFormat="1" x14ac:dyDescent="0.3">
      <c r="A13" s="41" t="s">
        <v>2979</v>
      </c>
      <c r="B13" s="39">
        <v>4</v>
      </c>
      <c r="C13" s="40">
        <v>3</v>
      </c>
      <c r="D13" s="40">
        <v>4</v>
      </c>
      <c r="E13" s="40">
        <v>4</v>
      </c>
      <c r="F13" s="40">
        <v>4</v>
      </c>
      <c r="G13" s="40">
        <v>0</v>
      </c>
      <c r="H13" s="40">
        <v>4</v>
      </c>
      <c r="I13" s="40">
        <v>3</v>
      </c>
      <c r="J13" s="40">
        <v>2</v>
      </c>
      <c r="K13" s="40">
        <v>0</v>
      </c>
      <c r="L13" s="40">
        <v>4</v>
      </c>
      <c r="M13" s="40">
        <v>3</v>
      </c>
      <c r="N13" s="40">
        <v>4</v>
      </c>
      <c r="O13" s="40">
        <v>5</v>
      </c>
      <c r="P13" s="40">
        <v>5</v>
      </c>
      <c r="Q13" s="40">
        <v>4</v>
      </c>
      <c r="R13" s="40">
        <v>3</v>
      </c>
      <c r="S13" s="40">
        <v>5</v>
      </c>
      <c r="T13" s="40">
        <v>5</v>
      </c>
      <c r="U13" s="40">
        <v>5</v>
      </c>
      <c r="V13" s="40">
        <v>11</v>
      </c>
      <c r="W13" s="40">
        <v>5</v>
      </c>
      <c r="X13" s="40">
        <v>5</v>
      </c>
    </row>
    <row r="14" spans="1:24" s="37" customFormat="1" x14ac:dyDescent="0.3">
      <c r="A14" s="41" t="s">
        <v>2980</v>
      </c>
      <c r="B14" s="39">
        <v>6</v>
      </c>
      <c r="C14" s="40">
        <v>5</v>
      </c>
      <c r="D14" s="40">
        <v>5</v>
      </c>
      <c r="E14" s="40">
        <v>6</v>
      </c>
      <c r="F14" s="40">
        <v>5</v>
      </c>
      <c r="G14" s="40">
        <v>5</v>
      </c>
      <c r="H14" s="40">
        <v>4</v>
      </c>
      <c r="I14" s="40">
        <v>5</v>
      </c>
      <c r="J14" s="40">
        <v>5</v>
      </c>
      <c r="K14" s="40">
        <v>4</v>
      </c>
      <c r="L14" s="40">
        <v>7</v>
      </c>
      <c r="M14" s="40">
        <v>4</v>
      </c>
      <c r="N14" s="40">
        <v>4</v>
      </c>
      <c r="O14" s="40">
        <v>5</v>
      </c>
      <c r="P14" s="40">
        <v>6</v>
      </c>
      <c r="Q14" s="40">
        <v>6</v>
      </c>
      <c r="R14" s="40">
        <v>6</v>
      </c>
      <c r="S14" s="40">
        <v>6</v>
      </c>
      <c r="T14" s="40">
        <v>5</v>
      </c>
      <c r="U14" s="40">
        <v>5</v>
      </c>
      <c r="V14" s="40">
        <v>0</v>
      </c>
      <c r="W14" s="40">
        <v>4</v>
      </c>
      <c r="X14" s="40">
        <v>0</v>
      </c>
    </row>
    <row r="15" spans="1:24" s="37" customFormat="1" x14ac:dyDescent="0.3">
      <c r="A15" s="41" t="s">
        <v>2981</v>
      </c>
      <c r="B15" s="39">
        <v>0</v>
      </c>
      <c r="C15" s="40">
        <v>1</v>
      </c>
      <c r="D15" s="40">
        <v>5</v>
      </c>
      <c r="E15" s="40">
        <v>5</v>
      </c>
      <c r="F15" s="40">
        <v>1</v>
      </c>
      <c r="G15" s="40">
        <v>0</v>
      </c>
      <c r="H15" s="40">
        <v>0</v>
      </c>
      <c r="I15" s="40">
        <v>0</v>
      </c>
      <c r="J15" s="40">
        <v>1</v>
      </c>
      <c r="K15" s="40">
        <v>3</v>
      </c>
      <c r="L15" s="40">
        <v>0</v>
      </c>
      <c r="M15" s="40">
        <v>0</v>
      </c>
      <c r="N15" s="40">
        <v>4</v>
      </c>
      <c r="O15" s="40">
        <v>0</v>
      </c>
      <c r="P15" s="40">
        <v>3</v>
      </c>
      <c r="Q15" s="40">
        <v>5</v>
      </c>
      <c r="R15" s="40">
        <v>5</v>
      </c>
      <c r="S15" s="40">
        <v>5</v>
      </c>
      <c r="T15" s="40">
        <v>1</v>
      </c>
      <c r="U15" s="40">
        <v>0</v>
      </c>
      <c r="V15" s="40">
        <v>0</v>
      </c>
      <c r="W15" s="40">
        <v>5</v>
      </c>
      <c r="X15" s="40">
        <v>0</v>
      </c>
    </row>
    <row r="16" spans="1:24" s="37" customFormat="1" x14ac:dyDescent="0.3">
      <c r="A16" s="41" t="s">
        <v>2982</v>
      </c>
      <c r="B16" s="39">
        <v>2</v>
      </c>
      <c r="C16" s="40">
        <v>5</v>
      </c>
      <c r="D16" s="40">
        <v>4</v>
      </c>
      <c r="E16" s="40">
        <v>3</v>
      </c>
      <c r="F16" s="40">
        <v>5</v>
      </c>
      <c r="G16" s="40">
        <v>5</v>
      </c>
      <c r="H16" s="40">
        <v>2</v>
      </c>
      <c r="I16" s="40">
        <v>2</v>
      </c>
      <c r="J16" s="40">
        <v>5</v>
      </c>
      <c r="K16" s="40">
        <v>5</v>
      </c>
      <c r="L16" s="40">
        <v>5</v>
      </c>
      <c r="M16" s="40">
        <v>5</v>
      </c>
      <c r="N16" s="40">
        <v>5</v>
      </c>
      <c r="O16" s="40">
        <v>5</v>
      </c>
      <c r="P16" s="40">
        <v>5</v>
      </c>
      <c r="Q16" s="40">
        <v>5</v>
      </c>
      <c r="R16" s="40">
        <v>5</v>
      </c>
      <c r="S16" s="40">
        <v>5</v>
      </c>
      <c r="T16" s="40">
        <v>5</v>
      </c>
      <c r="U16" s="40">
        <v>5</v>
      </c>
      <c r="V16" s="40">
        <v>5</v>
      </c>
      <c r="W16" s="40">
        <v>5</v>
      </c>
      <c r="X16" s="40">
        <v>5</v>
      </c>
    </row>
    <row r="17" spans="1:24" s="37" customFormat="1" x14ac:dyDescent="0.3">
      <c r="A17" s="41" t="s">
        <v>2983</v>
      </c>
      <c r="B17" s="39">
        <v>5</v>
      </c>
      <c r="C17" s="40">
        <v>5</v>
      </c>
      <c r="D17" s="40">
        <v>5</v>
      </c>
      <c r="E17" s="40">
        <v>5</v>
      </c>
      <c r="F17" s="40">
        <v>5</v>
      </c>
      <c r="G17" s="40">
        <v>3</v>
      </c>
      <c r="H17" s="40">
        <v>5</v>
      </c>
      <c r="I17" s="40">
        <v>5</v>
      </c>
      <c r="J17" s="40">
        <v>0</v>
      </c>
      <c r="K17" s="40">
        <v>3</v>
      </c>
      <c r="L17" s="40">
        <v>3</v>
      </c>
      <c r="M17" s="40">
        <v>0</v>
      </c>
      <c r="N17" s="40">
        <v>1</v>
      </c>
      <c r="O17" s="40">
        <v>2</v>
      </c>
      <c r="P17" s="40">
        <v>3</v>
      </c>
      <c r="Q17" s="40">
        <v>5</v>
      </c>
      <c r="R17" s="40">
        <v>5</v>
      </c>
      <c r="S17" s="40">
        <v>4</v>
      </c>
      <c r="T17" s="40">
        <v>5</v>
      </c>
      <c r="U17" s="40">
        <v>5</v>
      </c>
      <c r="V17" s="40">
        <v>2</v>
      </c>
      <c r="W17" s="40">
        <v>5</v>
      </c>
      <c r="X17" s="40">
        <v>4</v>
      </c>
    </row>
  </sheetData>
  <conditionalFormatting sqref="B12:D12 B13:E17 F11:F17 G13:X17">
    <cfRule type="cellIs" dxfId="32" priority="1" operator="greaterThanOrEqual">
      <formula>5</formula>
    </cfRule>
    <cfRule type="cellIs" dxfId="31" priority="2" operator="between">
      <formula>3</formula>
      <formula>4</formula>
    </cfRule>
    <cfRule type="cellIs" dxfId="30" priority="3" operator="between">
      <formula>1</formula>
      <formula>2</formula>
    </cfRule>
  </conditionalFormatting>
  <conditionalFormatting sqref="B3:X3">
    <cfRule type="cellIs" dxfId="29" priority="25" operator="greaterThanOrEqual">
      <formula>5</formula>
    </cfRule>
    <cfRule type="cellIs" dxfId="28" priority="26" operator="between">
      <formula>3</formula>
      <formula>4</formula>
    </cfRule>
    <cfRule type="cellIs" dxfId="27" priority="27" operator="between">
      <formula>1</formula>
      <formula>2</formula>
    </cfRule>
  </conditionalFormatting>
  <conditionalFormatting sqref="E4:X9">
    <cfRule type="cellIs" dxfId="26" priority="22" operator="greaterThanOrEqual">
      <formula>5</formula>
    </cfRule>
    <cfRule type="cellIs" dxfId="25" priority="23" operator="between">
      <formula>3</formula>
      <formula>4</formula>
    </cfRule>
    <cfRule type="cellIs" dxfId="24" priority="24" operator="between">
      <formula>1</formula>
      <formula>2</formula>
    </cfRule>
  </conditionalFormatting>
  <conditionalFormatting sqref="E10:X10">
    <cfRule type="cellIs" dxfId="23" priority="19" operator="greaterThanOrEqual">
      <formula>5</formula>
    </cfRule>
    <cfRule type="cellIs" dxfId="22" priority="20" operator="between">
      <formula>3</formula>
      <formula>4</formula>
    </cfRule>
    <cfRule type="cellIs" dxfId="21" priority="21" operator="between">
      <formula>1</formula>
      <formula>2</formula>
    </cfRule>
  </conditionalFormatting>
  <conditionalFormatting sqref="B4:D9">
    <cfRule type="cellIs" dxfId="20" priority="16" operator="greaterThanOrEqual">
      <formula>5</formula>
    </cfRule>
    <cfRule type="cellIs" dxfId="19" priority="17" operator="between">
      <formula>3</formula>
      <formula>4</formula>
    </cfRule>
    <cfRule type="cellIs" dxfId="18" priority="18" operator="between">
      <formula>1</formula>
      <formula>2</formula>
    </cfRule>
  </conditionalFormatting>
  <conditionalFormatting sqref="B10:D10">
    <cfRule type="cellIs" dxfId="17" priority="13" operator="greaterThanOrEqual">
      <formula>5</formula>
    </cfRule>
    <cfRule type="cellIs" dxfId="16" priority="14" operator="between">
      <formula>3</formula>
      <formula>4</formula>
    </cfRule>
    <cfRule type="cellIs" dxfId="15" priority="15" operator="between">
      <formula>1</formula>
      <formula>2</formula>
    </cfRule>
  </conditionalFormatting>
  <conditionalFormatting sqref="E11 G11:X11">
    <cfRule type="cellIs" dxfId="14" priority="10" operator="greaterThanOrEqual">
      <formula>5</formula>
    </cfRule>
    <cfRule type="cellIs" dxfId="13" priority="11" operator="between">
      <formula>3</formula>
      <formula>4</formula>
    </cfRule>
    <cfRule type="cellIs" dxfId="12" priority="12" operator="between">
      <formula>1</formula>
      <formula>2</formula>
    </cfRule>
  </conditionalFormatting>
  <conditionalFormatting sqref="E12 G12:X12">
    <cfRule type="cellIs" dxfId="11" priority="7" operator="greaterThanOrEqual">
      <formula>5</formula>
    </cfRule>
    <cfRule type="cellIs" dxfId="10" priority="8" operator="between">
      <formula>3</formula>
      <formula>4</formula>
    </cfRule>
    <cfRule type="cellIs" dxfId="9" priority="9" operator="between">
      <formula>1</formula>
      <formula>2</formula>
    </cfRule>
  </conditionalFormatting>
  <conditionalFormatting sqref="B11:D11">
    <cfRule type="cellIs" dxfId="8" priority="4" operator="greaterThanOrEqual">
      <formula>5</formula>
    </cfRule>
    <cfRule type="cellIs" dxfId="7" priority="5" operator="between">
      <formula>3</formula>
      <formula>4</formula>
    </cfRule>
    <cfRule type="cellIs" dxfId="6" priority="6" operator="between">
      <formula>1</formula>
      <formula>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U18"/>
  <sheetViews>
    <sheetView zoomScale="75" zoomScaleNormal="75" workbookViewId="0">
      <pane xSplit="1" topLeftCell="M1" activePane="topRight" state="frozen"/>
      <selection pane="topRight" activeCell="V13" sqref="V13"/>
    </sheetView>
  </sheetViews>
  <sheetFormatPr defaultColWidth="10.90625" defaultRowHeight="14.5" x14ac:dyDescent="0.35"/>
  <cols>
    <col min="1" max="1" width="15.453125" customWidth="1"/>
  </cols>
  <sheetData>
    <row r="2" spans="1:73" s="37" customFormat="1" ht="14" x14ac:dyDescent="0.3">
      <c r="A2" s="43" t="s">
        <v>2956</v>
      </c>
      <c r="B2" s="538" t="s">
        <v>48</v>
      </c>
      <c r="C2" s="539"/>
      <c r="D2" s="540"/>
      <c r="E2" s="538" t="s">
        <v>49</v>
      </c>
      <c r="F2" s="539"/>
      <c r="G2" s="540"/>
      <c r="H2" s="538" t="s">
        <v>50</v>
      </c>
      <c r="I2" s="539"/>
      <c r="J2" s="540"/>
      <c r="K2" s="538" t="s">
        <v>2959</v>
      </c>
      <c r="L2" s="539"/>
      <c r="M2" s="540"/>
      <c r="N2" s="538" t="s">
        <v>52</v>
      </c>
      <c r="O2" s="539"/>
      <c r="P2" s="540"/>
      <c r="Q2" s="538" t="s">
        <v>2960</v>
      </c>
      <c r="R2" s="539"/>
      <c r="S2" s="540"/>
      <c r="T2" s="538" t="s">
        <v>54</v>
      </c>
      <c r="U2" s="539"/>
      <c r="V2" s="540"/>
      <c r="W2" s="538" t="s">
        <v>2961</v>
      </c>
      <c r="X2" s="539"/>
      <c r="Y2" s="540"/>
      <c r="Z2" s="538" t="s">
        <v>2962</v>
      </c>
      <c r="AA2" s="539"/>
      <c r="AB2" s="540"/>
      <c r="AC2" s="538" t="s">
        <v>2984</v>
      </c>
      <c r="AD2" s="539"/>
      <c r="AE2" s="540"/>
      <c r="AF2" s="538" t="s">
        <v>58</v>
      </c>
      <c r="AG2" s="539"/>
      <c r="AH2" s="540"/>
      <c r="AI2" s="538" t="s">
        <v>2965</v>
      </c>
      <c r="AJ2" s="539"/>
      <c r="AK2" s="540"/>
      <c r="AL2" s="538" t="s">
        <v>2966</v>
      </c>
      <c r="AM2" s="539"/>
      <c r="AN2" s="540"/>
      <c r="AO2" s="538" t="s">
        <v>2964</v>
      </c>
      <c r="AP2" s="539"/>
      <c r="AQ2" s="540"/>
      <c r="AR2" s="538" t="s">
        <v>63</v>
      </c>
      <c r="AS2" s="539"/>
      <c r="AT2" s="540"/>
      <c r="AU2" s="538" t="s">
        <v>64</v>
      </c>
      <c r="AV2" s="539"/>
      <c r="AW2" s="540"/>
      <c r="AX2" s="538" t="s">
        <v>2967</v>
      </c>
      <c r="AY2" s="539"/>
      <c r="AZ2" s="540"/>
      <c r="BA2" s="538" t="s">
        <v>2970</v>
      </c>
      <c r="BB2" s="539"/>
      <c r="BC2" s="540"/>
      <c r="BD2" s="538" t="s">
        <v>2971</v>
      </c>
      <c r="BE2" s="539"/>
      <c r="BF2" s="540"/>
      <c r="BG2" s="538" t="s">
        <v>2972</v>
      </c>
      <c r="BH2" s="539"/>
      <c r="BI2" s="540"/>
      <c r="BJ2" s="538" t="s">
        <v>68</v>
      </c>
      <c r="BK2" s="539"/>
      <c r="BL2" s="540"/>
      <c r="BM2" s="538" t="s">
        <v>69</v>
      </c>
      <c r="BN2" s="539"/>
      <c r="BO2" s="540"/>
      <c r="BP2" s="538" t="s">
        <v>2985</v>
      </c>
      <c r="BQ2" s="539"/>
      <c r="BR2" s="540"/>
      <c r="BS2" s="538" t="s">
        <v>2986</v>
      </c>
      <c r="BT2" s="539"/>
      <c r="BU2" s="540"/>
    </row>
    <row r="3" spans="1:73" s="37" customFormat="1" ht="14" x14ac:dyDescent="0.3">
      <c r="A3" s="44"/>
      <c r="B3" s="45" t="s">
        <v>2987</v>
      </c>
      <c r="C3" s="46" t="s">
        <v>2988</v>
      </c>
      <c r="D3" s="47" t="s">
        <v>2989</v>
      </c>
      <c r="E3" s="45" t="s">
        <v>2987</v>
      </c>
      <c r="F3" s="46" t="s">
        <v>2988</v>
      </c>
      <c r="G3" s="47" t="s">
        <v>2989</v>
      </c>
      <c r="H3" s="45" t="s">
        <v>2987</v>
      </c>
      <c r="I3" s="46" t="s">
        <v>2988</v>
      </c>
      <c r="J3" s="47" t="s">
        <v>2989</v>
      </c>
      <c r="K3" s="45" t="s">
        <v>2987</v>
      </c>
      <c r="L3" s="46" t="s">
        <v>2988</v>
      </c>
      <c r="M3" s="47" t="s">
        <v>2989</v>
      </c>
      <c r="N3" s="45" t="s">
        <v>2987</v>
      </c>
      <c r="O3" s="46" t="s">
        <v>2988</v>
      </c>
      <c r="P3" s="47" t="s">
        <v>2989</v>
      </c>
      <c r="Q3" s="45" t="s">
        <v>2987</v>
      </c>
      <c r="R3" s="46" t="s">
        <v>2988</v>
      </c>
      <c r="S3" s="47" t="s">
        <v>2989</v>
      </c>
      <c r="T3" s="45" t="s">
        <v>2987</v>
      </c>
      <c r="U3" s="46" t="s">
        <v>2988</v>
      </c>
      <c r="V3" s="47" t="s">
        <v>2989</v>
      </c>
      <c r="W3" s="45" t="s">
        <v>2987</v>
      </c>
      <c r="X3" s="46" t="s">
        <v>2988</v>
      </c>
      <c r="Y3" s="47" t="s">
        <v>2989</v>
      </c>
      <c r="Z3" s="48" t="s">
        <v>2987</v>
      </c>
      <c r="AA3" s="46" t="s">
        <v>2988</v>
      </c>
      <c r="AB3" s="47" t="s">
        <v>2989</v>
      </c>
      <c r="AC3" s="45" t="s">
        <v>2987</v>
      </c>
      <c r="AD3" s="46" t="s">
        <v>2988</v>
      </c>
      <c r="AE3" s="47" t="s">
        <v>2989</v>
      </c>
      <c r="AF3" s="45" t="s">
        <v>2987</v>
      </c>
      <c r="AG3" s="46" t="s">
        <v>2988</v>
      </c>
      <c r="AH3" s="47" t="s">
        <v>2989</v>
      </c>
      <c r="AI3" s="45" t="s">
        <v>2987</v>
      </c>
      <c r="AJ3" s="46" t="s">
        <v>2988</v>
      </c>
      <c r="AK3" s="47" t="s">
        <v>2989</v>
      </c>
      <c r="AL3" s="45" t="s">
        <v>2987</v>
      </c>
      <c r="AM3" s="46" t="s">
        <v>2988</v>
      </c>
      <c r="AN3" s="47" t="s">
        <v>2989</v>
      </c>
      <c r="AO3" s="45" t="s">
        <v>2987</v>
      </c>
      <c r="AP3" s="46" t="s">
        <v>2988</v>
      </c>
      <c r="AQ3" s="47" t="s">
        <v>2989</v>
      </c>
      <c r="AR3" s="45" t="s">
        <v>2987</v>
      </c>
      <c r="AS3" s="46" t="s">
        <v>2988</v>
      </c>
      <c r="AT3" s="47" t="s">
        <v>2989</v>
      </c>
      <c r="AU3" s="45" t="s">
        <v>2987</v>
      </c>
      <c r="AV3" s="46" t="s">
        <v>2988</v>
      </c>
      <c r="AW3" s="47" t="s">
        <v>2989</v>
      </c>
      <c r="AX3" s="45" t="s">
        <v>2987</v>
      </c>
      <c r="AY3" s="46" t="s">
        <v>2988</v>
      </c>
      <c r="AZ3" s="47" t="s">
        <v>2989</v>
      </c>
      <c r="BA3" s="49" t="s">
        <v>2987</v>
      </c>
      <c r="BB3" s="46" t="s">
        <v>2988</v>
      </c>
      <c r="BC3" s="47" t="s">
        <v>2989</v>
      </c>
      <c r="BD3" s="45" t="s">
        <v>2987</v>
      </c>
      <c r="BE3" s="46" t="s">
        <v>2988</v>
      </c>
      <c r="BF3" s="47" t="s">
        <v>2989</v>
      </c>
      <c r="BG3" s="45" t="s">
        <v>2987</v>
      </c>
      <c r="BH3" s="46" t="s">
        <v>2988</v>
      </c>
      <c r="BI3" s="47" t="s">
        <v>2989</v>
      </c>
      <c r="BJ3" s="45" t="s">
        <v>2987</v>
      </c>
      <c r="BK3" s="46" t="s">
        <v>2988</v>
      </c>
      <c r="BL3" s="47" t="s">
        <v>2989</v>
      </c>
      <c r="BM3" s="45" t="s">
        <v>2987</v>
      </c>
      <c r="BN3" s="46" t="s">
        <v>2988</v>
      </c>
      <c r="BO3" s="47" t="s">
        <v>2989</v>
      </c>
      <c r="BP3" s="45" t="s">
        <v>2987</v>
      </c>
      <c r="BQ3" s="46" t="s">
        <v>2988</v>
      </c>
      <c r="BR3" s="47" t="s">
        <v>2989</v>
      </c>
      <c r="BS3" s="45" t="s">
        <v>2987</v>
      </c>
      <c r="BT3" s="46" t="s">
        <v>2988</v>
      </c>
      <c r="BU3" s="47" t="s">
        <v>2989</v>
      </c>
    </row>
    <row r="4" spans="1:73" s="37" customFormat="1" ht="14" x14ac:dyDescent="0.3">
      <c r="A4" s="38" t="s">
        <v>2884</v>
      </c>
      <c r="B4" s="50">
        <v>1000</v>
      </c>
      <c r="C4" s="50">
        <v>1500</v>
      </c>
      <c r="D4" s="51">
        <v>0.5</v>
      </c>
      <c r="E4" s="50">
        <v>2000</v>
      </c>
      <c r="F4" s="50">
        <v>2800</v>
      </c>
      <c r="G4" s="51">
        <v>0.4</v>
      </c>
      <c r="H4" s="50">
        <v>2000</v>
      </c>
      <c r="I4" s="50">
        <v>3500</v>
      </c>
      <c r="J4" s="51">
        <v>0.75</v>
      </c>
      <c r="K4" s="50">
        <v>4000</v>
      </c>
      <c r="L4" s="50">
        <v>4500</v>
      </c>
      <c r="M4" s="51">
        <v>0.125</v>
      </c>
      <c r="N4" s="50">
        <v>3500</v>
      </c>
      <c r="O4" s="50">
        <v>4000</v>
      </c>
      <c r="P4" s="51">
        <v>0.1428571428571429</v>
      </c>
      <c r="Q4" s="50">
        <v>15000</v>
      </c>
      <c r="R4" s="50">
        <v>16000</v>
      </c>
      <c r="S4" s="51">
        <v>6.6666666666666666E-2</v>
      </c>
      <c r="T4" s="50">
        <v>4000</v>
      </c>
      <c r="U4" s="50">
        <v>4000</v>
      </c>
      <c r="V4" s="51">
        <v>0</v>
      </c>
      <c r="W4" s="50">
        <v>10000</v>
      </c>
      <c r="X4" s="50">
        <v>10000</v>
      </c>
      <c r="Y4" s="51">
        <v>0</v>
      </c>
      <c r="Z4" s="50">
        <v>70</v>
      </c>
      <c r="AA4" s="50">
        <v>70</v>
      </c>
      <c r="AB4" s="51">
        <v>0</v>
      </c>
      <c r="AC4" s="50">
        <v>50</v>
      </c>
      <c r="AD4" s="50">
        <v>67</v>
      </c>
      <c r="AE4" s="51">
        <v>0.34</v>
      </c>
      <c r="AF4" s="50">
        <v>188</v>
      </c>
      <c r="AG4" s="50">
        <v>188</v>
      </c>
      <c r="AH4" s="51">
        <v>0</v>
      </c>
      <c r="AI4" s="50">
        <v>100</v>
      </c>
      <c r="AJ4" s="50">
        <v>150</v>
      </c>
      <c r="AK4" s="51">
        <v>0.5</v>
      </c>
      <c r="AL4" s="50">
        <v>94</v>
      </c>
      <c r="AM4" s="50">
        <v>113</v>
      </c>
      <c r="AN4" s="51">
        <v>0.2021276595744681</v>
      </c>
      <c r="AO4" s="50">
        <v>1300</v>
      </c>
      <c r="AP4" s="50">
        <v>1500</v>
      </c>
      <c r="AQ4" s="51">
        <v>0.15384615384615391</v>
      </c>
      <c r="AR4" s="50">
        <v>200</v>
      </c>
      <c r="AS4" s="50">
        <v>240</v>
      </c>
      <c r="AT4" s="51">
        <v>0.2</v>
      </c>
      <c r="AU4" s="50">
        <v>105</v>
      </c>
      <c r="AV4" s="50">
        <v>150</v>
      </c>
      <c r="AW4" s="52">
        <v>0.4285714285714286</v>
      </c>
      <c r="AX4" s="50">
        <v>1500</v>
      </c>
      <c r="AY4" s="50">
        <v>1500</v>
      </c>
      <c r="AZ4" s="51">
        <v>0</v>
      </c>
      <c r="BA4" s="50">
        <v>200</v>
      </c>
      <c r="BB4" s="50">
        <v>200</v>
      </c>
      <c r="BC4" s="51">
        <v>0</v>
      </c>
      <c r="BD4" s="50">
        <v>1500</v>
      </c>
      <c r="BE4" s="50">
        <v>2000</v>
      </c>
      <c r="BF4" s="51">
        <v>0.33333333333333331</v>
      </c>
      <c r="BG4" s="50">
        <v>2500</v>
      </c>
      <c r="BH4" s="50">
        <v>3500</v>
      </c>
      <c r="BI4" s="51">
        <v>0.4</v>
      </c>
      <c r="BJ4" s="50">
        <v>50</v>
      </c>
      <c r="BK4" s="50">
        <v>50</v>
      </c>
      <c r="BL4" s="51">
        <v>0</v>
      </c>
      <c r="BM4" s="50">
        <v>1300</v>
      </c>
      <c r="BN4" s="50">
        <v>1300</v>
      </c>
      <c r="BO4" s="51">
        <v>0</v>
      </c>
      <c r="BP4" s="50" t="s">
        <v>2990</v>
      </c>
      <c r="BQ4" s="50" t="s">
        <v>2990</v>
      </c>
      <c r="BR4" s="51"/>
      <c r="BS4" s="50">
        <f>SUM(B4,E4,H4,K4,N4,Q4,T4,W4,Z4,AC4,AF4,AI4,AL4,AO4,AX4,BA4,BD4,BG4,BJ4,AU4,AR4,BM4,BP4)</f>
        <v>50657</v>
      </c>
      <c r="BT4" s="50">
        <f>SUM(C4,F4,I4,L4,O4,R4,U4,X4,AA4,AD4,AG4,AJ4,AM4,AP4,AY4,BB4,BE4,BH4,BK4,AV4,AS4,BN4,BQ4)</f>
        <v>57328</v>
      </c>
      <c r="BU4" s="51">
        <f t="shared" ref="BU4:BU18" si="0">IF(OR(BS4=0,BT4=0),"",(BT4-BS4)/BS4)</f>
        <v>0.13168959867343111</v>
      </c>
    </row>
    <row r="5" spans="1:73" s="37" customFormat="1" ht="14" x14ac:dyDescent="0.3">
      <c r="A5" s="41" t="s">
        <v>2974</v>
      </c>
      <c r="B5" s="50">
        <v>1000</v>
      </c>
      <c r="C5" s="50">
        <v>1000</v>
      </c>
      <c r="D5" s="51">
        <v>0</v>
      </c>
      <c r="E5" s="50">
        <v>1000</v>
      </c>
      <c r="F5" s="50">
        <v>1000</v>
      </c>
      <c r="G5" s="51">
        <v>0</v>
      </c>
      <c r="H5" s="50">
        <v>3500</v>
      </c>
      <c r="I5" s="50">
        <v>3500</v>
      </c>
      <c r="J5" s="51">
        <v>0</v>
      </c>
      <c r="K5" s="50">
        <v>6000</v>
      </c>
      <c r="L5" s="50">
        <v>6000</v>
      </c>
      <c r="M5" s="51">
        <v>0</v>
      </c>
      <c r="N5" s="50">
        <v>3000</v>
      </c>
      <c r="O5" s="50">
        <v>3500</v>
      </c>
      <c r="P5" s="51">
        <v>0.16666666666666671</v>
      </c>
      <c r="Q5" s="50">
        <v>12000</v>
      </c>
      <c r="R5" s="50">
        <v>12500</v>
      </c>
      <c r="S5" s="51">
        <v>4.1666666666666657E-2</v>
      </c>
      <c r="T5" s="50">
        <v>2500</v>
      </c>
      <c r="U5" s="50">
        <v>2500</v>
      </c>
      <c r="V5" s="51">
        <v>0</v>
      </c>
      <c r="W5" s="50">
        <v>5000</v>
      </c>
      <c r="X5" s="50">
        <v>5000</v>
      </c>
      <c r="Y5" s="51">
        <v>0</v>
      </c>
      <c r="Z5" s="50">
        <v>200</v>
      </c>
      <c r="AA5" s="50">
        <v>200</v>
      </c>
      <c r="AB5" s="51">
        <v>0</v>
      </c>
      <c r="AC5" s="50">
        <v>175</v>
      </c>
      <c r="AD5" s="50">
        <v>175</v>
      </c>
      <c r="AE5" s="51">
        <v>0</v>
      </c>
      <c r="AF5" s="50">
        <v>250</v>
      </c>
      <c r="AG5" s="50">
        <v>300</v>
      </c>
      <c r="AH5" s="51">
        <v>0.2</v>
      </c>
      <c r="AI5" s="50">
        <v>250</v>
      </c>
      <c r="AJ5" s="50">
        <v>250</v>
      </c>
      <c r="AK5" s="51">
        <v>0</v>
      </c>
      <c r="AL5" s="50">
        <v>150</v>
      </c>
      <c r="AM5" s="50">
        <v>150</v>
      </c>
      <c r="AN5" s="51">
        <v>0</v>
      </c>
      <c r="AO5" s="50">
        <v>1000</v>
      </c>
      <c r="AP5" s="50">
        <v>1000</v>
      </c>
      <c r="AQ5" s="51">
        <v>0</v>
      </c>
      <c r="AR5" s="50">
        <v>250</v>
      </c>
      <c r="AS5" s="50">
        <v>300</v>
      </c>
      <c r="AT5" s="51">
        <v>0.2</v>
      </c>
      <c r="AU5" s="50">
        <v>100</v>
      </c>
      <c r="AV5" s="50">
        <v>100</v>
      </c>
      <c r="AW5" s="52">
        <v>0</v>
      </c>
      <c r="AX5" s="50">
        <v>1300</v>
      </c>
      <c r="AY5" s="50">
        <v>1300</v>
      </c>
      <c r="AZ5" s="51">
        <v>0</v>
      </c>
      <c r="BA5" s="50">
        <v>150</v>
      </c>
      <c r="BB5" s="50">
        <v>150</v>
      </c>
      <c r="BC5" s="51">
        <v>0</v>
      </c>
      <c r="BD5" s="50">
        <v>1000</v>
      </c>
      <c r="BE5" s="50">
        <v>1000</v>
      </c>
      <c r="BF5" s="51">
        <v>0</v>
      </c>
      <c r="BG5" s="50">
        <v>3000</v>
      </c>
      <c r="BH5" s="50">
        <v>3000</v>
      </c>
      <c r="BI5" s="51">
        <v>0</v>
      </c>
      <c r="BJ5" s="50">
        <v>50</v>
      </c>
      <c r="BK5" s="50">
        <v>50</v>
      </c>
      <c r="BL5" s="51">
        <v>0</v>
      </c>
      <c r="BM5" s="50">
        <v>1000</v>
      </c>
      <c r="BN5" s="50">
        <v>1000</v>
      </c>
      <c r="BO5" s="51">
        <v>0</v>
      </c>
      <c r="BP5" s="50">
        <v>100</v>
      </c>
      <c r="BQ5" s="50">
        <v>100</v>
      </c>
      <c r="BR5" s="52">
        <v>0</v>
      </c>
      <c r="BS5" s="50">
        <f>SUM(B5,E5,H5,K5,N5,Q5,T5,W5,Z5,AC5,AF5,AI5,AL5,AO5,AX5,BA5,BD5,BG5,BJ5,AU5,AR5,BM5,BP5)</f>
        <v>42975</v>
      </c>
      <c r="BT5" s="50">
        <f>SUM(C5,F5,I5,L5,O5,R5,U5,X5,AA5,AD5,AG5,AJ5,AM5,AP5,AY5,BB5,BE5,BH5,BK5,AV5,AS5,BN5,BQ5)</f>
        <v>44075</v>
      </c>
      <c r="BU5" s="51">
        <f t="shared" si="0"/>
        <v>2.5596276905177427E-2</v>
      </c>
    </row>
    <row r="6" spans="1:73" s="37" customFormat="1" ht="14" x14ac:dyDescent="0.3">
      <c r="A6" s="41" t="s">
        <v>2975</v>
      </c>
      <c r="B6" s="50" t="s">
        <v>2990</v>
      </c>
      <c r="C6" s="50" t="s">
        <v>2990</v>
      </c>
      <c r="D6" s="51"/>
      <c r="E6" s="50" t="s">
        <v>2990</v>
      </c>
      <c r="F6" s="50" t="s">
        <v>2990</v>
      </c>
      <c r="G6" s="51"/>
      <c r="H6" s="50">
        <v>3000</v>
      </c>
      <c r="I6" s="50">
        <v>3000</v>
      </c>
      <c r="J6" s="51">
        <v>0</v>
      </c>
      <c r="K6" s="50">
        <v>4500</v>
      </c>
      <c r="L6" s="50">
        <v>6000</v>
      </c>
      <c r="M6" s="51">
        <v>0.33333333333333331</v>
      </c>
      <c r="N6" s="50">
        <v>2500</v>
      </c>
      <c r="O6" s="50">
        <v>4000</v>
      </c>
      <c r="P6" s="51">
        <v>0.6</v>
      </c>
      <c r="Q6" s="50">
        <v>6000</v>
      </c>
      <c r="R6" s="50">
        <v>7000</v>
      </c>
      <c r="S6" s="51">
        <v>0.16666666666666671</v>
      </c>
      <c r="T6" s="50">
        <v>5000</v>
      </c>
      <c r="U6" s="50">
        <v>5000</v>
      </c>
      <c r="V6" s="51">
        <v>0</v>
      </c>
      <c r="W6" s="50">
        <v>15000</v>
      </c>
      <c r="X6" s="50">
        <v>15000</v>
      </c>
      <c r="Y6" s="51">
        <v>0</v>
      </c>
      <c r="Z6" s="50" t="s">
        <v>2990</v>
      </c>
      <c r="AA6" s="50" t="s">
        <v>2990</v>
      </c>
      <c r="AB6" s="51"/>
      <c r="AC6" s="50">
        <v>125</v>
      </c>
      <c r="AD6" s="50">
        <v>150</v>
      </c>
      <c r="AE6" s="51">
        <v>0.2</v>
      </c>
      <c r="AF6" s="50">
        <v>100</v>
      </c>
      <c r="AG6" s="50">
        <v>200</v>
      </c>
      <c r="AH6" s="51">
        <v>1</v>
      </c>
      <c r="AI6" s="50">
        <v>200</v>
      </c>
      <c r="AJ6" s="50">
        <v>250</v>
      </c>
      <c r="AK6" s="51">
        <v>0.25</v>
      </c>
      <c r="AL6" s="50">
        <v>100</v>
      </c>
      <c r="AM6" s="50">
        <v>100</v>
      </c>
      <c r="AN6" s="51">
        <v>0</v>
      </c>
      <c r="AO6" s="50">
        <v>1500</v>
      </c>
      <c r="AP6" s="50">
        <v>1500</v>
      </c>
      <c r="AQ6" s="51">
        <v>0</v>
      </c>
      <c r="AR6" s="50">
        <v>300</v>
      </c>
      <c r="AS6" s="50">
        <v>300</v>
      </c>
      <c r="AT6" s="51">
        <v>0</v>
      </c>
      <c r="AU6" s="50">
        <v>150</v>
      </c>
      <c r="AV6" s="50">
        <v>200</v>
      </c>
      <c r="AW6" s="52">
        <v>0.33333333333333331</v>
      </c>
      <c r="AX6" s="50">
        <v>1500</v>
      </c>
      <c r="AY6" s="50">
        <v>2000</v>
      </c>
      <c r="AZ6" s="51">
        <v>0.33333333333333331</v>
      </c>
      <c r="BA6" s="50">
        <v>200</v>
      </c>
      <c r="BB6" s="50">
        <v>250</v>
      </c>
      <c r="BC6" s="51">
        <v>0.25</v>
      </c>
      <c r="BD6" s="50" t="s">
        <v>2990</v>
      </c>
      <c r="BE6" s="50" t="s">
        <v>2990</v>
      </c>
      <c r="BF6" s="51"/>
      <c r="BG6" s="50" t="s">
        <v>2990</v>
      </c>
      <c r="BH6" s="50" t="s">
        <v>2990</v>
      </c>
      <c r="BI6" s="51"/>
      <c r="BJ6" s="50" t="s">
        <v>2990</v>
      </c>
      <c r="BK6" s="50" t="s">
        <v>2990</v>
      </c>
      <c r="BL6" s="51"/>
      <c r="BM6" s="50">
        <v>1000</v>
      </c>
      <c r="BN6" s="50">
        <v>1000</v>
      </c>
      <c r="BO6" s="51">
        <v>0</v>
      </c>
      <c r="BP6" s="50" t="s">
        <v>2990</v>
      </c>
      <c r="BQ6" s="50" t="s">
        <v>2990</v>
      </c>
      <c r="BR6" s="51"/>
      <c r="BS6" s="50">
        <f>SUM(,E6,H6,K6,N6,Q6,T6,W6,Z6,AC6,AF6,AI6,AL6,AO6,AX6,BA6,BD6,BG6,BJ6,AU6,AR6,BM6,BP6)</f>
        <v>41175</v>
      </c>
      <c r="BT6" s="50">
        <f>SUM(F6,I6,L6,O6,R6,U6,X6,AA6,AD6,AG6,AJ6,AM6,AP6,AY6,BB6,BE6,BH6,BK6,AV6,AS6,BN6,BQ6)</f>
        <v>45950</v>
      </c>
      <c r="BU6" s="51">
        <f t="shared" si="0"/>
        <v>0.11596842744383729</v>
      </c>
    </row>
    <row r="7" spans="1:73" s="37" customFormat="1" ht="14" x14ac:dyDescent="0.3">
      <c r="A7" s="41" t="s">
        <v>2880</v>
      </c>
      <c r="B7" s="50">
        <v>1250</v>
      </c>
      <c r="C7" s="50">
        <v>1500</v>
      </c>
      <c r="D7" s="51">
        <v>0.2</v>
      </c>
      <c r="E7" s="50">
        <v>1000</v>
      </c>
      <c r="F7" s="50">
        <v>1500</v>
      </c>
      <c r="G7" s="51">
        <v>0.5</v>
      </c>
      <c r="H7" s="50">
        <v>3000</v>
      </c>
      <c r="I7" s="50">
        <v>3000</v>
      </c>
      <c r="J7" s="51">
        <v>0</v>
      </c>
      <c r="K7" s="50">
        <v>3500</v>
      </c>
      <c r="L7" s="50">
        <v>4000</v>
      </c>
      <c r="M7" s="51">
        <v>0.1428571428571429</v>
      </c>
      <c r="N7" s="50">
        <v>2000</v>
      </c>
      <c r="O7" s="50">
        <v>3000</v>
      </c>
      <c r="P7" s="51">
        <v>0.5</v>
      </c>
      <c r="Q7" s="50">
        <v>15000</v>
      </c>
      <c r="R7" s="50">
        <v>15000</v>
      </c>
      <c r="S7" s="51">
        <v>0</v>
      </c>
      <c r="T7" s="50">
        <v>3500</v>
      </c>
      <c r="U7" s="50">
        <v>4500</v>
      </c>
      <c r="V7" s="51">
        <v>0.2857142857142857</v>
      </c>
      <c r="W7" s="50">
        <v>6000</v>
      </c>
      <c r="X7" s="50">
        <v>6000</v>
      </c>
      <c r="Y7" s="51">
        <v>0</v>
      </c>
      <c r="Z7" s="50">
        <v>125</v>
      </c>
      <c r="AA7" s="50">
        <v>150</v>
      </c>
      <c r="AB7" s="51">
        <v>0.2</v>
      </c>
      <c r="AC7" s="50">
        <v>150</v>
      </c>
      <c r="AD7" s="50">
        <v>200</v>
      </c>
      <c r="AE7" s="51">
        <v>0.33333333333333331</v>
      </c>
      <c r="AF7" s="50">
        <v>350</v>
      </c>
      <c r="AG7" s="50">
        <v>500</v>
      </c>
      <c r="AH7" s="51">
        <v>0.4285714285714286</v>
      </c>
      <c r="AI7" s="50">
        <v>400</v>
      </c>
      <c r="AJ7" s="50">
        <v>500</v>
      </c>
      <c r="AK7" s="51">
        <v>0.25</v>
      </c>
      <c r="AL7" s="50">
        <v>100</v>
      </c>
      <c r="AM7" s="50">
        <v>150</v>
      </c>
      <c r="AN7" s="51">
        <v>0.5</v>
      </c>
      <c r="AO7" s="50">
        <v>3000</v>
      </c>
      <c r="AP7" s="50">
        <v>3000</v>
      </c>
      <c r="AQ7" s="51">
        <v>0</v>
      </c>
      <c r="AR7" s="50">
        <v>200</v>
      </c>
      <c r="AS7" s="50">
        <v>220</v>
      </c>
      <c r="AT7" s="51">
        <v>0.1</v>
      </c>
      <c r="AU7" s="50">
        <v>100</v>
      </c>
      <c r="AV7" s="50">
        <v>200</v>
      </c>
      <c r="AW7" s="52">
        <v>1</v>
      </c>
      <c r="AX7" s="50">
        <v>1100</v>
      </c>
      <c r="AY7" s="50">
        <v>1100</v>
      </c>
      <c r="AZ7" s="51">
        <v>0</v>
      </c>
      <c r="BA7" s="50">
        <v>200</v>
      </c>
      <c r="BB7" s="50">
        <v>200</v>
      </c>
      <c r="BC7" s="51">
        <v>0</v>
      </c>
      <c r="BD7" s="50">
        <v>1000</v>
      </c>
      <c r="BE7" s="50">
        <v>1000</v>
      </c>
      <c r="BF7" s="51">
        <v>0</v>
      </c>
      <c r="BG7" s="50">
        <v>2500</v>
      </c>
      <c r="BH7" s="50">
        <v>2500</v>
      </c>
      <c r="BI7" s="51">
        <v>0</v>
      </c>
      <c r="BJ7" s="50">
        <v>100</v>
      </c>
      <c r="BK7" s="50">
        <v>100</v>
      </c>
      <c r="BL7" s="51">
        <v>0</v>
      </c>
      <c r="BM7" s="50">
        <v>900</v>
      </c>
      <c r="BN7" s="50">
        <v>900</v>
      </c>
      <c r="BO7" s="51">
        <v>0</v>
      </c>
      <c r="BP7" s="50" t="s">
        <v>2990</v>
      </c>
      <c r="BQ7" s="50" t="s">
        <v>2990</v>
      </c>
      <c r="BR7" s="51"/>
      <c r="BS7" s="50">
        <f t="shared" ref="BS7:BS11" si="1">SUM(,E7,H7,K7,N7,Q7,T7,W7,Z7,AC7,AF7,AI7,AL7,AO7,AX7,BA7,BD7,BG7,BJ7,AU7,AR7,BM7,BP7)</f>
        <v>44225</v>
      </c>
      <c r="BT7" s="50">
        <f t="shared" ref="BT7:BT11" si="2">SUM(F7,I7,L7,O7,R7,U7,X7,AA7,AD7,AG7,AJ7,AM7,AP7,AY7,BB7,BE7,BH7,BK7,AV7,AS7,BN7,BQ7)</f>
        <v>47720</v>
      </c>
      <c r="BU7" s="51">
        <f t="shared" si="0"/>
        <v>7.9027699265121543E-2</v>
      </c>
    </row>
    <row r="8" spans="1:73" s="37" customFormat="1" ht="14" x14ac:dyDescent="0.3">
      <c r="A8" s="41" t="s">
        <v>2885</v>
      </c>
      <c r="B8" s="50">
        <v>1500</v>
      </c>
      <c r="C8" s="50">
        <v>2500</v>
      </c>
      <c r="D8" s="51">
        <v>0.66666666666666663</v>
      </c>
      <c r="E8" s="50">
        <v>2000</v>
      </c>
      <c r="F8" s="50">
        <v>3333</v>
      </c>
      <c r="G8" s="51">
        <v>0.66649999999999998</v>
      </c>
      <c r="H8" s="50">
        <v>3000</v>
      </c>
      <c r="I8" s="50">
        <v>4000</v>
      </c>
      <c r="J8" s="51">
        <v>0.33333333333333331</v>
      </c>
      <c r="K8" s="50">
        <v>4000</v>
      </c>
      <c r="L8" s="50">
        <v>5000</v>
      </c>
      <c r="M8" s="51">
        <v>0.25</v>
      </c>
      <c r="N8" s="50">
        <v>1500</v>
      </c>
      <c r="O8" s="50">
        <v>2400</v>
      </c>
      <c r="P8" s="51">
        <v>0.6</v>
      </c>
      <c r="Q8" s="50">
        <v>6000</v>
      </c>
      <c r="R8" s="50">
        <v>12000</v>
      </c>
      <c r="S8" s="51">
        <v>1</v>
      </c>
      <c r="T8" s="50">
        <v>2917</v>
      </c>
      <c r="U8" s="50">
        <v>6000</v>
      </c>
      <c r="V8" s="51">
        <v>1.056907781967775</v>
      </c>
      <c r="W8" s="50">
        <v>5000</v>
      </c>
      <c r="X8" s="50">
        <v>5000</v>
      </c>
      <c r="Y8" s="51">
        <v>0</v>
      </c>
      <c r="Z8" s="50" t="s">
        <v>2990</v>
      </c>
      <c r="AA8" s="50" t="s">
        <v>2990</v>
      </c>
      <c r="AB8" s="51"/>
      <c r="AC8" s="50">
        <v>125</v>
      </c>
      <c r="AD8" s="50">
        <v>200</v>
      </c>
      <c r="AE8" s="51">
        <v>0.6</v>
      </c>
      <c r="AF8" s="50">
        <v>375</v>
      </c>
      <c r="AG8" s="50">
        <v>500</v>
      </c>
      <c r="AH8" s="51">
        <v>0.33333333333333331</v>
      </c>
      <c r="AI8" s="50">
        <v>100</v>
      </c>
      <c r="AJ8" s="50">
        <v>188</v>
      </c>
      <c r="AK8" s="51">
        <v>0.88</v>
      </c>
      <c r="AL8" s="50">
        <v>26</v>
      </c>
      <c r="AM8" s="50">
        <v>45</v>
      </c>
      <c r="AN8" s="51">
        <v>0.73076923076923073</v>
      </c>
      <c r="AO8" s="50">
        <v>1900</v>
      </c>
      <c r="AP8" s="50">
        <v>2500</v>
      </c>
      <c r="AQ8" s="51">
        <v>0.31578947368421051</v>
      </c>
      <c r="AR8" s="50">
        <v>140</v>
      </c>
      <c r="AS8" s="50">
        <v>200</v>
      </c>
      <c r="AT8" s="51">
        <v>0.4285714285714286</v>
      </c>
      <c r="AU8" s="50">
        <v>60</v>
      </c>
      <c r="AV8" s="50">
        <v>90</v>
      </c>
      <c r="AW8" s="52">
        <v>0.5</v>
      </c>
      <c r="AX8" s="50">
        <v>1500</v>
      </c>
      <c r="AY8" s="50">
        <v>2000</v>
      </c>
      <c r="AZ8" s="51">
        <v>0.33333333333333331</v>
      </c>
      <c r="BA8" s="50">
        <v>175</v>
      </c>
      <c r="BB8" s="50">
        <v>300</v>
      </c>
      <c r="BC8" s="51">
        <v>0.7142857142857143</v>
      </c>
      <c r="BD8" s="50">
        <v>1000</v>
      </c>
      <c r="BE8" s="50">
        <v>2000</v>
      </c>
      <c r="BF8" s="51">
        <v>1</v>
      </c>
      <c r="BG8" s="50">
        <v>2000</v>
      </c>
      <c r="BH8" s="50">
        <v>3333</v>
      </c>
      <c r="BI8" s="51">
        <v>0.66649999999999998</v>
      </c>
      <c r="BJ8" s="50">
        <v>400</v>
      </c>
      <c r="BK8" s="50">
        <v>650</v>
      </c>
      <c r="BL8" s="51">
        <v>0.625</v>
      </c>
      <c r="BM8" s="50">
        <v>900</v>
      </c>
      <c r="BN8" s="50">
        <v>1250</v>
      </c>
      <c r="BO8" s="51">
        <v>0.3888888888888889</v>
      </c>
      <c r="BP8" s="50" t="s">
        <v>2990</v>
      </c>
      <c r="BQ8" s="50" t="s">
        <v>2990</v>
      </c>
      <c r="BR8" s="51"/>
      <c r="BS8" s="50">
        <f t="shared" si="1"/>
        <v>33118</v>
      </c>
      <c r="BT8" s="50">
        <f t="shared" si="2"/>
        <v>50989</v>
      </c>
      <c r="BU8" s="51">
        <f t="shared" si="0"/>
        <v>0.5396159188356785</v>
      </c>
    </row>
    <row r="9" spans="1:73" s="37" customFormat="1" ht="14" x14ac:dyDescent="0.3">
      <c r="A9" s="41" t="s">
        <v>2881</v>
      </c>
      <c r="B9" s="50">
        <v>1500</v>
      </c>
      <c r="C9" s="50">
        <v>1500</v>
      </c>
      <c r="D9" s="51">
        <v>0</v>
      </c>
      <c r="E9" s="50">
        <v>1500</v>
      </c>
      <c r="F9" s="50">
        <v>2000</v>
      </c>
      <c r="G9" s="51">
        <v>0.33333333333333331</v>
      </c>
      <c r="H9" s="50">
        <v>3000</v>
      </c>
      <c r="I9" s="50">
        <v>3000</v>
      </c>
      <c r="J9" s="51">
        <v>0</v>
      </c>
      <c r="K9" s="50">
        <v>6000</v>
      </c>
      <c r="L9" s="50">
        <v>6500</v>
      </c>
      <c r="M9" s="51">
        <v>8.3333333333333329E-2</v>
      </c>
      <c r="N9" s="50">
        <v>2500</v>
      </c>
      <c r="O9" s="50">
        <v>3000</v>
      </c>
      <c r="P9" s="51">
        <v>0.2</v>
      </c>
      <c r="Q9" s="50">
        <v>15000</v>
      </c>
      <c r="R9" s="50">
        <v>15000</v>
      </c>
      <c r="S9" s="51">
        <v>0</v>
      </c>
      <c r="T9" s="50">
        <v>3000</v>
      </c>
      <c r="U9" s="50">
        <v>3000</v>
      </c>
      <c r="V9" s="51">
        <v>0</v>
      </c>
      <c r="W9" s="50">
        <v>7000</v>
      </c>
      <c r="X9" s="50">
        <v>7000</v>
      </c>
      <c r="Y9" s="51">
        <v>0</v>
      </c>
      <c r="Z9" s="50">
        <v>100</v>
      </c>
      <c r="AA9" s="50">
        <v>200</v>
      </c>
      <c r="AB9" s="51">
        <v>1</v>
      </c>
      <c r="AC9" s="50">
        <v>100</v>
      </c>
      <c r="AD9" s="50">
        <v>250</v>
      </c>
      <c r="AE9" s="51">
        <v>1.5</v>
      </c>
      <c r="AF9" s="50">
        <v>300</v>
      </c>
      <c r="AG9" s="50">
        <v>350</v>
      </c>
      <c r="AH9" s="51">
        <v>0.16666666666666671</v>
      </c>
      <c r="AI9" s="50">
        <v>150</v>
      </c>
      <c r="AJ9" s="50">
        <v>200</v>
      </c>
      <c r="AK9" s="51">
        <v>0.33333333333333331</v>
      </c>
      <c r="AL9" s="50">
        <v>100</v>
      </c>
      <c r="AM9" s="50">
        <v>150</v>
      </c>
      <c r="AN9" s="51">
        <v>0.5</v>
      </c>
      <c r="AO9" s="50">
        <v>3000</v>
      </c>
      <c r="AP9" s="50">
        <v>3000</v>
      </c>
      <c r="AQ9" s="51">
        <v>0</v>
      </c>
      <c r="AR9" s="50">
        <v>250</v>
      </c>
      <c r="AS9" s="50">
        <v>300</v>
      </c>
      <c r="AT9" s="51">
        <v>0.2</v>
      </c>
      <c r="AU9" s="50">
        <v>100</v>
      </c>
      <c r="AV9" s="50">
        <v>100</v>
      </c>
      <c r="AW9" s="52">
        <v>0</v>
      </c>
      <c r="AX9" s="50">
        <v>1200</v>
      </c>
      <c r="AY9" s="50">
        <v>1300</v>
      </c>
      <c r="AZ9" s="51">
        <v>8.3333333333333329E-2</v>
      </c>
      <c r="BA9" s="50">
        <v>200</v>
      </c>
      <c r="BB9" s="50">
        <v>200</v>
      </c>
      <c r="BC9" s="51">
        <v>0</v>
      </c>
      <c r="BD9" s="50">
        <v>1000</v>
      </c>
      <c r="BE9" s="50">
        <v>1000</v>
      </c>
      <c r="BF9" s="51">
        <v>0</v>
      </c>
      <c r="BG9" s="50">
        <v>3000</v>
      </c>
      <c r="BH9" s="50">
        <v>3000</v>
      </c>
      <c r="BI9" s="51">
        <v>0</v>
      </c>
      <c r="BJ9" s="50">
        <v>50</v>
      </c>
      <c r="BK9" s="50">
        <v>50</v>
      </c>
      <c r="BL9" s="51">
        <v>0</v>
      </c>
      <c r="BM9" s="50">
        <v>500</v>
      </c>
      <c r="BN9" s="50">
        <v>800</v>
      </c>
      <c r="BO9" s="51">
        <v>0.6</v>
      </c>
      <c r="BP9" s="50">
        <v>25</v>
      </c>
      <c r="BQ9" s="50">
        <v>25</v>
      </c>
      <c r="BR9" s="51">
        <v>0</v>
      </c>
      <c r="BS9" s="50">
        <f t="shared" si="1"/>
        <v>48075</v>
      </c>
      <c r="BT9" s="50">
        <f t="shared" si="2"/>
        <v>50425</v>
      </c>
      <c r="BU9" s="51">
        <f t="shared" si="0"/>
        <v>4.8881955278211126E-2</v>
      </c>
    </row>
    <row r="10" spans="1:73" s="37" customFormat="1" ht="14" x14ac:dyDescent="0.3">
      <c r="A10" s="41" t="s">
        <v>2976</v>
      </c>
      <c r="B10" s="50">
        <v>1000</v>
      </c>
      <c r="C10" s="50">
        <v>1000</v>
      </c>
      <c r="D10" s="51">
        <v>0</v>
      </c>
      <c r="E10" s="50">
        <v>900</v>
      </c>
      <c r="F10" s="50">
        <v>1000</v>
      </c>
      <c r="G10" s="51">
        <v>0.1111111111111111</v>
      </c>
      <c r="H10" s="50">
        <v>2500</v>
      </c>
      <c r="I10" s="50">
        <v>3000</v>
      </c>
      <c r="J10" s="51">
        <v>0.2</v>
      </c>
      <c r="K10" s="50">
        <v>4500</v>
      </c>
      <c r="L10" s="50">
        <v>5000</v>
      </c>
      <c r="M10" s="51">
        <v>0.1111111111111111</v>
      </c>
      <c r="N10" s="50">
        <v>3000</v>
      </c>
      <c r="O10" s="50">
        <v>3500</v>
      </c>
      <c r="P10" s="51">
        <v>0.16666666666666671</v>
      </c>
      <c r="Q10" s="50">
        <v>9500</v>
      </c>
      <c r="R10" s="50">
        <v>10000</v>
      </c>
      <c r="S10" s="51">
        <v>5.2631578947368418E-2</v>
      </c>
      <c r="T10" s="50">
        <v>2000</v>
      </c>
      <c r="U10" s="50">
        <v>2500</v>
      </c>
      <c r="V10" s="51">
        <v>0.25</v>
      </c>
      <c r="W10" s="50">
        <v>5000</v>
      </c>
      <c r="X10" s="50">
        <v>5000</v>
      </c>
      <c r="Y10" s="51">
        <v>0</v>
      </c>
      <c r="Z10" s="50">
        <v>140</v>
      </c>
      <c r="AA10" s="50">
        <v>200</v>
      </c>
      <c r="AB10" s="51">
        <v>0.4285714285714286</v>
      </c>
      <c r="AC10" s="50">
        <v>300</v>
      </c>
      <c r="AD10" s="50">
        <v>350</v>
      </c>
      <c r="AE10" s="51">
        <v>0.16666666666666671</v>
      </c>
      <c r="AF10" s="50">
        <v>400</v>
      </c>
      <c r="AG10" s="50">
        <v>400</v>
      </c>
      <c r="AH10" s="51">
        <v>0</v>
      </c>
      <c r="AI10" s="50">
        <v>250</v>
      </c>
      <c r="AJ10" s="50">
        <v>250</v>
      </c>
      <c r="AK10" s="51">
        <v>0</v>
      </c>
      <c r="AL10" s="50">
        <v>500</v>
      </c>
      <c r="AM10" s="50">
        <v>500</v>
      </c>
      <c r="AN10" s="51">
        <v>0</v>
      </c>
      <c r="AO10" s="50">
        <v>1000</v>
      </c>
      <c r="AP10" s="50">
        <v>1000</v>
      </c>
      <c r="AQ10" s="51">
        <v>0</v>
      </c>
      <c r="AR10" s="50">
        <v>250</v>
      </c>
      <c r="AS10" s="50">
        <v>250</v>
      </c>
      <c r="AT10" s="51">
        <v>0</v>
      </c>
      <c r="AU10" s="50">
        <v>100</v>
      </c>
      <c r="AV10" s="50">
        <v>100</v>
      </c>
      <c r="AW10" s="52">
        <v>0</v>
      </c>
      <c r="AX10" s="50">
        <v>1200</v>
      </c>
      <c r="AY10" s="50">
        <v>1200</v>
      </c>
      <c r="AZ10" s="51">
        <v>0</v>
      </c>
      <c r="BA10" s="50">
        <v>200</v>
      </c>
      <c r="BB10" s="50">
        <v>250</v>
      </c>
      <c r="BC10" s="51">
        <v>0.25</v>
      </c>
      <c r="BD10" s="50">
        <v>1000</v>
      </c>
      <c r="BE10" s="50">
        <v>1000</v>
      </c>
      <c r="BF10" s="51">
        <v>0</v>
      </c>
      <c r="BG10" s="50">
        <v>2500</v>
      </c>
      <c r="BH10" s="50">
        <v>3000</v>
      </c>
      <c r="BI10" s="51">
        <v>0.2</v>
      </c>
      <c r="BJ10" s="50">
        <v>50</v>
      </c>
      <c r="BK10" s="50">
        <v>50</v>
      </c>
      <c r="BL10" s="51">
        <v>0</v>
      </c>
      <c r="BM10" s="50">
        <v>750</v>
      </c>
      <c r="BN10" s="50">
        <v>750</v>
      </c>
      <c r="BO10" s="51">
        <v>0</v>
      </c>
      <c r="BP10" s="50">
        <v>10</v>
      </c>
      <c r="BQ10" s="50">
        <v>10</v>
      </c>
      <c r="BR10" s="51">
        <v>0</v>
      </c>
      <c r="BS10" s="50">
        <f t="shared" si="1"/>
        <v>36050</v>
      </c>
      <c r="BT10" s="50">
        <f t="shared" si="2"/>
        <v>39310</v>
      </c>
      <c r="BU10" s="51">
        <f t="shared" si="0"/>
        <v>9.0429958391123444E-2</v>
      </c>
    </row>
    <row r="11" spans="1:73" s="37" customFormat="1" ht="14" x14ac:dyDescent="0.3">
      <c r="A11" s="41" t="s">
        <v>2977</v>
      </c>
      <c r="B11" s="50">
        <v>1500</v>
      </c>
      <c r="C11" s="50">
        <v>2500</v>
      </c>
      <c r="D11" s="51">
        <v>0.66666666666666663</v>
      </c>
      <c r="E11" s="50">
        <v>1500</v>
      </c>
      <c r="F11" s="50">
        <v>2000</v>
      </c>
      <c r="G11" s="51">
        <v>0.33333333333333331</v>
      </c>
      <c r="H11" s="50">
        <v>2500</v>
      </c>
      <c r="I11" s="50">
        <v>3000</v>
      </c>
      <c r="J11" s="51">
        <v>0.2</v>
      </c>
      <c r="K11" s="50">
        <v>4000</v>
      </c>
      <c r="L11" s="50">
        <v>4500</v>
      </c>
      <c r="M11" s="51">
        <v>0.125</v>
      </c>
      <c r="N11" s="50">
        <v>2500</v>
      </c>
      <c r="O11" s="50">
        <v>3000</v>
      </c>
      <c r="P11" s="51">
        <v>0.2</v>
      </c>
      <c r="Q11" s="50">
        <v>18000</v>
      </c>
      <c r="R11" s="50">
        <v>18000</v>
      </c>
      <c r="S11" s="51">
        <v>0</v>
      </c>
      <c r="T11" s="50">
        <v>4500</v>
      </c>
      <c r="U11" s="50">
        <v>5000</v>
      </c>
      <c r="V11" s="51">
        <v>0.1111111111111111</v>
      </c>
      <c r="W11" s="50">
        <v>6000</v>
      </c>
      <c r="X11" s="50">
        <v>6000</v>
      </c>
      <c r="Y11" s="51">
        <v>0</v>
      </c>
      <c r="Z11" s="50">
        <v>250</v>
      </c>
      <c r="AA11" s="50">
        <v>250</v>
      </c>
      <c r="AB11" s="51">
        <v>0</v>
      </c>
      <c r="AC11" s="50">
        <v>250</v>
      </c>
      <c r="AD11" s="50">
        <v>250</v>
      </c>
      <c r="AE11" s="51">
        <v>0</v>
      </c>
      <c r="AF11" s="50">
        <v>300</v>
      </c>
      <c r="AG11" s="50">
        <v>300</v>
      </c>
      <c r="AH11" s="51">
        <v>0</v>
      </c>
      <c r="AI11" s="50">
        <v>200</v>
      </c>
      <c r="AJ11" s="50">
        <v>250</v>
      </c>
      <c r="AK11" s="51">
        <v>0.25</v>
      </c>
      <c r="AL11" s="50">
        <v>100</v>
      </c>
      <c r="AM11" s="50">
        <v>100</v>
      </c>
      <c r="AN11" s="51">
        <v>0</v>
      </c>
      <c r="AO11" s="50">
        <v>3000</v>
      </c>
      <c r="AP11" s="50">
        <v>3000</v>
      </c>
      <c r="AQ11" s="51">
        <v>0</v>
      </c>
      <c r="AR11" s="50">
        <v>200</v>
      </c>
      <c r="AS11" s="50">
        <v>200</v>
      </c>
      <c r="AT11" s="51">
        <v>0</v>
      </c>
      <c r="AU11" s="50">
        <v>45</v>
      </c>
      <c r="AV11" s="50">
        <v>50</v>
      </c>
      <c r="AW11" s="52">
        <v>0.1111111111111111</v>
      </c>
      <c r="AX11" s="50">
        <v>1250</v>
      </c>
      <c r="AY11" s="50">
        <v>1300</v>
      </c>
      <c r="AZ11" s="51">
        <v>0.04</v>
      </c>
      <c r="BA11" s="50">
        <v>150</v>
      </c>
      <c r="BB11" s="50">
        <v>200</v>
      </c>
      <c r="BC11" s="51">
        <v>0.33333333333333331</v>
      </c>
      <c r="BD11" s="50">
        <v>1000</v>
      </c>
      <c r="BE11" s="50">
        <v>1000</v>
      </c>
      <c r="BF11" s="51">
        <v>0</v>
      </c>
      <c r="BG11" s="50">
        <v>1500</v>
      </c>
      <c r="BH11" s="50">
        <v>2000</v>
      </c>
      <c r="BI11" s="51">
        <v>0.33333333333333331</v>
      </c>
      <c r="BJ11" s="50">
        <v>50</v>
      </c>
      <c r="BK11" s="50">
        <v>50</v>
      </c>
      <c r="BL11" s="51">
        <v>0</v>
      </c>
      <c r="BM11" s="50">
        <v>700</v>
      </c>
      <c r="BN11" s="50">
        <v>700</v>
      </c>
      <c r="BO11" s="51">
        <v>0</v>
      </c>
      <c r="BP11" s="50">
        <v>20</v>
      </c>
      <c r="BQ11" s="50">
        <v>25</v>
      </c>
      <c r="BR11" s="51">
        <v>0.25</v>
      </c>
      <c r="BS11" s="50">
        <f t="shared" si="1"/>
        <v>48015</v>
      </c>
      <c r="BT11" s="50">
        <f t="shared" si="2"/>
        <v>51175</v>
      </c>
      <c r="BU11" s="51">
        <f t="shared" si="0"/>
        <v>6.5812766843694678E-2</v>
      </c>
    </row>
    <row r="12" spans="1:73" s="37" customFormat="1" ht="14" x14ac:dyDescent="0.3">
      <c r="A12" s="41" t="s">
        <v>2978</v>
      </c>
      <c r="B12" s="50">
        <v>2000</v>
      </c>
      <c r="C12" s="50">
        <v>2000</v>
      </c>
      <c r="D12" s="51">
        <v>0</v>
      </c>
      <c r="E12" s="50">
        <v>1500</v>
      </c>
      <c r="F12" s="50">
        <v>1500</v>
      </c>
      <c r="G12" s="51">
        <v>0</v>
      </c>
      <c r="H12" s="50">
        <v>3000</v>
      </c>
      <c r="I12" s="50">
        <v>3000</v>
      </c>
      <c r="J12" s="51">
        <v>0</v>
      </c>
      <c r="K12" s="50">
        <v>5000</v>
      </c>
      <c r="L12" s="50">
        <v>5000</v>
      </c>
      <c r="M12" s="51">
        <v>0</v>
      </c>
      <c r="N12" s="50">
        <v>3000</v>
      </c>
      <c r="O12" s="50">
        <v>3500</v>
      </c>
      <c r="P12" s="51">
        <v>0.16666666666666671</v>
      </c>
      <c r="Q12" s="50">
        <v>14000</v>
      </c>
      <c r="R12" s="50">
        <v>14000</v>
      </c>
      <c r="S12" s="51">
        <v>0</v>
      </c>
      <c r="T12" s="50">
        <v>6500</v>
      </c>
      <c r="U12" s="50">
        <v>6500</v>
      </c>
      <c r="V12" s="51">
        <v>0</v>
      </c>
      <c r="W12" s="50">
        <v>8500</v>
      </c>
      <c r="X12" s="50">
        <v>8500</v>
      </c>
      <c r="Y12" s="51">
        <v>0</v>
      </c>
      <c r="Z12" s="50">
        <v>200</v>
      </c>
      <c r="AA12" s="50">
        <v>200</v>
      </c>
      <c r="AB12" s="51">
        <v>0</v>
      </c>
      <c r="AC12" s="50">
        <v>700</v>
      </c>
      <c r="AD12" s="50">
        <v>700</v>
      </c>
      <c r="AE12" s="51">
        <v>0</v>
      </c>
      <c r="AF12" s="50">
        <v>250</v>
      </c>
      <c r="AG12" s="50">
        <v>250</v>
      </c>
      <c r="AH12" s="51">
        <v>0</v>
      </c>
      <c r="AI12" s="50">
        <v>500</v>
      </c>
      <c r="AJ12" s="50">
        <v>500</v>
      </c>
      <c r="AK12" s="51">
        <v>0</v>
      </c>
      <c r="AL12" s="50">
        <v>200</v>
      </c>
      <c r="AM12" s="50">
        <v>200</v>
      </c>
      <c r="AN12" s="51">
        <v>0</v>
      </c>
      <c r="AO12" s="50">
        <v>3000</v>
      </c>
      <c r="AP12" s="50">
        <v>3000</v>
      </c>
      <c r="AQ12" s="51">
        <v>0</v>
      </c>
      <c r="AR12" s="50">
        <v>400</v>
      </c>
      <c r="AS12" s="50">
        <v>400</v>
      </c>
      <c r="AT12" s="51">
        <v>0</v>
      </c>
      <c r="AU12" s="50">
        <v>300</v>
      </c>
      <c r="AV12" s="50">
        <v>300</v>
      </c>
      <c r="AW12" s="52">
        <v>0</v>
      </c>
      <c r="AX12" s="50">
        <v>1500</v>
      </c>
      <c r="AY12" s="50">
        <v>1500</v>
      </c>
      <c r="AZ12" s="51">
        <v>0</v>
      </c>
      <c r="BA12" s="50">
        <v>250</v>
      </c>
      <c r="BB12" s="50">
        <v>250</v>
      </c>
      <c r="BC12" s="51">
        <v>0</v>
      </c>
      <c r="BD12" s="50">
        <v>2500</v>
      </c>
      <c r="BE12" s="50">
        <v>2500</v>
      </c>
      <c r="BF12" s="51">
        <v>0</v>
      </c>
      <c r="BG12" s="50">
        <v>3000</v>
      </c>
      <c r="BH12" s="50">
        <v>3000</v>
      </c>
      <c r="BI12" s="51">
        <v>0</v>
      </c>
      <c r="BJ12" s="50">
        <v>100</v>
      </c>
      <c r="BK12" s="50">
        <v>100</v>
      </c>
      <c r="BL12" s="51">
        <v>0</v>
      </c>
      <c r="BM12" s="50">
        <v>1300</v>
      </c>
      <c r="BN12" s="50">
        <v>1300</v>
      </c>
      <c r="BO12" s="51">
        <v>0</v>
      </c>
      <c r="BP12" s="50">
        <v>100</v>
      </c>
      <c r="BQ12" s="50">
        <v>125</v>
      </c>
      <c r="BR12" s="52">
        <v>0.25</v>
      </c>
      <c r="BS12" s="50">
        <f>SUM(B12,E12,H12,K12,N12,Q12,T12,W12,Z12,AC12,AF12,AI12,AL12,AO12,AX12,BA12,BD12,BG12,BJ12,AU12,AR12,BM12,BP12)</f>
        <v>57800</v>
      </c>
      <c r="BT12" s="50">
        <f t="shared" ref="BS12:BT18" si="3">SUM(C12,F12,I12,L12,O12,R12,U12,X12,AA12,AD12,AG12,AJ12,AM12,AP12,AY12,BB12,BE12,BH12,BK12,AV12,AS12,BN12,BQ12)</f>
        <v>58325</v>
      </c>
      <c r="BU12" s="51">
        <f t="shared" si="0"/>
        <v>9.0830449826989623E-3</v>
      </c>
    </row>
    <row r="13" spans="1:73" s="37" customFormat="1" ht="14" x14ac:dyDescent="0.3">
      <c r="A13" s="41" t="s">
        <v>2092</v>
      </c>
      <c r="B13" s="50">
        <v>1500</v>
      </c>
      <c r="C13" s="50">
        <v>1500</v>
      </c>
      <c r="D13" s="51">
        <v>0</v>
      </c>
      <c r="E13" s="50">
        <v>2000</v>
      </c>
      <c r="F13" s="50">
        <v>2000</v>
      </c>
      <c r="G13" s="51">
        <v>0</v>
      </c>
      <c r="H13" s="50">
        <v>3000</v>
      </c>
      <c r="I13" s="50">
        <v>3000</v>
      </c>
      <c r="J13" s="51">
        <v>0</v>
      </c>
      <c r="K13" s="50">
        <v>7000</v>
      </c>
      <c r="L13" s="50">
        <v>7500</v>
      </c>
      <c r="M13" s="51">
        <v>7.1428571428571425E-2</v>
      </c>
      <c r="N13" s="50">
        <v>4000</v>
      </c>
      <c r="O13" s="50">
        <v>4000</v>
      </c>
      <c r="P13" s="51">
        <v>0</v>
      </c>
      <c r="Q13" s="50">
        <v>12000</v>
      </c>
      <c r="R13" s="50">
        <v>12000</v>
      </c>
      <c r="S13" s="51">
        <v>0</v>
      </c>
      <c r="T13" s="50">
        <v>6000</v>
      </c>
      <c r="U13" s="50">
        <v>6000</v>
      </c>
      <c r="V13" s="51">
        <v>0</v>
      </c>
      <c r="W13" s="50">
        <v>6000</v>
      </c>
      <c r="X13" s="50">
        <v>7000</v>
      </c>
      <c r="Y13" s="51">
        <v>0.16666666666666671</v>
      </c>
      <c r="Z13" s="50">
        <v>88</v>
      </c>
      <c r="AA13" s="50">
        <v>88</v>
      </c>
      <c r="AB13" s="51">
        <v>0</v>
      </c>
      <c r="AC13" s="50">
        <v>50</v>
      </c>
      <c r="AD13" s="50">
        <v>50</v>
      </c>
      <c r="AE13" s="51">
        <v>0</v>
      </c>
      <c r="AF13" s="50">
        <v>500</v>
      </c>
      <c r="AG13" s="50">
        <v>650</v>
      </c>
      <c r="AH13" s="51">
        <v>0.3</v>
      </c>
      <c r="AI13" s="50">
        <v>300</v>
      </c>
      <c r="AJ13" s="50">
        <v>500</v>
      </c>
      <c r="AK13" s="51">
        <v>0.66666666666666663</v>
      </c>
      <c r="AL13" s="50">
        <v>195</v>
      </c>
      <c r="AM13" s="50">
        <v>195</v>
      </c>
      <c r="AN13" s="51">
        <v>0</v>
      </c>
      <c r="AO13" s="50">
        <v>1500</v>
      </c>
      <c r="AP13" s="50">
        <v>1500</v>
      </c>
      <c r="AQ13" s="51">
        <v>0</v>
      </c>
      <c r="AR13" s="50">
        <v>200</v>
      </c>
      <c r="AS13" s="50">
        <v>240</v>
      </c>
      <c r="AT13" s="51">
        <v>0.2</v>
      </c>
      <c r="AU13" s="50">
        <v>120</v>
      </c>
      <c r="AV13" s="50">
        <v>120</v>
      </c>
      <c r="AW13" s="52">
        <v>0</v>
      </c>
      <c r="AX13" s="50">
        <v>2500</v>
      </c>
      <c r="AY13" s="50">
        <v>2500</v>
      </c>
      <c r="AZ13" s="51">
        <v>0</v>
      </c>
      <c r="BA13" s="50">
        <v>250</v>
      </c>
      <c r="BB13" s="50">
        <v>250</v>
      </c>
      <c r="BC13" s="51">
        <v>0</v>
      </c>
      <c r="BD13" s="50">
        <v>2000</v>
      </c>
      <c r="BE13" s="50">
        <v>2000</v>
      </c>
      <c r="BF13" s="51">
        <v>0</v>
      </c>
      <c r="BG13" s="50">
        <v>3000</v>
      </c>
      <c r="BH13" s="50">
        <v>3000</v>
      </c>
      <c r="BI13" s="51">
        <v>0</v>
      </c>
      <c r="BJ13" s="50">
        <v>50</v>
      </c>
      <c r="BK13" s="50">
        <v>50</v>
      </c>
      <c r="BL13" s="51">
        <v>0</v>
      </c>
      <c r="BM13" s="50">
        <v>1500</v>
      </c>
      <c r="BN13" s="50">
        <v>1500</v>
      </c>
      <c r="BO13" s="51">
        <v>0</v>
      </c>
      <c r="BP13" s="50">
        <v>25</v>
      </c>
      <c r="BQ13" s="50">
        <v>50</v>
      </c>
      <c r="BR13" s="52">
        <v>1</v>
      </c>
      <c r="BS13" s="50">
        <f t="shared" si="3"/>
        <v>53778</v>
      </c>
      <c r="BT13" s="50">
        <f t="shared" si="3"/>
        <v>55693</v>
      </c>
      <c r="BU13" s="51">
        <f t="shared" si="0"/>
        <v>3.5609356986128153E-2</v>
      </c>
    </row>
    <row r="14" spans="1:73" s="37" customFormat="1" ht="14" x14ac:dyDescent="0.3">
      <c r="A14" s="41" t="s">
        <v>2979</v>
      </c>
      <c r="B14" s="50">
        <v>750</v>
      </c>
      <c r="C14" s="50">
        <v>1500</v>
      </c>
      <c r="D14" s="51">
        <v>1</v>
      </c>
      <c r="E14" s="50">
        <v>1500</v>
      </c>
      <c r="F14" s="50">
        <v>1500</v>
      </c>
      <c r="G14" s="51">
        <v>0</v>
      </c>
      <c r="H14" s="50">
        <v>5000</v>
      </c>
      <c r="I14" s="50">
        <v>7500</v>
      </c>
      <c r="J14" s="51">
        <v>0.5</v>
      </c>
      <c r="K14" s="50">
        <v>6000</v>
      </c>
      <c r="L14" s="50">
        <v>6000</v>
      </c>
      <c r="M14" s="51">
        <v>0</v>
      </c>
      <c r="N14" s="50">
        <v>1500</v>
      </c>
      <c r="O14" s="50">
        <v>2000</v>
      </c>
      <c r="P14" s="51">
        <v>0.33333333333333331</v>
      </c>
      <c r="Q14" s="50" t="s">
        <v>2990</v>
      </c>
      <c r="R14" s="50" t="s">
        <v>2990</v>
      </c>
      <c r="S14" s="51"/>
      <c r="T14" s="50">
        <v>4500</v>
      </c>
      <c r="U14" s="50">
        <v>5000</v>
      </c>
      <c r="V14" s="51">
        <v>0.1111111111111111</v>
      </c>
      <c r="W14" s="50">
        <v>6500</v>
      </c>
      <c r="X14" s="50">
        <v>6500</v>
      </c>
      <c r="Y14" s="51">
        <v>0</v>
      </c>
      <c r="Z14" s="50">
        <v>200</v>
      </c>
      <c r="AA14" s="50">
        <v>263</v>
      </c>
      <c r="AB14" s="51">
        <v>0.315</v>
      </c>
      <c r="AC14" s="50" t="s">
        <v>2990</v>
      </c>
      <c r="AD14" s="50" t="s">
        <v>2990</v>
      </c>
      <c r="AE14" s="51"/>
      <c r="AF14" s="50">
        <v>500</v>
      </c>
      <c r="AG14" s="50">
        <v>500</v>
      </c>
      <c r="AH14" s="51">
        <v>0</v>
      </c>
      <c r="AI14" s="50">
        <v>250</v>
      </c>
      <c r="AJ14" s="50">
        <v>500</v>
      </c>
      <c r="AK14" s="51">
        <v>1</v>
      </c>
      <c r="AL14" s="50">
        <v>60</v>
      </c>
      <c r="AM14" s="50">
        <v>100</v>
      </c>
      <c r="AN14" s="51">
        <v>0.66666666666666663</v>
      </c>
      <c r="AO14" s="50">
        <v>1000</v>
      </c>
      <c r="AP14" s="50">
        <v>1000</v>
      </c>
      <c r="AQ14" s="51">
        <v>0</v>
      </c>
      <c r="AR14" s="50">
        <v>200</v>
      </c>
      <c r="AS14" s="50">
        <v>200</v>
      </c>
      <c r="AT14" s="51">
        <v>0</v>
      </c>
      <c r="AU14" s="50">
        <v>100</v>
      </c>
      <c r="AV14" s="50">
        <v>100</v>
      </c>
      <c r="AW14" s="52">
        <v>0</v>
      </c>
      <c r="AX14" s="50">
        <v>1500</v>
      </c>
      <c r="AY14" s="50">
        <v>1500</v>
      </c>
      <c r="AZ14" s="51">
        <v>0</v>
      </c>
      <c r="BA14" s="50">
        <v>200</v>
      </c>
      <c r="BB14" s="50">
        <v>250</v>
      </c>
      <c r="BC14" s="51">
        <v>0.25</v>
      </c>
      <c r="BD14" s="50">
        <v>1500</v>
      </c>
      <c r="BE14" s="50">
        <v>1500</v>
      </c>
      <c r="BF14" s="51">
        <v>0</v>
      </c>
      <c r="BG14" s="50">
        <v>2500</v>
      </c>
      <c r="BH14" s="50">
        <v>3000</v>
      </c>
      <c r="BI14" s="51">
        <v>0.2</v>
      </c>
      <c r="BJ14" s="50">
        <v>100</v>
      </c>
      <c r="BK14" s="50">
        <v>150</v>
      </c>
      <c r="BL14" s="51">
        <v>0.5</v>
      </c>
      <c r="BM14" s="50">
        <v>1000</v>
      </c>
      <c r="BN14" s="50">
        <v>1000</v>
      </c>
      <c r="BO14" s="51">
        <v>0</v>
      </c>
      <c r="BP14" s="50">
        <v>10</v>
      </c>
      <c r="BQ14" s="50">
        <v>15</v>
      </c>
      <c r="BR14" s="51">
        <v>0.5</v>
      </c>
      <c r="BS14" s="50">
        <f t="shared" si="3"/>
        <v>34870</v>
      </c>
      <c r="BT14" s="50">
        <f t="shared" si="3"/>
        <v>40078</v>
      </c>
      <c r="BU14" s="51">
        <f t="shared" si="0"/>
        <v>0.14935474620017206</v>
      </c>
    </row>
    <row r="15" spans="1:73" s="37" customFormat="1" ht="14" x14ac:dyDescent="0.3">
      <c r="A15" s="41" t="s">
        <v>2980</v>
      </c>
      <c r="B15" s="50">
        <v>700</v>
      </c>
      <c r="C15" s="50">
        <v>800</v>
      </c>
      <c r="D15" s="51">
        <v>0.1428571428571429</v>
      </c>
      <c r="E15" s="50">
        <v>1200</v>
      </c>
      <c r="F15" s="50">
        <v>1250</v>
      </c>
      <c r="G15" s="51">
        <v>4.1666666666666657E-2</v>
      </c>
      <c r="H15" s="50">
        <v>2500</v>
      </c>
      <c r="I15" s="50">
        <v>4000</v>
      </c>
      <c r="J15" s="51">
        <v>0.6</v>
      </c>
      <c r="K15" s="50">
        <v>6500</v>
      </c>
      <c r="L15" s="50">
        <v>7500</v>
      </c>
      <c r="M15" s="51">
        <v>0.15384615384615391</v>
      </c>
      <c r="N15" s="50">
        <v>3500</v>
      </c>
      <c r="O15" s="50">
        <v>4000</v>
      </c>
      <c r="P15" s="51">
        <v>0.1428571428571429</v>
      </c>
      <c r="Q15" s="50">
        <v>11000</v>
      </c>
      <c r="R15" s="50">
        <v>12000</v>
      </c>
      <c r="S15" s="51">
        <v>9.0909090909090912E-2</v>
      </c>
      <c r="T15" s="50">
        <v>3000</v>
      </c>
      <c r="U15" s="50">
        <v>3000</v>
      </c>
      <c r="V15" s="51">
        <v>0</v>
      </c>
      <c r="W15" s="50">
        <v>6000</v>
      </c>
      <c r="X15" s="50">
        <v>6500</v>
      </c>
      <c r="Y15" s="51">
        <v>8.3333333333333329E-2</v>
      </c>
      <c r="Z15" s="50">
        <v>131</v>
      </c>
      <c r="AA15" s="50">
        <v>280</v>
      </c>
      <c r="AB15" s="51">
        <v>1.137404580152672</v>
      </c>
      <c r="AC15" s="50">
        <v>350</v>
      </c>
      <c r="AD15" s="50">
        <v>375</v>
      </c>
      <c r="AE15" s="51">
        <v>7.1428571428571425E-2</v>
      </c>
      <c r="AF15" s="50">
        <v>325</v>
      </c>
      <c r="AG15" s="50">
        <v>500</v>
      </c>
      <c r="AH15" s="51">
        <v>0.53846153846153844</v>
      </c>
      <c r="AI15" s="50">
        <v>375</v>
      </c>
      <c r="AJ15" s="50">
        <v>425</v>
      </c>
      <c r="AK15" s="51">
        <v>0.1333333333333333</v>
      </c>
      <c r="AL15" s="50">
        <v>105</v>
      </c>
      <c r="AM15" s="50">
        <v>135</v>
      </c>
      <c r="AN15" s="51">
        <v>0.2857142857142857</v>
      </c>
      <c r="AO15" s="50">
        <v>1500</v>
      </c>
      <c r="AP15" s="50">
        <v>1500</v>
      </c>
      <c r="AQ15" s="51">
        <v>0</v>
      </c>
      <c r="AR15" s="50">
        <v>200</v>
      </c>
      <c r="AS15" s="50">
        <v>200</v>
      </c>
      <c r="AT15" s="51">
        <v>0</v>
      </c>
      <c r="AU15" s="50">
        <v>105</v>
      </c>
      <c r="AV15" s="50">
        <v>113</v>
      </c>
      <c r="AW15" s="52">
        <v>7.6190476190476197E-2</v>
      </c>
      <c r="AX15" s="50">
        <v>1200</v>
      </c>
      <c r="AY15" s="50">
        <v>1300</v>
      </c>
      <c r="AZ15" s="51">
        <v>8.3333333333333329E-2</v>
      </c>
      <c r="BA15" s="50">
        <v>200</v>
      </c>
      <c r="BB15" s="50">
        <v>200</v>
      </c>
      <c r="BC15" s="51">
        <v>0</v>
      </c>
      <c r="BD15" s="50">
        <v>1400</v>
      </c>
      <c r="BE15" s="50">
        <v>1500</v>
      </c>
      <c r="BF15" s="51">
        <v>7.1428571428571425E-2</v>
      </c>
      <c r="BG15" s="50">
        <v>3500</v>
      </c>
      <c r="BH15" s="50">
        <v>7500</v>
      </c>
      <c r="BI15" s="51">
        <v>1.142857142857143</v>
      </c>
      <c r="BJ15" s="50" t="s">
        <v>2990</v>
      </c>
      <c r="BK15" s="50" t="s">
        <v>2990</v>
      </c>
      <c r="BL15" s="51"/>
      <c r="BM15" s="50">
        <v>1200</v>
      </c>
      <c r="BN15" s="50">
        <v>1300</v>
      </c>
      <c r="BO15" s="51">
        <v>8.3333333333333329E-2</v>
      </c>
      <c r="BP15" s="50" t="s">
        <v>2990</v>
      </c>
      <c r="BQ15" s="50" t="s">
        <v>2990</v>
      </c>
      <c r="BR15" s="52"/>
      <c r="BS15" s="50">
        <f t="shared" si="3"/>
        <v>44991</v>
      </c>
      <c r="BT15" s="50">
        <f t="shared" si="3"/>
        <v>54378</v>
      </c>
      <c r="BU15" s="51">
        <f t="shared" si="0"/>
        <v>0.20864172834566913</v>
      </c>
    </row>
    <row r="16" spans="1:73" s="37" customFormat="1" ht="14" x14ac:dyDescent="0.3">
      <c r="A16" s="41" t="s">
        <v>2981</v>
      </c>
      <c r="B16" s="50" t="s">
        <v>2990</v>
      </c>
      <c r="C16" s="50" t="s">
        <v>2990</v>
      </c>
      <c r="D16" s="51"/>
      <c r="E16" s="50">
        <v>3000</v>
      </c>
      <c r="F16" s="50">
        <v>3000</v>
      </c>
      <c r="G16" s="51">
        <v>0</v>
      </c>
      <c r="H16" s="50">
        <v>6000</v>
      </c>
      <c r="I16" s="50">
        <v>6000</v>
      </c>
      <c r="J16" s="51">
        <v>0</v>
      </c>
      <c r="K16" s="50">
        <v>10000</v>
      </c>
      <c r="L16" s="50">
        <v>10000</v>
      </c>
      <c r="M16" s="51">
        <v>0</v>
      </c>
      <c r="N16" s="50">
        <v>4500</v>
      </c>
      <c r="O16" s="50">
        <v>4500</v>
      </c>
      <c r="P16" s="51">
        <v>0</v>
      </c>
      <c r="Q16" s="50" t="s">
        <v>2990</v>
      </c>
      <c r="R16" s="50" t="s">
        <v>2990</v>
      </c>
      <c r="S16" s="51"/>
      <c r="T16" s="50" t="s">
        <v>2990</v>
      </c>
      <c r="U16" s="50" t="s">
        <v>2990</v>
      </c>
      <c r="V16" s="51"/>
      <c r="W16" s="50" t="s">
        <v>2990</v>
      </c>
      <c r="X16" s="50" t="s">
        <v>2990</v>
      </c>
      <c r="Y16" s="51"/>
      <c r="Z16" s="50">
        <v>175</v>
      </c>
      <c r="AA16" s="50">
        <v>175</v>
      </c>
      <c r="AB16" s="51">
        <v>0</v>
      </c>
      <c r="AC16" s="50">
        <v>250</v>
      </c>
      <c r="AD16" s="50">
        <v>250</v>
      </c>
      <c r="AE16" s="51">
        <v>0</v>
      </c>
      <c r="AF16" s="50" t="s">
        <v>2990</v>
      </c>
      <c r="AG16" s="50" t="s">
        <v>2990</v>
      </c>
      <c r="AH16" s="51"/>
      <c r="AI16" s="50" t="s">
        <v>2990</v>
      </c>
      <c r="AJ16" s="50" t="s">
        <v>2990</v>
      </c>
      <c r="AK16" s="51"/>
      <c r="AL16" s="50">
        <v>225</v>
      </c>
      <c r="AM16" s="50">
        <v>225</v>
      </c>
      <c r="AN16" s="51">
        <v>0</v>
      </c>
      <c r="AO16" s="50" t="s">
        <v>2990</v>
      </c>
      <c r="AP16" s="50" t="s">
        <v>2990</v>
      </c>
      <c r="AQ16" s="51"/>
      <c r="AR16" s="50">
        <v>500</v>
      </c>
      <c r="AS16" s="50">
        <v>500</v>
      </c>
      <c r="AT16" s="51">
        <v>0</v>
      </c>
      <c r="AU16" s="50">
        <v>300</v>
      </c>
      <c r="AV16" s="50">
        <v>300</v>
      </c>
      <c r="AW16" s="52">
        <v>0</v>
      </c>
      <c r="AX16" s="50">
        <v>2000</v>
      </c>
      <c r="AY16" s="50">
        <v>2000</v>
      </c>
      <c r="AZ16" s="51">
        <v>0</v>
      </c>
      <c r="BA16" s="50">
        <v>500</v>
      </c>
      <c r="BB16" s="50">
        <v>500</v>
      </c>
      <c r="BC16" s="51">
        <v>0</v>
      </c>
      <c r="BD16" s="50">
        <v>3000</v>
      </c>
      <c r="BE16" s="50">
        <v>3000</v>
      </c>
      <c r="BF16" s="51">
        <v>0</v>
      </c>
      <c r="BG16" s="50" t="s">
        <v>2990</v>
      </c>
      <c r="BH16" s="50" t="s">
        <v>2990</v>
      </c>
      <c r="BI16" s="51"/>
      <c r="BJ16" s="50" t="s">
        <v>2990</v>
      </c>
      <c r="BK16" s="50" t="s">
        <v>2990</v>
      </c>
      <c r="BL16" s="51"/>
      <c r="BM16" s="50">
        <v>2000</v>
      </c>
      <c r="BN16" s="50">
        <v>2000</v>
      </c>
      <c r="BO16" s="51">
        <v>0</v>
      </c>
      <c r="BP16" s="50" t="s">
        <v>2990</v>
      </c>
      <c r="BQ16" s="50" t="s">
        <v>2990</v>
      </c>
      <c r="BR16" s="51"/>
      <c r="BS16" s="50">
        <f t="shared" si="3"/>
        <v>32450</v>
      </c>
      <c r="BT16" s="50">
        <f t="shared" si="3"/>
        <v>32450</v>
      </c>
      <c r="BU16" s="51">
        <f t="shared" si="0"/>
        <v>0</v>
      </c>
    </row>
    <row r="17" spans="1:73" s="37" customFormat="1" ht="14" x14ac:dyDescent="0.3">
      <c r="A17" s="41" t="s">
        <v>2982</v>
      </c>
      <c r="B17" s="50">
        <v>1500</v>
      </c>
      <c r="C17" s="50">
        <v>2000</v>
      </c>
      <c r="D17" s="51">
        <v>0.33333333333333331</v>
      </c>
      <c r="E17" s="50">
        <v>2000</v>
      </c>
      <c r="F17" s="50">
        <v>2000</v>
      </c>
      <c r="G17" s="51">
        <v>0</v>
      </c>
      <c r="H17" s="50">
        <v>2000</v>
      </c>
      <c r="I17" s="50">
        <v>2000</v>
      </c>
      <c r="J17" s="51">
        <v>0</v>
      </c>
      <c r="K17" s="50">
        <v>3000</v>
      </c>
      <c r="L17" s="50">
        <v>3000</v>
      </c>
      <c r="M17" s="51">
        <v>0</v>
      </c>
      <c r="N17" s="50">
        <v>2500</v>
      </c>
      <c r="O17" s="50">
        <v>2500</v>
      </c>
      <c r="P17" s="51">
        <v>0</v>
      </c>
      <c r="Q17" s="50">
        <v>8000</v>
      </c>
      <c r="R17" s="50">
        <v>8500</v>
      </c>
      <c r="S17" s="51">
        <v>6.25E-2</v>
      </c>
      <c r="T17" s="50">
        <v>3750</v>
      </c>
      <c r="U17" s="50">
        <v>4000</v>
      </c>
      <c r="V17" s="51">
        <v>6.6666666666666666E-2</v>
      </c>
      <c r="W17" s="50">
        <v>3000</v>
      </c>
      <c r="X17" s="50">
        <v>3500</v>
      </c>
      <c r="Y17" s="51">
        <v>0.16666666666666671</v>
      </c>
      <c r="Z17" s="50">
        <v>150</v>
      </c>
      <c r="AA17" s="50">
        <v>150</v>
      </c>
      <c r="AB17" s="51">
        <v>0</v>
      </c>
      <c r="AC17" s="50">
        <v>150</v>
      </c>
      <c r="AD17" s="50">
        <v>150</v>
      </c>
      <c r="AE17" s="51">
        <v>0</v>
      </c>
      <c r="AF17" s="50">
        <v>300</v>
      </c>
      <c r="AG17" s="50">
        <v>300</v>
      </c>
      <c r="AH17" s="51">
        <v>0</v>
      </c>
      <c r="AI17" s="50">
        <v>200</v>
      </c>
      <c r="AJ17" s="50">
        <v>200</v>
      </c>
      <c r="AK17" s="51">
        <v>0</v>
      </c>
      <c r="AL17" s="50">
        <v>100</v>
      </c>
      <c r="AM17" s="50">
        <v>100</v>
      </c>
      <c r="AN17" s="51">
        <v>0</v>
      </c>
      <c r="AO17" s="50">
        <v>1000</v>
      </c>
      <c r="AP17" s="50">
        <v>1000</v>
      </c>
      <c r="AQ17" s="51">
        <v>0</v>
      </c>
      <c r="AR17" s="50">
        <v>200</v>
      </c>
      <c r="AS17" s="50">
        <v>200</v>
      </c>
      <c r="AT17" s="51">
        <v>0</v>
      </c>
      <c r="AU17" s="50">
        <v>50</v>
      </c>
      <c r="AV17" s="50">
        <v>50</v>
      </c>
      <c r="AW17" s="52">
        <v>0</v>
      </c>
      <c r="AX17" s="50">
        <v>1250</v>
      </c>
      <c r="AY17" s="50">
        <v>1300</v>
      </c>
      <c r="AZ17" s="51">
        <v>0.04</v>
      </c>
      <c r="BA17" s="50">
        <v>200</v>
      </c>
      <c r="BB17" s="50">
        <v>200</v>
      </c>
      <c r="BC17" s="51">
        <v>0</v>
      </c>
      <c r="BD17" s="50">
        <v>950</v>
      </c>
      <c r="BE17" s="50">
        <v>1000</v>
      </c>
      <c r="BF17" s="51">
        <v>5.2631578947368418E-2</v>
      </c>
      <c r="BG17" s="50">
        <v>2500</v>
      </c>
      <c r="BH17" s="50">
        <v>2750</v>
      </c>
      <c r="BI17" s="51">
        <v>0.1</v>
      </c>
      <c r="BJ17" s="50">
        <v>100</v>
      </c>
      <c r="BK17" s="50">
        <v>100</v>
      </c>
      <c r="BL17" s="51">
        <v>0</v>
      </c>
      <c r="BM17" s="50">
        <v>650</v>
      </c>
      <c r="BN17" s="50">
        <v>700</v>
      </c>
      <c r="BO17" s="51">
        <v>7.6923076923076927E-2</v>
      </c>
      <c r="BP17" s="50">
        <v>100</v>
      </c>
      <c r="BQ17" s="50">
        <v>100</v>
      </c>
      <c r="BR17" s="52">
        <v>0</v>
      </c>
      <c r="BS17" s="50">
        <f t="shared" si="3"/>
        <v>33650</v>
      </c>
      <c r="BT17" s="50">
        <f t="shared" si="3"/>
        <v>35800</v>
      </c>
      <c r="BU17" s="51">
        <f t="shared" si="0"/>
        <v>6.3893016344725106E-2</v>
      </c>
    </row>
    <row r="18" spans="1:73" s="37" customFormat="1" ht="14" x14ac:dyDescent="0.3">
      <c r="A18" s="41" t="s">
        <v>2983</v>
      </c>
      <c r="B18" s="50">
        <v>1000</v>
      </c>
      <c r="C18" s="50">
        <v>1000</v>
      </c>
      <c r="D18" s="51">
        <v>0</v>
      </c>
      <c r="E18" s="50">
        <v>3500</v>
      </c>
      <c r="F18" s="50">
        <v>3500</v>
      </c>
      <c r="G18" s="51">
        <v>0</v>
      </c>
      <c r="H18" s="50">
        <v>5000</v>
      </c>
      <c r="I18" s="50">
        <v>5000</v>
      </c>
      <c r="J18" s="51">
        <v>0</v>
      </c>
      <c r="K18" s="50">
        <v>10000</v>
      </c>
      <c r="L18" s="50">
        <v>10000</v>
      </c>
      <c r="M18" s="51">
        <v>0</v>
      </c>
      <c r="N18" s="50">
        <v>5000</v>
      </c>
      <c r="O18" s="50">
        <v>5000</v>
      </c>
      <c r="P18" s="51">
        <v>0</v>
      </c>
      <c r="Q18" s="50">
        <v>12000</v>
      </c>
      <c r="R18" s="50">
        <v>12000</v>
      </c>
      <c r="S18" s="51">
        <v>0</v>
      </c>
      <c r="T18" s="50">
        <v>5000</v>
      </c>
      <c r="U18" s="50">
        <v>5000</v>
      </c>
      <c r="V18" s="51">
        <v>0</v>
      </c>
      <c r="W18" s="50">
        <v>10000</v>
      </c>
      <c r="X18" s="50">
        <v>10000</v>
      </c>
      <c r="Y18" s="51">
        <v>0</v>
      </c>
      <c r="Z18" s="50" t="s">
        <v>2990</v>
      </c>
      <c r="AA18" s="50" t="s">
        <v>2990</v>
      </c>
      <c r="AB18" s="51"/>
      <c r="AC18" s="50">
        <v>167</v>
      </c>
      <c r="AD18" s="50">
        <v>208</v>
      </c>
      <c r="AE18" s="51">
        <v>0.24550898203592811</v>
      </c>
      <c r="AF18" s="50">
        <v>175</v>
      </c>
      <c r="AG18" s="50">
        <v>175</v>
      </c>
      <c r="AH18" s="51">
        <v>0</v>
      </c>
      <c r="AI18" s="50" t="s">
        <v>2990</v>
      </c>
      <c r="AJ18" s="50" t="s">
        <v>2990</v>
      </c>
      <c r="AK18" s="51"/>
      <c r="AL18" s="50">
        <v>150</v>
      </c>
      <c r="AM18" s="50">
        <v>150</v>
      </c>
      <c r="AN18" s="51">
        <v>0</v>
      </c>
      <c r="AO18" s="50">
        <v>1500</v>
      </c>
      <c r="AP18" s="50">
        <v>1500</v>
      </c>
      <c r="AQ18" s="51">
        <v>0</v>
      </c>
      <c r="AR18" s="50">
        <v>280</v>
      </c>
      <c r="AS18" s="50">
        <v>400</v>
      </c>
      <c r="AT18" s="51">
        <v>0.4285714285714286</v>
      </c>
      <c r="AU18" s="50">
        <v>225</v>
      </c>
      <c r="AV18" s="50">
        <v>300</v>
      </c>
      <c r="AW18" s="52">
        <v>0.33333333333333331</v>
      </c>
      <c r="AX18" s="50">
        <v>2000</v>
      </c>
      <c r="AY18" s="50">
        <v>2000</v>
      </c>
      <c r="AZ18" s="51">
        <v>0</v>
      </c>
      <c r="BA18" s="50">
        <v>250</v>
      </c>
      <c r="BB18" s="50">
        <v>250</v>
      </c>
      <c r="BC18" s="51">
        <v>0</v>
      </c>
      <c r="BD18" s="50">
        <v>3500</v>
      </c>
      <c r="BE18" s="50">
        <v>3500</v>
      </c>
      <c r="BF18" s="51">
        <v>0</v>
      </c>
      <c r="BG18" s="50">
        <v>5000</v>
      </c>
      <c r="BH18" s="50">
        <v>5000</v>
      </c>
      <c r="BI18" s="51">
        <v>0</v>
      </c>
      <c r="BJ18" s="50">
        <v>500</v>
      </c>
      <c r="BK18" s="50">
        <v>500</v>
      </c>
      <c r="BL18" s="51">
        <v>0</v>
      </c>
      <c r="BM18" s="50">
        <v>2000</v>
      </c>
      <c r="BN18" s="50">
        <v>2000</v>
      </c>
      <c r="BO18" s="51">
        <v>0</v>
      </c>
      <c r="BP18" s="50">
        <v>100</v>
      </c>
      <c r="BQ18" s="50">
        <v>100</v>
      </c>
      <c r="BR18" s="51">
        <v>0</v>
      </c>
      <c r="BS18" s="50">
        <f t="shared" si="3"/>
        <v>67347</v>
      </c>
      <c r="BT18" s="50">
        <f t="shared" si="3"/>
        <v>67583</v>
      </c>
      <c r="BU18" s="51">
        <f t="shared" si="0"/>
        <v>3.5042392385703893E-3</v>
      </c>
    </row>
  </sheetData>
  <mergeCells count="24">
    <mergeCell ref="AI2:AK2"/>
    <mergeCell ref="B2:D2"/>
    <mergeCell ref="E2:G2"/>
    <mergeCell ref="H2:J2"/>
    <mergeCell ref="K2:M2"/>
    <mergeCell ref="N2:P2"/>
    <mergeCell ref="Q2:S2"/>
    <mergeCell ref="T2:V2"/>
    <mergeCell ref="W2:Y2"/>
    <mergeCell ref="Z2:AB2"/>
    <mergeCell ref="AC2:AE2"/>
    <mergeCell ref="AF2:AH2"/>
    <mergeCell ref="BS2:BU2"/>
    <mergeCell ref="AL2:AN2"/>
    <mergeCell ref="AO2:AQ2"/>
    <mergeCell ref="AR2:AT2"/>
    <mergeCell ref="AU2:AW2"/>
    <mergeCell ref="AX2:AZ2"/>
    <mergeCell ref="BA2:BC2"/>
    <mergeCell ref="BD2:BF2"/>
    <mergeCell ref="BG2:BI2"/>
    <mergeCell ref="BJ2:BL2"/>
    <mergeCell ref="BM2:BO2"/>
    <mergeCell ref="BP2:BR2"/>
  </mergeCells>
  <conditionalFormatting sqref="Z3">
    <cfRule type="colorScale" priority="87">
      <colorScale>
        <cfvo type="min"/>
        <cfvo type="percentile" val="50"/>
        <cfvo type="max"/>
        <color rgb="FF63BE7B"/>
        <color rgb="FFFFEB84"/>
        <color rgb="FFF8696B"/>
      </colorScale>
    </cfRule>
  </conditionalFormatting>
  <conditionalFormatting sqref="Z3">
    <cfRule type="colorScale" priority="88">
      <colorScale>
        <cfvo type="min"/>
        <cfvo type="percentile" val="50"/>
        <cfvo type="max"/>
        <color rgb="FFC6EFCE"/>
        <color rgb="FFFFEB9C"/>
        <color rgb="FFFFC7CE"/>
      </colorScale>
    </cfRule>
  </conditionalFormatting>
  <conditionalFormatting sqref="BA3">
    <cfRule type="colorScale" priority="85">
      <colorScale>
        <cfvo type="min"/>
        <cfvo type="percentile" val="50"/>
        <cfvo type="max"/>
        <color rgb="FF63BE7B"/>
        <color rgb="FFFFEB84"/>
        <color rgb="FFF8696B"/>
      </colorScale>
    </cfRule>
  </conditionalFormatting>
  <conditionalFormatting sqref="BA3">
    <cfRule type="colorScale" priority="86">
      <colorScale>
        <cfvo type="min"/>
        <cfvo type="percentile" val="50"/>
        <cfvo type="max"/>
        <color rgb="FFC6EFCE"/>
        <color rgb="FFFFEB9C"/>
        <color rgb="FFFFC7CE"/>
      </colorScale>
    </cfRule>
  </conditionalFormatting>
  <conditionalFormatting sqref="H4:H5 H12 H14 H16:H18">
    <cfRule type="colorScale" priority="89">
      <colorScale>
        <cfvo type="min"/>
        <cfvo type="percentile" val="50"/>
        <cfvo type="max"/>
        <color rgb="FF63BE7B"/>
        <color rgb="FFFFEB84"/>
        <color rgb="FFF8696B"/>
      </colorScale>
    </cfRule>
  </conditionalFormatting>
  <conditionalFormatting sqref="H4:H5 H12 H14 H16:H18">
    <cfRule type="colorScale" priority="90">
      <colorScale>
        <cfvo type="min"/>
        <cfvo type="percentile" val="50"/>
        <cfvo type="max"/>
        <color rgb="FFC6EFCE"/>
        <color rgb="FFFFEB9C"/>
        <color rgb="FFFFC7CE"/>
      </colorScale>
    </cfRule>
  </conditionalFormatting>
  <conditionalFormatting sqref="I4:I5 I12 I14 I16:I18">
    <cfRule type="colorScale" priority="91">
      <colorScale>
        <cfvo type="min"/>
        <cfvo type="percentile" val="50"/>
        <cfvo type="max"/>
        <color rgb="FF63BE7B"/>
        <color rgb="FFFFEB84"/>
        <color rgb="FFF8696B"/>
      </colorScale>
    </cfRule>
  </conditionalFormatting>
  <conditionalFormatting sqref="I4:I5 I12 I14 I16:I18">
    <cfRule type="colorScale" priority="92">
      <colorScale>
        <cfvo type="min"/>
        <cfvo type="percentile" val="50"/>
        <cfvo type="max"/>
        <color rgb="FFC6EFCE"/>
        <color rgb="FFFFEB9C"/>
        <color rgb="FFFFC7CE"/>
      </colorScale>
    </cfRule>
  </conditionalFormatting>
  <conditionalFormatting sqref="B4:B5 B12 B14 B17:B18">
    <cfRule type="colorScale" priority="93">
      <colorScale>
        <cfvo type="min"/>
        <cfvo type="percentile" val="50"/>
        <cfvo type="max"/>
        <color rgb="FF63BE7B"/>
        <color rgb="FFFFEB84"/>
        <color rgb="FFF8696B"/>
      </colorScale>
    </cfRule>
  </conditionalFormatting>
  <conditionalFormatting sqref="B4:B5 B12 B14 B17:B18">
    <cfRule type="colorScale" priority="94">
      <colorScale>
        <cfvo type="min"/>
        <cfvo type="percentile" val="50"/>
        <cfvo type="max"/>
        <color rgb="FFC6EFCE"/>
        <color rgb="FFFFEB9C"/>
        <color rgb="FFFFC7CE"/>
      </colorScale>
    </cfRule>
  </conditionalFormatting>
  <conditionalFormatting sqref="C4:C5 C12 C14 C17:C18">
    <cfRule type="colorScale" priority="95">
      <colorScale>
        <cfvo type="min"/>
        <cfvo type="percentile" val="50"/>
        <cfvo type="max"/>
        <color rgb="FF63BE7B"/>
        <color rgb="FFFFEB84"/>
        <color rgb="FFF8696B"/>
      </colorScale>
    </cfRule>
  </conditionalFormatting>
  <conditionalFormatting sqref="C4:C5 C12 C14 C17:C18">
    <cfRule type="colorScale" priority="96">
      <colorScale>
        <cfvo type="min"/>
        <cfvo type="percentile" val="50"/>
        <cfvo type="max"/>
        <color rgb="FFC6EFCE"/>
        <color rgb="FFFFEB9C"/>
        <color rgb="FFFFC7CE"/>
      </colorScale>
    </cfRule>
  </conditionalFormatting>
  <conditionalFormatting sqref="E4:E5 E12:E14 E16:E18">
    <cfRule type="colorScale" priority="97">
      <colorScale>
        <cfvo type="min"/>
        <cfvo type="percentile" val="50"/>
        <cfvo type="max"/>
        <color rgb="FF63BE7B"/>
        <color rgb="FFFFEB84"/>
        <color rgb="FFF8696B"/>
      </colorScale>
    </cfRule>
  </conditionalFormatting>
  <conditionalFormatting sqref="E4:E5 E12:E14 E16:E18">
    <cfRule type="colorScale" priority="98">
      <colorScale>
        <cfvo type="min"/>
        <cfvo type="percentile" val="50"/>
        <cfvo type="max"/>
        <color rgb="FFC6EFCE"/>
        <color rgb="FFFFEB9C"/>
        <color rgb="FFFFC7CE"/>
      </colorScale>
    </cfRule>
  </conditionalFormatting>
  <conditionalFormatting sqref="F4:F5 F12:F14 F16:F18">
    <cfRule type="colorScale" priority="99">
      <colorScale>
        <cfvo type="min"/>
        <cfvo type="percentile" val="50"/>
        <cfvo type="max"/>
        <color rgb="FF63BE7B"/>
        <color rgb="FFFFEB84"/>
        <color rgb="FFF8696B"/>
      </colorScale>
    </cfRule>
  </conditionalFormatting>
  <conditionalFormatting sqref="F4:F5 F12:F14 F16:F18">
    <cfRule type="colorScale" priority="100">
      <colorScale>
        <cfvo type="min"/>
        <cfvo type="percentile" val="50"/>
        <cfvo type="max"/>
        <color rgb="FFC6EFCE"/>
        <color rgb="FFFFEB9C"/>
        <color rgb="FFFFC7CE"/>
      </colorScale>
    </cfRule>
  </conditionalFormatting>
  <conditionalFormatting sqref="K4:K18">
    <cfRule type="colorScale" priority="101">
      <colorScale>
        <cfvo type="min"/>
        <cfvo type="percentile" val="50"/>
        <cfvo type="max"/>
        <color rgb="FF63BE7B"/>
        <color rgb="FFFFEB84"/>
        <color rgb="FFF8696B"/>
      </colorScale>
    </cfRule>
  </conditionalFormatting>
  <conditionalFormatting sqref="K4:K18">
    <cfRule type="colorScale" priority="102">
      <colorScale>
        <cfvo type="min"/>
        <cfvo type="percentile" val="50"/>
        <cfvo type="max"/>
        <color rgb="FFC6EFCE"/>
        <color rgb="FFFFEB9C"/>
        <color rgb="FFFFC7CE"/>
      </colorScale>
    </cfRule>
  </conditionalFormatting>
  <conditionalFormatting sqref="L4:L18">
    <cfRule type="colorScale" priority="103">
      <colorScale>
        <cfvo type="min"/>
        <cfvo type="percentile" val="50"/>
        <cfvo type="max"/>
        <color rgb="FF63BE7B"/>
        <color rgb="FFFFEB84"/>
        <color rgb="FFF8696B"/>
      </colorScale>
    </cfRule>
  </conditionalFormatting>
  <conditionalFormatting sqref="L4:L18">
    <cfRule type="colorScale" priority="104">
      <colorScale>
        <cfvo type="min"/>
        <cfvo type="percentile" val="50"/>
        <cfvo type="max"/>
        <color rgb="FFC6EFCE"/>
        <color rgb="FFFFEB9C"/>
        <color rgb="FFFFC7CE"/>
      </colorScale>
    </cfRule>
  </conditionalFormatting>
  <conditionalFormatting sqref="N4:N14 N16:N18">
    <cfRule type="colorScale" priority="105">
      <colorScale>
        <cfvo type="min"/>
        <cfvo type="percentile" val="50"/>
        <cfvo type="max"/>
        <color rgb="FF63BE7B"/>
        <color rgb="FFFFEB84"/>
        <color rgb="FFF8696B"/>
      </colorScale>
    </cfRule>
  </conditionalFormatting>
  <conditionalFormatting sqref="N4:N14 N16:N18">
    <cfRule type="colorScale" priority="106">
      <colorScale>
        <cfvo type="min"/>
        <cfvo type="percentile" val="50"/>
        <cfvo type="max"/>
        <color rgb="FFC6EFCE"/>
        <color rgb="FFFFEB9C"/>
        <color rgb="FFFFC7CE"/>
      </colorScale>
    </cfRule>
  </conditionalFormatting>
  <conditionalFormatting sqref="O4:O14 O16:O18">
    <cfRule type="colorScale" priority="107">
      <colorScale>
        <cfvo type="min"/>
        <cfvo type="percentile" val="50"/>
        <cfvo type="max"/>
        <color rgb="FF63BE7B"/>
        <color rgb="FFFFEB84"/>
        <color rgb="FFF8696B"/>
      </colorScale>
    </cfRule>
  </conditionalFormatting>
  <conditionalFormatting sqref="O4:O14 O16:O18">
    <cfRule type="colorScale" priority="108">
      <colorScale>
        <cfvo type="min"/>
        <cfvo type="percentile" val="50"/>
        <cfvo type="max"/>
        <color rgb="FFC6EFCE"/>
        <color rgb="FFFFEB9C"/>
        <color rgb="FFFFC7CE"/>
      </colorScale>
    </cfRule>
  </conditionalFormatting>
  <conditionalFormatting sqref="T4:T12 T14 T17:T18">
    <cfRule type="colorScale" priority="109">
      <colorScale>
        <cfvo type="min"/>
        <cfvo type="percentile" val="50"/>
        <cfvo type="max"/>
        <color rgb="FF63BE7B"/>
        <color rgb="FFFFEB84"/>
        <color rgb="FFF8696B"/>
      </colorScale>
    </cfRule>
  </conditionalFormatting>
  <conditionalFormatting sqref="T4:T12 T14 T17:T18">
    <cfRule type="colorScale" priority="110">
      <colorScale>
        <cfvo type="min"/>
        <cfvo type="percentile" val="50"/>
        <cfvo type="max"/>
        <color rgb="FFC6EFCE"/>
        <color rgb="FFFFEB9C"/>
        <color rgb="FFFFC7CE"/>
      </colorScale>
    </cfRule>
  </conditionalFormatting>
  <conditionalFormatting sqref="U4:U12 U14 U17:U18">
    <cfRule type="colorScale" priority="111">
      <colorScale>
        <cfvo type="min"/>
        <cfvo type="percentile" val="50"/>
        <cfvo type="max"/>
        <color rgb="FF63BE7B"/>
        <color rgb="FFFFEB84"/>
        <color rgb="FFF8696B"/>
      </colorScale>
    </cfRule>
  </conditionalFormatting>
  <conditionalFormatting sqref="U4:U12 U14 U17:U18">
    <cfRule type="colorScale" priority="112">
      <colorScale>
        <cfvo type="min"/>
        <cfvo type="percentile" val="50"/>
        <cfvo type="max"/>
        <color rgb="FFC6EFCE"/>
        <color rgb="FFFFEB9C"/>
        <color rgb="FFFFC7CE"/>
      </colorScale>
    </cfRule>
  </conditionalFormatting>
  <conditionalFormatting sqref="W4:W5 W12 W14 W17:W18">
    <cfRule type="colorScale" priority="113">
      <colorScale>
        <cfvo type="min"/>
        <cfvo type="percentile" val="50"/>
        <cfvo type="max"/>
        <color rgb="FF63BE7B"/>
        <color rgb="FFFFEB84"/>
        <color rgb="FFF8696B"/>
      </colorScale>
    </cfRule>
  </conditionalFormatting>
  <conditionalFormatting sqref="W4:W5 W12 W14 W17:W18">
    <cfRule type="colorScale" priority="114">
      <colorScale>
        <cfvo type="min"/>
        <cfvo type="percentile" val="50"/>
        <cfvo type="max"/>
        <color rgb="FFC6EFCE"/>
        <color rgb="FFFFEB9C"/>
        <color rgb="FFFFC7CE"/>
      </colorScale>
    </cfRule>
  </conditionalFormatting>
  <conditionalFormatting sqref="X4:X5 X12 X14 X17:X18">
    <cfRule type="colorScale" priority="115">
      <colorScale>
        <cfvo type="min"/>
        <cfvo type="percentile" val="50"/>
        <cfvo type="max"/>
        <color rgb="FF63BE7B"/>
        <color rgb="FFFFEB84"/>
        <color rgb="FFF8696B"/>
      </colorScale>
    </cfRule>
  </conditionalFormatting>
  <conditionalFormatting sqref="X4:X5 X12 X14 X17:X18">
    <cfRule type="colorScale" priority="116">
      <colorScale>
        <cfvo type="min"/>
        <cfvo type="percentile" val="50"/>
        <cfvo type="max"/>
        <color rgb="FFC6EFCE"/>
        <color rgb="FFFFEB9C"/>
        <color rgb="FFFFC7CE"/>
      </colorScale>
    </cfRule>
  </conditionalFormatting>
  <conditionalFormatting sqref="Z12:Z17 Z5">
    <cfRule type="colorScale" priority="117">
      <colorScale>
        <cfvo type="min"/>
        <cfvo type="percentile" val="50"/>
        <cfvo type="max"/>
        <color rgb="FF63BE7B"/>
        <color rgb="FFFFEB84"/>
        <color rgb="FFF8696B"/>
      </colorScale>
    </cfRule>
  </conditionalFormatting>
  <conditionalFormatting sqref="Z12:Z17 Z5">
    <cfRule type="colorScale" priority="118">
      <colorScale>
        <cfvo type="min"/>
        <cfvo type="percentile" val="50"/>
        <cfvo type="max"/>
        <color rgb="FFC6EFCE"/>
        <color rgb="FFFFEB9C"/>
        <color rgb="FFFFC7CE"/>
      </colorScale>
    </cfRule>
  </conditionalFormatting>
  <conditionalFormatting sqref="AA12:AA17 AA5">
    <cfRule type="colorScale" priority="119">
      <colorScale>
        <cfvo type="min"/>
        <cfvo type="percentile" val="50"/>
        <cfvo type="max"/>
        <color rgb="FF63BE7B"/>
        <color rgb="FFFFEB84"/>
        <color rgb="FFF8696B"/>
      </colorScale>
    </cfRule>
  </conditionalFormatting>
  <conditionalFormatting sqref="AA12:AA17 AA5">
    <cfRule type="colorScale" priority="120">
      <colorScale>
        <cfvo type="min"/>
        <cfvo type="percentile" val="50"/>
        <cfvo type="max"/>
        <color rgb="FFC6EFCE"/>
        <color rgb="FFFFEB9C"/>
        <color rgb="FFFFC7CE"/>
      </colorScale>
    </cfRule>
  </conditionalFormatting>
  <conditionalFormatting sqref="AC4:AC13 AC15:AC18">
    <cfRule type="colorScale" priority="121">
      <colorScale>
        <cfvo type="min"/>
        <cfvo type="percentile" val="50"/>
        <cfvo type="max"/>
        <color rgb="FF63BE7B"/>
        <color rgb="FFFFEB84"/>
        <color rgb="FFF8696B"/>
      </colorScale>
    </cfRule>
  </conditionalFormatting>
  <conditionalFormatting sqref="AC4:AC13 AC15:AC18">
    <cfRule type="colorScale" priority="122">
      <colorScale>
        <cfvo type="min"/>
        <cfvo type="percentile" val="50"/>
        <cfvo type="max"/>
        <color rgb="FFC6EFCE"/>
        <color rgb="FFFFEB9C"/>
        <color rgb="FFFFC7CE"/>
      </colorScale>
    </cfRule>
  </conditionalFormatting>
  <conditionalFormatting sqref="AD4:AD13 AD15:AD18">
    <cfRule type="colorScale" priority="123">
      <colorScale>
        <cfvo type="min"/>
        <cfvo type="percentile" val="50"/>
        <cfvo type="max"/>
        <color rgb="FF63BE7B"/>
        <color rgb="FFFFEB84"/>
        <color rgb="FFF8696B"/>
      </colorScale>
    </cfRule>
  </conditionalFormatting>
  <conditionalFormatting sqref="AD4:AD13 AD15:AD18">
    <cfRule type="colorScale" priority="124">
      <colorScale>
        <cfvo type="min"/>
        <cfvo type="percentile" val="50"/>
        <cfvo type="max"/>
        <color rgb="FFC6EFCE"/>
        <color rgb="FFFFEB9C"/>
        <color rgb="FFFFC7CE"/>
      </colorScale>
    </cfRule>
  </conditionalFormatting>
  <conditionalFormatting sqref="AF4:AF13 AF15 AF17:AF18">
    <cfRule type="colorScale" priority="125">
      <colorScale>
        <cfvo type="min"/>
        <cfvo type="percentile" val="50"/>
        <cfvo type="max"/>
        <color rgb="FF63BE7B"/>
        <color rgb="FFFFEB84"/>
        <color rgb="FFF8696B"/>
      </colorScale>
    </cfRule>
  </conditionalFormatting>
  <conditionalFormatting sqref="AF4:AF13 AF15 AF17:AF18">
    <cfRule type="colorScale" priority="126">
      <colorScale>
        <cfvo type="min"/>
        <cfvo type="percentile" val="50"/>
        <cfvo type="max"/>
        <color rgb="FFC6EFCE"/>
        <color rgb="FFFFEB9C"/>
        <color rgb="FFFFC7CE"/>
      </colorScale>
    </cfRule>
  </conditionalFormatting>
  <conditionalFormatting sqref="AG4:AG13 AG15 AG17:AG18">
    <cfRule type="colorScale" priority="127">
      <colorScale>
        <cfvo type="min"/>
        <cfvo type="percentile" val="50"/>
        <cfvo type="max"/>
        <color rgb="FF63BE7B"/>
        <color rgb="FFFFEB84"/>
        <color rgb="FFF8696B"/>
      </colorScale>
    </cfRule>
  </conditionalFormatting>
  <conditionalFormatting sqref="AG4:AG13 AG15 AG17:AG18">
    <cfRule type="colorScale" priority="128">
      <colorScale>
        <cfvo type="min"/>
        <cfvo type="percentile" val="50"/>
        <cfvo type="max"/>
        <color rgb="FFC6EFCE"/>
        <color rgb="FFFFEB9C"/>
        <color rgb="FFFFC7CE"/>
      </colorScale>
    </cfRule>
  </conditionalFormatting>
  <conditionalFormatting sqref="AI4:AI5 AI12:AI13 AI15 AI17">
    <cfRule type="colorScale" priority="129">
      <colorScale>
        <cfvo type="min"/>
        <cfvo type="percentile" val="50"/>
        <cfvo type="max"/>
        <color rgb="FF63BE7B"/>
        <color rgb="FFFFEB84"/>
        <color rgb="FFF8696B"/>
      </colorScale>
    </cfRule>
  </conditionalFormatting>
  <conditionalFormatting sqref="AI4:AI5 AI12:AI13 AI15 AI17">
    <cfRule type="colorScale" priority="130">
      <colorScale>
        <cfvo type="min"/>
        <cfvo type="percentile" val="50"/>
        <cfvo type="max"/>
        <color rgb="FFC6EFCE"/>
        <color rgb="FFFFEB9C"/>
        <color rgb="FFFFC7CE"/>
      </colorScale>
    </cfRule>
  </conditionalFormatting>
  <conditionalFormatting sqref="AJ4:AJ5 AJ12:AJ13 AJ15 AJ17">
    <cfRule type="colorScale" priority="131">
      <colorScale>
        <cfvo type="min"/>
        <cfvo type="percentile" val="50"/>
        <cfvo type="max"/>
        <color rgb="FF63BE7B"/>
        <color rgb="FFFFEB84"/>
        <color rgb="FFF8696B"/>
      </colorScale>
    </cfRule>
  </conditionalFormatting>
  <conditionalFormatting sqref="AJ4:AJ5 AJ12:AJ13 AJ15 AJ17">
    <cfRule type="colorScale" priority="132">
      <colorScale>
        <cfvo type="min"/>
        <cfvo type="percentile" val="50"/>
        <cfvo type="max"/>
        <color rgb="FFC6EFCE"/>
        <color rgb="FFFFEB9C"/>
        <color rgb="FFFFC7CE"/>
      </colorScale>
    </cfRule>
  </conditionalFormatting>
  <conditionalFormatting sqref="AL4:AL18">
    <cfRule type="colorScale" priority="133">
      <colorScale>
        <cfvo type="min"/>
        <cfvo type="percentile" val="50"/>
        <cfvo type="max"/>
        <color rgb="FF63BE7B"/>
        <color rgb="FFFFEB84"/>
        <color rgb="FFF8696B"/>
      </colorScale>
    </cfRule>
  </conditionalFormatting>
  <conditionalFormatting sqref="AL4:AL18">
    <cfRule type="colorScale" priority="134">
      <colorScale>
        <cfvo type="min"/>
        <cfvo type="percentile" val="50"/>
        <cfvo type="max"/>
        <color rgb="FFC6EFCE"/>
        <color rgb="FFFFEB9C"/>
        <color rgb="FFFFC7CE"/>
      </colorScale>
    </cfRule>
  </conditionalFormatting>
  <conditionalFormatting sqref="AM4:AM18">
    <cfRule type="colorScale" priority="135">
      <colorScale>
        <cfvo type="min"/>
        <cfvo type="percentile" val="50"/>
        <cfvo type="max"/>
        <color rgb="FF63BE7B"/>
        <color rgb="FFFFEB84"/>
        <color rgb="FFF8696B"/>
      </colorScale>
    </cfRule>
  </conditionalFormatting>
  <conditionalFormatting sqref="AM4:AM18">
    <cfRule type="colorScale" priority="136">
      <colorScale>
        <cfvo type="min"/>
        <cfvo type="percentile" val="50"/>
        <cfvo type="max"/>
        <color rgb="FFC6EFCE"/>
        <color rgb="FFFFEB9C"/>
        <color rgb="FFFFC7CE"/>
      </colorScale>
    </cfRule>
  </conditionalFormatting>
  <conditionalFormatting sqref="AO4:AO5 AO12:AO15 AO17:AO18">
    <cfRule type="colorScale" priority="137">
      <colorScale>
        <cfvo type="min"/>
        <cfvo type="percentile" val="50"/>
        <cfvo type="max"/>
        <color rgb="FF63BE7B"/>
        <color rgb="FFFFEB84"/>
        <color rgb="FFF8696B"/>
      </colorScale>
    </cfRule>
  </conditionalFormatting>
  <conditionalFormatting sqref="AO4:AO5 AO12:AO15 AO17:AO18">
    <cfRule type="colorScale" priority="138">
      <colorScale>
        <cfvo type="min"/>
        <cfvo type="percentile" val="50"/>
        <cfvo type="max"/>
        <color rgb="FFC6EFCE"/>
        <color rgb="FFFFEB9C"/>
        <color rgb="FFFFC7CE"/>
      </colorScale>
    </cfRule>
  </conditionalFormatting>
  <conditionalFormatting sqref="AP4:AP5 AP12:AP15 AP17:AP18">
    <cfRule type="colorScale" priority="139">
      <colorScale>
        <cfvo type="min"/>
        <cfvo type="percentile" val="50"/>
        <cfvo type="max"/>
        <color rgb="FF63BE7B"/>
        <color rgb="FFFFEB84"/>
        <color rgb="FFF8696B"/>
      </colorScale>
    </cfRule>
  </conditionalFormatting>
  <conditionalFormatting sqref="AP4:AP5 AP12:AP15 AP17:AP18">
    <cfRule type="colorScale" priority="140">
      <colorScale>
        <cfvo type="min"/>
        <cfvo type="percentile" val="50"/>
        <cfvo type="max"/>
        <color rgb="FFC6EFCE"/>
        <color rgb="FFFFEB9C"/>
        <color rgb="FFFFC7CE"/>
      </colorScale>
    </cfRule>
  </conditionalFormatting>
  <conditionalFormatting sqref="AR4:AR18">
    <cfRule type="colorScale" priority="141">
      <colorScale>
        <cfvo type="min"/>
        <cfvo type="percentile" val="50"/>
        <cfvo type="max"/>
        <color rgb="FF63BE7B"/>
        <color rgb="FFFFEB84"/>
        <color rgb="FFF8696B"/>
      </colorScale>
    </cfRule>
  </conditionalFormatting>
  <conditionalFormatting sqref="AR4:AR18">
    <cfRule type="colorScale" priority="142">
      <colorScale>
        <cfvo type="min"/>
        <cfvo type="percentile" val="50"/>
        <cfvo type="max"/>
        <color rgb="FFC6EFCE"/>
        <color rgb="FFFFEB9C"/>
        <color rgb="FFFFC7CE"/>
      </colorScale>
    </cfRule>
  </conditionalFormatting>
  <conditionalFormatting sqref="AS4:AS18">
    <cfRule type="colorScale" priority="143">
      <colorScale>
        <cfvo type="min"/>
        <cfvo type="percentile" val="50"/>
        <cfvo type="max"/>
        <color rgb="FF63BE7B"/>
        <color rgb="FFFFEB84"/>
        <color rgb="FFF8696B"/>
      </colorScale>
    </cfRule>
  </conditionalFormatting>
  <conditionalFormatting sqref="AS4:AS18">
    <cfRule type="colorScale" priority="144">
      <colorScale>
        <cfvo type="min"/>
        <cfvo type="percentile" val="50"/>
        <cfvo type="max"/>
        <color rgb="FFC6EFCE"/>
        <color rgb="FFFFEB9C"/>
        <color rgb="FFFFC7CE"/>
      </colorScale>
    </cfRule>
  </conditionalFormatting>
  <conditionalFormatting sqref="AU4:AU18">
    <cfRule type="colorScale" priority="145">
      <colorScale>
        <cfvo type="min"/>
        <cfvo type="percentile" val="50"/>
        <cfvo type="max"/>
        <color rgb="FF63BE7B"/>
        <color rgb="FFFFEB84"/>
        <color rgb="FFF8696B"/>
      </colorScale>
    </cfRule>
  </conditionalFormatting>
  <conditionalFormatting sqref="AU4:AU18">
    <cfRule type="colorScale" priority="146">
      <colorScale>
        <cfvo type="min"/>
        <cfvo type="percentile" val="50"/>
        <cfvo type="max"/>
        <color rgb="FFC6EFCE"/>
        <color rgb="FFFFEB9C"/>
        <color rgb="FFFFC7CE"/>
      </colorScale>
    </cfRule>
  </conditionalFormatting>
  <conditionalFormatting sqref="AV4:AV18">
    <cfRule type="colorScale" priority="147">
      <colorScale>
        <cfvo type="min"/>
        <cfvo type="percentile" val="50"/>
        <cfvo type="max"/>
        <color rgb="FF63BE7B"/>
        <color rgb="FFFFEB84"/>
        <color rgb="FFF8696B"/>
      </colorScale>
    </cfRule>
  </conditionalFormatting>
  <conditionalFormatting sqref="AV4:AV18">
    <cfRule type="colorScale" priority="148">
      <colorScale>
        <cfvo type="min"/>
        <cfvo type="percentile" val="50"/>
        <cfvo type="max"/>
        <color rgb="FFC6EFCE"/>
        <color rgb="FFFFEB9C"/>
        <color rgb="FFFFC7CE"/>
      </colorScale>
    </cfRule>
  </conditionalFormatting>
  <conditionalFormatting sqref="AX4:AX18">
    <cfRule type="colorScale" priority="149">
      <colorScale>
        <cfvo type="min"/>
        <cfvo type="percentile" val="50"/>
        <cfvo type="max"/>
        <color rgb="FF63BE7B"/>
        <color rgb="FFFFEB84"/>
        <color rgb="FFF8696B"/>
      </colorScale>
    </cfRule>
  </conditionalFormatting>
  <conditionalFormatting sqref="AX4:AX18">
    <cfRule type="colorScale" priority="150">
      <colorScale>
        <cfvo type="min"/>
        <cfvo type="percentile" val="50"/>
        <cfvo type="max"/>
        <color rgb="FFC6EFCE"/>
        <color rgb="FFFFEB9C"/>
        <color rgb="FFFFC7CE"/>
      </colorScale>
    </cfRule>
  </conditionalFormatting>
  <conditionalFormatting sqref="AY4:AY18">
    <cfRule type="colorScale" priority="151">
      <colorScale>
        <cfvo type="min"/>
        <cfvo type="percentile" val="50"/>
        <cfvo type="max"/>
        <color rgb="FF63BE7B"/>
        <color rgb="FFFFEB84"/>
        <color rgb="FFF8696B"/>
      </colorScale>
    </cfRule>
  </conditionalFormatting>
  <conditionalFormatting sqref="AY4:AY18">
    <cfRule type="colorScale" priority="152">
      <colorScale>
        <cfvo type="min"/>
        <cfvo type="percentile" val="50"/>
        <cfvo type="max"/>
        <color rgb="FFC6EFCE"/>
        <color rgb="FFFFEB9C"/>
        <color rgb="FFFFC7CE"/>
      </colorScale>
    </cfRule>
  </conditionalFormatting>
  <conditionalFormatting sqref="BA4:BA18">
    <cfRule type="colorScale" priority="153">
      <colorScale>
        <cfvo type="min"/>
        <cfvo type="percentile" val="50"/>
        <cfvo type="max"/>
        <color rgb="FF63BE7B"/>
        <color rgb="FFFFEB84"/>
        <color rgb="FFF8696B"/>
      </colorScale>
    </cfRule>
  </conditionalFormatting>
  <conditionalFormatting sqref="BA4:BA18">
    <cfRule type="colorScale" priority="154">
      <colorScale>
        <cfvo type="min"/>
        <cfvo type="percentile" val="50"/>
        <cfvo type="max"/>
        <color rgb="FFC6EFCE"/>
        <color rgb="FFFFEB9C"/>
        <color rgb="FFFFC7CE"/>
      </colorScale>
    </cfRule>
  </conditionalFormatting>
  <conditionalFormatting sqref="BB4:BB18">
    <cfRule type="colorScale" priority="155">
      <colorScale>
        <cfvo type="min"/>
        <cfvo type="percentile" val="50"/>
        <cfvo type="max"/>
        <color rgb="FF63BE7B"/>
        <color rgb="FFFFEB84"/>
        <color rgb="FFF8696B"/>
      </colorScale>
    </cfRule>
  </conditionalFormatting>
  <conditionalFormatting sqref="BB4:BB18">
    <cfRule type="colorScale" priority="156">
      <colorScale>
        <cfvo type="min"/>
        <cfvo type="percentile" val="50"/>
        <cfvo type="max"/>
        <color rgb="FFC6EFCE"/>
        <color rgb="FFFFEB9C"/>
        <color rgb="FFFFC7CE"/>
      </colorScale>
    </cfRule>
  </conditionalFormatting>
  <conditionalFormatting sqref="BD4:BD5 BD12 BD14 BD16:BD18">
    <cfRule type="colorScale" priority="157">
      <colorScale>
        <cfvo type="min"/>
        <cfvo type="percentile" val="50"/>
        <cfvo type="max"/>
        <color rgb="FF63BE7B"/>
        <color rgb="FFFFEB84"/>
        <color rgb="FFF8696B"/>
      </colorScale>
    </cfRule>
  </conditionalFormatting>
  <conditionalFormatting sqref="BD4:BD5 BD12 BD14 BD16:BD18">
    <cfRule type="colorScale" priority="158">
      <colorScale>
        <cfvo type="min"/>
        <cfvo type="percentile" val="50"/>
        <cfvo type="max"/>
        <color rgb="FFC6EFCE"/>
        <color rgb="FFFFEB9C"/>
        <color rgb="FFFFC7CE"/>
      </colorScale>
    </cfRule>
  </conditionalFormatting>
  <conditionalFormatting sqref="BE4:BE5 BE12 BE14 BE16:BE18">
    <cfRule type="colorScale" priority="159">
      <colorScale>
        <cfvo type="min"/>
        <cfvo type="percentile" val="50"/>
        <cfvo type="max"/>
        <color rgb="FF63BE7B"/>
        <color rgb="FFFFEB84"/>
        <color rgb="FFF8696B"/>
      </colorScale>
    </cfRule>
  </conditionalFormatting>
  <conditionalFormatting sqref="BE4:BE5 BE12 BE14 BE16:BE18">
    <cfRule type="colorScale" priority="160">
      <colorScale>
        <cfvo type="min"/>
        <cfvo type="percentile" val="50"/>
        <cfvo type="max"/>
        <color rgb="FFC6EFCE"/>
        <color rgb="FFFFEB9C"/>
        <color rgb="FFFFC7CE"/>
      </colorScale>
    </cfRule>
  </conditionalFormatting>
  <conditionalFormatting sqref="BG4:BG5 BG12:BG15 BG17:BG18">
    <cfRule type="colorScale" priority="161">
      <colorScale>
        <cfvo type="min"/>
        <cfvo type="percentile" val="50"/>
        <cfvo type="max"/>
        <color rgb="FF63BE7B"/>
        <color rgb="FFFFEB84"/>
        <color rgb="FFF8696B"/>
      </colorScale>
    </cfRule>
  </conditionalFormatting>
  <conditionalFormatting sqref="BG4:BG5 BG12:BG15 BG17:BG18">
    <cfRule type="colorScale" priority="162">
      <colorScale>
        <cfvo type="min"/>
        <cfvo type="percentile" val="50"/>
        <cfvo type="max"/>
        <color rgb="FFC6EFCE"/>
        <color rgb="FFFFEB9C"/>
        <color rgb="FFFFC7CE"/>
      </colorScale>
    </cfRule>
  </conditionalFormatting>
  <conditionalFormatting sqref="BH4:BH5 BH12:BH15 BH17:BH18">
    <cfRule type="colorScale" priority="163">
      <colorScale>
        <cfvo type="min"/>
        <cfvo type="percentile" val="50"/>
        <cfvo type="max"/>
        <color rgb="FF63BE7B"/>
        <color rgb="FFFFEB84"/>
        <color rgb="FFF8696B"/>
      </colorScale>
    </cfRule>
  </conditionalFormatting>
  <conditionalFormatting sqref="BH4:BH5 BH12:BH15 BH17:BH18">
    <cfRule type="colorScale" priority="164">
      <colorScale>
        <cfvo type="min"/>
        <cfvo type="percentile" val="50"/>
        <cfvo type="max"/>
        <color rgb="FFC6EFCE"/>
        <color rgb="FFFFEB9C"/>
        <color rgb="FFFFC7CE"/>
      </colorScale>
    </cfRule>
  </conditionalFormatting>
  <conditionalFormatting sqref="BJ4:BJ5 BJ17:BJ18 BJ14 BJ7:BJ12">
    <cfRule type="colorScale" priority="165">
      <colorScale>
        <cfvo type="min"/>
        <cfvo type="percentile" val="50"/>
        <cfvo type="max"/>
        <color rgb="FF63BE7B"/>
        <color rgb="FFFFEB84"/>
        <color rgb="FFF8696B"/>
      </colorScale>
    </cfRule>
  </conditionalFormatting>
  <conditionalFormatting sqref="BJ4:BJ5 BJ17:BJ18 BJ14 BJ7:BJ12">
    <cfRule type="colorScale" priority="166">
      <colorScale>
        <cfvo type="min"/>
        <cfvo type="percentile" val="50"/>
        <cfvo type="max"/>
        <color rgb="FFC6EFCE"/>
        <color rgb="FFFFEB9C"/>
        <color rgb="FFFFC7CE"/>
      </colorScale>
    </cfRule>
  </conditionalFormatting>
  <conditionalFormatting sqref="BK4:BK5 BK17:BK18 BK14 BK7:BK12">
    <cfRule type="colorScale" priority="167">
      <colorScale>
        <cfvo type="min"/>
        <cfvo type="percentile" val="50"/>
        <cfvo type="max"/>
        <color rgb="FF63BE7B"/>
        <color rgb="FFFFEB84"/>
        <color rgb="FFF8696B"/>
      </colorScale>
    </cfRule>
  </conditionalFormatting>
  <conditionalFormatting sqref="BK4:BK5 BK17:BK18 BK14 BK7:BK12">
    <cfRule type="colorScale" priority="168">
      <colorScale>
        <cfvo type="min"/>
        <cfvo type="percentile" val="50"/>
        <cfvo type="max"/>
        <color rgb="FFC6EFCE"/>
        <color rgb="FFFFEB9C"/>
        <color rgb="FFFFC7CE"/>
      </colorScale>
    </cfRule>
  </conditionalFormatting>
  <conditionalFormatting sqref="AI6:AI11">
    <cfRule type="colorScale" priority="169">
      <colorScale>
        <cfvo type="min"/>
        <cfvo type="percentile" val="50"/>
        <cfvo type="max"/>
        <color rgb="FF63BE7B"/>
        <color rgb="FFFFEB84"/>
        <color rgb="FFF8696B"/>
      </colorScale>
    </cfRule>
  </conditionalFormatting>
  <conditionalFormatting sqref="AI6:AI11">
    <cfRule type="colorScale" priority="170">
      <colorScale>
        <cfvo type="min"/>
        <cfvo type="percentile" val="50"/>
        <cfvo type="max"/>
        <color rgb="FFC6EFCE"/>
        <color rgb="FFFFEB9C"/>
        <color rgb="FFFFC7CE"/>
      </colorScale>
    </cfRule>
  </conditionalFormatting>
  <conditionalFormatting sqref="AJ6:AJ11">
    <cfRule type="colorScale" priority="171">
      <colorScale>
        <cfvo type="min"/>
        <cfvo type="percentile" val="50"/>
        <cfvo type="max"/>
        <color rgb="FF63BE7B"/>
        <color rgb="FFFFEB84"/>
        <color rgb="FFF8696B"/>
      </colorScale>
    </cfRule>
  </conditionalFormatting>
  <conditionalFormatting sqref="AJ6:AJ11">
    <cfRule type="colorScale" priority="172">
      <colorScale>
        <cfvo type="min"/>
        <cfvo type="percentile" val="50"/>
        <cfvo type="max"/>
        <color rgb="FFC6EFCE"/>
        <color rgb="FFFFEB9C"/>
        <color rgb="FFFFC7CE"/>
      </colorScale>
    </cfRule>
  </conditionalFormatting>
  <conditionalFormatting sqref="BM4:BM18">
    <cfRule type="colorScale" priority="173">
      <colorScale>
        <cfvo type="min"/>
        <cfvo type="percentile" val="50"/>
        <cfvo type="max"/>
        <color rgb="FF63BE7B"/>
        <color rgb="FFFFEB84"/>
        <color rgb="FFF8696B"/>
      </colorScale>
    </cfRule>
  </conditionalFormatting>
  <conditionalFormatting sqref="BM4:BM18">
    <cfRule type="colorScale" priority="174">
      <colorScale>
        <cfvo type="min"/>
        <cfvo type="percentile" val="50"/>
        <cfvo type="max"/>
        <color rgb="FFC6EFCE"/>
        <color rgb="FFFFEB9C"/>
        <color rgb="FFFFC7CE"/>
      </colorScale>
    </cfRule>
  </conditionalFormatting>
  <conditionalFormatting sqref="BN4:BN18">
    <cfRule type="colorScale" priority="175">
      <colorScale>
        <cfvo type="min"/>
        <cfvo type="percentile" val="50"/>
        <cfvo type="max"/>
        <color rgb="FF63BE7B"/>
        <color rgb="FFFFEB84"/>
        <color rgb="FFF8696B"/>
      </colorScale>
    </cfRule>
  </conditionalFormatting>
  <conditionalFormatting sqref="BN4:BN18">
    <cfRule type="colorScale" priority="176">
      <colorScale>
        <cfvo type="min"/>
        <cfvo type="percentile" val="50"/>
        <cfvo type="max"/>
        <color rgb="FFC6EFCE"/>
        <color rgb="FFFFEB9C"/>
        <color rgb="FFFFC7CE"/>
      </colorScale>
    </cfRule>
  </conditionalFormatting>
  <conditionalFormatting sqref="BP12:BP14 BP5 BP17:BP18">
    <cfRule type="colorScale" priority="177">
      <colorScale>
        <cfvo type="min"/>
        <cfvo type="percentile" val="50"/>
        <cfvo type="max"/>
        <color rgb="FF63BE7B"/>
        <color rgb="FFFFEB84"/>
        <color rgb="FFF8696B"/>
      </colorScale>
    </cfRule>
  </conditionalFormatting>
  <conditionalFormatting sqref="BP12:BP14 BP5 BP17:BP18">
    <cfRule type="colorScale" priority="178">
      <colorScale>
        <cfvo type="min"/>
        <cfvo type="percentile" val="50"/>
        <cfvo type="max"/>
        <color rgb="FFC6EFCE"/>
        <color rgb="FFFFEB9C"/>
        <color rgb="FFFFC7CE"/>
      </colorScale>
    </cfRule>
  </conditionalFormatting>
  <conditionalFormatting sqref="BQ12:BQ14 BQ5 BQ17:BQ18">
    <cfRule type="colorScale" priority="179">
      <colorScale>
        <cfvo type="min"/>
        <cfvo type="percentile" val="50"/>
        <cfvo type="max"/>
        <color rgb="FF63BE7B"/>
        <color rgb="FFFFEB84"/>
        <color rgb="FFF8696B"/>
      </colorScale>
    </cfRule>
  </conditionalFormatting>
  <conditionalFormatting sqref="BQ12:BQ14 BQ5 BQ17:BQ18">
    <cfRule type="colorScale" priority="180">
      <colorScale>
        <cfvo type="min"/>
        <cfvo type="percentile" val="50"/>
        <cfvo type="max"/>
        <color rgb="FFC6EFCE"/>
        <color rgb="FFFFEB9C"/>
        <color rgb="FFFFC7CE"/>
      </colorScale>
    </cfRule>
  </conditionalFormatting>
  <conditionalFormatting sqref="Z7 Z4 W15 W13 W6:W11 T13 T15 B7:B11 N15 H13 H15 H6:H11 E7:E11 E15 B15 B13 Z9:Z11">
    <cfRule type="colorScale" priority="181">
      <colorScale>
        <cfvo type="min"/>
        <cfvo type="percentile" val="50"/>
        <cfvo type="max"/>
        <color rgb="FF63BE7B"/>
        <color rgb="FFFFEB84"/>
        <color rgb="FFF8696B"/>
      </colorScale>
    </cfRule>
  </conditionalFormatting>
  <conditionalFormatting sqref="Z7 Z4 W15 W13 W6:W11 T13 T15 B7:B11 N15 H13 H15 H6:H11 E7:E11 E15 B15 B13 Z9:Z11">
    <cfRule type="colorScale" priority="182">
      <colorScale>
        <cfvo type="min"/>
        <cfvo type="percentile" val="50"/>
        <cfvo type="max"/>
        <color rgb="FFC6EFCE"/>
        <color rgb="FFFFEB9C"/>
        <color rgb="FFFFC7CE"/>
      </colorScale>
    </cfRule>
  </conditionalFormatting>
  <conditionalFormatting sqref="AA7 AA4 X15 X13 X6:X11 U13 U15 C7:C11 O15 I13 I15 I6:I11 F7:F11 F15 C15 C13 AA9:AA11">
    <cfRule type="colorScale" priority="183">
      <colorScale>
        <cfvo type="min"/>
        <cfvo type="percentile" val="50"/>
        <cfvo type="max"/>
        <color rgb="FF63BE7B"/>
        <color rgb="FFFFEB84"/>
        <color rgb="FFF8696B"/>
      </colorScale>
    </cfRule>
  </conditionalFormatting>
  <conditionalFormatting sqref="AA7 AA4 X15 X13 X6:X11 U13 U15 C7:C11 O15 I13 I15 I6:I11 F7:F11 F15 C15 C13 AA9:AA11">
    <cfRule type="colorScale" priority="184">
      <colorScale>
        <cfvo type="min"/>
        <cfvo type="percentile" val="50"/>
        <cfvo type="max"/>
        <color rgb="FFC6EFCE"/>
        <color rgb="FFFFEB9C"/>
        <color rgb="FFFFC7CE"/>
      </colorScale>
    </cfRule>
  </conditionalFormatting>
  <conditionalFormatting sqref="AF14 BJ13 BG7:BG11 BD15 BD13 BD7:BD11 AO6:AO11 AI14 BP9:BP11">
    <cfRule type="colorScale" priority="185">
      <colorScale>
        <cfvo type="min"/>
        <cfvo type="percentile" val="50"/>
        <cfvo type="max"/>
        <color rgb="FF63BE7B"/>
        <color rgb="FFFFEB84"/>
        <color rgb="FFF8696B"/>
      </colorScale>
    </cfRule>
  </conditionalFormatting>
  <conditionalFormatting sqref="AF14 BJ13 BG7:BG11 BD15 BD13 BD7:BD11 AO6:AO11 AI14 BP9:BP11">
    <cfRule type="colorScale" priority="186">
      <colorScale>
        <cfvo type="min"/>
        <cfvo type="percentile" val="50"/>
        <cfvo type="max"/>
        <color rgb="FFC6EFCE"/>
        <color rgb="FFFFEB9C"/>
        <color rgb="FFFFC7CE"/>
      </colorScale>
    </cfRule>
  </conditionalFormatting>
  <conditionalFormatting sqref="BK13 AG14 BH7:BH11 BE15 BE13 BE7:BE11 AP6:AP11 AJ14 BQ9:BQ11">
    <cfRule type="colorScale" priority="187">
      <colorScale>
        <cfvo type="min"/>
        <cfvo type="percentile" val="50"/>
        <cfvo type="max"/>
        <color rgb="FF63BE7B"/>
        <color rgb="FFFFEB84"/>
        <color rgb="FFF8696B"/>
      </colorScale>
    </cfRule>
  </conditionalFormatting>
  <conditionalFormatting sqref="BK13 AG14 BH7:BH11 BE15 BE13 BE7:BE11 AP6:AP11 AJ14 BQ9:BQ11">
    <cfRule type="colorScale" priority="188">
      <colorScale>
        <cfvo type="min"/>
        <cfvo type="percentile" val="50"/>
        <cfvo type="max"/>
        <color rgb="FFC6EFCE"/>
        <color rgb="FFFFEB9C"/>
        <color rgb="FFFFC7CE"/>
      </colorScale>
    </cfRule>
  </conditionalFormatting>
  <conditionalFormatting sqref="Q4:Q13 Q17:Q18">
    <cfRule type="colorScale" priority="77">
      <colorScale>
        <cfvo type="min"/>
        <cfvo type="percentile" val="50"/>
        <cfvo type="max"/>
        <color rgb="FF63BE7B"/>
        <color rgb="FFFFEB84"/>
        <color rgb="FFF8696B"/>
      </colorScale>
    </cfRule>
  </conditionalFormatting>
  <conditionalFormatting sqref="Q4:Q13 Q17:Q18">
    <cfRule type="colorScale" priority="78">
      <colorScale>
        <cfvo type="min"/>
        <cfvo type="percentile" val="50"/>
        <cfvo type="max"/>
        <color rgb="FFC6EFCE"/>
        <color rgb="FFFFEB9C"/>
        <color rgb="FFFFC7CE"/>
      </colorScale>
    </cfRule>
  </conditionalFormatting>
  <conditionalFormatting sqref="R4:R13 R17:R18">
    <cfRule type="colorScale" priority="79">
      <colorScale>
        <cfvo type="min"/>
        <cfvo type="percentile" val="50"/>
        <cfvo type="max"/>
        <color rgb="FF63BE7B"/>
        <color rgb="FFFFEB84"/>
        <color rgb="FFF8696B"/>
      </colorScale>
    </cfRule>
  </conditionalFormatting>
  <conditionalFormatting sqref="R4:R13 R17:R18">
    <cfRule type="colorScale" priority="80">
      <colorScale>
        <cfvo type="min"/>
        <cfvo type="percentile" val="50"/>
        <cfvo type="max"/>
        <color rgb="FFC6EFCE"/>
        <color rgb="FFFFEB9C"/>
        <color rgb="FFFFC7CE"/>
      </colorScale>
    </cfRule>
  </conditionalFormatting>
  <conditionalFormatting sqref="Q15">
    <cfRule type="colorScale" priority="81">
      <colorScale>
        <cfvo type="min"/>
        <cfvo type="percentile" val="50"/>
        <cfvo type="max"/>
        <color rgb="FF63BE7B"/>
        <color rgb="FFFFEB84"/>
        <color rgb="FFF8696B"/>
      </colorScale>
    </cfRule>
  </conditionalFormatting>
  <conditionalFormatting sqref="Q15">
    <cfRule type="colorScale" priority="82">
      <colorScale>
        <cfvo type="min"/>
        <cfvo type="percentile" val="50"/>
        <cfvo type="max"/>
        <color rgb="FFC6EFCE"/>
        <color rgb="FFFFEB9C"/>
        <color rgb="FFFFC7CE"/>
      </colorScale>
    </cfRule>
  </conditionalFormatting>
  <conditionalFormatting sqref="R15">
    <cfRule type="colorScale" priority="83">
      <colorScale>
        <cfvo type="min"/>
        <cfvo type="percentile" val="50"/>
        <cfvo type="max"/>
        <color rgb="FF63BE7B"/>
        <color rgb="FFFFEB84"/>
        <color rgb="FFF8696B"/>
      </colorScale>
    </cfRule>
  </conditionalFormatting>
  <conditionalFormatting sqref="R15">
    <cfRule type="colorScale" priority="84">
      <colorScale>
        <cfvo type="min"/>
        <cfvo type="percentile" val="50"/>
        <cfvo type="max"/>
        <color rgb="FFC6EFCE"/>
        <color rgb="FFFFEB9C"/>
        <color rgb="FFFFC7CE"/>
      </colorScale>
    </cfRule>
  </conditionalFormatting>
  <conditionalFormatting sqref="Z18">
    <cfRule type="colorScale" priority="73">
      <colorScale>
        <cfvo type="min"/>
        <cfvo type="percentile" val="50"/>
        <cfvo type="max"/>
        <color rgb="FF63BE7B"/>
        <color rgb="FFFFEB84"/>
        <color rgb="FFF8696B"/>
      </colorScale>
    </cfRule>
  </conditionalFormatting>
  <conditionalFormatting sqref="Z18">
    <cfRule type="colorScale" priority="74">
      <colorScale>
        <cfvo type="min"/>
        <cfvo type="percentile" val="50"/>
        <cfvo type="max"/>
        <color rgb="FFC6EFCE"/>
        <color rgb="FFFFEB9C"/>
        <color rgb="FFFFC7CE"/>
      </colorScale>
    </cfRule>
  </conditionalFormatting>
  <conditionalFormatting sqref="AA18">
    <cfRule type="colorScale" priority="75">
      <colorScale>
        <cfvo type="min"/>
        <cfvo type="percentile" val="50"/>
        <cfvo type="max"/>
        <color rgb="FF63BE7B"/>
        <color rgb="FFFFEB84"/>
        <color rgb="FFF8696B"/>
      </colorScale>
    </cfRule>
  </conditionalFormatting>
  <conditionalFormatting sqref="AA18">
    <cfRule type="colorScale" priority="76">
      <colorScale>
        <cfvo type="min"/>
        <cfvo type="percentile" val="50"/>
        <cfvo type="max"/>
        <color rgb="FFC6EFCE"/>
        <color rgb="FFFFEB9C"/>
        <color rgb="FFFFC7CE"/>
      </colorScale>
    </cfRule>
  </conditionalFormatting>
  <conditionalFormatting sqref="BS4:BS18">
    <cfRule type="colorScale" priority="69">
      <colorScale>
        <cfvo type="min"/>
        <cfvo type="percentile" val="50"/>
        <cfvo type="max"/>
        <color rgb="FF63BE7B"/>
        <color rgb="FFFFEB84"/>
        <color rgb="FFF8696B"/>
      </colorScale>
    </cfRule>
  </conditionalFormatting>
  <conditionalFormatting sqref="BS4:BS18">
    <cfRule type="colorScale" priority="70">
      <colorScale>
        <cfvo type="min"/>
        <cfvo type="percentile" val="50"/>
        <cfvo type="max"/>
        <color rgb="FFC6EFCE"/>
        <color rgb="FFFFEB9C"/>
        <color rgb="FFFFC7CE"/>
      </colorScale>
    </cfRule>
  </conditionalFormatting>
  <conditionalFormatting sqref="BT4:BT18">
    <cfRule type="colorScale" priority="71">
      <colorScale>
        <cfvo type="min"/>
        <cfvo type="percentile" val="50"/>
        <cfvo type="max"/>
        <color rgb="FF63BE7B"/>
        <color rgb="FFFFEB84"/>
        <color rgb="FFF8696B"/>
      </colorScale>
    </cfRule>
  </conditionalFormatting>
  <conditionalFormatting sqref="BT4:BT18">
    <cfRule type="colorScale" priority="72">
      <colorScale>
        <cfvo type="min"/>
        <cfvo type="percentile" val="50"/>
        <cfvo type="max"/>
        <color rgb="FFC6EFCE"/>
        <color rgb="FFFFEB9C"/>
        <color rgb="FFFFC7CE"/>
      </colorScale>
    </cfRule>
  </conditionalFormatting>
  <conditionalFormatting sqref="W16">
    <cfRule type="colorScale" priority="37">
      <colorScale>
        <cfvo type="min"/>
        <cfvo type="percentile" val="50"/>
        <cfvo type="max"/>
        <color rgb="FF63BE7B"/>
        <color rgb="FFFFEB84"/>
        <color rgb="FFF8696B"/>
      </colorScale>
    </cfRule>
  </conditionalFormatting>
  <conditionalFormatting sqref="W16">
    <cfRule type="colorScale" priority="38">
      <colorScale>
        <cfvo type="min"/>
        <cfvo type="percentile" val="50"/>
        <cfvo type="max"/>
        <color rgb="FFC6EFCE"/>
        <color rgb="FFFFEB9C"/>
        <color rgb="FFFFC7CE"/>
      </colorScale>
    </cfRule>
  </conditionalFormatting>
  <conditionalFormatting sqref="X16">
    <cfRule type="colorScale" priority="39">
      <colorScale>
        <cfvo type="min"/>
        <cfvo type="percentile" val="50"/>
        <cfvo type="max"/>
        <color rgb="FF63BE7B"/>
        <color rgb="FFFFEB84"/>
        <color rgb="FFF8696B"/>
      </colorScale>
    </cfRule>
  </conditionalFormatting>
  <conditionalFormatting sqref="X16">
    <cfRule type="colorScale" priority="40">
      <colorScale>
        <cfvo type="min"/>
        <cfvo type="percentile" val="50"/>
        <cfvo type="max"/>
        <color rgb="FFC6EFCE"/>
        <color rgb="FFFFEB9C"/>
        <color rgb="FFFFC7CE"/>
      </colorScale>
    </cfRule>
  </conditionalFormatting>
  <conditionalFormatting sqref="AI18 Z6 AI16 Z8">
    <cfRule type="colorScale" priority="65">
      <colorScale>
        <cfvo type="min"/>
        <cfvo type="percentile" val="50"/>
        <cfvo type="max"/>
        <color rgb="FF63BE7B"/>
        <color rgb="FFFFEB84"/>
        <color rgb="FFF8696B"/>
      </colorScale>
    </cfRule>
  </conditionalFormatting>
  <conditionalFormatting sqref="AI18 Z6 AI16 Z8">
    <cfRule type="colorScale" priority="66">
      <colorScale>
        <cfvo type="min"/>
        <cfvo type="percentile" val="50"/>
        <cfvo type="max"/>
        <color rgb="FFC6EFCE"/>
        <color rgb="FFFFEB9C"/>
        <color rgb="FFFFC7CE"/>
      </colorScale>
    </cfRule>
  </conditionalFormatting>
  <conditionalFormatting sqref="AJ18 AA6 AJ16 AA8">
    <cfRule type="colorScale" priority="67">
      <colorScale>
        <cfvo type="min"/>
        <cfvo type="percentile" val="50"/>
        <cfvo type="max"/>
        <color rgb="FF63BE7B"/>
        <color rgb="FFFFEB84"/>
        <color rgb="FFF8696B"/>
      </colorScale>
    </cfRule>
  </conditionalFormatting>
  <conditionalFormatting sqref="AJ18 AA6 AJ16 AA8">
    <cfRule type="colorScale" priority="68">
      <colorScale>
        <cfvo type="min"/>
        <cfvo type="percentile" val="50"/>
        <cfvo type="max"/>
        <color rgb="FFC6EFCE"/>
        <color rgb="FFFFEB9C"/>
        <color rgb="FFFFC7CE"/>
      </colorScale>
    </cfRule>
  </conditionalFormatting>
  <conditionalFormatting sqref="AC14">
    <cfRule type="colorScale" priority="33">
      <colorScale>
        <cfvo type="min"/>
        <cfvo type="percentile" val="50"/>
        <cfvo type="max"/>
        <color rgb="FF63BE7B"/>
        <color rgb="FFFFEB84"/>
        <color rgb="FFF8696B"/>
      </colorScale>
    </cfRule>
  </conditionalFormatting>
  <conditionalFormatting sqref="AC14">
    <cfRule type="colorScale" priority="34">
      <colorScale>
        <cfvo type="min"/>
        <cfvo type="percentile" val="50"/>
        <cfvo type="max"/>
        <color rgb="FFC6EFCE"/>
        <color rgb="FFFFEB9C"/>
        <color rgb="FFFFC7CE"/>
      </colorScale>
    </cfRule>
  </conditionalFormatting>
  <conditionalFormatting sqref="AD14">
    <cfRule type="colorScale" priority="35">
      <colorScale>
        <cfvo type="min"/>
        <cfvo type="percentile" val="50"/>
        <cfvo type="max"/>
        <color rgb="FF63BE7B"/>
        <color rgb="FFFFEB84"/>
        <color rgb="FFF8696B"/>
      </colorScale>
    </cfRule>
  </conditionalFormatting>
  <conditionalFormatting sqref="AD14">
    <cfRule type="colorScale" priority="36">
      <colorScale>
        <cfvo type="min"/>
        <cfvo type="percentile" val="50"/>
        <cfvo type="max"/>
        <color rgb="FFC6EFCE"/>
        <color rgb="FFFFEB9C"/>
        <color rgb="FFFFC7CE"/>
      </colorScale>
    </cfRule>
  </conditionalFormatting>
  <conditionalFormatting sqref="B6">
    <cfRule type="colorScale" priority="61">
      <colorScale>
        <cfvo type="min"/>
        <cfvo type="percentile" val="50"/>
        <cfvo type="max"/>
        <color rgb="FF63BE7B"/>
        <color rgb="FFFFEB84"/>
        <color rgb="FFF8696B"/>
      </colorScale>
    </cfRule>
  </conditionalFormatting>
  <conditionalFormatting sqref="B6">
    <cfRule type="colorScale" priority="62">
      <colorScale>
        <cfvo type="min"/>
        <cfvo type="percentile" val="50"/>
        <cfvo type="max"/>
        <color rgb="FFC6EFCE"/>
        <color rgb="FFFFEB9C"/>
        <color rgb="FFFFC7CE"/>
      </colorScale>
    </cfRule>
  </conditionalFormatting>
  <conditionalFormatting sqref="C6">
    <cfRule type="colorScale" priority="63">
      <colorScale>
        <cfvo type="min"/>
        <cfvo type="percentile" val="50"/>
        <cfvo type="max"/>
        <color rgb="FF63BE7B"/>
        <color rgb="FFFFEB84"/>
        <color rgb="FFF8696B"/>
      </colorScale>
    </cfRule>
  </conditionalFormatting>
  <conditionalFormatting sqref="C6">
    <cfRule type="colorScale" priority="64">
      <colorScale>
        <cfvo type="min"/>
        <cfvo type="percentile" val="50"/>
        <cfvo type="max"/>
        <color rgb="FFC6EFCE"/>
        <color rgb="FFFFEB9C"/>
        <color rgb="FFFFC7CE"/>
      </colorScale>
    </cfRule>
  </conditionalFormatting>
  <conditionalFormatting sqref="B16">
    <cfRule type="colorScale" priority="57">
      <colorScale>
        <cfvo type="min"/>
        <cfvo type="percentile" val="50"/>
        <cfvo type="max"/>
        <color rgb="FF63BE7B"/>
        <color rgb="FFFFEB84"/>
        <color rgb="FFF8696B"/>
      </colorScale>
    </cfRule>
  </conditionalFormatting>
  <conditionalFormatting sqref="B16">
    <cfRule type="colorScale" priority="58">
      <colorScale>
        <cfvo type="min"/>
        <cfvo type="percentile" val="50"/>
        <cfvo type="max"/>
        <color rgb="FFC6EFCE"/>
        <color rgb="FFFFEB9C"/>
        <color rgb="FFFFC7CE"/>
      </colorScale>
    </cfRule>
  </conditionalFormatting>
  <conditionalFormatting sqref="C16">
    <cfRule type="colorScale" priority="59">
      <colorScale>
        <cfvo type="min"/>
        <cfvo type="percentile" val="50"/>
        <cfvo type="max"/>
        <color rgb="FF63BE7B"/>
        <color rgb="FFFFEB84"/>
        <color rgb="FFF8696B"/>
      </colorScale>
    </cfRule>
  </conditionalFormatting>
  <conditionalFormatting sqref="C16">
    <cfRule type="colorScale" priority="60">
      <colorScale>
        <cfvo type="min"/>
        <cfvo type="percentile" val="50"/>
        <cfvo type="max"/>
        <color rgb="FFC6EFCE"/>
        <color rgb="FFFFEB9C"/>
        <color rgb="FFFFC7CE"/>
      </colorScale>
    </cfRule>
  </conditionalFormatting>
  <conditionalFormatting sqref="E6">
    <cfRule type="colorScale" priority="53">
      <colorScale>
        <cfvo type="min"/>
        <cfvo type="percentile" val="50"/>
        <cfvo type="max"/>
        <color rgb="FF63BE7B"/>
        <color rgb="FFFFEB84"/>
        <color rgb="FFF8696B"/>
      </colorScale>
    </cfRule>
  </conditionalFormatting>
  <conditionalFormatting sqref="E6">
    <cfRule type="colorScale" priority="54">
      <colorScale>
        <cfvo type="min"/>
        <cfvo type="percentile" val="50"/>
        <cfvo type="max"/>
        <color rgb="FFC6EFCE"/>
        <color rgb="FFFFEB9C"/>
        <color rgb="FFFFC7CE"/>
      </colorScale>
    </cfRule>
  </conditionalFormatting>
  <conditionalFormatting sqref="F6">
    <cfRule type="colorScale" priority="55">
      <colorScale>
        <cfvo type="min"/>
        <cfvo type="percentile" val="50"/>
        <cfvo type="max"/>
        <color rgb="FF63BE7B"/>
        <color rgb="FFFFEB84"/>
        <color rgb="FFF8696B"/>
      </colorScale>
    </cfRule>
  </conditionalFormatting>
  <conditionalFormatting sqref="F6">
    <cfRule type="colorScale" priority="56">
      <colorScale>
        <cfvo type="min"/>
        <cfvo type="percentile" val="50"/>
        <cfvo type="max"/>
        <color rgb="FFC6EFCE"/>
        <color rgb="FFFFEB9C"/>
        <color rgb="FFFFC7CE"/>
      </colorScale>
    </cfRule>
  </conditionalFormatting>
  <conditionalFormatting sqref="Q14">
    <cfRule type="colorScale" priority="49">
      <colorScale>
        <cfvo type="min"/>
        <cfvo type="percentile" val="50"/>
        <cfvo type="max"/>
        <color rgb="FF63BE7B"/>
        <color rgb="FFFFEB84"/>
        <color rgb="FFF8696B"/>
      </colorScale>
    </cfRule>
  </conditionalFormatting>
  <conditionalFormatting sqref="Q14">
    <cfRule type="colorScale" priority="50">
      <colorScale>
        <cfvo type="min"/>
        <cfvo type="percentile" val="50"/>
        <cfvo type="max"/>
        <color rgb="FFC6EFCE"/>
        <color rgb="FFFFEB9C"/>
        <color rgb="FFFFC7CE"/>
      </colorScale>
    </cfRule>
  </conditionalFormatting>
  <conditionalFormatting sqref="R14">
    <cfRule type="colorScale" priority="51">
      <colorScale>
        <cfvo type="min"/>
        <cfvo type="percentile" val="50"/>
        <cfvo type="max"/>
        <color rgb="FF63BE7B"/>
        <color rgb="FFFFEB84"/>
        <color rgb="FFF8696B"/>
      </colorScale>
    </cfRule>
  </conditionalFormatting>
  <conditionalFormatting sqref="R14">
    <cfRule type="colorScale" priority="52">
      <colorScale>
        <cfvo type="min"/>
        <cfvo type="percentile" val="50"/>
        <cfvo type="max"/>
        <color rgb="FFC6EFCE"/>
        <color rgb="FFFFEB9C"/>
        <color rgb="FFFFC7CE"/>
      </colorScale>
    </cfRule>
  </conditionalFormatting>
  <conditionalFormatting sqref="Q16">
    <cfRule type="colorScale" priority="45">
      <colorScale>
        <cfvo type="min"/>
        <cfvo type="percentile" val="50"/>
        <cfvo type="max"/>
        <color rgb="FF63BE7B"/>
        <color rgb="FFFFEB84"/>
        <color rgb="FFF8696B"/>
      </colorScale>
    </cfRule>
  </conditionalFormatting>
  <conditionalFormatting sqref="Q16">
    <cfRule type="colorScale" priority="46">
      <colorScale>
        <cfvo type="min"/>
        <cfvo type="percentile" val="50"/>
        <cfvo type="max"/>
        <color rgb="FFC6EFCE"/>
        <color rgb="FFFFEB9C"/>
        <color rgb="FFFFC7CE"/>
      </colorScale>
    </cfRule>
  </conditionalFormatting>
  <conditionalFormatting sqref="R16">
    <cfRule type="colorScale" priority="47">
      <colorScale>
        <cfvo type="min"/>
        <cfvo type="percentile" val="50"/>
        <cfvo type="max"/>
        <color rgb="FF63BE7B"/>
        <color rgb="FFFFEB84"/>
        <color rgb="FFF8696B"/>
      </colorScale>
    </cfRule>
  </conditionalFormatting>
  <conditionalFormatting sqref="R16">
    <cfRule type="colorScale" priority="48">
      <colorScale>
        <cfvo type="min"/>
        <cfvo type="percentile" val="50"/>
        <cfvo type="max"/>
        <color rgb="FFC6EFCE"/>
        <color rgb="FFFFEB9C"/>
        <color rgb="FFFFC7CE"/>
      </colorScale>
    </cfRule>
  </conditionalFormatting>
  <conditionalFormatting sqref="T16">
    <cfRule type="colorScale" priority="41">
      <colorScale>
        <cfvo type="min"/>
        <cfvo type="percentile" val="50"/>
        <cfvo type="max"/>
        <color rgb="FF63BE7B"/>
        <color rgb="FFFFEB84"/>
        <color rgb="FFF8696B"/>
      </colorScale>
    </cfRule>
  </conditionalFormatting>
  <conditionalFormatting sqref="T16">
    <cfRule type="colorScale" priority="42">
      <colorScale>
        <cfvo type="min"/>
        <cfvo type="percentile" val="50"/>
        <cfvo type="max"/>
        <color rgb="FFC6EFCE"/>
        <color rgb="FFFFEB9C"/>
        <color rgb="FFFFC7CE"/>
      </colorScale>
    </cfRule>
  </conditionalFormatting>
  <conditionalFormatting sqref="U16">
    <cfRule type="colorScale" priority="43">
      <colorScale>
        <cfvo type="min"/>
        <cfvo type="percentile" val="50"/>
        <cfvo type="max"/>
        <color rgb="FF63BE7B"/>
        <color rgb="FFFFEB84"/>
        <color rgb="FFF8696B"/>
      </colorScale>
    </cfRule>
  </conditionalFormatting>
  <conditionalFormatting sqref="U16">
    <cfRule type="colorScale" priority="44">
      <colorScale>
        <cfvo type="min"/>
        <cfvo type="percentile" val="50"/>
        <cfvo type="max"/>
        <color rgb="FFC6EFCE"/>
        <color rgb="FFFFEB9C"/>
        <color rgb="FFFFC7CE"/>
      </colorScale>
    </cfRule>
  </conditionalFormatting>
  <conditionalFormatting sqref="AF16">
    <cfRule type="colorScale" priority="29">
      <colorScale>
        <cfvo type="min"/>
        <cfvo type="percentile" val="50"/>
        <cfvo type="max"/>
        <color rgb="FF63BE7B"/>
        <color rgb="FFFFEB84"/>
        <color rgb="FFF8696B"/>
      </colorScale>
    </cfRule>
  </conditionalFormatting>
  <conditionalFormatting sqref="AF16">
    <cfRule type="colorScale" priority="30">
      <colorScale>
        <cfvo type="min"/>
        <cfvo type="percentile" val="50"/>
        <cfvo type="max"/>
        <color rgb="FFC6EFCE"/>
        <color rgb="FFFFEB9C"/>
        <color rgb="FFFFC7CE"/>
      </colorScale>
    </cfRule>
  </conditionalFormatting>
  <conditionalFormatting sqref="AG16">
    <cfRule type="colorScale" priority="31">
      <colorScale>
        <cfvo type="min"/>
        <cfvo type="percentile" val="50"/>
        <cfvo type="max"/>
        <color rgb="FF63BE7B"/>
        <color rgb="FFFFEB84"/>
        <color rgb="FFF8696B"/>
      </colorScale>
    </cfRule>
  </conditionalFormatting>
  <conditionalFormatting sqref="AG16">
    <cfRule type="colorScale" priority="32">
      <colorScale>
        <cfvo type="min"/>
        <cfvo type="percentile" val="50"/>
        <cfvo type="max"/>
        <color rgb="FFC6EFCE"/>
        <color rgb="FFFFEB9C"/>
        <color rgb="FFFFC7CE"/>
      </colorScale>
    </cfRule>
  </conditionalFormatting>
  <conditionalFormatting sqref="AO16">
    <cfRule type="colorScale" priority="25">
      <colorScale>
        <cfvo type="min"/>
        <cfvo type="percentile" val="50"/>
        <cfvo type="max"/>
        <color rgb="FF63BE7B"/>
        <color rgb="FFFFEB84"/>
        <color rgb="FFF8696B"/>
      </colorScale>
    </cfRule>
  </conditionalFormatting>
  <conditionalFormatting sqref="AO16">
    <cfRule type="colorScale" priority="26">
      <colorScale>
        <cfvo type="min"/>
        <cfvo type="percentile" val="50"/>
        <cfvo type="max"/>
        <color rgb="FFC6EFCE"/>
        <color rgb="FFFFEB9C"/>
        <color rgb="FFFFC7CE"/>
      </colorScale>
    </cfRule>
  </conditionalFormatting>
  <conditionalFormatting sqref="AP16">
    <cfRule type="colorScale" priority="27">
      <colorScale>
        <cfvo type="min"/>
        <cfvo type="percentile" val="50"/>
        <cfvo type="max"/>
        <color rgb="FF63BE7B"/>
        <color rgb="FFFFEB84"/>
        <color rgb="FFF8696B"/>
      </colorScale>
    </cfRule>
  </conditionalFormatting>
  <conditionalFormatting sqref="AP16">
    <cfRule type="colorScale" priority="28">
      <colorScale>
        <cfvo type="min"/>
        <cfvo type="percentile" val="50"/>
        <cfvo type="max"/>
        <color rgb="FFC6EFCE"/>
        <color rgb="FFFFEB9C"/>
        <color rgb="FFFFC7CE"/>
      </colorScale>
    </cfRule>
  </conditionalFormatting>
  <conditionalFormatting sqref="BD6">
    <cfRule type="colorScale" priority="21">
      <colorScale>
        <cfvo type="min"/>
        <cfvo type="percentile" val="50"/>
        <cfvo type="max"/>
        <color rgb="FF63BE7B"/>
        <color rgb="FFFFEB84"/>
        <color rgb="FFF8696B"/>
      </colorScale>
    </cfRule>
  </conditionalFormatting>
  <conditionalFormatting sqref="BD6">
    <cfRule type="colorScale" priority="22">
      <colorScale>
        <cfvo type="min"/>
        <cfvo type="percentile" val="50"/>
        <cfvo type="max"/>
        <color rgb="FFC6EFCE"/>
        <color rgb="FFFFEB9C"/>
        <color rgb="FFFFC7CE"/>
      </colorScale>
    </cfRule>
  </conditionalFormatting>
  <conditionalFormatting sqref="BE6">
    <cfRule type="colorScale" priority="23">
      <colorScale>
        <cfvo type="min"/>
        <cfvo type="percentile" val="50"/>
        <cfvo type="max"/>
        <color rgb="FF63BE7B"/>
        <color rgb="FFFFEB84"/>
        <color rgb="FFF8696B"/>
      </colorScale>
    </cfRule>
  </conditionalFormatting>
  <conditionalFormatting sqref="BE6">
    <cfRule type="colorScale" priority="24">
      <colorScale>
        <cfvo type="min"/>
        <cfvo type="percentile" val="50"/>
        <cfvo type="max"/>
        <color rgb="FFC6EFCE"/>
        <color rgb="FFFFEB9C"/>
        <color rgb="FFFFC7CE"/>
      </colorScale>
    </cfRule>
  </conditionalFormatting>
  <conditionalFormatting sqref="BG6">
    <cfRule type="colorScale" priority="17">
      <colorScale>
        <cfvo type="min"/>
        <cfvo type="percentile" val="50"/>
        <cfvo type="max"/>
        <color rgb="FF63BE7B"/>
        <color rgb="FFFFEB84"/>
        <color rgb="FFF8696B"/>
      </colorScale>
    </cfRule>
  </conditionalFormatting>
  <conditionalFormatting sqref="BG6">
    <cfRule type="colorScale" priority="18">
      <colorScale>
        <cfvo type="min"/>
        <cfvo type="percentile" val="50"/>
        <cfvo type="max"/>
        <color rgb="FFC6EFCE"/>
        <color rgb="FFFFEB9C"/>
        <color rgb="FFFFC7CE"/>
      </colorScale>
    </cfRule>
  </conditionalFormatting>
  <conditionalFormatting sqref="BH6">
    <cfRule type="colorScale" priority="19">
      <colorScale>
        <cfvo type="min"/>
        <cfvo type="percentile" val="50"/>
        <cfvo type="max"/>
        <color rgb="FF63BE7B"/>
        <color rgb="FFFFEB84"/>
        <color rgb="FFF8696B"/>
      </colorScale>
    </cfRule>
  </conditionalFormatting>
  <conditionalFormatting sqref="BH6">
    <cfRule type="colorScale" priority="20">
      <colorScale>
        <cfvo type="min"/>
        <cfvo type="percentile" val="50"/>
        <cfvo type="max"/>
        <color rgb="FFC6EFCE"/>
        <color rgb="FFFFEB9C"/>
        <color rgb="FFFFC7CE"/>
      </colorScale>
    </cfRule>
  </conditionalFormatting>
  <conditionalFormatting sqref="BG16">
    <cfRule type="colorScale" priority="13">
      <colorScale>
        <cfvo type="min"/>
        <cfvo type="percentile" val="50"/>
        <cfvo type="max"/>
        <color rgb="FF63BE7B"/>
        <color rgb="FFFFEB84"/>
        <color rgb="FFF8696B"/>
      </colorScale>
    </cfRule>
  </conditionalFormatting>
  <conditionalFormatting sqref="BG16">
    <cfRule type="colorScale" priority="14">
      <colorScale>
        <cfvo type="min"/>
        <cfvo type="percentile" val="50"/>
        <cfvo type="max"/>
        <color rgb="FFC6EFCE"/>
        <color rgb="FFFFEB9C"/>
        <color rgb="FFFFC7CE"/>
      </colorScale>
    </cfRule>
  </conditionalFormatting>
  <conditionalFormatting sqref="BH16">
    <cfRule type="colorScale" priority="15">
      <colorScale>
        <cfvo type="min"/>
        <cfvo type="percentile" val="50"/>
        <cfvo type="max"/>
        <color rgb="FF63BE7B"/>
        <color rgb="FFFFEB84"/>
        <color rgb="FFF8696B"/>
      </colorScale>
    </cfRule>
  </conditionalFormatting>
  <conditionalFormatting sqref="BH16">
    <cfRule type="colorScale" priority="16">
      <colorScale>
        <cfvo type="min"/>
        <cfvo type="percentile" val="50"/>
        <cfvo type="max"/>
        <color rgb="FFC6EFCE"/>
        <color rgb="FFFFEB9C"/>
        <color rgb="FFFFC7CE"/>
      </colorScale>
    </cfRule>
  </conditionalFormatting>
  <conditionalFormatting sqref="BJ6">
    <cfRule type="colorScale" priority="9">
      <colorScale>
        <cfvo type="min"/>
        <cfvo type="percentile" val="50"/>
        <cfvo type="max"/>
        <color rgb="FF63BE7B"/>
        <color rgb="FFFFEB84"/>
        <color rgb="FFF8696B"/>
      </colorScale>
    </cfRule>
  </conditionalFormatting>
  <conditionalFormatting sqref="BJ6">
    <cfRule type="colorScale" priority="10">
      <colorScale>
        <cfvo type="min"/>
        <cfvo type="percentile" val="50"/>
        <cfvo type="max"/>
        <color rgb="FFC6EFCE"/>
        <color rgb="FFFFEB9C"/>
        <color rgb="FFFFC7CE"/>
      </colorScale>
    </cfRule>
  </conditionalFormatting>
  <conditionalFormatting sqref="BK6">
    <cfRule type="colorScale" priority="11">
      <colorScale>
        <cfvo type="min"/>
        <cfvo type="percentile" val="50"/>
        <cfvo type="max"/>
        <color rgb="FF63BE7B"/>
        <color rgb="FFFFEB84"/>
        <color rgb="FFF8696B"/>
      </colorScale>
    </cfRule>
  </conditionalFormatting>
  <conditionalFormatting sqref="BK6">
    <cfRule type="colorScale" priority="12">
      <colorScale>
        <cfvo type="min"/>
        <cfvo type="percentile" val="50"/>
        <cfvo type="max"/>
        <color rgb="FFC6EFCE"/>
        <color rgb="FFFFEB9C"/>
        <color rgb="FFFFC7CE"/>
      </colorScale>
    </cfRule>
  </conditionalFormatting>
  <conditionalFormatting sqref="BJ15:BJ16">
    <cfRule type="colorScale" priority="5">
      <colorScale>
        <cfvo type="min"/>
        <cfvo type="percentile" val="50"/>
        <cfvo type="max"/>
        <color rgb="FF63BE7B"/>
        <color rgb="FFFFEB84"/>
        <color rgb="FFF8696B"/>
      </colorScale>
    </cfRule>
  </conditionalFormatting>
  <conditionalFormatting sqref="BJ15:BJ16">
    <cfRule type="colorScale" priority="6">
      <colorScale>
        <cfvo type="min"/>
        <cfvo type="percentile" val="50"/>
        <cfvo type="max"/>
        <color rgb="FFC6EFCE"/>
        <color rgb="FFFFEB9C"/>
        <color rgb="FFFFC7CE"/>
      </colorScale>
    </cfRule>
  </conditionalFormatting>
  <conditionalFormatting sqref="BK15:BK16">
    <cfRule type="colorScale" priority="7">
      <colorScale>
        <cfvo type="min"/>
        <cfvo type="percentile" val="50"/>
        <cfvo type="max"/>
        <color rgb="FF63BE7B"/>
        <color rgb="FFFFEB84"/>
        <color rgb="FFF8696B"/>
      </colorScale>
    </cfRule>
  </conditionalFormatting>
  <conditionalFormatting sqref="BK15:BK16">
    <cfRule type="colorScale" priority="8">
      <colorScale>
        <cfvo type="min"/>
        <cfvo type="percentile" val="50"/>
        <cfvo type="max"/>
        <color rgb="FFC6EFCE"/>
        <color rgb="FFFFEB9C"/>
        <color rgb="FFFFC7CE"/>
      </colorScale>
    </cfRule>
  </conditionalFormatting>
  <conditionalFormatting sqref="BP15:BP16 BP6:BP8 BP4">
    <cfRule type="colorScale" priority="1">
      <colorScale>
        <cfvo type="min"/>
        <cfvo type="percentile" val="50"/>
        <cfvo type="max"/>
        <color rgb="FF63BE7B"/>
        <color rgb="FFFFEB84"/>
        <color rgb="FFF8696B"/>
      </colorScale>
    </cfRule>
  </conditionalFormatting>
  <conditionalFormatting sqref="BP15:BP16 BP6:BP8 BP4">
    <cfRule type="colorScale" priority="2">
      <colorScale>
        <cfvo type="min"/>
        <cfvo type="percentile" val="50"/>
        <cfvo type="max"/>
        <color rgb="FFC6EFCE"/>
        <color rgb="FFFFEB9C"/>
        <color rgb="FFFFC7CE"/>
      </colorScale>
    </cfRule>
  </conditionalFormatting>
  <conditionalFormatting sqref="BQ15:BQ16 BQ6:BQ8 BQ4">
    <cfRule type="colorScale" priority="3">
      <colorScale>
        <cfvo type="min"/>
        <cfvo type="percentile" val="50"/>
        <cfvo type="max"/>
        <color rgb="FF63BE7B"/>
        <color rgb="FFFFEB84"/>
        <color rgb="FFF8696B"/>
      </colorScale>
    </cfRule>
  </conditionalFormatting>
  <conditionalFormatting sqref="BQ15:BQ16 BQ6:BQ8 BQ4">
    <cfRule type="colorScale" priority="4">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
  <sheetViews>
    <sheetView zoomScale="70" zoomScaleNormal="70" workbookViewId="0">
      <pane xSplit="1" topLeftCell="B1" activePane="topRight" state="frozen"/>
      <selection pane="topRight" activeCell="Y19" sqref="Y19"/>
    </sheetView>
  </sheetViews>
  <sheetFormatPr defaultColWidth="8.81640625" defaultRowHeight="14.5" x14ac:dyDescent="0.35"/>
  <cols>
    <col min="1" max="1" width="24.1796875" style="55" customWidth="1"/>
    <col min="2" max="2" width="12.54296875" style="55" customWidth="1"/>
    <col min="3" max="3" width="10" style="55" customWidth="1"/>
    <col min="4" max="4" width="10.81640625" style="55" customWidth="1"/>
    <col min="5" max="5" width="11.1796875" style="55" customWidth="1"/>
    <col min="6" max="6" width="10" style="55" customWidth="1"/>
    <col min="7" max="7" width="10.90625" style="55" customWidth="1"/>
    <col min="8" max="8" width="10" style="55" customWidth="1"/>
    <col min="9" max="9" width="11.1796875" style="55" customWidth="1"/>
    <col min="10" max="10" width="10.6328125" style="55" customWidth="1"/>
    <col min="11" max="11" width="10.1796875" style="55" customWidth="1"/>
    <col min="12" max="12" width="9.90625" style="55" customWidth="1"/>
    <col min="13" max="13" width="10.1796875" style="55" customWidth="1"/>
    <col min="14" max="14" width="9.54296875" style="55" customWidth="1"/>
    <col min="15" max="15" width="10.81640625" style="55" customWidth="1"/>
    <col min="16" max="16" width="10.54296875" style="55" customWidth="1"/>
    <col min="17" max="19" width="9.81640625" style="55" customWidth="1"/>
    <col min="20" max="20" width="10.1796875" style="55" customWidth="1"/>
    <col min="21" max="21" width="11.08984375" style="55" customWidth="1"/>
    <col min="22" max="22" width="10.81640625" style="55" customWidth="1"/>
    <col min="23" max="23" width="10" style="55" customWidth="1"/>
    <col min="24" max="24" width="10.90625" style="55" customWidth="1"/>
    <col min="25" max="16384" width="8.81640625" style="55"/>
  </cols>
  <sheetData>
    <row r="1" spans="1:24" x14ac:dyDescent="0.35">
      <c r="A1" s="53" t="s">
        <v>2991</v>
      </c>
      <c r="B1" s="53"/>
      <c r="C1" s="53"/>
      <c r="D1" s="54"/>
      <c r="E1" s="53"/>
      <c r="F1" s="53"/>
      <c r="G1" s="53"/>
      <c r="H1" s="53"/>
      <c r="I1" s="53"/>
      <c r="J1" s="53"/>
      <c r="K1" s="53"/>
      <c r="L1" s="53"/>
      <c r="M1" s="53"/>
      <c r="N1" s="53"/>
      <c r="O1" s="53"/>
      <c r="P1" s="53"/>
      <c r="Q1" s="53"/>
      <c r="R1" s="53"/>
      <c r="S1" s="53"/>
      <c r="T1" s="53"/>
      <c r="U1" s="53"/>
      <c r="V1" s="53"/>
      <c r="W1" s="53"/>
      <c r="X1" s="53"/>
    </row>
    <row r="2" spans="1:24" x14ac:dyDescent="0.35">
      <c r="A2" s="53"/>
      <c r="B2" s="53"/>
      <c r="C2" s="53"/>
      <c r="D2" s="53"/>
      <c r="E2" s="53"/>
      <c r="F2" s="53"/>
      <c r="G2" s="53"/>
      <c r="H2" s="53"/>
      <c r="I2" s="53"/>
      <c r="J2" s="53"/>
      <c r="K2" s="53"/>
      <c r="L2" s="53"/>
      <c r="M2" s="53"/>
      <c r="N2" s="53"/>
      <c r="O2" s="53"/>
      <c r="P2" s="53"/>
      <c r="Q2" s="53"/>
      <c r="R2" s="53"/>
      <c r="S2" s="53"/>
      <c r="T2" s="53"/>
      <c r="U2" s="53"/>
      <c r="V2" s="53"/>
      <c r="W2" s="53"/>
      <c r="X2" s="53"/>
    </row>
    <row r="3" spans="1:24" ht="28" x14ac:dyDescent="0.35">
      <c r="A3" s="56" t="s">
        <v>2956</v>
      </c>
      <c r="B3" s="57" t="s">
        <v>2992</v>
      </c>
      <c r="C3" s="57" t="s">
        <v>49</v>
      </c>
      <c r="D3" s="57" t="s">
        <v>50</v>
      </c>
      <c r="E3" s="57" t="s">
        <v>51</v>
      </c>
      <c r="F3" s="57" t="s">
        <v>52</v>
      </c>
      <c r="G3" s="57" t="s">
        <v>53</v>
      </c>
      <c r="H3" s="57" t="s">
        <v>54</v>
      </c>
      <c r="I3" s="57" t="s">
        <v>2961</v>
      </c>
      <c r="J3" s="57" t="s">
        <v>2962</v>
      </c>
      <c r="K3" s="57" t="s">
        <v>2984</v>
      </c>
      <c r="L3" s="57" t="s">
        <v>58</v>
      </c>
      <c r="M3" s="57" t="s">
        <v>2964</v>
      </c>
      <c r="N3" s="57" t="s">
        <v>60</v>
      </c>
      <c r="O3" s="57" t="s">
        <v>61</v>
      </c>
      <c r="P3" s="57" t="s">
        <v>2993</v>
      </c>
      <c r="Q3" s="57" t="s">
        <v>63</v>
      </c>
      <c r="R3" s="57" t="s">
        <v>64</v>
      </c>
      <c r="S3" s="57" t="s">
        <v>65</v>
      </c>
      <c r="T3" s="57" t="s">
        <v>2994</v>
      </c>
      <c r="U3" s="57" t="s">
        <v>2972</v>
      </c>
      <c r="V3" s="57" t="s">
        <v>68</v>
      </c>
      <c r="W3" s="57" t="s">
        <v>69</v>
      </c>
      <c r="X3" s="58" t="s">
        <v>2995</v>
      </c>
    </row>
    <row r="4" spans="1:24" x14ac:dyDescent="0.35">
      <c r="A4" s="38" t="s">
        <v>2884</v>
      </c>
      <c r="B4" s="59">
        <v>1250</v>
      </c>
      <c r="C4" s="59">
        <v>2200</v>
      </c>
      <c r="D4" s="59">
        <v>2500</v>
      </c>
      <c r="E4" s="59">
        <v>4000</v>
      </c>
      <c r="F4" s="59">
        <v>4000</v>
      </c>
      <c r="G4" s="59">
        <v>15500</v>
      </c>
      <c r="H4" s="59">
        <v>4000</v>
      </c>
      <c r="I4" s="60">
        <v>6150</v>
      </c>
      <c r="J4" s="60">
        <v>158</v>
      </c>
      <c r="K4" s="59">
        <v>67</v>
      </c>
      <c r="L4" s="59">
        <v>188</v>
      </c>
      <c r="M4" s="59">
        <v>1500</v>
      </c>
      <c r="N4" s="59">
        <v>120</v>
      </c>
      <c r="O4" s="59">
        <v>113</v>
      </c>
      <c r="P4" s="59">
        <v>1500</v>
      </c>
      <c r="Q4" s="59">
        <v>240</v>
      </c>
      <c r="R4" s="59">
        <v>142.5</v>
      </c>
      <c r="S4" s="59">
        <v>200</v>
      </c>
      <c r="T4" s="59">
        <v>1750</v>
      </c>
      <c r="U4" s="59">
        <v>3000</v>
      </c>
      <c r="V4" s="59">
        <v>50</v>
      </c>
      <c r="W4" s="59">
        <v>1300</v>
      </c>
      <c r="X4" s="61">
        <v>25</v>
      </c>
    </row>
    <row r="5" spans="1:24" x14ac:dyDescent="0.35">
      <c r="A5" s="41" t="s">
        <v>2974</v>
      </c>
      <c r="B5" s="59">
        <v>1000</v>
      </c>
      <c r="C5" s="59">
        <v>1000</v>
      </c>
      <c r="D5" s="59">
        <v>3500</v>
      </c>
      <c r="E5" s="59">
        <v>6000</v>
      </c>
      <c r="F5" s="59">
        <v>3500</v>
      </c>
      <c r="G5" s="59">
        <v>12500</v>
      </c>
      <c r="H5" s="59">
        <v>2500</v>
      </c>
      <c r="I5" s="59">
        <v>5000</v>
      </c>
      <c r="J5" s="59">
        <v>200</v>
      </c>
      <c r="K5" s="59">
        <v>175</v>
      </c>
      <c r="L5" s="59">
        <v>250</v>
      </c>
      <c r="M5" s="59">
        <v>1000</v>
      </c>
      <c r="N5" s="59">
        <v>250</v>
      </c>
      <c r="O5" s="59">
        <v>150</v>
      </c>
      <c r="P5" s="59">
        <v>1300</v>
      </c>
      <c r="Q5" s="59">
        <v>250</v>
      </c>
      <c r="R5" s="59">
        <v>100</v>
      </c>
      <c r="S5" s="59">
        <v>150</v>
      </c>
      <c r="T5" s="59">
        <v>1000</v>
      </c>
      <c r="U5" s="59">
        <v>3000</v>
      </c>
      <c r="V5" s="59">
        <v>50</v>
      </c>
      <c r="W5" s="59">
        <v>1000</v>
      </c>
      <c r="X5" s="59">
        <v>100</v>
      </c>
    </row>
    <row r="6" spans="1:24" x14ac:dyDescent="0.35">
      <c r="A6" s="41" t="s">
        <v>2975</v>
      </c>
      <c r="B6" s="62">
        <v>1375</v>
      </c>
      <c r="C6" s="62">
        <v>1500</v>
      </c>
      <c r="D6" s="60">
        <v>3000</v>
      </c>
      <c r="E6" s="59">
        <v>5000</v>
      </c>
      <c r="F6" s="59">
        <v>3500</v>
      </c>
      <c r="G6" s="60">
        <v>12000</v>
      </c>
      <c r="H6" s="60">
        <v>3875</v>
      </c>
      <c r="I6" s="60">
        <v>6150</v>
      </c>
      <c r="J6" s="62">
        <v>158</v>
      </c>
      <c r="K6" s="59">
        <v>150</v>
      </c>
      <c r="L6" s="59">
        <v>200</v>
      </c>
      <c r="M6" s="60">
        <v>1500</v>
      </c>
      <c r="N6" s="60">
        <v>250</v>
      </c>
      <c r="O6" s="60">
        <v>114.75</v>
      </c>
      <c r="P6" s="59">
        <v>2000</v>
      </c>
      <c r="Q6" s="59">
        <v>300</v>
      </c>
      <c r="R6" s="59">
        <v>150</v>
      </c>
      <c r="S6" s="59">
        <v>250</v>
      </c>
      <c r="T6" s="61">
        <v>1500</v>
      </c>
      <c r="U6" s="61">
        <v>3000</v>
      </c>
      <c r="V6" s="61">
        <v>50</v>
      </c>
      <c r="W6" s="60">
        <v>1075</v>
      </c>
      <c r="X6" s="61">
        <v>25</v>
      </c>
    </row>
    <row r="7" spans="1:24" x14ac:dyDescent="0.35">
      <c r="A7" s="41" t="s">
        <v>2880</v>
      </c>
      <c r="B7" s="59">
        <v>1500</v>
      </c>
      <c r="C7" s="59">
        <v>1000</v>
      </c>
      <c r="D7" s="59">
        <v>3000</v>
      </c>
      <c r="E7" s="59">
        <v>4000</v>
      </c>
      <c r="F7" s="59">
        <v>3000</v>
      </c>
      <c r="G7" s="59">
        <v>15000</v>
      </c>
      <c r="H7" s="59">
        <v>3500</v>
      </c>
      <c r="I7" s="59">
        <v>6000</v>
      </c>
      <c r="J7" s="59">
        <v>125</v>
      </c>
      <c r="K7" s="59">
        <v>150</v>
      </c>
      <c r="L7" s="59">
        <v>375</v>
      </c>
      <c r="M7" s="59">
        <v>3000</v>
      </c>
      <c r="N7" s="59">
        <v>400</v>
      </c>
      <c r="O7" s="59">
        <v>150</v>
      </c>
      <c r="P7" s="59">
        <v>1100</v>
      </c>
      <c r="Q7" s="59">
        <v>200</v>
      </c>
      <c r="R7" s="59">
        <v>100</v>
      </c>
      <c r="S7" s="59">
        <v>200</v>
      </c>
      <c r="T7" s="59">
        <v>1000</v>
      </c>
      <c r="U7" s="59">
        <v>2500</v>
      </c>
      <c r="V7" s="59">
        <v>100</v>
      </c>
      <c r="W7" s="59">
        <v>900</v>
      </c>
      <c r="X7" s="61">
        <v>25</v>
      </c>
    </row>
    <row r="8" spans="1:24" x14ac:dyDescent="0.35">
      <c r="A8" s="41" t="s">
        <v>2885</v>
      </c>
      <c r="B8" s="59">
        <v>1775</v>
      </c>
      <c r="C8" s="59">
        <v>2778</v>
      </c>
      <c r="D8" s="59">
        <v>3500</v>
      </c>
      <c r="E8" s="59">
        <v>4500</v>
      </c>
      <c r="F8" s="59">
        <v>2125</v>
      </c>
      <c r="G8" s="59">
        <v>8500</v>
      </c>
      <c r="H8" s="59">
        <v>3750</v>
      </c>
      <c r="I8" s="59">
        <v>5000</v>
      </c>
      <c r="J8" s="62">
        <v>158</v>
      </c>
      <c r="K8" s="59">
        <v>150</v>
      </c>
      <c r="L8" s="59">
        <v>462.5</v>
      </c>
      <c r="M8" s="59">
        <v>2250</v>
      </c>
      <c r="N8" s="59">
        <v>125</v>
      </c>
      <c r="O8" s="59">
        <v>36</v>
      </c>
      <c r="P8" s="59">
        <v>1900</v>
      </c>
      <c r="Q8" s="59">
        <v>150</v>
      </c>
      <c r="R8" s="59">
        <v>75</v>
      </c>
      <c r="S8" s="59">
        <v>250</v>
      </c>
      <c r="T8" s="59">
        <v>1625</v>
      </c>
      <c r="U8" s="59">
        <v>2667</v>
      </c>
      <c r="V8" s="59">
        <v>500</v>
      </c>
      <c r="W8" s="59">
        <v>1150</v>
      </c>
      <c r="X8" s="61">
        <v>25</v>
      </c>
    </row>
    <row r="9" spans="1:24" x14ac:dyDescent="0.35">
      <c r="A9" s="41" t="s">
        <v>2881</v>
      </c>
      <c r="B9" s="59">
        <v>1500</v>
      </c>
      <c r="C9" s="59">
        <v>2000</v>
      </c>
      <c r="D9" s="59">
        <v>3000</v>
      </c>
      <c r="E9" s="59">
        <v>6000</v>
      </c>
      <c r="F9" s="59">
        <v>2500</v>
      </c>
      <c r="G9" s="59">
        <v>15000</v>
      </c>
      <c r="H9" s="59">
        <v>3000</v>
      </c>
      <c r="I9" s="59">
        <v>7000</v>
      </c>
      <c r="J9" s="59">
        <v>150</v>
      </c>
      <c r="K9" s="59">
        <v>100</v>
      </c>
      <c r="L9" s="59">
        <v>300</v>
      </c>
      <c r="M9" s="59">
        <v>3000</v>
      </c>
      <c r="N9" s="59">
        <v>150</v>
      </c>
      <c r="O9" s="59">
        <v>100</v>
      </c>
      <c r="P9" s="59">
        <v>1300</v>
      </c>
      <c r="Q9" s="59">
        <v>250</v>
      </c>
      <c r="R9" s="59">
        <v>100</v>
      </c>
      <c r="S9" s="59">
        <v>200</v>
      </c>
      <c r="T9" s="59">
        <v>1000</v>
      </c>
      <c r="U9" s="59">
        <v>3000</v>
      </c>
      <c r="V9" s="59">
        <v>50</v>
      </c>
      <c r="W9" s="59">
        <v>625</v>
      </c>
      <c r="X9" s="59">
        <v>25</v>
      </c>
    </row>
    <row r="10" spans="1:24" x14ac:dyDescent="0.35">
      <c r="A10" s="41" t="s">
        <v>2976</v>
      </c>
      <c r="B10" s="59">
        <v>1000</v>
      </c>
      <c r="C10" s="59">
        <v>1000</v>
      </c>
      <c r="D10" s="59">
        <v>3000</v>
      </c>
      <c r="E10" s="59">
        <v>4500</v>
      </c>
      <c r="F10" s="59">
        <v>3000</v>
      </c>
      <c r="G10" s="59">
        <v>10000</v>
      </c>
      <c r="H10" s="59">
        <v>2500</v>
      </c>
      <c r="I10" s="60">
        <v>6150</v>
      </c>
      <c r="J10" s="59">
        <v>200</v>
      </c>
      <c r="K10" s="59">
        <v>300</v>
      </c>
      <c r="L10" s="59">
        <v>400</v>
      </c>
      <c r="M10" s="59">
        <v>1000</v>
      </c>
      <c r="N10" s="59">
        <v>250</v>
      </c>
      <c r="O10" s="59">
        <v>500</v>
      </c>
      <c r="P10" s="59">
        <v>1200</v>
      </c>
      <c r="Q10" s="59">
        <v>250</v>
      </c>
      <c r="R10" s="59">
        <v>100</v>
      </c>
      <c r="S10" s="59">
        <v>250</v>
      </c>
      <c r="T10" s="59">
        <v>1000</v>
      </c>
      <c r="U10" s="59">
        <v>2500</v>
      </c>
      <c r="V10" s="59">
        <v>50</v>
      </c>
      <c r="W10" s="59">
        <v>750</v>
      </c>
      <c r="X10" s="59">
        <v>10</v>
      </c>
    </row>
    <row r="11" spans="1:24" x14ac:dyDescent="0.35">
      <c r="A11" s="41" t="s">
        <v>2977</v>
      </c>
      <c r="B11" s="59">
        <v>2000</v>
      </c>
      <c r="C11" s="59">
        <v>1500</v>
      </c>
      <c r="D11" s="59">
        <v>2500</v>
      </c>
      <c r="E11" s="59">
        <v>4000</v>
      </c>
      <c r="F11" s="59">
        <v>2500</v>
      </c>
      <c r="G11" s="60">
        <v>12000</v>
      </c>
      <c r="H11" s="59">
        <v>5000</v>
      </c>
      <c r="I11" s="59">
        <v>6000</v>
      </c>
      <c r="J11" s="59">
        <v>250</v>
      </c>
      <c r="K11" s="59">
        <v>250</v>
      </c>
      <c r="L11" s="59">
        <v>300</v>
      </c>
      <c r="M11" s="59">
        <v>3000</v>
      </c>
      <c r="N11" s="59">
        <v>250</v>
      </c>
      <c r="O11" s="59">
        <v>100</v>
      </c>
      <c r="P11" s="59">
        <v>1250</v>
      </c>
      <c r="Q11" s="59">
        <v>200</v>
      </c>
      <c r="R11" s="59">
        <v>50</v>
      </c>
      <c r="S11" s="59">
        <v>187.5</v>
      </c>
      <c r="T11" s="59">
        <v>1000</v>
      </c>
      <c r="U11" s="59">
        <v>2000</v>
      </c>
      <c r="V11" s="59">
        <v>50</v>
      </c>
      <c r="W11" s="59">
        <v>700</v>
      </c>
      <c r="X11" s="59">
        <v>25</v>
      </c>
    </row>
    <row r="12" spans="1:24" x14ac:dyDescent="0.35">
      <c r="A12" s="41" t="s">
        <v>2978</v>
      </c>
      <c r="B12" s="59">
        <v>2000</v>
      </c>
      <c r="C12" s="59">
        <v>1500</v>
      </c>
      <c r="D12" s="59">
        <v>3000</v>
      </c>
      <c r="E12" s="59">
        <v>5000</v>
      </c>
      <c r="F12" s="59">
        <v>3500</v>
      </c>
      <c r="G12" s="60">
        <v>12000</v>
      </c>
      <c r="H12" s="59">
        <v>6500</v>
      </c>
      <c r="I12" s="59">
        <v>8500</v>
      </c>
      <c r="J12" s="59">
        <v>200</v>
      </c>
      <c r="K12" s="59">
        <v>700</v>
      </c>
      <c r="L12" s="59">
        <v>250</v>
      </c>
      <c r="M12" s="59">
        <v>3000</v>
      </c>
      <c r="N12" s="59">
        <v>500</v>
      </c>
      <c r="O12" s="59">
        <v>200</v>
      </c>
      <c r="P12" s="59">
        <v>1500</v>
      </c>
      <c r="Q12" s="59">
        <v>400</v>
      </c>
      <c r="R12" s="59">
        <v>300</v>
      </c>
      <c r="S12" s="59">
        <v>250</v>
      </c>
      <c r="T12" s="59">
        <v>2500</v>
      </c>
      <c r="U12" s="59">
        <v>3000</v>
      </c>
      <c r="V12" s="59">
        <v>100</v>
      </c>
      <c r="W12" s="59">
        <v>1300</v>
      </c>
      <c r="X12" s="59">
        <v>100</v>
      </c>
    </row>
    <row r="13" spans="1:24" x14ac:dyDescent="0.35">
      <c r="A13" s="41" t="s">
        <v>2092</v>
      </c>
      <c r="B13" s="59">
        <v>1500</v>
      </c>
      <c r="C13" s="59">
        <v>2000</v>
      </c>
      <c r="D13" s="59">
        <v>3000</v>
      </c>
      <c r="E13" s="59">
        <v>7000</v>
      </c>
      <c r="F13" s="59">
        <v>4000</v>
      </c>
      <c r="G13" s="59">
        <v>12000</v>
      </c>
      <c r="H13" s="59">
        <v>6000</v>
      </c>
      <c r="I13" s="59">
        <v>6000</v>
      </c>
      <c r="J13" s="59">
        <v>88</v>
      </c>
      <c r="K13" s="59">
        <v>50</v>
      </c>
      <c r="L13" s="59">
        <v>500</v>
      </c>
      <c r="M13" s="59">
        <v>1500</v>
      </c>
      <c r="N13" s="59">
        <v>500</v>
      </c>
      <c r="O13" s="59">
        <v>195</v>
      </c>
      <c r="P13" s="59">
        <v>2500</v>
      </c>
      <c r="Q13" s="59">
        <v>200</v>
      </c>
      <c r="R13" s="59">
        <v>120</v>
      </c>
      <c r="S13" s="59">
        <v>250</v>
      </c>
      <c r="T13" s="59">
        <v>2000</v>
      </c>
      <c r="U13" s="59">
        <v>3000</v>
      </c>
      <c r="V13" s="59">
        <v>50</v>
      </c>
      <c r="W13" s="59">
        <v>1500</v>
      </c>
      <c r="X13" s="59">
        <v>25</v>
      </c>
    </row>
    <row r="14" spans="1:24" x14ac:dyDescent="0.35">
      <c r="A14" s="41" t="s">
        <v>2979</v>
      </c>
      <c r="B14" s="59">
        <v>875</v>
      </c>
      <c r="C14" s="59">
        <v>1500</v>
      </c>
      <c r="D14" s="59">
        <v>5000</v>
      </c>
      <c r="E14" s="59">
        <v>6000</v>
      </c>
      <c r="F14" s="59">
        <v>2000</v>
      </c>
      <c r="G14" s="62">
        <v>12000</v>
      </c>
      <c r="H14" s="59">
        <v>4500</v>
      </c>
      <c r="I14" s="59">
        <v>6500</v>
      </c>
      <c r="J14" s="60">
        <v>158</v>
      </c>
      <c r="K14" s="62">
        <v>158.5</v>
      </c>
      <c r="L14" s="59">
        <v>500</v>
      </c>
      <c r="M14" s="59">
        <v>1000</v>
      </c>
      <c r="N14" s="59">
        <v>250</v>
      </c>
      <c r="O14" s="59">
        <v>87.5</v>
      </c>
      <c r="P14" s="59">
        <v>1500</v>
      </c>
      <c r="Q14" s="59">
        <v>200</v>
      </c>
      <c r="R14" s="59">
        <v>100</v>
      </c>
      <c r="S14" s="59">
        <v>200</v>
      </c>
      <c r="T14" s="59">
        <v>1500</v>
      </c>
      <c r="U14" s="59">
        <v>2500</v>
      </c>
      <c r="V14" s="59">
        <v>100</v>
      </c>
      <c r="W14" s="59">
        <v>1000</v>
      </c>
      <c r="X14" s="59">
        <v>10</v>
      </c>
    </row>
    <row r="15" spans="1:24" x14ac:dyDescent="0.35">
      <c r="A15" s="41" t="s">
        <v>2980</v>
      </c>
      <c r="B15" s="59">
        <v>750</v>
      </c>
      <c r="C15" s="59">
        <v>1250</v>
      </c>
      <c r="D15" s="59">
        <v>3500</v>
      </c>
      <c r="E15" s="59">
        <v>6750</v>
      </c>
      <c r="F15" s="59">
        <v>3800</v>
      </c>
      <c r="G15" s="59">
        <v>11500</v>
      </c>
      <c r="H15" s="59">
        <v>3000</v>
      </c>
      <c r="I15" s="59">
        <v>6300</v>
      </c>
      <c r="J15" s="59">
        <v>158</v>
      </c>
      <c r="K15" s="59">
        <v>350</v>
      </c>
      <c r="L15" s="59">
        <v>500</v>
      </c>
      <c r="M15" s="59">
        <v>1500</v>
      </c>
      <c r="N15" s="59">
        <v>400</v>
      </c>
      <c r="O15" s="59">
        <v>116.5</v>
      </c>
      <c r="P15" s="59">
        <v>1200</v>
      </c>
      <c r="Q15" s="59">
        <v>200</v>
      </c>
      <c r="R15" s="59">
        <v>105</v>
      </c>
      <c r="S15" s="59">
        <v>200</v>
      </c>
      <c r="T15" s="59">
        <v>1500</v>
      </c>
      <c r="U15" s="59">
        <v>7000</v>
      </c>
      <c r="V15" s="61">
        <v>50</v>
      </c>
      <c r="W15" s="59">
        <v>1200</v>
      </c>
      <c r="X15" s="61">
        <v>25</v>
      </c>
    </row>
    <row r="16" spans="1:24" ht="13.5" customHeight="1" x14ac:dyDescent="0.35">
      <c r="A16" s="41" t="s">
        <v>2981</v>
      </c>
      <c r="B16" s="62">
        <v>1375</v>
      </c>
      <c r="C16" s="60">
        <v>1500</v>
      </c>
      <c r="D16" s="59">
        <v>6000</v>
      </c>
      <c r="E16" s="59">
        <v>10000</v>
      </c>
      <c r="F16" s="60">
        <v>3250</v>
      </c>
      <c r="G16" s="62">
        <v>12000</v>
      </c>
      <c r="H16" s="62">
        <v>3875</v>
      </c>
      <c r="I16" s="62">
        <v>6150</v>
      </c>
      <c r="J16" s="60">
        <v>158</v>
      </c>
      <c r="K16" s="59">
        <v>250</v>
      </c>
      <c r="L16" s="62">
        <v>300</v>
      </c>
      <c r="M16" s="62">
        <v>1500</v>
      </c>
      <c r="N16" s="59">
        <v>250</v>
      </c>
      <c r="O16" s="62">
        <v>114.75</v>
      </c>
      <c r="P16" s="59">
        <v>2000</v>
      </c>
      <c r="Q16" s="59">
        <v>500</v>
      </c>
      <c r="R16" s="59">
        <v>300</v>
      </c>
      <c r="S16" s="59">
        <v>500</v>
      </c>
      <c r="T16" s="60">
        <v>1500</v>
      </c>
      <c r="U16" s="61">
        <v>3000</v>
      </c>
      <c r="V16" s="61">
        <v>50</v>
      </c>
      <c r="W16" s="59">
        <v>2000</v>
      </c>
      <c r="X16" s="61">
        <v>25</v>
      </c>
    </row>
    <row r="17" spans="1:24" ht="13.5" customHeight="1" x14ac:dyDescent="0.35">
      <c r="A17" s="41" t="s">
        <v>2982</v>
      </c>
      <c r="B17" s="60">
        <v>1375</v>
      </c>
      <c r="C17" s="59">
        <v>2000</v>
      </c>
      <c r="D17" s="59">
        <v>2000</v>
      </c>
      <c r="E17" s="59">
        <v>3000</v>
      </c>
      <c r="F17" s="59">
        <v>2500</v>
      </c>
      <c r="G17" s="59">
        <v>8000</v>
      </c>
      <c r="H17" s="60">
        <v>3875</v>
      </c>
      <c r="I17" s="60">
        <v>6150</v>
      </c>
      <c r="J17" s="59">
        <v>150</v>
      </c>
      <c r="K17" s="59">
        <v>150</v>
      </c>
      <c r="L17" s="59">
        <v>300</v>
      </c>
      <c r="M17" s="59">
        <v>1000</v>
      </c>
      <c r="N17" s="59">
        <v>200</v>
      </c>
      <c r="O17" s="59">
        <v>100</v>
      </c>
      <c r="P17" s="59">
        <v>1300</v>
      </c>
      <c r="Q17" s="59">
        <v>200</v>
      </c>
      <c r="R17" s="59">
        <v>50</v>
      </c>
      <c r="S17" s="59">
        <v>200</v>
      </c>
      <c r="T17" s="59">
        <v>1000</v>
      </c>
      <c r="U17" s="59">
        <v>2500</v>
      </c>
      <c r="V17" s="59">
        <v>100</v>
      </c>
      <c r="W17" s="59">
        <v>700</v>
      </c>
      <c r="X17" s="59">
        <v>100</v>
      </c>
    </row>
    <row r="18" spans="1:24" x14ac:dyDescent="0.35">
      <c r="A18" s="41" t="s">
        <v>2983</v>
      </c>
      <c r="B18" s="59">
        <v>1000</v>
      </c>
      <c r="C18" s="59">
        <v>3500</v>
      </c>
      <c r="D18" s="59">
        <v>5000</v>
      </c>
      <c r="E18" s="59">
        <v>10000</v>
      </c>
      <c r="F18" s="59">
        <v>5000</v>
      </c>
      <c r="G18" s="59">
        <v>12000</v>
      </c>
      <c r="H18" s="59">
        <v>5000</v>
      </c>
      <c r="I18" s="59">
        <v>10000</v>
      </c>
      <c r="J18" s="62">
        <v>158</v>
      </c>
      <c r="K18" s="59">
        <v>167</v>
      </c>
      <c r="L18" s="59">
        <v>175</v>
      </c>
      <c r="M18" s="60">
        <v>1500</v>
      </c>
      <c r="N18" s="60">
        <v>250</v>
      </c>
      <c r="O18" s="62">
        <v>114.75</v>
      </c>
      <c r="P18" s="59">
        <v>2000</v>
      </c>
      <c r="Q18" s="59">
        <v>300</v>
      </c>
      <c r="R18" s="59">
        <v>300</v>
      </c>
      <c r="S18" s="59">
        <v>250</v>
      </c>
      <c r="T18" s="59">
        <v>3500</v>
      </c>
      <c r="U18" s="59">
        <v>5000</v>
      </c>
      <c r="V18" s="60">
        <v>50</v>
      </c>
      <c r="W18" s="59">
        <v>2000</v>
      </c>
      <c r="X18" s="59">
        <v>100</v>
      </c>
    </row>
    <row r="19" spans="1:24" ht="26.5" x14ac:dyDescent="0.35">
      <c r="A19" s="63" t="s">
        <v>2996</v>
      </c>
      <c r="B19" s="64">
        <v>1375</v>
      </c>
      <c r="C19" s="64">
        <v>1500</v>
      </c>
      <c r="D19" s="64">
        <v>3000</v>
      </c>
      <c r="E19" s="64">
        <v>5000</v>
      </c>
      <c r="F19" s="64">
        <v>3250</v>
      </c>
      <c r="G19" s="64">
        <v>12000</v>
      </c>
      <c r="H19" s="64">
        <v>3875</v>
      </c>
      <c r="I19" s="64">
        <v>6150</v>
      </c>
      <c r="J19" s="64">
        <v>158</v>
      </c>
      <c r="K19" s="64">
        <v>158.5</v>
      </c>
      <c r="L19" s="64">
        <v>300</v>
      </c>
      <c r="M19" s="64">
        <v>1500</v>
      </c>
      <c r="N19" s="64">
        <v>250</v>
      </c>
      <c r="O19" s="64">
        <v>114.75</v>
      </c>
      <c r="P19" s="64">
        <v>1500</v>
      </c>
      <c r="Q19" s="64">
        <v>240</v>
      </c>
      <c r="R19" s="64">
        <v>100</v>
      </c>
      <c r="S19" s="64">
        <v>200</v>
      </c>
      <c r="T19" s="64">
        <v>1500</v>
      </c>
      <c r="U19" s="64">
        <v>3000</v>
      </c>
      <c r="V19" s="64">
        <v>50</v>
      </c>
      <c r="W19" s="64">
        <v>1075</v>
      </c>
      <c r="X19" s="64">
        <v>25</v>
      </c>
    </row>
    <row r="20" spans="1:24" x14ac:dyDescent="0.35">
      <c r="A20" s="65"/>
      <c r="B20" s="66"/>
      <c r="C20" s="66"/>
      <c r="D20" s="66"/>
      <c r="E20" s="66"/>
      <c r="F20" s="66"/>
      <c r="G20" s="66"/>
      <c r="H20" s="66"/>
      <c r="I20" s="66"/>
      <c r="J20" s="66"/>
      <c r="K20" s="66"/>
      <c r="L20" s="66"/>
      <c r="M20" s="66"/>
      <c r="N20" s="66"/>
      <c r="O20" s="66"/>
      <c r="P20" s="66"/>
      <c r="Q20" s="66"/>
      <c r="R20" s="66"/>
      <c r="S20" s="66"/>
      <c r="T20" s="66"/>
      <c r="U20" s="66"/>
      <c r="V20" s="66"/>
      <c r="W20" s="66"/>
      <c r="X20" s="66"/>
    </row>
    <row r="21" spans="1:24" x14ac:dyDescent="0.35">
      <c r="A21" s="65"/>
      <c r="B21" s="66"/>
      <c r="C21" s="66"/>
      <c r="D21" s="66"/>
      <c r="E21" s="66"/>
      <c r="F21" s="66"/>
      <c r="G21" s="66"/>
      <c r="H21" s="66"/>
      <c r="I21" s="66"/>
      <c r="J21" s="66"/>
      <c r="K21" s="66"/>
      <c r="L21" s="66"/>
      <c r="M21" s="66"/>
      <c r="N21" s="66"/>
      <c r="O21" s="66"/>
      <c r="P21" s="66"/>
      <c r="Q21" s="66"/>
      <c r="R21" s="66"/>
      <c r="S21" s="66"/>
      <c r="T21" s="66"/>
      <c r="U21" s="66"/>
      <c r="V21" s="66"/>
      <c r="W21" s="66"/>
      <c r="X21" s="66"/>
    </row>
    <row r="22" spans="1:24" x14ac:dyDescent="0.35">
      <c r="A22" s="67"/>
      <c r="B22" s="68"/>
      <c r="C22" s="69"/>
      <c r="D22" s="69"/>
      <c r="E22" s="70"/>
      <c r="F22" s="70"/>
      <c r="H22" s="68"/>
      <c r="I22" s="69"/>
      <c r="J22" s="69"/>
      <c r="K22" s="69"/>
      <c r="L22" s="70"/>
      <c r="M22" s="70"/>
      <c r="N22" s="70"/>
      <c r="O22" s="69"/>
    </row>
    <row r="23" spans="1:24" ht="14.5" customHeight="1" x14ac:dyDescent="0.35">
      <c r="A23" s="71" t="s">
        <v>2997</v>
      </c>
      <c r="B23" s="68"/>
      <c r="C23" s="69"/>
      <c r="D23" s="69"/>
      <c r="E23" s="72"/>
      <c r="F23" s="67"/>
      <c r="G23" s="541" t="s">
        <v>2998</v>
      </c>
      <c r="H23" s="541"/>
      <c r="I23" s="541"/>
      <c r="J23" s="541"/>
      <c r="K23" s="541"/>
      <c r="L23" s="73"/>
      <c r="M23" s="73"/>
      <c r="N23" s="73"/>
    </row>
    <row r="24" spans="1:24" x14ac:dyDescent="0.35">
      <c r="A24" s="60">
        <v>1000</v>
      </c>
      <c r="B24" s="542" t="s">
        <v>2999</v>
      </c>
      <c r="C24" s="542"/>
      <c r="D24" s="542"/>
      <c r="E24" s="542"/>
      <c r="F24" s="67"/>
      <c r="G24" s="541"/>
      <c r="H24" s="541"/>
      <c r="I24" s="541"/>
      <c r="J24" s="541"/>
      <c r="K24" s="541"/>
      <c r="L24" s="73"/>
      <c r="M24" s="73"/>
      <c r="N24" s="73"/>
      <c r="O24" s="69"/>
    </row>
    <row r="25" spans="1:24" x14ac:dyDescent="0.35">
      <c r="A25" s="62">
        <v>1000</v>
      </c>
      <c r="B25" s="542" t="s">
        <v>3000</v>
      </c>
      <c r="C25" s="542"/>
      <c r="D25" s="542"/>
      <c r="E25" s="542"/>
      <c r="F25" s="67"/>
      <c r="G25" s="541"/>
      <c r="H25" s="541"/>
      <c r="I25" s="541"/>
      <c r="J25" s="541"/>
      <c r="K25" s="541"/>
      <c r="L25" s="73"/>
      <c r="M25" s="73"/>
      <c r="N25" s="73"/>
      <c r="O25" s="69"/>
    </row>
    <row r="26" spans="1:24" x14ac:dyDescent="0.35">
      <c r="A26" s="74"/>
      <c r="B26" s="69"/>
      <c r="C26" s="69"/>
      <c r="D26" s="69"/>
      <c r="E26" s="75"/>
      <c r="F26" s="67"/>
      <c r="G26" s="541"/>
      <c r="H26" s="541"/>
      <c r="I26" s="541"/>
      <c r="J26" s="541"/>
      <c r="K26" s="541"/>
      <c r="L26" s="73"/>
      <c r="M26" s="73"/>
      <c r="N26" s="73"/>
      <c r="O26" s="69"/>
    </row>
    <row r="27" spans="1:24" x14ac:dyDescent="0.35">
      <c r="A27" s="76" t="s">
        <v>3001</v>
      </c>
      <c r="B27" s="69"/>
      <c r="C27" s="69"/>
      <c r="D27" s="69"/>
      <c r="E27" s="72"/>
      <c r="F27" s="67"/>
      <c r="G27" s="541"/>
      <c r="H27" s="541"/>
      <c r="I27" s="541"/>
      <c r="J27" s="541"/>
      <c r="K27" s="541"/>
      <c r="L27" s="73"/>
      <c r="M27" s="73"/>
      <c r="N27" s="73"/>
      <c r="O27" s="69"/>
    </row>
    <row r="28" spans="1:24" x14ac:dyDescent="0.35">
      <c r="B28" s="69"/>
      <c r="C28" s="69"/>
      <c r="D28" s="69"/>
      <c r="E28" s="67"/>
      <c r="F28" s="67"/>
      <c r="G28" s="541"/>
      <c r="H28" s="541"/>
      <c r="I28" s="541"/>
      <c r="J28" s="541"/>
      <c r="K28" s="541"/>
      <c r="L28" s="67"/>
      <c r="M28" s="67"/>
      <c r="N28" s="67"/>
      <c r="O28" s="69"/>
    </row>
    <row r="29" spans="1:24" x14ac:dyDescent="0.35">
      <c r="B29" s="69"/>
      <c r="C29" s="69"/>
      <c r="D29" s="69"/>
      <c r="E29" s="67"/>
      <c r="F29" s="67"/>
      <c r="G29" s="541"/>
      <c r="H29" s="541"/>
      <c r="I29" s="541"/>
      <c r="J29" s="541"/>
      <c r="K29" s="541"/>
      <c r="L29" s="67"/>
      <c r="M29" s="67"/>
      <c r="N29" s="67"/>
      <c r="O29" s="69"/>
    </row>
    <row r="30" spans="1:24" x14ac:dyDescent="0.35">
      <c r="B30" s="69"/>
      <c r="C30" s="69"/>
      <c r="D30" s="69"/>
    </row>
    <row r="31" spans="1:24" x14ac:dyDescent="0.35">
      <c r="A31" s="77"/>
      <c r="B31" s="69"/>
      <c r="C31" s="69"/>
      <c r="D31" s="69"/>
    </row>
    <row r="32" spans="1:24" x14ac:dyDescent="0.35">
      <c r="A32" s="77"/>
      <c r="B32" s="69"/>
      <c r="C32" s="69"/>
      <c r="D32" s="69"/>
    </row>
    <row r="33" spans="1:28" x14ac:dyDescent="0.35">
      <c r="A33" s="77"/>
      <c r="B33" s="69"/>
      <c r="C33" s="69"/>
      <c r="D33" s="69"/>
    </row>
    <row r="34" spans="1:28" x14ac:dyDescent="0.35">
      <c r="A34" s="78"/>
      <c r="B34" s="69"/>
      <c r="C34" s="69"/>
      <c r="D34" s="69"/>
      <c r="F34" s="79"/>
      <c r="G34" s="79"/>
      <c r="H34" s="79"/>
      <c r="I34" s="79"/>
      <c r="J34" s="79"/>
      <c r="K34" s="79"/>
      <c r="L34" s="79"/>
      <c r="M34" s="79"/>
      <c r="N34" s="79"/>
      <c r="O34" s="79"/>
      <c r="P34" s="79"/>
      <c r="Q34" s="79"/>
      <c r="R34" s="79"/>
      <c r="S34" s="79"/>
      <c r="T34" s="79"/>
      <c r="U34" s="79"/>
      <c r="V34" s="79"/>
      <c r="W34" s="79"/>
      <c r="X34" s="79"/>
      <c r="Y34" s="79"/>
      <c r="Z34" s="79"/>
      <c r="AA34" s="79"/>
      <c r="AB34" s="79"/>
    </row>
    <row r="35" spans="1:28" x14ac:dyDescent="0.35">
      <c r="B35" s="69"/>
      <c r="C35" s="69"/>
      <c r="D35" s="69"/>
    </row>
    <row r="36" spans="1:28" x14ac:dyDescent="0.35">
      <c r="B36" s="67"/>
      <c r="C36" s="67"/>
      <c r="D36" s="67"/>
    </row>
    <row r="37" spans="1:28" x14ac:dyDescent="0.35">
      <c r="B37" s="67"/>
    </row>
    <row r="38" spans="1:28" x14ac:dyDescent="0.35">
      <c r="B38" s="67"/>
    </row>
    <row r="39" spans="1:28" x14ac:dyDescent="0.35">
      <c r="B39" s="67"/>
    </row>
    <row r="40" spans="1:28" x14ac:dyDescent="0.35">
      <c r="B40" s="67"/>
    </row>
    <row r="41" spans="1:28" x14ac:dyDescent="0.35">
      <c r="A41" s="13" t="s">
        <v>3002</v>
      </c>
      <c r="B41" s="67"/>
    </row>
    <row r="42" spans="1:28" x14ac:dyDescent="0.35">
      <c r="B42" s="67"/>
    </row>
    <row r="43" spans="1:28" x14ac:dyDescent="0.35">
      <c r="B43" s="67"/>
    </row>
    <row r="44" spans="1:28" x14ac:dyDescent="0.35">
      <c r="B44" s="67"/>
    </row>
    <row r="45" spans="1:28" x14ac:dyDescent="0.35">
      <c r="B45" s="67"/>
    </row>
  </sheetData>
  <mergeCells count="3">
    <mergeCell ref="G23:K29"/>
    <mergeCell ref="B24:E24"/>
    <mergeCell ref="B25:E25"/>
  </mergeCells>
  <conditionalFormatting sqref="B24:B35">
    <cfRule type="colorScale" priority="24">
      <colorScale>
        <cfvo type="min"/>
        <cfvo type="percentile" val="50"/>
        <cfvo type="max"/>
        <color rgb="FF63BE7B"/>
        <color rgb="FFFFEB84"/>
        <color rgb="FFF8696B"/>
      </colorScale>
    </cfRule>
  </conditionalFormatting>
  <conditionalFormatting sqref="C26:C35 C22:C23">
    <cfRule type="colorScale" priority="23">
      <colorScale>
        <cfvo type="min"/>
        <cfvo type="percentile" val="50"/>
        <cfvo type="max"/>
        <color rgb="FF63BE7B"/>
        <color rgb="FFFFEB84"/>
        <color rgb="FFF8696B"/>
      </colorScale>
    </cfRule>
  </conditionalFormatting>
  <conditionalFormatting sqref="D26:D35 D22:D23">
    <cfRule type="colorScale" priority="22">
      <colorScale>
        <cfvo type="min"/>
        <cfvo type="percentile" val="50"/>
        <cfvo type="max"/>
        <color rgb="FF63BE7B"/>
        <color rgb="FFFFEB84"/>
        <color rgb="FFF8696B"/>
      </colorScale>
    </cfRule>
  </conditionalFormatting>
  <conditionalFormatting sqref="B22:B23">
    <cfRule type="colorScale" priority="25">
      <colorScale>
        <cfvo type="min"/>
        <cfvo type="percentile" val="50"/>
        <cfvo type="max"/>
        <color rgb="FF63BE7B"/>
        <color rgb="FFFFEB84"/>
        <color rgb="FFF8696B"/>
      </colorScale>
    </cfRule>
  </conditionalFormatting>
  <conditionalFormatting sqref="M4:M5 M7:M15 M17">
    <cfRule type="colorScale" priority="26">
      <colorScale>
        <cfvo type="min"/>
        <cfvo type="percentile" val="50"/>
        <cfvo type="max"/>
        <color rgb="FF63BE7B"/>
        <color rgb="FFFFEB84"/>
        <color rgb="FFF8696B"/>
      </colorScale>
    </cfRule>
  </conditionalFormatting>
  <conditionalFormatting sqref="P4:P18">
    <cfRule type="colorScale" priority="27">
      <colorScale>
        <cfvo type="min"/>
        <cfvo type="percentile" val="50"/>
        <cfvo type="max"/>
        <color rgb="FF63BE7B"/>
        <color rgb="FFFFEB84"/>
        <color rgb="FFF8696B"/>
      </colorScale>
    </cfRule>
  </conditionalFormatting>
  <conditionalFormatting sqref="B4:B5 B7:B15 B18">
    <cfRule type="colorScale" priority="21">
      <colorScale>
        <cfvo type="min"/>
        <cfvo type="percentile" val="50"/>
        <cfvo type="max"/>
        <color rgb="FF63BE7B"/>
        <color rgb="FFFFEB84"/>
        <color rgb="FFF8696B"/>
      </colorScale>
    </cfRule>
  </conditionalFormatting>
  <conditionalFormatting sqref="C4:C5 C7:C15 C17:C18">
    <cfRule type="colorScale" priority="20">
      <colorScale>
        <cfvo type="min"/>
        <cfvo type="percentile" val="50"/>
        <cfvo type="max"/>
        <color rgb="FF63BE7B"/>
        <color rgb="FFFFEB84"/>
        <color rgb="FFF8696B"/>
      </colorScale>
    </cfRule>
  </conditionalFormatting>
  <conditionalFormatting sqref="D4:D5 D7:D18">
    <cfRule type="colorScale" priority="19">
      <colorScale>
        <cfvo type="min"/>
        <cfvo type="percentile" val="50"/>
        <cfvo type="max"/>
        <color rgb="FF63BE7B"/>
        <color rgb="FFFFEB84"/>
        <color rgb="FFF8696B"/>
      </colorScale>
    </cfRule>
  </conditionalFormatting>
  <conditionalFormatting sqref="E4:E18">
    <cfRule type="colorScale" priority="18">
      <colorScale>
        <cfvo type="min"/>
        <cfvo type="percentile" val="50"/>
        <cfvo type="max"/>
        <color rgb="FF63BE7B"/>
        <color rgb="FFFFEB84"/>
        <color rgb="FFF8696B"/>
      </colorScale>
    </cfRule>
  </conditionalFormatting>
  <conditionalFormatting sqref="F4:F15 F17:F18">
    <cfRule type="colorScale" priority="17">
      <colorScale>
        <cfvo type="min"/>
        <cfvo type="percentile" val="50"/>
        <cfvo type="max"/>
        <color rgb="FF63BE7B"/>
        <color rgb="FFFFEB84"/>
        <color rgb="FFF8696B"/>
      </colorScale>
    </cfRule>
  </conditionalFormatting>
  <conditionalFormatting sqref="G4:G5 G7:G10 G13 G15 G17:G18">
    <cfRule type="colorScale" priority="16">
      <colorScale>
        <cfvo type="min"/>
        <cfvo type="percentile" val="50"/>
        <cfvo type="max"/>
        <color rgb="FF63BE7B"/>
        <color rgb="FFFFEB84"/>
        <color rgb="FFF8696B"/>
      </colorScale>
    </cfRule>
  </conditionalFormatting>
  <conditionalFormatting sqref="H4:H5 H18 H7:H15">
    <cfRule type="colorScale" priority="15">
      <colorScale>
        <cfvo type="min"/>
        <cfvo type="percentile" val="50"/>
        <cfvo type="max"/>
        <color rgb="FF63BE7B"/>
        <color rgb="FFFFEB84"/>
        <color rgb="FFF8696B"/>
      </colorScale>
    </cfRule>
  </conditionalFormatting>
  <conditionalFormatting sqref="I7:I9 I5 I11:I15 I18">
    <cfRule type="colorScale" priority="14">
      <colorScale>
        <cfvo type="min"/>
        <cfvo type="percentile" val="50"/>
        <cfvo type="max"/>
        <color rgb="FF63BE7B"/>
        <color rgb="FFFFEB84"/>
        <color rgb="FFF8696B"/>
      </colorScale>
    </cfRule>
  </conditionalFormatting>
  <conditionalFormatting sqref="J5 J7 J9:J13 J15 J17">
    <cfRule type="colorScale" priority="13">
      <colorScale>
        <cfvo type="min"/>
        <cfvo type="percentile" val="50"/>
        <cfvo type="max"/>
        <color rgb="FF63BE7B"/>
        <color rgb="FFFFEB84"/>
        <color rgb="FFF8696B"/>
      </colorScale>
    </cfRule>
  </conditionalFormatting>
  <conditionalFormatting sqref="L4:L15 L17:L18">
    <cfRule type="colorScale" priority="12">
      <colorScale>
        <cfvo type="min"/>
        <cfvo type="percentile" val="50"/>
        <cfvo type="max"/>
        <color rgb="FF63BE7B"/>
        <color rgb="FFFFEB84"/>
        <color rgb="FFF8696B"/>
      </colorScale>
    </cfRule>
  </conditionalFormatting>
  <conditionalFormatting sqref="O4:O5 O7:O15 O17">
    <cfRule type="colorScale" priority="11">
      <colorScale>
        <cfvo type="min"/>
        <cfvo type="percentile" val="50"/>
        <cfvo type="max"/>
        <color rgb="FF63BE7B"/>
        <color rgb="FFFFEB84"/>
        <color rgb="FFF8696B"/>
      </colorScale>
    </cfRule>
  </conditionalFormatting>
  <conditionalFormatting sqref="N4:N5 N7:N17">
    <cfRule type="colorScale" priority="10">
      <colorScale>
        <cfvo type="min"/>
        <cfvo type="percentile" val="50"/>
        <cfvo type="max"/>
        <color rgb="FF63BE7B"/>
        <color rgb="FFFFEB84"/>
        <color rgb="FFF8696B"/>
      </colorScale>
    </cfRule>
  </conditionalFormatting>
  <conditionalFormatting sqref="Q4:Q18">
    <cfRule type="colorScale" priority="9">
      <colorScale>
        <cfvo type="min"/>
        <cfvo type="percentile" val="50"/>
        <cfvo type="max"/>
        <color rgb="FF63BE7B"/>
        <color rgb="FFFFEB84"/>
        <color rgb="FFF8696B"/>
      </colorScale>
    </cfRule>
  </conditionalFormatting>
  <conditionalFormatting sqref="R4:R18">
    <cfRule type="colorScale" priority="8">
      <colorScale>
        <cfvo type="min"/>
        <cfvo type="percentile" val="50"/>
        <cfvo type="max"/>
        <color rgb="FF63BE7B"/>
        <color rgb="FFFFEB84"/>
        <color rgb="FFF8696B"/>
      </colorScale>
    </cfRule>
  </conditionalFormatting>
  <conditionalFormatting sqref="S4:S18">
    <cfRule type="colorScale" priority="7">
      <colorScale>
        <cfvo type="min"/>
        <cfvo type="percentile" val="50"/>
        <cfvo type="max"/>
        <color rgb="FF63BE7B"/>
        <color rgb="FFFFEB84"/>
        <color rgb="FFF8696B"/>
      </colorScale>
    </cfRule>
  </conditionalFormatting>
  <conditionalFormatting sqref="T4:T5 T17:T18 T7:T15">
    <cfRule type="colorScale" priority="6">
      <colorScale>
        <cfvo type="min"/>
        <cfvo type="percentile" val="50"/>
        <cfvo type="max"/>
        <color rgb="FF63BE7B"/>
        <color rgb="FFFFEB84"/>
        <color rgb="FFF8696B"/>
      </colorScale>
    </cfRule>
  </conditionalFormatting>
  <conditionalFormatting sqref="U4:U5 U7:U15 U17:U18">
    <cfRule type="colorScale" priority="5">
      <colorScale>
        <cfvo type="min"/>
        <cfvo type="percentile" val="50"/>
        <cfvo type="max"/>
        <color rgb="FF63BE7B"/>
        <color rgb="FFFFEB84"/>
        <color rgb="FFF8696B"/>
      </colorScale>
    </cfRule>
  </conditionalFormatting>
  <conditionalFormatting sqref="V4:V5 V17 V7:V14">
    <cfRule type="colorScale" priority="4">
      <colorScale>
        <cfvo type="min"/>
        <cfvo type="percentile" val="50"/>
        <cfvo type="max"/>
        <color rgb="FF63BE7B"/>
        <color rgb="FFFFEB84"/>
        <color rgb="FFF8696B"/>
      </colorScale>
    </cfRule>
  </conditionalFormatting>
  <conditionalFormatting sqref="W4:W5 W7:W18">
    <cfRule type="colorScale" priority="3">
      <colorScale>
        <cfvo type="min"/>
        <cfvo type="percentile" val="50"/>
        <cfvo type="max"/>
        <color rgb="FF63BE7B"/>
        <color rgb="FFFFEB84"/>
        <color rgb="FFF8696B"/>
      </colorScale>
    </cfRule>
  </conditionalFormatting>
  <conditionalFormatting sqref="X9:X14 X5 X17:X18">
    <cfRule type="colorScale" priority="2">
      <colorScale>
        <cfvo type="min"/>
        <cfvo type="percentile" val="50"/>
        <cfvo type="max"/>
        <color rgb="FF63BE7B"/>
        <color rgb="FFFFEB84"/>
        <color rgb="FFF8696B"/>
      </colorScale>
    </cfRule>
  </conditionalFormatting>
  <conditionalFormatting sqref="I22">
    <cfRule type="colorScale" priority="28">
      <colorScale>
        <cfvo type="min"/>
        <cfvo type="percentile" val="50"/>
        <cfvo type="max"/>
        <color rgb="FF63BE7B"/>
        <color rgb="FFFFEB84"/>
        <color rgb="FFF8696B"/>
      </colorScale>
    </cfRule>
  </conditionalFormatting>
  <conditionalFormatting sqref="K22">
    <cfRule type="colorScale" priority="29">
      <colorScale>
        <cfvo type="min"/>
        <cfvo type="percentile" val="50"/>
        <cfvo type="max"/>
        <color rgb="FF63BE7B"/>
        <color rgb="FFFFEB84"/>
        <color rgb="FFF8696B"/>
      </colorScale>
    </cfRule>
  </conditionalFormatting>
  <conditionalFormatting sqref="J22">
    <cfRule type="colorScale" priority="30">
      <colorScale>
        <cfvo type="min"/>
        <cfvo type="percentile" val="50"/>
        <cfvo type="max"/>
        <color rgb="FF63BE7B"/>
        <color rgb="FFFFEB84"/>
        <color rgb="FFF8696B"/>
      </colorScale>
    </cfRule>
  </conditionalFormatting>
  <conditionalFormatting sqref="H22">
    <cfRule type="colorScale" priority="31">
      <colorScale>
        <cfvo type="min"/>
        <cfvo type="percentile" val="50"/>
        <cfvo type="max"/>
        <color rgb="FF63BE7B"/>
        <color rgb="FFFFEB84"/>
        <color rgb="FFF8696B"/>
      </colorScale>
    </cfRule>
  </conditionalFormatting>
  <conditionalFormatting sqref="O24:O29 O22">
    <cfRule type="colorScale" priority="32">
      <colorScale>
        <cfvo type="min"/>
        <cfvo type="percentile" val="50"/>
        <cfvo type="max"/>
        <color rgb="FF63BE7B"/>
        <color rgb="FFFFEB84"/>
        <color rgb="FFF8696B"/>
      </colorScale>
    </cfRule>
  </conditionalFormatting>
  <conditionalFormatting sqref="K4:K13 K15:K1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
  <sheetViews>
    <sheetView topLeftCell="A7" zoomScale="70" zoomScaleNormal="70" workbookViewId="0">
      <pane xSplit="1" topLeftCell="B1" activePane="topRight" state="frozen"/>
      <selection pane="topRight" activeCell="K25" sqref="K25"/>
    </sheetView>
  </sheetViews>
  <sheetFormatPr defaultColWidth="8.90625" defaultRowHeight="14.5" x14ac:dyDescent="0.35"/>
  <cols>
    <col min="1" max="1" width="22.1796875" style="81" customWidth="1"/>
    <col min="2" max="2" width="12.90625" style="81" customWidth="1"/>
    <col min="3" max="3" width="12.1796875" style="81" customWidth="1"/>
    <col min="4" max="4" width="9.81640625" style="81" customWidth="1"/>
    <col min="5" max="5" width="9.08984375" style="81" customWidth="1"/>
    <col min="6" max="6" width="9.90625" style="81" customWidth="1"/>
    <col min="7" max="7" width="9.453125" style="81" customWidth="1"/>
    <col min="8" max="8" width="10.90625" style="81" customWidth="1"/>
    <col min="9" max="9" width="11.453125" style="81" customWidth="1"/>
    <col min="10" max="10" width="9.81640625" style="81" customWidth="1"/>
    <col min="11" max="11" width="11.08984375" style="81" customWidth="1"/>
    <col min="12" max="12" width="10.90625" style="81" customWidth="1"/>
    <col min="13" max="13" width="11" style="81" customWidth="1"/>
    <col min="14" max="14" width="9.08984375" style="81" customWidth="1"/>
    <col min="15" max="15" width="10.453125" style="81" customWidth="1"/>
    <col min="16" max="16" width="10" style="81" customWidth="1"/>
    <col min="17" max="17" width="10.54296875" style="81" customWidth="1"/>
    <col min="18" max="18" width="11.453125" style="81" customWidth="1"/>
    <col min="19" max="19" width="8.90625" style="81" customWidth="1"/>
    <col min="20" max="20" width="9.81640625" style="81" customWidth="1"/>
    <col min="21" max="22" width="10.1796875" style="81" customWidth="1"/>
    <col min="23" max="16384" width="8.90625" style="81"/>
  </cols>
  <sheetData>
    <row r="1" spans="1:24" x14ac:dyDescent="0.35">
      <c r="A1" s="80" t="s">
        <v>3003</v>
      </c>
    </row>
    <row r="2" spans="1:24" x14ac:dyDescent="0.35">
      <c r="A2" s="37" t="s">
        <v>3004</v>
      </c>
    </row>
    <row r="5" spans="1:24" ht="20" x14ac:dyDescent="0.4">
      <c r="A5" s="82" t="s">
        <v>3005</v>
      </c>
    </row>
    <row r="7" spans="1:24" ht="56" x14ac:dyDescent="0.35">
      <c r="A7" s="83" t="s">
        <v>2956</v>
      </c>
      <c r="B7" s="84" t="s">
        <v>3006</v>
      </c>
      <c r="C7" s="84" t="s">
        <v>3007</v>
      </c>
      <c r="D7" s="84" t="s">
        <v>3008</v>
      </c>
      <c r="E7" s="84" t="s">
        <v>3009</v>
      </c>
      <c r="F7" s="84" t="s">
        <v>3010</v>
      </c>
      <c r="G7" s="84" t="s">
        <v>3011</v>
      </c>
      <c r="H7" s="84" t="s">
        <v>3012</v>
      </c>
      <c r="I7" s="84" t="s">
        <v>3013</v>
      </c>
      <c r="J7" s="84" t="s">
        <v>3014</v>
      </c>
      <c r="K7" s="84" t="s">
        <v>3015</v>
      </c>
      <c r="L7" s="84" t="s">
        <v>3016</v>
      </c>
      <c r="M7" s="84" t="s">
        <v>3017</v>
      </c>
      <c r="N7" s="84" t="s">
        <v>3018</v>
      </c>
      <c r="O7" s="84" t="s">
        <v>3019</v>
      </c>
      <c r="P7" s="84" t="s">
        <v>3020</v>
      </c>
      <c r="Q7" s="84" t="s">
        <v>3021</v>
      </c>
      <c r="R7" s="84" t="s">
        <v>3022</v>
      </c>
      <c r="T7" s="85" t="s">
        <v>3023</v>
      </c>
      <c r="U7" s="86" t="s">
        <v>3024</v>
      </c>
      <c r="V7" s="86" t="s">
        <v>3025</v>
      </c>
      <c r="W7" s="86" t="s">
        <v>3026</v>
      </c>
    </row>
    <row r="8" spans="1:24" x14ac:dyDescent="0.35">
      <c r="A8" s="38" t="s">
        <v>2884</v>
      </c>
      <c r="B8" s="59">
        <v>208.33333333333334</v>
      </c>
      <c r="C8" s="59">
        <v>366.66666666666669</v>
      </c>
      <c r="D8" s="59">
        <v>416.66666666666669</v>
      </c>
      <c r="E8" s="59">
        <v>666.66666666666663</v>
      </c>
      <c r="F8" s="59">
        <v>2583.3333333333335</v>
      </c>
      <c r="G8" s="59">
        <v>666.66666666666663</v>
      </c>
      <c r="H8" s="60">
        <v>5417.1428571428569</v>
      </c>
      <c r="I8" s="59">
        <v>4020</v>
      </c>
      <c r="J8" s="59">
        <v>5640</v>
      </c>
      <c r="K8" s="59">
        <v>4320</v>
      </c>
      <c r="L8" s="59">
        <v>4520</v>
      </c>
      <c r="M8" s="59">
        <v>6000</v>
      </c>
      <c r="N8" s="59">
        <v>950</v>
      </c>
      <c r="O8" s="59">
        <v>3000</v>
      </c>
      <c r="P8" s="59">
        <v>7500</v>
      </c>
      <c r="Q8" s="59">
        <v>2000</v>
      </c>
      <c r="R8" s="59">
        <v>375</v>
      </c>
      <c r="S8" s="37"/>
      <c r="T8" s="59">
        <v>48650.476190476191</v>
      </c>
      <c r="U8" s="59">
        <v>41367.142857142855</v>
      </c>
      <c r="V8" s="59">
        <v>4908.3333333333339</v>
      </c>
      <c r="W8" s="59">
        <v>2375</v>
      </c>
      <c r="X8" s="37"/>
    </row>
    <row r="9" spans="1:24" x14ac:dyDescent="0.35">
      <c r="A9" s="41" t="s">
        <v>2974</v>
      </c>
      <c r="B9" s="59">
        <v>166.66666666666666</v>
      </c>
      <c r="C9" s="59">
        <v>166.66666666666666</v>
      </c>
      <c r="D9" s="59">
        <v>583.33333333333337</v>
      </c>
      <c r="E9" s="59">
        <v>583.33333333333337</v>
      </c>
      <c r="F9" s="59">
        <v>2083.3333333333335</v>
      </c>
      <c r="G9" s="59">
        <v>416.66666666666669</v>
      </c>
      <c r="H9" s="59">
        <v>6857.1428571428569</v>
      </c>
      <c r="I9" s="59">
        <v>10500</v>
      </c>
      <c r="J9" s="59">
        <v>7500</v>
      </c>
      <c r="K9" s="59">
        <v>9000</v>
      </c>
      <c r="L9" s="59">
        <v>6000</v>
      </c>
      <c r="M9" s="59">
        <v>6250</v>
      </c>
      <c r="N9" s="59">
        <v>666.66666666666663</v>
      </c>
      <c r="O9" s="59">
        <v>2000</v>
      </c>
      <c r="P9" s="59">
        <v>6500</v>
      </c>
      <c r="Q9" s="59">
        <v>1500</v>
      </c>
      <c r="R9" s="59">
        <v>375</v>
      </c>
      <c r="S9" s="37"/>
      <c r="T9" s="59">
        <v>61148.809523809519</v>
      </c>
      <c r="U9" s="59">
        <v>55273.809523809519</v>
      </c>
      <c r="V9" s="59">
        <v>4000</v>
      </c>
      <c r="W9" s="59">
        <v>1875</v>
      </c>
      <c r="X9" s="37"/>
    </row>
    <row r="10" spans="1:24" x14ac:dyDescent="0.35">
      <c r="A10" s="41" t="s">
        <v>2975</v>
      </c>
      <c r="B10" s="62">
        <v>229.16666666666666</v>
      </c>
      <c r="C10" s="62">
        <v>250</v>
      </c>
      <c r="D10" s="60">
        <v>500</v>
      </c>
      <c r="E10" s="59">
        <v>583.33333333333337</v>
      </c>
      <c r="F10" s="60">
        <v>2000</v>
      </c>
      <c r="G10" s="60">
        <v>645.83333333333337</v>
      </c>
      <c r="H10" s="62">
        <v>5417.1428571428569</v>
      </c>
      <c r="I10" s="59">
        <v>9000</v>
      </c>
      <c r="J10" s="59">
        <v>6000</v>
      </c>
      <c r="K10" s="60">
        <v>9000</v>
      </c>
      <c r="L10" s="60">
        <v>4590</v>
      </c>
      <c r="M10" s="59">
        <v>7500</v>
      </c>
      <c r="N10" s="59">
        <v>1000</v>
      </c>
      <c r="O10" s="60">
        <v>3000</v>
      </c>
      <c r="P10" s="59">
        <v>10000</v>
      </c>
      <c r="Q10" s="59">
        <v>2500</v>
      </c>
      <c r="R10" s="61">
        <v>375</v>
      </c>
      <c r="S10" s="37"/>
      <c r="T10" s="59">
        <v>62590.476190476191</v>
      </c>
      <c r="U10" s="59">
        <v>55507.142857142855</v>
      </c>
      <c r="V10" s="59">
        <v>4208.333333333333</v>
      </c>
      <c r="W10" s="59">
        <v>2875</v>
      </c>
      <c r="X10" s="37"/>
    </row>
    <row r="11" spans="1:24" x14ac:dyDescent="0.35">
      <c r="A11" s="41" t="s">
        <v>2880</v>
      </c>
      <c r="B11" s="59">
        <v>250</v>
      </c>
      <c r="C11" s="59">
        <v>166.66666666666666</v>
      </c>
      <c r="D11" s="59">
        <v>500</v>
      </c>
      <c r="E11" s="59">
        <v>500</v>
      </c>
      <c r="F11" s="59">
        <v>2500</v>
      </c>
      <c r="G11" s="59">
        <v>583.33333333333337</v>
      </c>
      <c r="H11" s="59">
        <v>4285.7142857142853</v>
      </c>
      <c r="I11" s="59">
        <v>9000</v>
      </c>
      <c r="J11" s="59">
        <v>11250</v>
      </c>
      <c r="K11" s="59">
        <v>14400</v>
      </c>
      <c r="L11" s="59">
        <v>6000</v>
      </c>
      <c r="M11" s="59">
        <v>5000</v>
      </c>
      <c r="N11" s="59">
        <v>666.66666666666663</v>
      </c>
      <c r="O11" s="59">
        <v>6000</v>
      </c>
      <c r="P11" s="59">
        <v>5500</v>
      </c>
      <c r="Q11" s="59">
        <v>2000</v>
      </c>
      <c r="R11" s="59">
        <v>312.5</v>
      </c>
      <c r="S11" s="37"/>
      <c r="T11" s="59">
        <v>68914.880952380947</v>
      </c>
      <c r="U11" s="59">
        <v>62102.380952380954</v>
      </c>
      <c r="V11" s="59">
        <v>4500</v>
      </c>
      <c r="W11" s="59">
        <v>2312.5</v>
      </c>
      <c r="X11" s="37"/>
    </row>
    <row r="12" spans="1:24" x14ac:dyDescent="0.35">
      <c r="A12" s="41" t="s">
        <v>2885</v>
      </c>
      <c r="B12" s="59">
        <v>295.83333333333331</v>
      </c>
      <c r="C12" s="59">
        <v>463</v>
      </c>
      <c r="D12" s="59">
        <v>583.33333333333337</v>
      </c>
      <c r="E12" s="59">
        <v>354.16666666666669</v>
      </c>
      <c r="F12" s="59">
        <v>1416.6666666666667</v>
      </c>
      <c r="G12" s="59">
        <v>625</v>
      </c>
      <c r="H12" s="62">
        <v>5417.1428571428569</v>
      </c>
      <c r="I12" s="59">
        <v>9000</v>
      </c>
      <c r="J12" s="59">
        <v>13875</v>
      </c>
      <c r="K12" s="59">
        <v>4500</v>
      </c>
      <c r="L12" s="59">
        <v>1440</v>
      </c>
      <c r="M12" s="59">
        <v>3750</v>
      </c>
      <c r="N12" s="59">
        <v>500</v>
      </c>
      <c r="O12" s="59">
        <v>4500</v>
      </c>
      <c r="P12" s="59">
        <v>9500</v>
      </c>
      <c r="Q12" s="59">
        <v>2500</v>
      </c>
      <c r="R12" s="59">
        <v>333.375</v>
      </c>
      <c r="S12" s="37"/>
      <c r="T12" s="59">
        <v>59053.517857142855</v>
      </c>
      <c r="U12" s="59">
        <v>52482.142857142855</v>
      </c>
      <c r="V12" s="59">
        <v>3738</v>
      </c>
      <c r="W12" s="59">
        <v>2833.375</v>
      </c>
      <c r="X12" s="37"/>
    </row>
    <row r="13" spans="1:24" x14ac:dyDescent="0.35">
      <c r="A13" s="41" t="s">
        <v>2881</v>
      </c>
      <c r="B13" s="59">
        <v>250</v>
      </c>
      <c r="C13" s="59">
        <v>333.33333333333331</v>
      </c>
      <c r="D13" s="59">
        <v>500</v>
      </c>
      <c r="E13" s="59">
        <v>416.66666666666669</v>
      </c>
      <c r="F13" s="59">
        <v>2500</v>
      </c>
      <c r="G13" s="59">
        <v>500</v>
      </c>
      <c r="H13" s="59">
        <v>5142.8571428571431</v>
      </c>
      <c r="I13" s="59">
        <v>6000</v>
      </c>
      <c r="J13" s="59">
        <v>9000</v>
      </c>
      <c r="K13" s="59">
        <v>5400</v>
      </c>
      <c r="L13" s="59">
        <v>4000</v>
      </c>
      <c r="M13" s="59">
        <v>6250</v>
      </c>
      <c r="N13" s="59">
        <v>666.66666666666663</v>
      </c>
      <c r="O13" s="59">
        <v>6000</v>
      </c>
      <c r="P13" s="59">
        <v>6500</v>
      </c>
      <c r="Q13" s="59">
        <v>2000</v>
      </c>
      <c r="R13" s="59">
        <v>375</v>
      </c>
      <c r="S13" s="37"/>
      <c r="T13" s="59">
        <v>55834.523809523809</v>
      </c>
      <c r="U13" s="59">
        <v>48959.523809523809</v>
      </c>
      <c r="V13" s="59">
        <v>4500</v>
      </c>
      <c r="W13" s="59">
        <v>2375</v>
      </c>
      <c r="X13" s="37"/>
    </row>
    <row r="14" spans="1:24" x14ac:dyDescent="0.35">
      <c r="A14" s="41" t="s">
        <v>2976</v>
      </c>
      <c r="B14" s="59">
        <v>166.66666666666666</v>
      </c>
      <c r="C14" s="59">
        <v>166.66666666666666</v>
      </c>
      <c r="D14" s="59">
        <v>500</v>
      </c>
      <c r="E14" s="59">
        <v>500</v>
      </c>
      <c r="F14" s="59">
        <v>1666.6666666666667</v>
      </c>
      <c r="G14" s="59">
        <v>416.66666666666669</v>
      </c>
      <c r="H14" s="59">
        <v>6857.1428571428569</v>
      </c>
      <c r="I14" s="59">
        <v>18000</v>
      </c>
      <c r="J14" s="59">
        <v>12000</v>
      </c>
      <c r="K14" s="59">
        <v>9000</v>
      </c>
      <c r="L14" s="59">
        <v>20000</v>
      </c>
      <c r="M14" s="59">
        <v>6250</v>
      </c>
      <c r="N14" s="59">
        <v>666.66666666666663</v>
      </c>
      <c r="O14" s="59">
        <v>2000</v>
      </c>
      <c r="P14" s="59">
        <v>6000</v>
      </c>
      <c r="Q14" s="59">
        <v>2500</v>
      </c>
      <c r="R14" s="59">
        <v>312.5</v>
      </c>
      <c r="S14" s="37"/>
      <c r="T14" s="59">
        <v>87002.976190476198</v>
      </c>
      <c r="U14" s="59">
        <v>80773.809523809527</v>
      </c>
      <c r="V14" s="59">
        <v>3416.6666666666665</v>
      </c>
      <c r="W14" s="59">
        <v>2812.5</v>
      </c>
      <c r="X14" s="37"/>
    </row>
    <row r="15" spans="1:24" x14ac:dyDescent="0.35">
      <c r="A15" s="41" t="s">
        <v>2977</v>
      </c>
      <c r="B15" s="59">
        <v>333.33333333333331</v>
      </c>
      <c r="C15" s="59">
        <v>250</v>
      </c>
      <c r="D15" s="59">
        <v>416.66666666666669</v>
      </c>
      <c r="E15" s="59">
        <v>416.66666666666669</v>
      </c>
      <c r="F15" s="60">
        <v>2000</v>
      </c>
      <c r="G15" s="59">
        <v>833.33333333333337</v>
      </c>
      <c r="H15" s="59">
        <v>8571.4285714285706</v>
      </c>
      <c r="I15" s="59">
        <v>15000</v>
      </c>
      <c r="J15" s="59">
        <v>9000</v>
      </c>
      <c r="K15" s="59">
        <v>9000</v>
      </c>
      <c r="L15" s="59">
        <v>4000</v>
      </c>
      <c r="M15" s="59">
        <v>5000</v>
      </c>
      <c r="N15" s="59">
        <v>333.33333333333331</v>
      </c>
      <c r="O15" s="59">
        <v>6000</v>
      </c>
      <c r="P15" s="59">
        <v>6250</v>
      </c>
      <c r="Q15" s="59">
        <v>1875</v>
      </c>
      <c r="R15" s="59">
        <v>250</v>
      </c>
      <c r="S15" s="37"/>
      <c r="T15" s="59">
        <v>69529.761904761908</v>
      </c>
      <c r="U15" s="59">
        <v>63154.761904761908</v>
      </c>
      <c r="V15" s="59">
        <v>4250</v>
      </c>
      <c r="W15" s="59">
        <v>2125</v>
      </c>
      <c r="X15" s="37"/>
    </row>
    <row r="16" spans="1:24" x14ac:dyDescent="0.35">
      <c r="A16" s="41" t="s">
        <v>2978</v>
      </c>
      <c r="B16" s="59">
        <v>333.33333333333331</v>
      </c>
      <c r="C16" s="59">
        <v>250</v>
      </c>
      <c r="D16" s="59">
        <v>500</v>
      </c>
      <c r="E16" s="59">
        <v>583.33333333333337</v>
      </c>
      <c r="F16" s="60">
        <v>2000</v>
      </c>
      <c r="G16" s="59">
        <v>1083.3333333333333</v>
      </c>
      <c r="H16" s="59">
        <v>6857.1428571428569</v>
      </c>
      <c r="I16" s="59">
        <v>42000</v>
      </c>
      <c r="J16" s="59">
        <v>7500</v>
      </c>
      <c r="K16" s="59">
        <v>18000</v>
      </c>
      <c r="L16" s="59">
        <v>8000</v>
      </c>
      <c r="M16" s="59">
        <v>10000</v>
      </c>
      <c r="N16" s="59">
        <v>2000</v>
      </c>
      <c r="O16" s="59">
        <v>6000</v>
      </c>
      <c r="P16" s="59">
        <v>7500</v>
      </c>
      <c r="Q16" s="59">
        <v>2500</v>
      </c>
      <c r="R16" s="59">
        <v>375</v>
      </c>
      <c r="S16" s="37"/>
      <c r="T16" s="59">
        <v>115482.14285714286</v>
      </c>
      <c r="U16" s="59">
        <v>107857.14285714286</v>
      </c>
      <c r="V16" s="59">
        <v>4750</v>
      </c>
      <c r="W16" s="59">
        <v>2875</v>
      </c>
      <c r="X16" s="37"/>
    </row>
    <row r="17" spans="1:24" x14ac:dyDescent="0.35">
      <c r="A17" s="41" t="s">
        <v>2092</v>
      </c>
      <c r="B17" s="59">
        <v>250</v>
      </c>
      <c r="C17" s="59">
        <v>333.33333333333331</v>
      </c>
      <c r="D17" s="59">
        <v>500</v>
      </c>
      <c r="E17" s="59">
        <v>666.66666666666663</v>
      </c>
      <c r="F17" s="59">
        <v>2000</v>
      </c>
      <c r="G17" s="59">
        <v>1000</v>
      </c>
      <c r="H17" s="59">
        <v>3017.1428571428573</v>
      </c>
      <c r="I17" s="59">
        <v>3000</v>
      </c>
      <c r="J17" s="59">
        <v>15000</v>
      </c>
      <c r="K17" s="59">
        <v>18000</v>
      </c>
      <c r="L17" s="59">
        <v>7800</v>
      </c>
      <c r="M17" s="59">
        <v>5000</v>
      </c>
      <c r="N17" s="59">
        <v>800</v>
      </c>
      <c r="O17" s="59">
        <v>3000</v>
      </c>
      <c r="P17" s="59">
        <v>12500</v>
      </c>
      <c r="Q17" s="59">
        <v>2500</v>
      </c>
      <c r="R17" s="59">
        <v>375</v>
      </c>
      <c r="S17" s="37"/>
      <c r="T17" s="59">
        <v>75742.142857142855</v>
      </c>
      <c r="U17" s="59">
        <v>68117.142857142855</v>
      </c>
      <c r="V17" s="59">
        <v>4750</v>
      </c>
      <c r="W17" s="59">
        <v>2875</v>
      </c>
      <c r="X17" s="37"/>
    </row>
    <row r="18" spans="1:24" x14ac:dyDescent="0.35">
      <c r="A18" s="41" t="s">
        <v>2979</v>
      </c>
      <c r="B18" s="59">
        <v>145.83333333333334</v>
      </c>
      <c r="C18" s="59">
        <v>250</v>
      </c>
      <c r="D18" s="59">
        <v>833.33333333333337</v>
      </c>
      <c r="E18" s="59">
        <v>333.33333333333331</v>
      </c>
      <c r="F18" s="62">
        <v>2000</v>
      </c>
      <c r="G18" s="59">
        <v>750</v>
      </c>
      <c r="H18" s="60">
        <v>5417.1428571428569</v>
      </c>
      <c r="I18" s="62">
        <v>9510</v>
      </c>
      <c r="J18" s="59">
        <v>15000</v>
      </c>
      <c r="K18" s="59">
        <v>9000</v>
      </c>
      <c r="L18" s="59">
        <v>3500</v>
      </c>
      <c r="M18" s="59">
        <v>5000</v>
      </c>
      <c r="N18" s="59">
        <v>666.66666666666663</v>
      </c>
      <c r="O18" s="59">
        <v>2000</v>
      </c>
      <c r="P18" s="59">
        <v>7500</v>
      </c>
      <c r="Q18" s="59">
        <v>2000</v>
      </c>
      <c r="R18" s="59">
        <v>312.5</v>
      </c>
      <c r="S18" s="37"/>
      <c r="T18" s="59">
        <v>64218.809523809519</v>
      </c>
      <c r="U18" s="59">
        <v>57593.809523809519</v>
      </c>
      <c r="V18" s="59">
        <v>4312.5</v>
      </c>
      <c r="W18" s="59">
        <v>2312.5</v>
      </c>
      <c r="X18" s="37"/>
    </row>
    <row r="19" spans="1:24" x14ac:dyDescent="0.35">
      <c r="A19" s="41" t="s">
        <v>2980</v>
      </c>
      <c r="B19" s="59">
        <v>125</v>
      </c>
      <c r="C19" s="59">
        <v>208.33333333333334</v>
      </c>
      <c r="D19" s="59">
        <v>583.33333333333337</v>
      </c>
      <c r="E19" s="59">
        <v>633.33333333333337</v>
      </c>
      <c r="F19" s="59">
        <v>1916.6666666666667</v>
      </c>
      <c r="G19" s="59">
        <v>500</v>
      </c>
      <c r="H19" s="59">
        <v>5417.1428571428569</v>
      </c>
      <c r="I19" s="59">
        <v>21000</v>
      </c>
      <c r="J19" s="59">
        <v>15000</v>
      </c>
      <c r="K19" s="59">
        <v>14400</v>
      </c>
      <c r="L19" s="59">
        <v>4660</v>
      </c>
      <c r="M19" s="59">
        <v>5000</v>
      </c>
      <c r="N19" s="59">
        <v>700</v>
      </c>
      <c r="O19" s="59">
        <v>3000</v>
      </c>
      <c r="P19" s="59">
        <v>6000</v>
      </c>
      <c r="Q19" s="59">
        <v>2000</v>
      </c>
      <c r="R19" s="59">
        <v>875</v>
      </c>
      <c r="S19" s="37"/>
      <c r="T19" s="59">
        <v>82018.809523809527</v>
      </c>
      <c r="U19" s="59">
        <v>75177.142857142855</v>
      </c>
      <c r="V19" s="59">
        <v>3966.666666666667</v>
      </c>
      <c r="W19" s="59">
        <v>2875</v>
      </c>
      <c r="X19" s="37"/>
    </row>
    <row r="20" spans="1:24" x14ac:dyDescent="0.35">
      <c r="A20" s="41" t="s">
        <v>2981</v>
      </c>
      <c r="B20" s="62">
        <v>229.16666666666666</v>
      </c>
      <c r="C20" s="60">
        <v>250</v>
      </c>
      <c r="D20" s="59">
        <v>1000</v>
      </c>
      <c r="E20" s="60">
        <v>541.66666666666663</v>
      </c>
      <c r="F20" s="62">
        <v>2000</v>
      </c>
      <c r="G20" s="62">
        <v>645.83333333333337</v>
      </c>
      <c r="H20" s="60">
        <v>5417.1428571428569</v>
      </c>
      <c r="I20" s="59">
        <v>15000</v>
      </c>
      <c r="J20" s="62">
        <v>9000</v>
      </c>
      <c r="K20" s="59">
        <v>9000</v>
      </c>
      <c r="L20" s="62">
        <v>4590</v>
      </c>
      <c r="M20" s="59">
        <v>12500</v>
      </c>
      <c r="N20" s="59">
        <v>2000</v>
      </c>
      <c r="O20" s="62">
        <v>3000</v>
      </c>
      <c r="P20" s="59">
        <v>10000</v>
      </c>
      <c r="Q20" s="59">
        <v>5000</v>
      </c>
      <c r="R20" s="61">
        <v>375</v>
      </c>
      <c r="S20" s="37"/>
      <c r="T20" s="59">
        <v>80548.809523809527</v>
      </c>
      <c r="U20" s="59">
        <v>70507.142857142855</v>
      </c>
      <c r="V20" s="59">
        <v>4666.6666666666661</v>
      </c>
      <c r="W20" s="59">
        <v>5375</v>
      </c>
      <c r="X20" s="37"/>
    </row>
    <row r="21" spans="1:24" x14ac:dyDescent="0.35">
      <c r="A21" s="41" t="s">
        <v>2982</v>
      </c>
      <c r="B21" s="60">
        <v>229.16666666666666</v>
      </c>
      <c r="C21" s="59">
        <v>333.33333333333331</v>
      </c>
      <c r="D21" s="59">
        <v>333.33333333333331</v>
      </c>
      <c r="E21" s="59">
        <v>416.66666666666669</v>
      </c>
      <c r="F21" s="59">
        <v>1333.3333333333333</v>
      </c>
      <c r="G21" s="60">
        <v>645.83333333333337</v>
      </c>
      <c r="H21" s="59">
        <v>5142.8571428571431</v>
      </c>
      <c r="I21" s="59">
        <v>9000</v>
      </c>
      <c r="J21" s="59">
        <v>9000</v>
      </c>
      <c r="K21" s="59">
        <v>7200</v>
      </c>
      <c r="L21" s="59">
        <v>4000</v>
      </c>
      <c r="M21" s="59">
        <v>5000</v>
      </c>
      <c r="N21" s="59">
        <v>333.33333333333331</v>
      </c>
      <c r="O21" s="59">
        <v>2000</v>
      </c>
      <c r="P21" s="59">
        <v>6500</v>
      </c>
      <c r="Q21" s="59">
        <v>2000</v>
      </c>
      <c r="R21" s="59">
        <v>312.5</v>
      </c>
      <c r="S21" s="37"/>
      <c r="T21" s="59">
        <v>53780.357142857145</v>
      </c>
      <c r="U21" s="59">
        <v>48176.190476190481</v>
      </c>
      <c r="V21" s="59">
        <v>3291.6666666666665</v>
      </c>
      <c r="W21" s="59">
        <v>2312.5</v>
      </c>
      <c r="X21" s="37"/>
    </row>
    <row r="22" spans="1:24" x14ac:dyDescent="0.35">
      <c r="A22" s="41" t="s">
        <v>2983</v>
      </c>
      <c r="B22" s="59">
        <v>166.66666666666666</v>
      </c>
      <c r="C22" s="59">
        <v>583.33333333333337</v>
      </c>
      <c r="D22" s="59">
        <v>833.33333333333337</v>
      </c>
      <c r="E22" s="59">
        <v>833.33333333333337</v>
      </c>
      <c r="F22" s="59">
        <v>2000</v>
      </c>
      <c r="G22" s="59">
        <v>833.33333333333337</v>
      </c>
      <c r="H22" s="62">
        <v>5417.1428571428569</v>
      </c>
      <c r="I22" s="59">
        <v>10020</v>
      </c>
      <c r="J22" s="59">
        <v>5250</v>
      </c>
      <c r="K22" s="60">
        <v>9000</v>
      </c>
      <c r="L22" s="62">
        <v>4590</v>
      </c>
      <c r="M22" s="59">
        <v>7500</v>
      </c>
      <c r="N22" s="59">
        <v>2000</v>
      </c>
      <c r="O22" s="60">
        <v>3000</v>
      </c>
      <c r="P22" s="59">
        <v>10000</v>
      </c>
      <c r="Q22" s="59">
        <v>2500</v>
      </c>
      <c r="R22" s="59">
        <v>625</v>
      </c>
      <c r="S22" s="37"/>
      <c r="T22" s="59">
        <v>65152.142857142855</v>
      </c>
      <c r="U22" s="59">
        <v>56777.142857142855</v>
      </c>
      <c r="V22" s="59">
        <v>5250</v>
      </c>
      <c r="W22" s="59">
        <v>3125</v>
      </c>
      <c r="X22" s="37"/>
    </row>
    <row r="23" spans="1:24" x14ac:dyDescent="0.35">
      <c r="A23" s="87" t="s">
        <v>3027</v>
      </c>
      <c r="B23" s="88">
        <v>229.16666666666666</v>
      </c>
      <c r="C23" s="88">
        <v>250</v>
      </c>
      <c r="D23" s="88">
        <v>500</v>
      </c>
      <c r="E23" s="88">
        <v>541.66666666666663</v>
      </c>
      <c r="F23" s="88">
        <v>2000</v>
      </c>
      <c r="G23" s="88">
        <v>645.83333333333337</v>
      </c>
      <c r="H23" s="88">
        <v>5417.1428571428569</v>
      </c>
      <c r="I23" s="88">
        <v>9510</v>
      </c>
      <c r="J23" s="88">
        <v>9000</v>
      </c>
      <c r="K23" s="88">
        <v>9000</v>
      </c>
      <c r="L23" s="88">
        <v>4590</v>
      </c>
      <c r="M23" s="88">
        <v>6000</v>
      </c>
      <c r="N23" s="88">
        <v>666.66666666666663</v>
      </c>
      <c r="O23" s="88">
        <v>3000</v>
      </c>
      <c r="P23" s="88">
        <v>7500</v>
      </c>
      <c r="Q23" s="88">
        <v>2000</v>
      </c>
      <c r="R23" s="88">
        <v>375</v>
      </c>
      <c r="T23" s="88">
        <v>61225.476190476191</v>
      </c>
      <c r="U23" s="88">
        <v>54683.809523809519</v>
      </c>
      <c r="V23" s="88">
        <v>4166.6666666666661</v>
      </c>
      <c r="W23" s="88">
        <v>2375</v>
      </c>
      <c r="X23" s="37"/>
    </row>
    <row r="24" spans="1:24" x14ac:dyDescent="0.35">
      <c r="A24" s="89"/>
      <c r="B24" s="66"/>
      <c r="C24" s="66"/>
      <c r="D24" s="66"/>
      <c r="E24" s="66"/>
      <c r="F24" s="66"/>
      <c r="G24" s="66"/>
      <c r="H24" s="66"/>
      <c r="I24" s="66"/>
      <c r="J24" s="66"/>
      <c r="K24" s="66"/>
      <c r="L24" s="66"/>
      <c r="M24" s="66"/>
      <c r="N24" s="66"/>
      <c r="O24" s="66"/>
      <c r="P24" s="66"/>
      <c r="Q24" s="66"/>
      <c r="R24" s="66"/>
      <c r="T24" s="90"/>
      <c r="U24" s="90"/>
      <c r="V24" s="90"/>
      <c r="W24" s="90"/>
      <c r="X24" s="37"/>
    </row>
    <row r="25" spans="1:24" ht="20" x14ac:dyDescent="0.4">
      <c r="A25" s="82"/>
      <c r="B25" s="91"/>
      <c r="C25" s="92"/>
      <c r="D25" s="92"/>
      <c r="E25" s="92"/>
      <c r="F25" s="92"/>
      <c r="G25" s="91"/>
      <c r="H25" s="92"/>
      <c r="I25" s="93"/>
      <c r="J25" s="93"/>
      <c r="K25" s="93"/>
      <c r="L25" s="93"/>
      <c r="M25" s="93"/>
      <c r="N25" s="93"/>
      <c r="O25" s="93"/>
      <c r="P25" s="93"/>
      <c r="Q25" s="93"/>
      <c r="R25" s="93"/>
      <c r="T25" s="93"/>
      <c r="X25" s="37"/>
    </row>
    <row r="26" spans="1:24" x14ac:dyDescent="0.35">
      <c r="A26" s="94" t="s">
        <v>2997</v>
      </c>
      <c r="B26" s="91"/>
      <c r="C26" s="95"/>
      <c r="D26" s="95"/>
      <c r="E26" s="95"/>
      <c r="F26" s="95"/>
      <c r="G26" s="91"/>
      <c r="H26" s="96"/>
      <c r="I26" s="96"/>
      <c r="J26" s="96"/>
      <c r="K26" s="96"/>
      <c r="X26" s="37"/>
    </row>
    <row r="27" spans="1:24" x14ac:dyDescent="0.35">
      <c r="A27" s="97">
        <v>166.66666666666666</v>
      </c>
      <c r="B27" s="98" t="s">
        <v>2999</v>
      </c>
      <c r="C27" s="98"/>
      <c r="D27" s="98"/>
      <c r="E27" s="98"/>
      <c r="F27" s="95"/>
      <c r="G27" s="91"/>
      <c r="H27" s="99"/>
      <c r="I27" s="96"/>
      <c r="J27" s="96"/>
      <c r="K27" s="96"/>
      <c r="X27" s="37"/>
    </row>
    <row r="28" spans="1:24" x14ac:dyDescent="0.35">
      <c r="A28" s="100">
        <v>166.66666666666666</v>
      </c>
      <c r="B28" s="101" t="s">
        <v>3000</v>
      </c>
      <c r="C28" s="102"/>
      <c r="D28" s="102"/>
      <c r="E28" s="102"/>
      <c r="F28" s="95"/>
      <c r="G28" s="91"/>
      <c r="H28" s="99"/>
      <c r="I28" s="96"/>
      <c r="J28" s="96"/>
      <c r="K28" s="96"/>
      <c r="X28" s="37"/>
    </row>
    <row r="29" spans="1:24" x14ac:dyDescent="0.35">
      <c r="A29" s="99"/>
      <c r="B29" s="103"/>
      <c r="C29" s="103"/>
      <c r="D29" s="103"/>
      <c r="E29" s="96"/>
      <c r="F29" s="95"/>
      <c r="G29" s="91"/>
      <c r="H29" s="95"/>
      <c r="X29" s="37"/>
    </row>
    <row r="30" spans="1:24" ht="14.5" customHeight="1" x14ac:dyDescent="0.35">
      <c r="A30" s="543" t="s">
        <v>2998</v>
      </c>
      <c r="B30" s="543"/>
      <c r="C30" s="543"/>
      <c r="D30" s="73"/>
      <c r="E30" s="73"/>
      <c r="F30" s="73"/>
      <c r="G30" s="91"/>
      <c r="H30" s="95"/>
      <c r="X30" s="37"/>
    </row>
    <row r="31" spans="1:24" x14ac:dyDescent="0.35">
      <c r="A31" s="543"/>
      <c r="B31" s="543"/>
      <c r="C31" s="543"/>
      <c r="D31" s="73"/>
      <c r="E31" s="73"/>
      <c r="F31" s="73"/>
      <c r="G31" s="91"/>
      <c r="H31" s="95"/>
      <c r="X31" s="37"/>
    </row>
    <row r="32" spans="1:24" x14ac:dyDescent="0.35">
      <c r="A32" s="543"/>
      <c r="B32" s="543"/>
      <c r="C32" s="543"/>
      <c r="D32" s="73"/>
      <c r="E32" s="73"/>
      <c r="F32" s="73"/>
      <c r="G32" s="91"/>
      <c r="H32" s="95"/>
      <c r="X32" s="42"/>
    </row>
    <row r="33" spans="1:24" x14ac:dyDescent="0.35">
      <c r="A33" s="543"/>
      <c r="B33" s="543"/>
      <c r="C33" s="543"/>
      <c r="D33" s="103"/>
      <c r="E33" s="96"/>
      <c r="F33" s="95"/>
      <c r="G33" s="91"/>
      <c r="H33" s="95"/>
      <c r="X33" s="37"/>
    </row>
    <row r="34" spans="1:24" x14ac:dyDescent="0.35">
      <c r="A34" s="543"/>
      <c r="B34" s="543"/>
      <c r="C34" s="543"/>
      <c r="D34" s="103"/>
      <c r="E34" s="96"/>
      <c r="F34" s="95"/>
      <c r="G34" s="91"/>
      <c r="H34" s="95"/>
    </row>
    <row r="35" spans="1:24" x14ac:dyDescent="0.35">
      <c r="A35" s="543"/>
      <c r="B35" s="543"/>
      <c r="C35" s="543"/>
      <c r="D35" s="103"/>
      <c r="E35" s="96"/>
      <c r="F35" s="95"/>
      <c r="G35" s="91"/>
      <c r="H35" s="95"/>
    </row>
    <row r="36" spans="1:24" x14ac:dyDescent="0.35">
      <c r="A36" s="99"/>
      <c r="B36" s="103"/>
      <c r="C36" s="103"/>
      <c r="D36" s="103"/>
      <c r="E36" s="96"/>
      <c r="F36" s="95"/>
      <c r="G36" s="91"/>
      <c r="H36" s="95"/>
    </row>
    <row r="37" spans="1:24" x14ac:dyDescent="0.35">
      <c r="A37" s="99"/>
      <c r="B37" s="103"/>
      <c r="C37" s="103"/>
      <c r="D37" s="103"/>
      <c r="E37" s="96"/>
      <c r="F37" s="95"/>
      <c r="G37" s="91"/>
      <c r="H37" s="95"/>
    </row>
    <row r="38" spans="1:24" x14ac:dyDescent="0.35">
      <c r="A38" s="104"/>
      <c r="B38" s="105"/>
      <c r="C38" s="105"/>
      <c r="D38" s="105"/>
      <c r="E38" s="96"/>
      <c r="F38" s="95"/>
      <c r="G38" s="91"/>
      <c r="H38" s="95"/>
    </row>
    <row r="39" spans="1:24" x14ac:dyDescent="0.35">
      <c r="A39" s="96"/>
      <c r="B39" s="13"/>
      <c r="C39" s="96"/>
      <c r="D39" s="96"/>
      <c r="E39" s="96"/>
      <c r="F39" s="95"/>
      <c r="G39" s="91"/>
      <c r="H39" s="95"/>
    </row>
    <row r="40" spans="1:24" x14ac:dyDescent="0.35">
      <c r="B40" s="95"/>
      <c r="C40" s="95"/>
      <c r="D40" s="95"/>
      <c r="E40" s="95"/>
      <c r="F40" s="95"/>
      <c r="G40" s="91"/>
      <c r="H40" s="95"/>
    </row>
    <row r="41" spans="1:24" x14ac:dyDescent="0.35">
      <c r="B41" s="95"/>
      <c r="C41" s="95"/>
      <c r="D41" s="95"/>
      <c r="E41" s="95"/>
      <c r="F41" s="95"/>
      <c r="G41" s="91"/>
      <c r="H41" s="95"/>
    </row>
    <row r="42" spans="1:24" x14ac:dyDescent="0.35">
      <c r="B42" s="95"/>
      <c r="C42" s="95"/>
      <c r="D42" s="95"/>
      <c r="E42" s="95"/>
      <c r="F42" s="95"/>
      <c r="G42" s="95"/>
      <c r="H42" s="95"/>
    </row>
    <row r="43" spans="1:24" x14ac:dyDescent="0.35">
      <c r="B43" s="95"/>
      <c r="C43" s="95"/>
      <c r="D43" s="95"/>
      <c r="E43" s="95"/>
      <c r="F43" s="95"/>
      <c r="G43" s="95"/>
      <c r="H43" s="95"/>
    </row>
  </sheetData>
  <mergeCells count="1">
    <mergeCell ref="A30:C35"/>
  </mergeCells>
  <conditionalFormatting sqref="B25:B27">
    <cfRule type="colorScale" priority="24">
      <colorScale>
        <cfvo type="min"/>
        <cfvo type="percentile" val="50"/>
        <cfvo type="max"/>
        <color rgb="FF63BE7B"/>
        <color rgb="FFFFEB84"/>
        <color rgb="FFF8696B"/>
      </colorScale>
    </cfRule>
  </conditionalFormatting>
  <conditionalFormatting sqref="G41">
    <cfRule type="colorScale" priority="23">
      <colorScale>
        <cfvo type="min"/>
        <cfvo type="percentile" val="50"/>
        <cfvo type="max"/>
        <color rgb="FF63BE7B"/>
        <color rgb="FFFFEB84"/>
        <color rgb="FFF8696B"/>
      </colorScale>
    </cfRule>
  </conditionalFormatting>
  <conditionalFormatting sqref="G25:G40">
    <cfRule type="colorScale" priority="22">
      <colorScale>
        <cfvo type="min"/>
        <cfvo type="percentile" val="50"/>
        <cfvo type="max"/>
        <color rgb="FF63BE7B"/>
        <color rgb="FFFFEB84"/>
        <color rgb="FFF8696B"/>
      </colorScale>
    </cfRule>
  </conditionalFormatting>
  <conditionalFormatting sqref="B8:B9 B11:B19 B22">
    <cfRule type="colorScale" priority="21">
      <colorScale>
        <cfvo type="min"/>
        <cfvo type="percentile" val="50"/>
        <cfvo type="max"/>
        <color rgb="FF63BE7B"/>
        <color rgb="FFFFEB84"/>
        <color rgb="FFF8696B"/>
      </colorScale>
    </cfRule>
  </conditionalFormatting>
  <conditionalFormatting sqref="C8:C9 C11:C19 C21:C22">
    <cfRule type="colorScale" priority="20">
      <colorScale>
        <cfvo type="min"/>
        <cfvo type="percentile" val="50"/>
        <cfvo type="max"/>
        <color rgb="FF63BE7B"/>
        <color rgb="FFFFEB84"/>
        <color rgb="FFF8696B"/>
      </colorScale>
    </cfRule>
  </conditionalFormatting>
  <conditionalFormatting sqref="D8:D9 D11:D22">
    <cfRule type="colorScale" priority="19">
      <colorScale>
        <cfvo type="min"/>
        <cfvo type="percentile" val="50"/>
        <cfvo type="max"/>
        <color rgb="FF63BE7B"/>
        <color rgb="FFFFEB84"/>
        <color rgb="FFF8696B"/>
      </colorScale>
    </cfRule>
  </conditionalFormatting>
  <conditionalFormatting sqref="E8:E19 E21:E22">
    <cfRule type="colorScale" priority="18">
      <colorScale>
        <cfvo type="min"/>
        <cfvo type="percentile" val="50"/>
        <cfvo type="max"/>
        <color rgb="FF63BE7B"/>
        <color rgb="FFFFEB84"/>
        <color rgb="FFF8696B"/>
      </colorScale>
    </cfRule>
  </conditionalFormatting>
  <conditionalFormatting sqref="F8:F9 F11:F14 F17 F19 F21:F22">
    <cfRule type="colorScale" priority="17">
      <colorScale>
        <cfvo type="min"/>
        <cfvo type="percentile" val="50"/>
        <cfvo type="max"/>
        <color rgb="FF63BE7B"/>
        <color rgb="FFFFEB84"/>
        <color rgb="FFF8696B"/>
      </colorScale>
    </cfRule>
  </conditionalFormatting>
  <conditionalFormatting sqref="G8:G9 G22 G11:G19">
    <cfRule type="colorScale" priority="16">
      <colorScale>
        <cfvo type="min"/>
        <cfvo type="percentile" val="50"/>
        <cfvo type="max"/>
        <color rgb="FF63BE7B"/>
        <color rgb="FFFFEB84"/>
        <color rgb="FFF8696B"/>
      </colorScale>
    </cfRule>
  </conditionalFormatting>
  <conditionalFormatting sqref="H9 H11 H13:H17 H19 H21">
    <cfRule type="colorScale" priority="15">
      <colorScale>
        <cfvo type="min"/>
        <cfvo type="percentile" val="50"/>
        <cfvo type="max"/>
        <color rgb="FF63BE7B"/>
        <color rgb="FFFFEB84"/>
        <color rgb="FFF8696B"/>
      </colorScale>
    </cfRule>
  </conditionalFormatting>
  <conditionalFormatting sqref="I8:I17 I19:I22">
    <cfRule type="colorScale" priority="14">
      <colorScale>
        <cfvo type="min"/>
        <cfvo type="percentile" val="50"/>
        <cfvo type="max"/>
        <color rgb="FF63BE7B"/>
        <color rgb="FFFFEB84"/>
        <color rgb="FFF8696B"/>
      </colorScale>
    </cfRule>
  </conditionalFormatting>
  <conditionalFormatting sqref="J8:J19 J21:J22">
    <cfRule type="colorScale" priority="13">
      <colorScale>
        <cfvo type="min"/>
        <cfvo type="percentile" val="50"/>
        <cfvo type="max"/>
        <color rgb="FF63BE7B"/>
        <color rgb="FFFFEB84"/>
        <color rgb="FFF8696B"/>
      </colorScale>
    </cfRule>
  </conditionalFormatting>
  <conditionalFormatting sqref="O8:O9 O11:O19 O21">
    <cfRule type="colorScale" priority="12">
      <colorScale>
        <cfvo type="min"/>
        <cfvo type="percentile" val="50"/>
        <cfvo type="max"/>
        <color rgb="FF63BE7B"/>
        <color rgb="FFFFEB84"/>
        <color rgb="FFF8696B"/>
      </colorScale>
    </cfRule>
  </conditionalFormatting>
  <conditionalFormatting sqref="K8:K9 K11:K21">
    <cfRule type="colorScale" priority="11">
      <colorScale>
        <cfvo type="min"/>
        <cfvo type="percentile" val="50"/>
        <cfvo type="max"/>
        <color rgb="FF63BE7B"/>
        <color rgb="FFFFEB84"/>
        <color rgb="FFF8696B"/>
      </colorScale>
    </cfRule>
  </conditionalFormatting>
  <conditionalFormatting sqref="L8:L9 L11:L19 L21">
    <cfRule type="colorScale" priority="10">
      <colorScale>
        <cfvo type="min"/>
        <cfvo type="percentile" val="50"/>
        <cfvo type="max"/>
        <color rgb="FF63BE7B"/>
        <color rgb="FFFFEB84"/>
        <color rgb="FFF8696B"/>
      </colorScale>
    </cfRule>
  </conditionalFormatting>
  <conditionalFormatting sqref="P8:P22">
    <cfRule type="colorScale" priority="9">
      <colorScale>
        <cfvo type="min"/>
        <cfvo type="percentile" val="50"/>
        <cfvo type="max"/>
        <color rgb="FF63BE7B"/>
        <color rgb="FFFFEB84"/>
        <color rgb="FFF8696B"/>
      </colorScale>
    </cfRule>
  </conditionalFormatting>
  <conditionalFormatting sqref="M8:M22">
    <cfRule type="colorScale" priority="8">
      <colorScale>
        <cfvo type="min"/>
        <cfvo type="percentile" val="50"/>
        <cfvo type="max"/>
        <color rgb="FF63BE7B"/>
        <color rgb="FFFFEB84"/>
        <color rgb="FFF8696B"/>
      </colorScale>
    </cfRule>
  </conditionalFormatting>
  <conditionalFormatting sqref="N8:N22">
    <cfRule type="colorScale" priority="7">
      <colorScale>
        <cfvo type="min"/>
        <cfvo type="percentile" val="50"/>
        <cfvo type="max"/>
        <color rgb="FF63BE7B"/>
        <color rgb="FFFFEB84"/>
        <color rgb="FFF8696B"/>
      </colorScale>
    </cfRule>
  </conditionalFormatting>
  <conditionalFormatting sqref="Q8:Q22">
    <cfRule type="colorScale" priority="6">
      <colorScale>
        <cfvo type="min"/>
        <cfvo type="percentile" val="50"/>
        <cfvo type="max"/>
        <color rgb="FF63BE7B"/>
        <color rgb="FFFFEB84"/>
        <color rgb="FFF8696B"/>
      </colorScale>
    </cfRule>
  </conditionalFormatting>
  <conditionalFormatting sqref="R8:R9 R11:R19 R21:R22">
    <cfRule type="colorScale" priority="5">
      <colorScale>
        <cfvo type="min"/>
        <cfvo type="percentile" val="50"/>
        <cfvo type="max"/>
        <color rgb="FF63BE7B"/>
        <color rgb="FFFFEB84"/>
        <color rgb="FFF8696B"/>
      </colorScale>
    </cfRule>
  </conditionalFormatting>
  <conditionalFormatting sqref="T8:T22">
    <cfRule type="colorScale" priority="4">
      <colorScale>
        <cfvo type="min"/>
        <cfvo type="percentile" val="50"/>
        <cfvo type="max"/>
        <color rgb="FF63BE7B"/>
        <color rgb="FFFFEB84"/>
        <color rgb="FFF8696B"/>
      </colorScale>
    </cfRule>
  </conditionalFormatting>
  <conditionalFormatting sqref="U8:U22">
    <cfRule type="colorScale" priority="3">
      <colorScale>
        <cfvo type="min"/>
        <cfvo type="percentile" val="50"/>
        <cfvo type="max"/>
        <color rgb="FF63BE7B"/>
        <color rgb="FFFFEB84"/>
        <color rgb="FFF8696B"/>
      </colorScale>
    </cfRule>
  </conditionalFormatting>
  <conditionalFormatting sqref="V8:V22">
    <cfRule type="colorScale" priority="2">
      <colorScale>
        <cfvo type="min"/>
        <cfvo type="percentile" val="50"/>
        <cfvo type="max"/>
        <color rgb="FF63BE7B"/>
        <color rgb="FFFFEB84"/>
        <color rgb="FFF8696B"/>
      </colorScale>
    </cfRule>
  </conditionalFormatting>
  <conditionalFormatting sqref="W8:W2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85" zoomScaleNormal="85" workbookViewId="0">
      <selection activeCell="A3" sqref="A3"/>
    </sheetView>
  </sheetViews>
  <sheetFormatPr defaultColWidth="8.81640625" defaultRowHeight="14" x14ac:dyDescent="0.3"/>
  <cols>
    <col min="1" max="1" width="16.6328125" style="37" customWidth="1"/>
    <col min="2" max="2" width="16.54296875" style="37" customWidth="1"/>
    <col min="3" max="4" width="8.81640625" style="37" customWidth="1"/>
    <col min="5" max="5" width="11.08984375" style="37" customWidth="1"/>
    <col min="6" max="6" width="102.36328125" style="37" bestFit="1" customWidth="1"/>
    <col min="7" max="16384" width="8.81640625" style="37"/>
  </cols>
  <sheetData>
    <row r="1" spans="1:13" x14ac:dyDescent="0.3">
      <c r="A1" s="544" t="s">
        <v>3064</v>
      </c>
      <c r="B1" s="544"/>
      <c r="C1" s="544"/>
      <c r="D1" s="544"/>
      <c r="E1" s="544"/>
      <c r="F1" s="544"/>
    </row>
    <row r="2" spans="1:13" x14ac:dyDescent="0.3">
      <c r="A2" s="544"/>
      <c r="B2" s="544"/>
      <c r="C2" s="544"/>
      <c r="D2" s="544"/>
      <c r="E2" s="544"/>
      <c r="F2" s="544"/>
    </row>
    <row r="3" spans="1:13" x14ac:dyDescent="0.3">
      <c r="B3" s="106"/>
      <c r="C3" s="106"/>
      <c r="D3" s="106"/>
      <c r="F3" s="106"/>
    </row>
    <row r="4" spans="1:13" x14ac:dyDescent="0.3">
      <c r="A4" s="545" t="s">
        <v>3028</v>
      </c>
      <c r="B4" s="545"/>
      <c r="C4" s="545"/>
      <c r="D4" s="545"/>
      <c r="E4" s="545"/>
      <c r="F4" s="545"/>
    </row>
    <row r="5" spans="1:13" x14ac:dyDescent="0.3">
      <c r="B5" s="106"/>
      <c r="C5" s="106"/>
      <c r="D5" s="106"/>
      <c r="F5" s="106"/>
    </row>
    <row r="6" spans="1:13" ht="26" x14ac:dyDescent="0.3">
      <c r="A6" s="107" t="s">
        <v>3029</v>
      </c>
      <c r="B6" s="107" t="s">
        <v>3030</v>
      </c>
      <c r="C6" s="108">
        <v>44228</v>
      </c>
      <c r="D6" s="108">
        <v>44256</v>
      </c>
      <c r="E6" s="107" t="s">
        <v>3031</v>
      </c>
      <c r="F6" s="107" t="s">
        <v>75</v>
      </c>
    </row>
    <row r="7" spans="1:13" s="115" customFormat="1" ht="14.5" x14ac:dyDescent="0.35">
      <c r="A7" s="109" t="s">
        <v>48</v>
      </c>
      <c r="B7" s="110" t="s">
        <v>3032</v>
      </c>
      <c r="C7" s="111">
        <v>1500</v>
      </c>
      <c r="D7" s="111">
        <v>1375</v>
      </c>
      <c r="E7" s="112">
        <v>-0.08</v>
      </c>
      <c r="F7" s="113" t="s">
        <v>3033</v>
      </c>
      <c r="G7"/>
      <c r="H7" s="114"/>
      <c r="K7" s="113"/>
      <c r="M7" s="113"/>
    </row>
    <row r="8" spans="1:13" s="115" customFormat="1" ht="14.5" x14ac:dyDescent="0.35">
      <c r="A8" s="109" t="s">
        <v>49</v>
      </c>
      <c r="B8" s="110" t="s">
        <v>3034</v>
      </c>
      <c r="C8" s="111">
        <v>2000</v>
      </c>
      <c r="D8" s="111">
        <v>1750</v>
      </c>
      <c r="E8" s="112">
        <v>-0.12</v>
      </c>
      <c r="F8" s="113" t="s">
        <v>3035</v>
      </c>
      <c r="G8"/>
      <c r="H8" s="114"/>
      <c r="K8" s="113"/>
    </row>
    <row r="9" spans="1:13" s="115" customFormat="1" ht="14.5" x14ac:dyDescent="0.35">
      <c r="A9" s="109" t="s">
        <v>50</v>
      </c>
      <c r="B9" s="110" t="s">
        <v>3036</v>
      </c>
      <c r="C9" s="111">
        <v>3000</v>
      </c>
      <c r="D9" s="111">
        <v>3000</v>
      </c>
      <c r="E9" s="112">
        <v>0</v>
      </c>
      <c r="F9" s="113" t="s">
        <v>3037</v>
      </c>
      <c r="G9"/>
      <c r="H9" s="114"/>
      <c r="K9" s="113"/>
    </row>
    <row r="10" spans="1:13" s="115" customFormat="1" ht="14.5" x14ac:dyDescent="0.35">
      <c r="A10" s="109" t="s">
        <v>2959</v>
      </c>
      <c r="B10" s="110" t="s">
        <v>3038</v>
      </c>
      <c r="C10" s="116">
        <v>6250</v>
      </c>
      <c r="D10" s="116">
        <v>5500</v>
      </c>
      <c r="E10" s="112">
        <v>-0.12</v>
      </c>
      <c r="F10" s="113" t="s">
        <v>3039</v>
      </c>
      <c r="G10"/>
      <c r="H10" s="117"/>
      <c r="K10" s="113"/>
    </row>
    <row r="11" spans="1:13" s="115" customFormat="1" ht="14.5" x14ac:dyDescent="0.35">
      <c r="A11" s="118" t="s">
        <v>52</v>
      </c>
      <c r="B11" s="119">
        <v>1</v>
      </c>
      <c r="C11" s="120">
        <v>3500</v>
      </c>
      <c r="D11" s="120">
        <v>3500</v>
      </c>
      <c r="E11" s="112">
        <v>0</v>
      </c>
      <c r="F11" s="113" t="s">
        <v>3040</v>
      </c>
      <c r="G11"/>
      <c r="H11" s="117"/>
      <c r="K11" s="113"/>
    </row>
    <row r="12" spans="1:13" s="115" customFormat="1" ht="14.5" x14ac:dyDescent="0.35">
      <c r="A12" s="109" t="s">
        <v>53</v>
      </c>
      <c r="B12" s="110" t="s">
        <v>3041</v>
      </c>
      <c r="C12" s="111">
        <v>15000</v>
      </c>
      <c r="D12" s="111">
        <v>12000</v>
      </c>
      <c r="E12" s="112">
        <v>-0.2</v>
      </c>
      <c r="F12" s="113" t="s">
        <v>3042</v>
      </c>
      <c r="G12"/>
      <c r="H12" s="117"/>
      <c r="K12" s="113"/>
    </row>
    <row r="13" spans="1:13" s="115" customFormat="1" ht="14.5" x14ac:dyDescent="0.35">
      <c r="A13" s="109" t="s">
        <v>54</v>
      </c>
      <c r="B13" s="110" t="s">
        <v>3043</v>
      </c>
      <c r="C13" s="111">
        <v>4500</v>
      </c>
      <c r="D13" s="111">
        <v>3875</v>
      </c>
      <c r="E13" s="112">
        <v>-0.14000000000000001</v>
      </c>
      <c r="F13" s="113" t="s">
        <v>3044</v>
      </c>
      <c r="G13"/>
      <c r="H13" s="117"/>
      <c r="K13" s="113"/>
    </row>
    <row r="14" spans="1:13" s="115" customFormat="1" ht="14.5" x14ac:dyDescent="0.35">
      <c r="A14" s="109" t="s">
        <v>2961</v>
      </c>
      <c r="B14" s="110" t="s">
        <v>3045</v>
      </c>
      <c r="C14" s="111">
        <v>6250</v>
      </c>
      <c r="D14" s="111">
        <v>6150</v>
      </c>
      <c r="E14" s="112">
        <v>-0.02</v>
      </c>
      <c r="F14" s="113" t="s">
        <v>3046</v>
      </c>
      <c r="G14"/>
      <c r="H14" s="117"/>
      <c r="K14" s="113"/>
    </row>
    <row r="15" spans="1:13" s="115" customFormat="1" ht="14.5" x14ac:dyDescent="0.35">
      <c r="A15" s="109" t="s">
        <v>2962</v>
      </c>
      <c r="B15" s="110" t="s">
        <v>3047</v>
      </c>
      <c r="C15" s="111">
        <v>150</v>
      </c>
      <c r="D15" s="111">
        <v>154</v>
      </c>
      <c r="E15" s="112">
        <v>0.03</v>
      </c>
      <c r="F15" s="24" t="s">
        <v>3048</v>
      </c>
      <c r="G15"/>
      <c r="H15" s="117"/>
      <c r="K15" s="113"/>
    </row>
    <row r="16" spans="1:13" s="115" customFormat="1" ht="14.5" x14ac:dyDescent="0.35">
      <c r="A16" s="109" t="s">
        <v>2984</v>
      </c>
      <c r="B16" s="110" t="s">
        <v>3049</v>
      </c>
      <c r="C16" s="111">
        <v>150</v>
      </c>
      <c r="D16" s="111">
        <v>150</v>
      </c>
      <c r="E16" s="112">
        <v>0</v>
      </c>
      <c r="F16" s="24" t="s">
        <v>3050</v>
      </c>
      <c r="G16"/>
      <c r="H16" s="117"/>
      <c r="K16" s="113"/>
    </row>
    <row r="17" spans="1:12" s="115" customFormat="1" ht="14.5" x14ac:dyDescent="0.35">
      <c r="A17" s="109" t="s">
        <v>58</v>
      </c>
      <c r="B17" s="110" t="s">
        <v>3049</v>
      </c>
      <c r="C17" s="111">
        <v>300</v>
      </c>
      <c r="D17" s="111">
        <v>300</v>
      </c>
      <c r="E17" s="112">
        <v>0</v>
      </c>
      <c r="F17" s="24" t="s">
        <v>3050</v>
      </c>
      <c r="G17"/>
      <c r="H17" s="117"/>
      <c r="K17" s="113"/>
    </row>
    <row r="18" spans="1:12" s="115" customFormat="1" ht="14.5" x14ac:dyDescent="0.35">
      <c r="A18" s="109" t="s">
        <v>2964</v>
      </c>
      <c r="B18" s="110" t="s">
        <v>3051</v>
      </c>
      <c r="C18" s="121">
        <v>1500</v>
      </c>
      <c r="D18" s="121">
        <v>1500</v>
      </c>
      <c r="E18" s="112">
        <v>0</v>
      </c>
      <c r="F18" s="24" t="s">
        <v>3052</v>
      </c>
      <c r="G18"/>
      <c r="H18" s="117"/>
      <c r="J18" s="122"/>
      <c r="K18" s="113"/>
    </row>
    <row r="19" spans="1:12" s="115" customFormat="1" ht="14.5" x14ac:dyDescent="0.35">
      <c r="A19" s="109" t="s">
        <v>2965</v>
      </c>
      <c r="B19" s="110" t="s">
        <v>3049</v>
      </c>
      <c r="C19" s="121">
        <v>200</v>
      </c>
      <c r="D19" s="121">
        <v>250</v>
      </c>
      <c r="E19" s="112">
        <v>0.25</v>
      </c>
      <c r="F19" s="113" t="s">
        <v>3052</v>
      </c>
      <c r="G19"/>
      <c r="H19" s="117"/>
      <c r="K19" s="113"/>
    </row>
    <row r="20" spans="1:12" s="115" customFormat="1" ht="14.5" x14ac:dyDescent="0.35">
      <c r="A20" s="109" t="s">
        <v>2966</v>
      </c>
      <c r="B20" s="110" t="s">
        <v>3053</v>
      </c>
      <c r="C20" s="121">
        <v>100</v>
      </c>
      <c r="D20" s="123">
        <v>114.75</v>
      </c>
      <c r="E20" s="112">
        <v>0.15</v>
      </c>
      <c r="F20" s="24" t="s">
        <v>3054</v>
      </c>
      <c r="G20"/>
      <c r="H20" s="117"/>
      <c r="K20" s="113"/>
    </row>
    <row r="21" spans="1:12" s="115" customFormat="1" ht="14.5" x14ac:dyDescent="0.35">
      <c r="A21" s="109" t="s">
        <v>2967</v>
      </c>
      <c r="B21" s="110" t="s">
        <v>3055</v>
      </c>
      <c r="C21" s="116">
        <v>1500</v>
      </c>
      <c r="D21" s="116">
        <v>1500</v>
      </c>
      <c r="E21" s="112">
        <v>0</v>
      </c>
      <c r="F21" s="24" t="s">
        <v>3039</v>
      </c>
      <c r="G21"/>
      <c r="H21" s="117"/>
      <c r="K21" s="113"/>
    </row>
    <row r="22" spans="1:12" s="115" customFormat="1" ht="14.5" x14ac:dyDescent="0.35">
      <c r="A22" s="109" t="s">
        <v>2968</v>
      </c>
      <c r="B22" s="110" t="s">
        <v>3056</v>
      </c>
      <c r="C22" s="116">
        <v>200</v>
      </c>
      <c r="D22" s="116">
        <v>220</v>
      </c>
      <c r="E22" s="112">
        <v>0.1</v>
      </c>
      <c r="F22" s="113" t="s">
        <v>3039</v>
      </c>
      <c r="G22"/>
      <c r="H22" s="117"/>
      <c r="K22" s="113"/>
    </row>
    <row r="23" spans="1:12" s="115" customFormat="1" ht="14.5" x14ac:dyDescent="0.35">
      <c r="A23" s="109" t="s">
        <v>2969</v>
      </c>
      <c r="B23" s="110" t="s">
        <v>3053</v>
      </c>
      <c r="C23" s="124">
        <v>116.5</v>
      </c>
      <c r="D23" s="124">
        <v>102.5</v>
      </c>
      <c r="E23" s="112">
        <v>-0.12</v>
      </c>
      <c r="F23" s="24" t="s">
        <v>3039</v>
      </c>
      <c r="G23"/>
      <c r="H23" s="125"/>
      <c r="I23" s="126"/>
      <c r="K23" s="113"/>
    </row>
    <row r="24" spans="1:12" s="115" customFormat="1" ht="14.5" x14ac:dyDescent="0.35">
      <c r="A24" s="109" t="s">
        <v>2970</v>
      </c>
      <c r="B24" s="110">
        <v>1</v>
      </c>
      <c r="C24" s="116">
        <v>200</v>
      </c>
      <c r="D24" s="116">
        <v>200</v>
      </c>
      <c r="E24" s="112">
        <v>0</v>
      </c>
      <c r="F24" s="24" t="s">
        <v>3039</v>
      </c>
      <c r="G24"/>
      <c r="H24" s="117"/>
      <c r="K24" s="113"/>
    </row>
    <row r="25" spans="1:12" s="115" customFormat="1" ht="14.4" customHeight="1" x14ac:dyDescent="0.35">
      <c r="A25" s="109" t="s">
        <v>2971</v>
      </c>
      <c r="B25" s="110">
        <v>1</v>
      </c>
      <c r="C25" s="111">
        <v>1625</v>
      </c>
      <c r="D25" s="111">
        <v>1500</v>
      </c>
      <c r="E25" s="112">
        <v>-0.08</v>
      </c>
      <c r="F25" s="24" t="s">
        <v>3035</v>
      </c>
      <c r="G25"/>
      <c r="H25" s="117"/>
      <c r="K25" s="113"/>
    </row>
    <row r="26" spans="1:12" s="115" customFormat="1" ht="14.5" x14ac:dyDescent="0.35">
      <c r="A26" s="109" t="s">
        <v>2972</v>
      </c>
      <c r="B26" s="110" t="s">
        <v>3057</v>
      </c>
      <c r="C26" s="111">
        <v>3000</v>
      </c>
      <c r="D26" s="111">
        <v>3000</v>
      </c>
      <c r="E26" s="112">
        <v>0</v>
      </c>
      <c r="F26" s="24" t="s">
        <v>3035</v>
      </c>
      <c r="G26"/>
      <c r="H26" s="117"/>
      <c r="K26" s="113"/>
    </row>
    <row r="27" spans="1:12" s="115" customFormat="1" ht="14.5" x14ac:dyDescent="0.35">
      <c r="A27" s="109" t="s">
        <v>68</v>
      </c>
      <c r="B27" s="110" t="s">
        <v>3058</v>
      </c>
      <c r="C27" s="111">
        <v>50</v>
      </c>
      <c r="D27" s="111">
        <v>50</v>
      </c>
      <c r="E27" s="112">
        <v>0</v>
      </c>
      <c r="F27" s="24" t="s">
        <v>3059</v>
      </c>
      <c r="G27"/>
      <c r="H27" s="117"/>
      <c r="K27" s="113"/>
    </row>
    <row r="28" spans="1:12" s="115" customFormat="1" ht="14.5" x14ac:dyDescent="0.35">
      <c r="A28" s="109" t="s">
        <v>69</v>
      </c>
      <c r="B28" s="110" t="s">
        <v>3055</v>
      </c>
      <c r="C28" s="111">
        <v>1100</v>
      </c>
      <c r="D28" s="111">
        <v>1150</v>
      </c>
      <c r="E28" s="112">
        <v>0.05</v>
      </c>
      <c r="F28" s="24" t="s">
        <v>3037</v>
      </c>
      <c r="G28"/>
      <c r="H28" s="117"/>
      <c r="J28" s="37"/>
      <c r="K28" s="114"/>
    </row>
    <row r="29" spans="1:12" s="115" customFormat="1" ht="14.5" x14ac:dyDescent="0.35">
      <c r="A29" s="109" t="s">
        <v>3060</v>
      </c>
      <c r="B29" s="110" t="s">
        <v>3061</v>
      </c>
      <c r="C29" s="127">
        <v>62.5</v>
      </c>
      <c r="D29" s="127">
        <v>62.5</v>
      </c>
      <c r="E29" s="112">
        <v>0</v>
      </c>
      <c r="F29" s="24" t="s">
        <v>3062</v>
      </c>
      <c r="G29"/>
      <c r="H29" s="125"/>
      <c r="I29" s="126"/>
      <c r="J29" s="37"/>
      <c r="K29" s="114"/>
    </row>
    <row r="30" spans="1:12" s="115" customFormat="1" x14ac:dyDescent="0.3">
      <c r="A30" s="37"/>
      <c r="B30" s="37"/>
      <c r="C30" s="37"/>
      <c r="D30" s="37"/>
      <c r="E30" s="37"/>
      <c r="F30" s="42"/>
      <c r="H30" s="37"/>
      <c r="I30" s="37"/>
      <c r="J30" s="37"/>
      <c r="K30" s="114"/>
      <c r="L30" s="37"/>
    </row>
    <row r="32" spans="1:12" x14ac:dyDescent="0.3">
      <c r="A32" s="116"/>
      <c r="B32" s="37" t="s">
        <v>3063</v>
      </c>
    </row>
  </sheetData>
  <mergeCells count="2">
    <mergeCell ref="A1:F2"/>
    <mergeCell ref="A4:F4"/>
  </mergeCells>
  <conditionalFormatting sqref="G7:G29">
    <cfRule type="duplicateValues" dxfId="5" priority="5"/>
  </conditionalFormatting>
  <conditionalFormatting sqref="E7:E9 E11:E29">
    <cfRule type="cellIs" dxfId="4" priority="3" operator="lessThan">
      <formula>0</formula>
    </cfRule>
    <cfRule type="cellIs" dxfId="3" priority="4" operator="greaterThan">
      <formula>0</formula>
    </cfRule>
  </conditionalFormatting>
  <conditionalFormatting sqref="E10">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Février-Mars</vt:lpstr>
      <vt:lpstr>Evolution catégories PMAS</vt:lpstr>
      <vt:lpstr>Evolution tous produits</vt:lpstr>
      <vt:lpstr>Indicateurs</vt:lpstr>
      <vt:lpstr>Retard acheminement</vt:lpstr>
      <vt:lpstr>Questionnaire KOBO</vt:lpstr>
      <vt:lpstr>Choix KOBO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Herve Sorrel</cp:lastModifiedBy>
  <dcterms:created xsi:type="dcterms:W3CDTF">2021-04-15T08:25:42Z</dcterms:created>
  <dcterms:modified xsi:type="dcterms:W3CDTF">2021-04-15T09:51:11Z</dcterms:modified>
</cp:coreProperties>
</file>