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acted.sharepoint.com/sites/IMPACTCOL/Documents partages/General/2_Research_Management/CASH_Markets/08. JCFA_2026/02. Data/01. Qualitative/02. Output/"/>
    </mc:Choice>
  </mc:AlternateContent>
  <xr:revisionPtr revIDLastSave="1004" documentId="8_{42A24C65-8CF3-4B91-AE37-0666C070C94E}" xr6:coauthVersionLast="47" xr6:coauthVersionMax="47" xr10:uidLastSave="{6279F3B2-74EC-42DC-81E3-5AA5F85EC5C6}"/>
  <bookViews>
    <workbookView xWindow="-108" yWindow="-108" windowWidth="23256" windowHeight="13896" xr2:uid="{0DB8E4C4-F816-40AD-8268-ED5BF274D683}"/>
  </bookViews>
  <sheets>
    <sheet name="Analytical Method Report" sheetId="6" r:id="rId1"/>
    <sheet name="GFD Nariño" sheetId="1" r:id="rId2"/>
    <sheet name="GFD Norte de Santander" sheetId="3" r:id="rId3"/>
    <sheet name="Acrónimos"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I69" i="3" l="1"/>
  <c r="I45" i="3"/>
  <c r="I46" i="3"/>
  <c r="I47" i="3"/>
  <c r="I48" i="3"/>
  <c r="I49" i="3"/>
  <c r="I50" i="3"/>
  <c r="I39" i="3"/>
  <c r="I33" i="3"/>
  <c r="I34" i="3"/>
  <c r="I73" i="3"/>
  <c r="I72" i="3"/>
  <c r="I70" i="3"/>
  <c r="I68" i="3"/>
  <c r="I67" i="3"/>
  <c r="I66" i="3"/>
  <c r="I65" i="3"/>
  <c r="I64" i="3"/>
  <c r="I63" i="3"/>
  <c r="I62" i="3"/>
  <c r="I61" i="3"/>
  <c r="I60" i="3"/>
  <c r="I59" i="3"/>
  <c r="I58" i="3"/>
  <c r="I57" i="3"/>
  <c r="I55" i="3"/>
  <c r="I54" i="3"/>
  <c r="I52" i="3"/>
  <c r="I51" i="3"/>
  <c r="I44" i="3"/>
  <c r="I43" i="3"/>
  <c r="I42" i="3"/>
  <c r="I41" i="3"/>
  <c r="I38" i="3"/>
  <c r="I37" i="3"/>
  <c r="I36" i="3"/>
  <c r="I35" i="3"/>
  <c r="I32" i="3"/>
  <c r="I31" i="3"/>
  <c r="I30" i="3"/>
  <c r="I29" i="3"/>
  <c r="I27" i="3"/>
  <c r="I26" i="3"/>
  <c r="I25" i="3"/>
  <c r="I23" i="3"/>
  <c r="I22" i="3"/>
  <c r="I21" i="3"/>
  <c r="I20" i="3"/>
  <c r="I19" i="3"/>
  <c r="I18" i="3"/>
  <c r="I17" i="3"/>
  <c r="I16" i="3"/>
  <c r="I14" i="3"/>
  <c r="I13" i="3"/>
  <c r="I12" i="3"/>
  <c r="I11" i="3"/>
  <c r="I10" i="3"/>
  <c r="I9" i="3"/>
  <c r="I8" i="3"/>
  <c r="I7" i="3"/>
  <c r="I6" i="3"/>
  <c r="F55" i="1"/>
  <c r="F56" i="1"/>
  <c r="F57" i="1"/>
  <c r="F58" i="1"/>
  <c r="F59" i="1"/>
  <c r="F60" i="1"/>
  <c r="F61" i="1"/>
  <c r="F62" i="1"/>
  <c r="F37" i="1"/>
  <c r="F38" i="1"/>
  <c r="F39" i="1"/>
  <c r="F28" i="1"/>
  <c r="F27" i="1"/>
  <c r="F29" i="1"/>
  <c r="F30" i="1"/>
  <c r="F18" i="1"/>
  <c r="F19" i="1"/>
  <c r="F20" i="1"/>
  <c r="F21" i="1"/>
  <c r="F22" i="1"/>
  <c r="F9" i="1"/>
  <c r="F10" i="1"/>
  <c r="F11" i="1"/>
  <c r="F12" i="1"/>
  <c r="F13" i="1"/>
  <c r="F14" i="1"/>
  <c r="F68" i="1"/>
  <c r="F67" i="1"/>
  <c r="F66" i="1"/>
  <c r="F64" i="1"/>
  <c r="F63" i="1"/>
  <c r="F54" i="1"/>
  <c r="F53" i="1"/>
  <c r="F52" i="1"/>
  <c r="F50" i="1"/>
  <c r="F49" i="1"/>
  <c r="F47" i="1"/>
  <c r="F46" i="1"/>
  <c r="F45" i="1"/>
  <c r="F44" i="1"/>
  <c r="F43" i="1"/>
  <c r="F42" i="1"/>
  <c r="F40" i="1"/>
  <c r="F36" i="1"/>
  <c r="F35" i="1"/>
  <c r="F34" i="1"/>
  <c r="F33" i="1"/>
  <c r="F31" i="1"/>
  <c r="F26" i="1"/>
  <c r="F25" i="1"/>
  <c r="F23" i="1"/>
  <c r="F17" i="1"/>
  <c r="F16" i="1"/>
  <c r="F8" i="1"/>
  <c r="F7" i="1"/>
  <c r="F6" i="1"/>
</calcChain>
</file>

<file path=xl/sharedStrings.xml><?xml version="1.0" encoding="utf-8"?>
<sst xmlns="http://schemas.openxmlformats.org/spreadsheetml/2006/main" count="244" uniqueCount="184">
  <si>
    <t>En las limitaciones tanto del ejercicio como del análisis se encuentra que al ser respuestas autoinformadas hay un nivel de subjetividad a tener en cuenta. Además, el número de GFD no permite extrapolar los resultados ni hablar de muestras representativas.</t>
  </si>
  <si>
    <t>GFD</t>
  </si>
  <si>
    <t>GFD 1 Barbacoas</t>
  </si>
  <si>
    <t>GFD 2 Barbacoas</t>
  </si>
  <si>
    <t xml:space="preserve">GFD 3
Samaniego </t>
  </si>
  <si>
    <t xml:space="preserve">GFD 4
Samaniego </t>
  </si>
  <si>
    <t xml:space="preserve"># total de Referencias por punto de discusión </t>
  </si>
  <si>
    <t xml:space="preserve">Resumen de hallazgos clave
</t>
  </si>
  <si>
    <t># de participantes por GFD</t>
  </si>
  <si>
    <t>Metadatos - Localidad</t>
  </si>
  <si>
    <t>Barbacoas, Nariño</t>
  </si>
  <si>
    <t>Samaniego, Nariño</t>
  </si>
  <si>
    <t>Metadatos - Género</t>
  </si>
  <si>
    <t>Masculino</t>
  </si>
  <si>
    <t>Femenino</t>
  </si>
  <si>
    <t>Acceso a los mercados</t>
  </si>
  <si>
    <t>Acceso a mercados en la comunidad</t>
  </si>
  <si>
    <t>RESUMEN DE ACCESO A LOS MERCADOS:
- En todos los grupos focales, los y las participantes reportaron la presencia de tiendas de barrio cercanas para realizar compras mínimas de granos, cereales otros productos de consumo básico. Sin embargo, se señalaron diferencias sustanciales entre los municipios al momento de acceder a productos frescos como frutas, verduras y proteínas. En Barbacoas, los participantes hombres mencionaron la necesidad de desplazarse al centro del municipio para adquirir este tipo de alimentos. Por su parte, las participantes mujeres aclararon que prefieren trasladarse hacia la zona comercial central no solo por la frescura de los vegetales, sino porque allí encuentran precios más económicos y mayor variedad. En Samaniego, las dinámicas de abastecimiento se mostraron más restringidas: tanto hombres como mujeres afirmaron que en el corregimiento se dispone de productos de producción local (como lulo, café, aguacate y papa) y de abarrotes básicos, pero las mujeres detallaron que alimentos como la carne y el pollo deben traerse desde el casco urbano (a una hora y media de distancia de la comunidad), los productos de mar desde municipios como Pasto e Ipiales, y que bienes no alimentarios como medicinas, ropa y calzado tampoco se consiguen dentro del corregimiento.
- Las personas participantes en ambos municipios manifestaron barreras relacionadas con la logística de abastecimiento de los comercios locales. En Barbacoas, un participante hombre indicó que existe un acceso limitado en las tiendas de barrio por falta de abastecimiento o por la venta de productos vencidos. Asimismo, se señaló en el grupo masculino de Barbacoas que las tiendas cierran temprano (alrededor de las 5:00 p.m.), limitando el acceso a los mercados por horarios restringidos, agregando que los días de mayor disponibilidad de verduras frescas son los miércoles y sábados. Por otro lado, en Samaniego la falta de abastecimiento continuo fue marcada por la dependencia de un camión repartidor: mientras los participantes hombres afirmaron que este vehículo llega cada 8 días para surtir frutas, verduras y proteínas, las mujeres refirieron que el camión abastece el corregimiento los martes y jueves de cada semana.
- El factor económico emergió como un obstáculo recurrente en los relatos, aunque con matices particulares entre los grupos. En Samaniego, tanto hombres como mujeres enfatizaron que los ingresos son insuficientes para la compra de productos, ya que, aunque proteínas como el pollo o la carne se encuentran disponibles, su acceso real depende de la disponibilidad de dinero. Específicamente en el grupo focal femenino de Samaniego, se destacó que los precios altos actúan como una barrera de acceso directa a los productos. Las participantes explicaron que el elevado costo de los alimentos de mar dificulta su consumo y que el alto valor de los productos en general las obliga a realizar compras fraccionadas (por "atados" o por libras) e impide la selección de artículos esenciales, lo que ha llevado a la pérdida de costumbres culinarias tradicionales al tener que limitar la compra a ingredientes básicos para comer.
- Las dinámicas del entorno y las condiciones de los hogares introdujeron barreras adicionales para el abastecimiento. Únicamente en el municipio de Samaniego, tanto hombres como mujeres identificaron restricciones de seguridad en las vías de acceso que impiden la libre movilidad y limitan la llegada de productos a los mercados. Adicionalmente, las mujeres de Samaniego expusieron que los costos de transporte hacia el casco urbano no son asequibles (aproximadamente $30.000 por persona), y señalaron la falta de equipamientos domésticos, como la carencia de neveras o refrigeradores, como una barrera que les impide conservar alimentos perecederos. En contraste, en Barbacoas las mujeres mencionaron recurrir al pago de servicios de mototaxi o domicilios cuando los mercados son muy pesados para trasladarlos.</t>
  </si>
  <si>
    <t>Acceso limitado a mercados por falta de abastecimiento</t>
  </si>
  <si>
    <t>Desplazamientos para acceder a comercios</t>
  </si>
  <si>
    <t>Costos de transporte a los mercados no son asequibles</t>
  </si>
  <si>
    <t>Restricciones de seguridad en las vías de acceso</t>
  </si>
  <si>
    <t>Ingresos insuficientes para la compra de productos</t>
  </si>
  <si>
    <t>Precios altos como barrera de acceso a productos</t>
  </si>
  <si>
    <t>Acceso limitado a mercados por horarios restringidos</t>
  </si>
  <si>
    <t>Falta de equipamientos domésticos como barrera de acceso a productos</t>
  </si>
  <si>
    <t>Estacionalidad</t>
  </si>
  <si>
    <t>Impactos negativos en la temporada de invierno</t>
  </si>
  <si>
    <t>RESUMEN DE ESTACIONALIDAD:
- Las dinámicas climáticas afectaron de manera diferencial la disponibilidad de alimentos y el abastecimiento en cada territorio. En Barbacoas, los participantes hombres y mujeres relataron que la temporada de invierno desencadena inundaciones recurrentes en meses como abril, mayo y diciembre. En el grupo masculino se detalló que las crecientes afectan viviendas y comercios (como en el sector de Guayabal), haciendo que los productos almacenados se mojen y se dañen con rapidez, mientras que las mujeres enfatizaron que estas inundaciones reducen la variedad de productos en los mercados e impiden que los comerciantes locales logren abastecerse. Por su parte, en Samaniego la afectación estuvo ligada a los extremos de heladas y sequías: tanto hombres como mujeres reportaron que en diciembre se presentó una helada que dañó cosechas de café, aguacate y otras frutas, lo cual derivó en escasez y alza de precios, mientras que entre junio y julio la temporada de verano y sequía limitó la disponibilidad de agua para los cultivos. Adicionalmente, las mujeres de Samaniego problematizaron los impactos del cambio climático global, señalando la pérdida de la referencia ancestral de las fases de la luna ya que no permiten anticipar ni predecir los ciclos de siembra como se hacía tradicionalmente.
- Los precios de los productos básicos experimentaron incrementos temporales asociados a meses específicos y a la dinámica comercial de cada zona. En Barbacoas, los hombres indicaron una percepción de aumento general de precios en enero, marzo (durante Semana Santa) y mayo, lo que obligó a los hogares a reducir las cantidades de comida consumidas. En ese mismo municipio, las participantes mujeres añadieron que en enero la oferta de alimentos disminuye y los costos se elevan debido a que los comerciantes no son originarios de la zona y cierran sus establecimientos durante ese período. En Samaniego, los hombres enfatizaron que el riesgo de escasez y encarecimiento de los alimentos locales alcanza su punto crítico precisamente durante los meses marcados por las heladas (diciembre) y el verano (junio y julio).
- Los ciclos académicos y las festividades generaron fuertes presiones presupuestarias en los hogares de Barbacoas, obligando a reajustar los gastos cotidianos. Durante la temporada de inicio de clases, hombres y mujeres coincidieron en que se produce un aumento de gastos debido a que los hogares priorizan la compra de útiles escolares y uniformes para los niños, niñas y adolescentes. Los participantes masculinos revelaron que para poder adquirir alimentos en esa época debían recurrir a préstamos, mientras que las mujeres mencionaron que debían seleccionar de forma aún más estricta los bienes del hogar. Respecto a las vacaciones escolares (agosto), ambos grupos confirmaron que los gastos continuaron siendo elevados y los precios tendieron a subir. Las mujeres mencionaron que, ante este escenario, optaban por organizar cenas familiares compartidas para repartir los costos de la alimentación del mes.
- La llegada de fin de año representó un período de alta vulnerabilidad económica en Barbacoas, contrarrestado por mecanismos de anticipación. Hombres y mujeres afirmaron que en la época de fiestas decembrinas se incrementó el consumo, los gastos y el valor de todos los productos en el mercado. Los hombres indicaron que para hacer frente a estas dificultades debieron acudir nuevamente al endeudamiento y los préstamos. En ambos grupos de Barbacoas se afirmó que los hogares tendieron a anticiparse a la inflación de diciembre realizando compras previas de productos en promoción, alimentos y ropa durante el mes de noviembre.
- En el grupo focal masculino de Samaniego se argumentó de forma cómo la superposición de diferentes crisis amplifica la fragilidad de las familias. Los participantes explicaron que existen momentos del año en que coinciden los ciclos climáticos (heladas o sequías), los eventos de origen social (como los cierres de vías) y la alta demanda de gasto de la temporada decembrina. Esta convergencia expuso de forma severa a los hogares, dejándolos simultáneamente con menor capacidad de cosecha, menores ingresos disponibles y restricciones físicas para transportar productos desde el exterior del municipio.</t>
  </si>
  <si>
    <t>Impactos negativos en la temporada de verano</t>
  </si>
  <si>
    <t>Impactos negativos del cambio climático global</t>
  </si>
  <si>
    <t>Coincidencia de fenómenos de variabilidad climática y sociales</t>
  </si>
  <si>
    <t>Aumento de gastos en temporada de inicio de clases</t>
  </si>
  <si>
    <t>Aumento de gastos en vacaciones escolares</t>
  </si>
  <si>
    <t>Aumento de precios en épocas de fiestas decembrinas y otras festividades</t>
  </si>
  <si>
    <t>Percepción de aumento general de precios</t>
  </si>
  <si>
    <t>Medios de vida</t>
  </si>
  <si>
    <t>Trabajo estacional</t>
  </si>
  <si>
    <t>RESUMEN DE MEDIOS DE VIDA:
- Las actividades económicas independientes y comerciales variaron de acuerdo con el contexto territorial y las divisiones de género al interior de los hogares. En Barbacoas, los participantes hombres refirieron el desarrollo de negocios propios enfocados en la carpintería y los comercios de barrio, mientras que las mujeres detallaron una oferta de emprendimientos orientada a la venta de bebidas alcohólicas y no alcohólicas, así como la prestación de servicios estéticos. Por otro lado, en Samaniego las opciones de ocupación formal o independiente se redujeron significativamente, destacando que las mujeres se insertaron laboralmente en actividades de servicios domésticos mediante labores de aseo en casas particulares, además de complementar sus ingresos con la crianza de pollos para la producción de huevos.
- La informalidad laboral emergió como un pilar transversal de subsistencia de los y las participantes de los municipios analizados. Tanto en Samaniego como en Barbacoas, las personas participantes hicieron mención constante al empleo informal y a las labores de "rebusque" como su principal forma de vinculación laboral y fuente de ingresos diarios. Específicamente en Barbacoas, las mujeres refirieron desempeñarse de manera recurrente en oficios varios para sostener económicamente a sus familias, lo que reflejó la alta dependencia de dinámicas de trabajo no reguladas y de carácter precario en los dos municipios.
- Las fuentes de ingresos de las familias estuvieron fuertemente condicionadas por la temporalidad y por sectores económicos volubles como la minería y la agricultura. En Barbacoas, tanto hombres como mujeres indicaron que la minería operaba como un trabajo estacional y poco confiable. Los hombres especificaron que estas actividades dependían directamente del clima y de las fluctuaciones de la temporada, mientras que una participante mujer advirtió que los ingresos percibidos de la minería no siempre eran seguros ni abarcaban la totalidad de los gastos del hogar, obligándoles a buscar alternativas. En Samaniego, los hombres relataron dedicarse por temporadas a la agricultura como jornaleros o a labores de minería, mientras que las mujeres señalaron que conseguían empleos temporales vinculados estrictamente a los ciclos de cosecha de aguacate y lulo, los cuales se producían cada seis meses.
- Las prácticas de autoconsumo y producción agrícola de pequeña escala representaron un soporte alimentario crucial, aunque con marcadas limitantes territoriales y estructurales. En Barbacoas, los hombres mencionaron el aprovechamiento de alimentos cultivados en plantas o huertas propias para complementar la dieta del hogar. En Samaniego, las mujeres explicaron que las huertas caseras estaban restringidas únicamente a las familias con acceso a tierra propia, sin embargo, mencionaron que muchas familias habían perdido esta posibilidad debido a la pavimentación de zonas de la comunidad. Adicionalmente, las mujeres de Samaniego detallaron que, aunque la tierra producía alimentos, la falta de dinero para comprar abonos químicos impedía alcanzar cosechas productivas a gran escala destinadas a la comercialización, limitándose a usar abono orgánico para cultivos pequeños que no resultaban atractivos para el mercado local.</t>
  </si>
  <si>
    <t>Trabajo informal</t>
  </si>
  <si>
    <t>Mecanismos de producción de autoconsumo</t>
  </si>
  <si>
    <t>Límites para producir en mayor escala</t>
  </si>
  <si>
    <t>Emprendimientos</t>
  </si>
  <si>
    <t>Crianza y venta de animales</t>
  </si>
  <si>
    <t>Trabajo en servicio doméstico</t>
  </si>
  <si>
    <t>Estrategias de afrontamiento</t>
  </si>
  <si>
    <t>Reducción de la variedad de productos consumidos</t>
  </si>
  <si>
    <t>RESUMEN DE ESTRATEGIAS DE AFRONTAMIENTO:
- Frente a las restricciones presupuestarias y la dificultad de acceder a alimentos, los y las participantes reportaron diversas estrategias de afrontamiento. En Barbacoas, los participantes hombres señalaron que ante las dificultades de acceso debieron reducir la cantidad general de alimentos, priorizando estrictamente aquellos que podían costear. Asimismo, tanto hombres como mujeres de este municipio coincidieron en que se vieron obligados a consumir porciones de comida más pequeñas. Las mujeres de Barbacoas explicaron que esta reducción en las porciones respondió, en ocasiones, a la necesidad de destinar ingresos a la compra de útiles escolares frente al incremento en los costos de los materiales educativos. Por su parte, en Samaniego la modificación alimentaria tomó matices distintos: los hombres informaron una reducción en la variedad de productos consumidos a lo estrictamente necesario, mientras que las mujeres indicaron que su estrategia principal consistió en adaptar el consumo hacia alimentos económicos o que estuviesen en temporada.
- El acceso a productos mediante vías informales fue mencionado en los grupos ante el aumento sostenido de gastos, reportado principalmente en el municipio de Barbacoas. Los participantes masculinos expresaron que la dificultad para acceder a los productos del mercado los llevó de manera recurrente a pedir dinero prestado. En esa misma línea, en el grupo de hombres de Barbacoas se mencionó que, cuando los hogares no contaban con dinero disponible en efectivo, acudían al crédito informal mediante el pedido de alimentos fiados directamente en las tiendas de sus barrios.
- La generación propia de alimentos se consolidó como una estrategia de afrontamiento directa para complementar la dieta en Barbacoas, abarcando una diversidad de técnicas de subsistencia. En el grupo masculino se reportó el aprovechamiento de los productos cultivados en plantas o huertas caseras para diversificar los platos disponibles en el hogar. Por su parte, las mujeres de Barbacoas detallaron un abanico más amplio de acciones de producción propia, narrando que optaron por sembrar plantas de plátano, criar gallinas para la obtención de huevos, mantener crianza de pollos para consumo familiar y venta, así como realizar salidas de pesca y caza de animales para el sustento del hogar.
- En el contexto de Samaniego, las estrategias de afrontamiento trascendieron el ámbito doméstico para articularse con redes sociales y de empleo informal. Los participantes hombres destacaron la relevancia de recurrir a la red de apoyo comunitaria, señalando que en la zona prevalece un sentido de solidaridad colectiva que permite prestar ayuda mutua entre vecinos durante los períodos de crisis. Adicionalmente, el grupo masculino de Samaniego enfatizó que, frente al desabastecimiento o la falta de recursos financieros para la compra de comida, las personas participantes acudieron a fuentes de empleo informal y a dinámicas cotidianas de "rebusque" como medio fundamental para generar ingresos diarios que garanticen el acceso a los alimentos.</t>
  </si>
  <si>
    <t>Consumo de porciones de comida más pequeñas</t>
  </si>
  <si>
    <t>Autoproducción de alimentos</t>
  </si>
  <si>
    <t>Recurrir a redes de apoyo</t>
  </si>
  <si>
    <t>Recurrir a fuentes de empleo informales</t>
  </si>
  <si>
    <t>Pedir dinero prestado</t>
  </si>
  <si>
    <t>Consumo de alimentos más baratos</t>
  </si>
  <si>
    <t>Pedir alimentos fisdos (a crédito)</t>
  </si>
  <si>
    <t>Acceso a dinero y proveedores de servicios financieros (PSF)</t>
  </si>
  <si>
    <t>Acceso a dinero móvil</t>
  </si>
  <si>
    <t>RESUMEN DE ACCESO A DINERO Y PSF:
- El uso de dinero en efectivo se constituyó en uno de los medios principales de acceso a recursos económicos en ambos territorios, estando directamente articulado con la economía informal y las dinámicas comerciales locales. En Barbacoas, tanto hombres como mujeres afirmaron que la mayoría de las personas maneja dinero en efectivo para sus transacciones cotidianas. En Samaniego, los hombres explicaron que el dinero en efectivo está estrechamente ligado al trabajo por días con pago diario, destacando además que insumos clave como la compra de mercancía al camión abastecedor que llega a la zona se cancelan exclusivamente en efectivo.
- El acceso a dinero móvil o billeteras digitales como Nequi fue mencionado en todos los grupos focales consultados, pero con diferentes matices. En Barbacoas, los hombres indicaron que la mayoría de la población utiliza Nequi como su herramienta principal para recibir y administrar recursos, mientras que las participantes mujeres señalaron que su uso está presente en algunas personas del municipio. Por su parte, en Samaniego la adopción de billeteras móviles fue descrita como más limitada y puntual: tanto hombres como mujeres coincidieron en que el uso de Nequi se concentra principalmente en los dueños de tiendas de barrio, aunque en el grupo femenino se añadió que algunos hogares crearon estas cuentas digitales para facilitar el cobro y pago asociado a la venta de sus cultivos.
- La infraestructura financiera formal y la presencia de PSF presentó marcadas brechas territoriales entre el casco urbano y las zonas rurales. En Barbacoas, los participantes masculinos y femeninos señalaron que no existían barreras para acceder a dinero en efectivo dentro de su localidad y mencionaron la presencia de PSF. En contraste, las personas participantes de Samaniego indicaron una ausencia o restricción de PSF en su corregimiento: tanto hombres como mujeres señalaron la presencia de un punto Supergiros y Efecty destinado esencialmente al cobro del subsidio del adulto mayor. Sin embargo, en ambos grupos de Samaniego se explicó que, para acceder a estos productos de servicios financieros como cajeros, puntos Efecty o Supergiros, deben desplazarse a otros sectores como La Llanada (a 15 minutos) o al casco urbano de Samaniego (a hora y media), lo cual implica asumir costos de transporte de $7.000 pesos o más, sujeto a los incrementos en el precio de la gasolina.
- El acceso a efectivo y a servicios financieros en Samaniego estuvo limitado por factores estructurales. Tanto hombres como mujeres en este municipio identificaron importantes barreras tecnológicas, mencionando la falta de teléfonos inteligentes en los hogares para la apertura de billeteras digitales, sumado a las constantes restricciones y fallas en la señal de telefonía celular que imposibilitan las transacciones en línea. Adicionalmente, el grupo focal masculino de Samaniego destacó que los problemas de seguridad en la zona constituyen una barrera crítica que condiciona el manejo y la circulación del dinero en efectivo.</t>
  </si>
  <si>
    <t>Acceso a dinero en efectivo</t>
  </si>
  <si>
    <t>Sin barreras</t>
  </si>
  <si>
    <t>Presencia de PSF en otros corregimientos o municipios</t>
  </si>
  <si>
    <t>Barreras tecnológicas para acceder a efectivo</t>
  </si>
  <si>
    <t>Barreras de seguridad para acceder a efectivo</t>
  </si>
  <si>
    <t>Modalidad de asistencia preferida</t>
  </si>
  <si>
    <t>Dinero</t>
  </si>
  <si>
    <t>RESUMEN DE MODALIDAD DE ASISTENCIA PREFERIDA:
- En todos los grupos focales de Barbacoas y Samaniego, las personas participantes manifestaron una preferencia amplia y directa por recibir asistencia en dinero en efectivo. Argumentaron que la liquidez les brinda libertad de decisión para atender las prioridades inmediatas de cada hogar como comprar alimentos frescos, medicinas, financiar arreglos de vivienda, atender emergencias de salud o pagar deudas acumulada, e incluso, destinar recursos a emprendimientos en el caso de las mujeres de Barbacoas. Adicionalmente, los participantes hombres de Barbacoas señalaron que el uso de efectivo favorece la circulación del dinero en la economía local al comprar en tiendas de barrio, evitando que los recursos se concentren en grandes cadenas de supermercados.
- La opción de recibir bonos fue percibida de manera predominantemente desfavorable, registrando únicamente una aceptación minoritaria por parte de dos participantes mujeres en Barbacoas, quienes opinaron que esta modalidad podría evitar que las familias desvíen el recurso hacia gastos no prioritarios. En contraste, en el grupo de hombres de Barbacoas se cuestionó fuertemente el uso de bonos, indicando que los establecimientos comerciales autorizados suelen distorsionar la oferta incrementando los precios de los productos o restringiendo las opciones de compra, lo que reduce el poder adquisitivo real en comparación con la libertad que otorga el dinero en efectivo.</t>
  </si>
  <si>
    <t>Bonos</t>
  </si>
  <si>
    <t>Productos alimentarios</t>
  </si>
  <si>
    <t>Proteínas</t>
  </si>
  <si>
    <t>RESUMEN DE PRODUCTOS ALIMENTARIOS:
- En ambos municipios, las personas participantes identificaron la presencia constante de productos de primera necesidad, aunque los canales de adquisición variaron de acuerdo con el tipo de alimento y la ubicación. En Barbacoas, los hombres explicaron que cereales, legumbres (arroz, fríjol, lentejas), huevos, azúcar, panela, sal, productos empaquetados y enlatados se compraban con facilidad en las tiendas de barrio cercanas, constituyendo los alimentos de mayor consumo. En contraste, indicaron que las proteínas, frutas y verduras exigen desplazarse al centro del municipio. Por su parte, las mujeres de Barbacoas añadieron a esta canasta la presencia de lácteos (queso, leche), pan y pollo. En Samaniego, tanto hombres como mujeres reportaron disponibilidad local de huevos, aceite, tubérculos como la papa, plátano, arroz, granos, y frutas de producción regional como el lulo y el aguacate.
- El acceso a proteínas animales y alimentos específicos estuvo fuertemente condicionado por factores económicos y de equipamiento en el hogar. En Samaniego, los participantes masculinos indicaron que, aunque existe oferta de carnes, el acceso real depende exclusivamente de contar con dinero disponible y de que haya intermediarios que las traigan al corregimiento. Asimismo, las mujeres de Samaniego destacaron la carne y el pollo como las mayores necesidades del hogar, y explicaron que los productos del mar requieren ser traídos desde Pasto e Ipiales. En esta misma línea, señalaron que, a pesar de ser muy apetecidos, su consumo se ve severamente limitado por los altos costos y por la falta de neveras o refrigeradores para conservarlos.
- En el municipio de Samaniego, las personas participantes profundizaron en los cambios históricos y culturales que han alterado la dieta local. Los hombres relataron que anteriormente las familias con tierra mantenían huertas para el autoconsumo y complementaban la alimentación con productos hoy desaparecidos como el hoyoso y la batata. Por su parte, las mujeres de Samaniego confirmaron la pérdida de estos alimentos tradicionales, atribuyendo este fenómeno a una transformación en los hábitos alimenticios de las nuevas generaciones.</t>
  </si>
  <si>
    <t>Cereales y legumbres</t>
  </si>
  <si>
    <t>Frutas, verduras y hortalizas</t>
  </si>
  <si>
    <t>Huevos</t>
  </si>
  <si>
    <t>Azúcar o panela</t>
  </si>
  <si>
    <t>Tubérculos</t>
  </si>
  <si>
    <t>Plátano</t>
  </si>
  <si>
    <t>Aceite</t>
  </si>
  <si>
    <t>Productos lácteos</t>
  </si>
  <si>
    <t>Productos en paquetes y enlatados</t>
  </si>
  <si>
    <t>Pan</t>
  </si>
  <si>
    <t>Sal</t>
  </si>
  <si>
    <t>Cambios en los hábitos de consumo</t>
  </si>
  <si>
    <t>Productos no alimentarios</t>
  </si>
  <si>
    <t>Productos de aseo personal</t>
  </si>
  <si>
    <t xml:space="preserve">RESUMEN DE PRODUCTOS NO ALIMENTARIOS:
- En el municipio de Barbacoas, las personas participantes afirmaron contar con un acceso continuo y sin mayores barreras a los insumos de aseo básico dentro de sus comunidades. Los hombres señalaron que el papel higiénico, la crema dental, el champú y el jabón de baño figuraron entre los artículos de higiene personal más comprados, mientras que para la limpieza del hogar destacaron el jabón de ropa. Por su parte, las participantes mujeres coincidieron en la adquisición recurrente de jabón de baño y papel higiénico, agregando a la lista las toallas higiénicas, así como cloro, detergente y lavaplatos para el mantenimiento del hogar.
- En contraste con la situación de Barbacoas, en el ámbito rural de Samaniego se evidenció una marcada desatención y aislamiento para la compra de bienes no alimentarios. Las mujeres de este municipio manifestaron que tanto los productos de aseo personal y del hogar como los medicamentos constituyen las necesidades más críticas e insatisfechas al interior de sus familias. Asimismo, explicaron que estos insumos indispensables no se encuentran disponibles en su corregimiento, lo que las obliga a realizar desplazamientos de hasta una hora de distancia hacia el casco urbano para poder adquirirlos.
</t>
  </si>
  <si>
    <t>Productos de aseo del hogar</t>
  </si>
  <si>
    <t>Medicamentos</t>
  </si>
  <si>
    <t>GFD 1 
Ábrego</t>
  </si>
  <si>
    <t>GFD 2 
Ábrego</t>
  </si>
  <si>
    <t>GFD 3 
Sardinata</t>
  </si>
  <si>
    <t>GFD 4 
Sardinata</t>
  </si>
  <si>
    <t>GFD 5 
Tibú</t>
  </si>
  <si>
    <t>GFD 6
Tibú</t>
  </si>
  <si>
    <t xml:space="preserve">GFD 7
Ocaña </t>
  </si>
  <si>
    <t>Ábrego, Norte de Santander</t>
  </si>
  <si>
    <t>Sardinata, Norte de Santander</t>
  </si>
  <si>
    <t>Tibú, Norte de Santander</t>
  </si>
  <si>
    <t>Ocaña, Norte de Santander</t>
  </si>
  <si>
    <t>Mixto</t>
  </si>
  <si>
    <t>RESUMEN DE ACCESO A LOS MERCADOS:
- En los cuatro municipios evaluados, los y las participantes identificaron diversos patrones relacionados con el acceso a los mercados en la comunidad. En Ábrego y Ocaña, la población manifestó una preferencia por acudir a supermercados de cadena o establecimientos ubicados en las zonas centrales, principalmente en búsqueda de precios más bajos. Por su parte, en Sardinata y Tibú se reportó un acceso libre y frecuente a los mercados locales. No obstante, las mujeres de Ábrego señalaron la presencia de mercados locales desabastecidos en algunos barrios, lo que limita la disponibilidad de productos y restringe las compras en las tiendas a un número reducido de artículos. En Sardinata y Tibú, los participantes indicaron depender principalmente de la compra directa en los mercados locales, debido a la ausencia de patios productivos o prácticas de autoconsumo. En Tibú, además, las mujeres señalaron que los mercados locales se han desabastecido progresivamente de productos de origen venezolano que anteriormente eran de fácil acceso en la zona.
- La principal barrera identificada de manera transversal en los grupos focales estuvo relacionada con los ingresos insuficientes para la compra de productos, que dificultan la cobertura de las necesidades de la canasta básica debido a la escasez de empleo formal y los bajos niveles salariales. Esta limitación económica se vio agravada por los precios elevados de los productos, reportados particularmente en Sardinata, Tibú y Ocaña. En estos municipios, los participantes señalaron incrementos y fluctuaciones frecuentes en los precios de productos como arroz, carne, café, panela, mantequilla y vegetales. Ante este encarecimiento, las familias han tenido que modificar sus patrones de consumo, reduciendo las cantidades adquiridas o dejando de comprar algunos alimentos considerados importantes, como carne de res, lácteos y café.
- En relación con los factores geográficos y de movilidad, las participantes de Ábrego y los participantes de Ocaña identificaron el desplazamiento hacia otros municipios o corregimientos para acceder a los mercados como una práctica habitual para las familias rurales. Sin embargo, los costos de transporte hacia los mercados no siempre son asequibles, llegando en algunos casos a impedir el pago del pasaje o del flete necesario para transportar las compras. Asimismo, en Ábrego, Sardinata y Ocaña se reportaron limitaciones físicas para acceder a los mercados, asociadas a largas distancias a pie, caminos irregulares y vías sin pavimentar que pueden volverse intransitables durante las temporadas de lluvia. Estas condiciones representan una barrera particularmente significativa para las personas con discapacidad y las personas adultas mayores, debido a las dificultades de movilidad y a la limitada disponibilidad de transporte público adecuado.
- Finalmente, el entorno social y las dinámicas familiares introducen condicionantes adicionales en las rutinas de abastecimiento. En Tibú y Ocaña se identificaron restricciones de seguridad para acceder a los mercados, relacionadas principalmente con la falta de iluminación vial y la percepción de inseguridad, que limita la movilidad durante las horas nocturnas, especialmente después de las 7:00 p. m. Adicionalmente, en el grupo de mujeres de Ábrego se identificaron limitaciones domésticas y familiares para acceder a los mercados. Las participantes con responsabilidades de cuidado de personas enfermas en el hogar señalaron que estas labores pueden impedirles desplazarse para realizar las compras, restringiendo así sus posibilidades de acceso a los mercados.</t>
  </si>
  <si>
    <t>Limitaciones físicas para acceder al mercado</t>
  </si>
  <si>
    <t>Mercados locales desabastecidos</t>
  </si>
  <si>
    <t>Restricciones de seguridad para acceder a los mercados</t>
  </si>
  <si>
    <t>Desplazamiento hacia otros municipios/corregimientos para acceder a mercados</t>
  </si>
  <si>
    <t>Limitaciones domésticas/familiares para acceder a mercados</t>
  </si>
  <si>
    <t>Aumento de precios en época de fiestas decembrinas y otras festividades</t>
  </si>
  <si>
    <t>RESUMEN DE ESTACIONALIDAD:
- En los cuatro municipios, las personas participantes reportaron un aumento de precios durante las fiestas decembrinas y otras festividades, señalando un incremento generalizado del costo de la canasta básica durante diciembre. En Ocaña, particularmente, se identificó un aumento en los precios de productos como la yuca y el plátano, asociado a la mayor demanda durante la temporada navideña. Asimismo, en Sardinata y Tibú se reportó un incremento significativo en el precio del pescado durante la Semana Santa. En Sardinata, además, se mantiene una percepción de aumento generalizado de los precios de productos como papa, tomate, cebolla y apio durante diferentes periodos del año.
- En Ábrego, tanto hombres como mujeres identificaron de manera consistente periodos de disminución de ingresos, asociados principalmente a la reducción de las oportunidades de empleo agrícola. Enero fue señalado como el periodo más crítico para la consecución de jornales, debido a la disminución de la actividad económica después de las festividades de fin de año y a la limitada oferta de trabajo en el campo. Adicionalmente, las mujeres de Ábrego identificaron febrero y junio como periodos de “mes muerto”, caracterizados por una marcada reducción de las oportunidades laborales y mayores dificultades para generar ingresos destinados a cubrir las necesidades básicas de los hogares.
- Las variaciones climáticas generaron afectaciones simultáneas sobre la disponibilidad y el precio de los alimentos, así como sobre las oportunidades de generación de ingresos. En Ábrego, Tibú y Ocaña se reportaron impactos negativos durante la temporada de invierno, debido a que las lluvias deterioran las cosechas, dificultan el transporte y contribuyen al incremento de los precios de productos como papa, yuca, verduras, tomate y ñame. Asimismo, en Ábrego se señaló una reducción de las oportunidades de jornaleo agrícola durante los periodos de lluvias. Por su parte, en Ábrego, Sardinata y Ocaña se identificaron impactos negativos durante la temporada de verano, asociados a la escasez de agua, el deterioro de las tierras y la disminución de la disponibilidad de productos locales como el plátano, además de una menor demanda de mano de obra en el sector agrícola.
- Finalmente, las alteraciones en los patrones climáticos y los gastos asociados al calendario escolar generaron presiones financieras adicionales para los hogares. En el grupo de mujeres de Ábrego se destacó el impacto negativo del cambio climático global, señalando que los patrones de lluvia, que anteriormente eran percibidos como predecibles, han perdido regularidad en las últimas décadas. Por otra parte, en Tibú y Ocaña los y las participantes identificaron el aumento de los gastos durante las vacaciones escolares, debido a que la suspensión de los comedores escolares incrementa la responsabilidad de los hogares de garantizar la alimentación de los niños, niñas y adolescentes durante los periodos de receso. A esto se suma el aumento de los gastos durante el inicio del año escolar, reportado en Ocaña y asociado principalmente a la compra de uniformes, útiles y otros elementos educativos.</t>
  </si>
  <si>
    <t>Temporada de disminución de ingresos</t>
  </si>
  <si>
    <t>Impactos negativos de la temporada de invierno</t>
  </si>
  <si>
    <t>Impactos negativos de la temporada de verano</t>
  </si>
  <si>
    <t>Impacto negativo del cambio climático global</t>
  </si>
  <si>
    <t>RESUMEN DE MEDIOS DE VIDA:
- El trabajo informal constituyó la principal fuente de ingresos para los hogares participantes en los cuatro municipios, siendo mencionado tanto por hombres como por mujeres de Ábrego, Sardinata, Tibú y Ocaña. En Ábrego, los participantes señalaron que el sustento familiar depende principalmente de los jornales diarios y de actividades informales como el reciclaje. En este último caso, las mujeres indicaron que, si bien la remuneración por jornada se ha mantenido relativamente estable, la frecuencia de contratación se ha reducido de aproximadamente cuatro a dos o tres días por semana, disminuyendo así los ingresos disponibles de los hogares. De manera similar, en Sardinata, Tibú y Ocaña se reportó una alta dependencia de actividades agrícolas y otros trabajos informales ocasionales, caracterizados por ingresos inestables y bajos niveles de remuneración que resultan insuficientes para cubrir de manera sostenida las necesidades básicas de los hogares.
- En Sardinata, las personas participantes destacaron el desempleo y la limitada disponibilidad de oportunidades de trabajo formal como una de las principales barreras estructurales para la generación y estabilización de los ingresos familiares. Tanto hombres como mujeres señalaron que la inestabilidad laboral afecta significativamente la capacidad económica de los hogares y limita su capacidad de compra, dificultando el acceso regular y oportuno a alimentos y otros bienes de primera necesidad. Esta situación se encuentra particularmente asociada a la falta de empleos estables y de contratos formales en las actividades agrícolas.
- Finalmente, las mujeres participantes de Tibú hicieron referencia a los emprendimientos como una alternativa de generación de ingresos, aunque señalaron importantes dificultades para mantener su sostenibilidad. Dos participantes indicaron que desarrollaban iniciativas propias relacionadas con la comercialización de café y la elaboración y venta de tortas, sin embargo, ambas tuvieron que suspender temporalmente sus actividades debido al incremento en el costo de los insumos y al aumento generalizado de los precios. Estas condiciones redujeron la rentabilidad de sus negocios y limitaron su capacidad para utilizarlos como una fuente estable de ingresos.</t>
  </si>
  <si>
    <t>Desempleo</t>
  </si>
  <si>
    <t>RESUMEN DE ESTRATEGIAS DE AFRONTAMIENTO:
- Frente a las restricciones de ingresos, los hogares de los cuatro municipios implementaron diversas estrategias de afrontamiento. En Ábrego, Sardinata, Tibú y Ocaña, las personas participantes reportaron un mayor consumo de alimentos de menor costo, sustituyendo productos más costosos por alternativas económicas. En Ábrego, por ejemplo, se señaló la sustitución de arvejas o fríjoles por lentejas, mientras que en Ocaña se indicó que el precio adquiere mayor importancia que la marca al momento de seleccionar los productos. Asimismo, en Ábrego y Sardinata se reportó una reducción de la variedad de alimentos consumidos como mecanismo para ajustar el presupuesto familiar ante el incremento de los precios. En Tibú, algunas familias recurren al consumo de porciones más pequeñas, reduciendo principalmente las raciones de los adultos para priorizar a otros integrantes del hogar. En los casos más críticos, el grupo masculino de Ábrego señaló incluso una reducción en el número de comidas diarias, llegando algunas familias a consumir únicamente una comida al día ante la disminución severa de los recursos disponibles.
- Ante las dificultades para cubrir el costo de la alimentación, los hogares recurrieron también a mecanismos informales de endeudamiento. En Ábrego y Tibú, tanto hombres como mujeres señalaron la práctica de adquirir alimentos fiados o a crédito en las tiendas locales como una estrategia para mantener el abastecimiento del hogar cuando no cuentan con recursos suficientes para realizar las compras de manera inmediata. De igual manera, en ambos municipios se reportó el recurso a préstamos informales de dinero solicitados a familiares, conocidos o vecinos, con el propósito de cubrir gastos asociados a la alimentación y otras necesidades básicas.
- Las redes de apoyo familiares y comunitarias constituyeron otro mecanismo relevante para hacer frente a las restricciones económicas. En Ábrego, Sardinata y Tibú, las personas participantes señalaron que recurren a familiares, amigos y vecinos para solicitar dinero o alimentos, así como al intercambio de productos entre hogares para complementar la preparación de las comidas. En Ábrego, los hombres destacaron que, ante la ausencia de asistencia gubernamental o institucional, estas redes informales representan una de las principales fuentes de apoyo disponibles. En este municipio también se identificaron estrategias de afrontamiento más severas, como el intercambio de trabajo por alimentos, la venta de bienes personales o del hogar para obtener recursos adicionales y la solicitud de alimentos o dinero a otras personas, incluyendo situaciones en las que se recurre a esta práctica para conseguir productos como el plátano en zonas rurales.
- Finalmente, la autoproducción de alimentos fue identificada como una estrategia complementaria para reducir la dependencia de la compra en el mercado. En Tibú, las mujeres participantes mencionaron iniciativas individuales de pequeña escala, como el cultivo de plátano y patilla y la cría de gallinas, destinadas a complementar la alimentación y el sustento de los hogares. En contraste, las personas participantes del grupo mixto de Ocaña señalaron que actualmente no realizan actividades de siembra o cría de animales debido principalmente a las limitaciones de espacio en sus viviendas. No obstante, manifestaron interés en desarrollar este tipo de iniciativas en el futuro como una alternativa para complementar el abastecimiento de alimentos y reducir el impacto de los precios sobre la economía familiar.</t>
  </si>
  <si>
    <t>Pedir alimentos fiados (a crédito)</t>
  </si>
  <si>
    <t>Reducción de variedad de productos consumidos</t>
  </si>
  <si>
    <t>Consumo de porciones de comidas más pequeñas</t>
  </si>
  <si>
    <t>Reducción de cantidad de comidas al día</t>
  </si>
  <si>
    <t>Intercambio de trabajo por alimentos</t>
  </si>
  <si>
    <t>Pedir alimentos y dinero regalado (mendigar)</t>
  </si>
  <si>
    <t>Venta de bienes personales o del hogar</t>
  </si>
  <si>
    <t>RESUMEN DE ACCESO A DINERO Y PSF:
- En las comunidades evaluadas se identificó el uso combinado de canales físicos y digitales para el manejo de recursos monetarios. En relación con el acceso a dinero en efectivo, Ábrego destacó el efectivo como la modalidad de pago predominante y preferida, debido a que los ingresos provenientes de empleos y jornales informales suelen recibirse bajo esta modalidad. Paralelamente, se reportó un acceso extendido a servicios de dinero móvil en Ábrego, Sardinata, Tibú y Ocaña mediante el uso de billeteras digitales, siendo Nequi la plataforma mencionada con mayor frecuencia. En Ocaña, además, se señaló que las personas que no cuentan con una billetera digital propia suelen recurrir a cuentas de familiares para recibir transferencias.
- En cuanto a la presencia de proveedores de servicios financieros (PSF) en los municipios y corregimientos, las personas participantes de los cuatro municipios reportaron la disponibilidad de entidades bancarias y redes de corresponsales y giros, entre ellas Bancolombia, Banco Agrario, Supergiros y Efecty, principalmente en los cascos urbanos y centros poblados. Sin embargo, se identificaron dificultades de acceso para algunas poblaciones rurales. En Ábrego, las personas residentes en zonas rurales deben desplazarse hacia otros corregimientos o municipios para acceder a determinados PSF y, cuando no cuentan con vehículo, pueden realizar desplazamientos a pie de entre una y una hora y media. En Tibú, la ausencia de corresponsales en algunos barrios periféricos obliga a las personas a desplazarse aproximadamente entre 15 y 20 minutos a pie hasta el centro municipal. En contraste, en Sardinata los y las participantes señalaron no enfrentar barreras directas para retirar dinero, aunque mencionaron restricciones de movilidad nocturna en la vereda entre las 6:00 p. m. y las 6:00 a. m., las cuales no afectarían de manera significativa el acceso a los servicios financieros.
- A pesar de la disponibilidad de PSF, el acceso y uso de estos servicios se vio condicionado por costos de transacción y limitaciones operativas. En Sardinata, Tibú y Ocaña se reportaron cobros de los PSF por las transacciones realizadas, principalmente en corresponsales y puntos de recaudo, donde se aplican tarifas adicionales o deducciones que oscilan entre $1.000 y $5.000 por retiro o envío de dinero. En Tibú, además, se identificaron episodios de baja disponibilidad de efectivo en los corresponsales, debido a que algunos puntos se quedan temporalmente sin liquidez para atender las solicitudes de retiro, limitando el acceso oportuno al dinero.
- Finalmente, se identificaron diversas barreras demográficas, tecnológicas, físicas e institucionales que limitan el uso autónomo de los servicios financieros. En Ábrego y Tibú se reportaron barreras de alfabetización, que afectan particularmente a las personas que no saben leer ni escribir y pueden generar dificultades para realizar transacciones de manera autónoma, además de exponerlas a problemas relacionados con la atención recibida o con inconsistencias en los montos entregados. Asimismo, en Ábrego, Tibú y Ocaña se identificaron barreras tecnológicas para acceder al efectivo, asociadas a fallas en la lectura de huellas dactilares, problemas de conectividad y limitaciones de los teléfonos móviles. En Ocaña también se reportaron barreras relacionadas con la documentación, particularmente entre personas venezolanas con Permiso por Protección Temporal (PPT) que enfrentan dificultades para abrir billeteras digitales. En Ábrego, por su parte, se identificaron barreras físicas para el uso de servicios financieros que afectan a personas con discapacidad. Finalmente, se reportaron situaciones de desconocimiento sobre el acceso y funcionamiento de los servicios financieros, que dificultan la apertura formal y el uso de productos bancarios.</t>
  </si>
  <si>
    <t xml:space="preserve">Presencia de PSF en el municipio/corregimiento </t>
  </si>
  <si>
    <t>Cobros de PSF por cada transacción</t>
  </si>
  <si>
    <t>Barreras de alfabetización para usar servicios financieros</t>
  </si>
  <si>
    <t>Poca disponibilidad de efectivo</t>
  </si>
  <si>
    <t>Barreras físicas para usar servicios financieros</t>
  </si>
  <si>
    <t>Desconocimiento de cómo acceder a servicios financieros</t>
  </si>
  <si>
    <t>Presencia de PSF en otros corregimientos y municipios</t>
  </si>
  <si>
    <t>Limitaciones por documentos</t>
  </si>
  <si>
    <t>RESUMEN DE MODALIDAD DE ASISTENCIA PREFERIDA:
- La preferencia por la asistencia en dinero (efectivo o transferencias monetarias) fue ampliamente mayoritaria y transversal entre las personas participantes de Ábrego, Sardinata, Tibú y Ocaña. El principal argumento a favor de esta modalidad fue la autonomía, libertad de elección y flexibilidad que ofrece a los hogares para administrar los recursos de acuerdo con sus necesidades y prioridades. Los participantes señalaron que el dinero permite cubrir de manera simultánea gastos diversos, como alimentación, arriendo, servicios públicos, medicamentos, educación, transporte y productos de higiene. Asimismo, en Sardinata, Tibú y Ocaña se destacó que las transferencias monetarias permiten comparar precios y calidad entre diferentes establecimientos, elegir los comercios más convenientes y cercanos y, de esta manera, optimizar el uso de los recursos recibidos. Desde una perspectiva de protección, las participantes de Ábrego y Sardinata señalaron que la asistencia monetaria no genera inseguridad ni tensiones comunitarias, siempre que su entrega se acompañe de mecanismos adecuados de confidencialidad y manejo transparente de la información.
- La asistencia basada en bienes y servicios contó con un respaldo minoritario entre las personas participantes de Ábrego y Sardinata. En el grupo masculino de Ábrego, dos participantes manifestaron preferir la entrega de mercados en especie como una forma de garantizar directamente el abastecimiento de alimentos en el hogar. Por su parte, en el grupo femenino de Sardinata, algunas participantes expresaron interés en recibir apoyo orientado a bienes y servicios, particularmente para acceder a una vivienda digna. Esta preferencia estuvo asociada a la posibilidad de reducir o eliminar el gasto destinado al alquiler y, de este modo, liberar recursos propios para cubrir otras necesidades del hogar.</t>
  </si>
  <si>
    <t>Bienes y servicios</t>
  </si>
  <si>
    <t>Café</t>
  </si>
  <si>
    <t>Harinas</t>
  </si>
  <si>
    <t>Percepción de aumento de precios</t>
  </si>
  <si>
    <t>Acrónimo</t>
  </si>
  <si>
    <t>Significado</t>
  </si>
  <si>
    <t>GANE</t>
  </si>
  <si>
    <t>Grupos Armados no Estatales</t>
  </si>
  <si>
    <t>PSF</t>
  </si>
  <si>
    <t>Proveedores de Servicios Financieros</t>
  </si>
  <si>
    <t>PTM</t>
  </si>
  <si>
    <t>Programas de Transferencias Monetarias</t>
  </si>
  <si>
    <t>PTMC</t>
  </si>
  <si>
    <t>Programas de Transferencias Monetarias Condicionados</t>
  </si>
  <si>
    <t>CVA</t>
  </si>
  <si>
    <t>Cash &amp; Voucher Assisstance</t>
  </si>
  <si>
    <t>NNA</t>
  </si>
  <si>
    <t xml:space="preserve">niños, niñas y adolescentes </t>
  </si>
  <si>
    <t>GAI</t>
  </si>
  <si>
    <t>Grupos Armados Ilegales Urbanos</t>
  </si>
  <si>
    <t>MFS</t>
  </si>
  <si>
    <t>Market Functionality Score</t>
  </si>
  <si>
    <t>DANE</t>
  </si>
  <si>
    <t>Departamento Administrativo Nacional de Estadística</t>
  </si>
  <si>
    <t>BRC</t>
  </si>
  <si>
    <t>Banco de la República de Colombia</t>
  </si>
  <si>
    <t>BID</t>
  </si>
  <si>
    <t>Banco Interamericano de Desarrollo</t>
  </si>
  <si>
    <t>TMM</t>
  </si>
  <si>
    <t>Transferencia Monetaria Multipropósito</t>
  </si>
  <si>
    <t>RESUMEN DE PRODUCTOS ALIMENTARIOS:
- La alimentación de los hogares en los cuatro municipios presentó un patrón de consumo centrado principalmente en cereales y legumbres. El arroz fue identificado de manera unánime en Ábrego, Sardinata, Tibú y Ocaña como el alimento básico de compra más frecuente, debido a su rendimiento y capacidad para satisfacer las necesidades alimentarias del hogar con un costo relativamente bajo. Su consumo se complementa principalmente con fríjoles y lentejas, aunque en Tibú se señaló un menor consumo de otras leguminosas, como garbanzos y caraotas, debido a sus precios elevados. De manera transversal, los huevos, las harinas (para arepas y de trigo), el azúcar o la panela, el aceite, la sal y el café fueron mencionados en los cuatro municipios como productos habituales de la alimentación de los hogares. Asimismo, los tubérculos, principalmente papa y yuca, y el plátano constituyeron alimentos de importancia en Ábrego y Tibú. Dentro de los productos empacados y enlatados, únicamente la pasta fue señalada como un alimento de compra frecuente en Tibú, mientras que otros productos enlatados presentan un consumo limitado debido a su mayor costo.
- El acceso a fuentes de proteína y productos lácteos presentó diferencias importantes entre municipios y según el tipo de alimento. En Ocaña y en el grupo masculino de Sardinata, las carnes fueron descritas como alimentos de consumo habitual y relativamente accesibles, destacándose particularmente el pollo y el salchichón en Ocaña. En contraste, en Ábrego y Tibú se identificaron mayores restricciones para el consumo de proteínas debido al incremento del costo de los alimentos. Las participantes señalaron que la carne de res y el pescado se encuentran entre los productos menos consumidos debido a sus precios elevados. En cuanto a los lácteos, el queso presentó una demanda relativamente alta en Ocaña, mientras que en Ábrego y Tibú tanto la leche líquida como la leche en polvo fueron identificadas como productos cuyo consumo se ha visto limitado por su encarecimiento.
- En la categoría de frutas, verduras y hortalizas, la disponibilidad local y los precios condicionaron de manera importante los patrones de consumo. En Ábrego, Sardinata, Tibú y Ocaña se reportó una demanda constante de verduras en los mercados locales. En Ábrego, además, las participantes señalaron el uso de huertas caseras para cultivar hierbas como perejil, orégano, cebollín y albahaca, destinadas principalmente a complementar la preparación de los alimentos, sin sustituir la compra de otros productos básicos. El acceso a frutas, por su parte, presentó mayores restricciones: en Sardinata las mujeres señalaron una baja disponibilidad de frutas en los establecimientos locales, mientras que en Ábrego y Tibú se reportó una reducción en la compra de determinadas frutas y hortalizas, particularmente el tomate, debido al incremento de sus precios.
- Finalmente, en el grupo focal de mujeres de Ábrego y en los grupos focales de hombres y mujeres de Tibú se identificó una percepción de aumento de los precios de los alimentos, asociada a una reducción progresiva de la capacidad de compra de los hogares. Las personas participantes de estos grupos señalaron que los incrementos constantes en los precios han obligado a modificar las decisiones de compra y ajustar la composición de la dieta hacia productos de menor costo y mayor rendimiento. Estas restricciones afectan especialmente el acceso a alimentos como carnes, pescado, lácteos, papa, hortalizas y embutidos, cuyo consumo tiende a reducirse o sustituirse cuando los recursos disponibles son insuficientes.</t>
  </si>
  <si>
    <t>- La categoría de productos de aseo e higiene personal se identificó como un componente prioritario de la canasta básica en Ábrego, Sardinata y Ocaña. Las personas participantes de estos municipios coincidieron en señalar el jabón de baño, la crema dental y el papel higiénico como productos indispensables y de compra habitual para los hogares. Adicionalmente, las mujeres de Sardinata destacaron las toallas higiénicas como un producto prioritario para la gestión de la salud menstrual, mientras que el grupo mixto de Ocaña incluyó el champú entre los artículos de compra prioritaria para el cuidado y la higiene personal.
- En cuanto a los productos de aseo del hogar, los grupos focales de Ábrego reportaron un consumo regular de insumos destinados a la limpieza y mantenimiento de las viviendas. Los participantes del grupo masculino señalaron la compra habitual de jabón para lavar ropa y productos de limpieza general. Por su parte, las mujeres describieron un conjunto más amplio de productos, que incluye jabón para lavar ropa, límpido (cloro) para la limpieza de pisos, lavaloza y suavizante.</t>
  </si>
  <si>
    <r>
      <rPr>
        <b/>
        <sz val="14"/>
        <color theme="0"/>
        <rFont val="Segoe UI"/>
        <family val="2"/>
      </rPr>
      <t xml:space="preserve">Analytical Method Report </t>
    </r>
    <r>
      <rPr>
        <b/>
        <sz val="11"/>
        <color theme="0"/>
        <rFont val="Segoe UI"/>
        <family val="2"/>
      </rPr>
      <t xml:space="preserve">
The following questions must be answered in this file, before sending to HQ for Data Processing and Analysis Validation</t>
    </r>
  </si>
  <si>
    <t>What is the objective of this analysis?</t>
  </si>
  <si>
    <t>[Add text here]</t>
  </si>
  <si>
    <t>What method was used to collect the data?</t>
  </si>
  <si>
    <t>What approach was used for the analysis and why? </t>
  </si>
  <si>
    <t>Assumptions and Choices Made</t>
  </si>
  <si>
    <t>Strengths and Limitations of the Qualitative Analysis</t>
  </si>
  <si>
    <r>
      <t xml:space="preserve">Do you intend to publish the qualitative analysis (e.g. Data Saturation Grid and any additional qualitative analysis)? </t>
    </r>
    <r>
      <rPr>
        <sz val="11"/>
        <color rgb="FFFFFFFF"/>
        <rFont val="Segoe UI"/>
        <family val="2"/>
      </rPr>
      <t>(place an X next to the appropriate option)</t>
    </r>
  </si>
  <si>
    <t>If “Yes”, please answer the following short questions:</t>
  </si>
  <si>
    <t>If “No”, what is the reason we do not wish to publish?</t>
  </si>
  <si>
    <t>What files do we anticipate sharing?</t>
  </si>
  <si>
    <t>Has a READ_ME sheet already been developed to explain the content of the analysis file?</t>
  </si>
  <si>
    <t>What is the expected date of publication?</t>
  </si>
  <si>
    <t>Yes  X</t>
  </si>
  <si>
    <t>El propósito de este análisis es caracterizar y comprender el acceso a los mercados, las estrategias usadas para afrontar las barreras de acceso al mercado, la disponibilidad de proveedores de servicios financieros (PSF) y la modalidad de asistencia preferida de las comunidades que residen en municipios con nivel de severidad 4: Barbacoas, Samaniego, Ábrego, Sardinata, Tibú y Ocaña.</t>
  </si>
  <si>
    <t>Se realizó un análisis de contenido de las notas de los GFD a partir de la creación de códigos para identificar las principales percepciones sobre los aspectos claves para la investigación. A partir de esto se logró establecer las siguientes categorías:
• Acceso a los mercados: permite caracterizar el funcionamiento y las barreras de acceso de los mercados desde la perspectiva del consumidor.
• Relación con el mercado y acceso a los alimentos: permite entender la importancia de los mercados para los hogares, y por lo tanto, las dinámicas en la obtención de los alimentos en el marco de las necesidades y vulnerabilidades.
• Medios de vida y estrategias de afrontamiento: hace referencia a los cambios o afectaciones experimentadas en las fuentes de ingreso en los hogares y cómo afrontan los hogares estas dificultades.
• Modalidad de asistencia: las modalidades de atención preferidas por las comunidades.</t>
  </si>
  <si>
    <t>Para la recolección de datos se empleó los grupos focales de discusión (GFD). En total, se elaboraron once GFD: cinco grupos focales masculinos, cinco grupos femeninos y uno mixto en el municipio de Ocaña . La selección de las personas participantes se realizó a través de un muestreo intencional usando la metodología de barrido, la convocatoria y logística de los espacios estuvo a cargo de DRC y IRC.</t>
  </si>
  <si>
    <t xml:space="preserve">Dada la logística y métodos de convocatoria en la evaluación se optó solo por recolectar información a través de GFD en lugar de entrevistas individuales. </t>
  </si>
  <si>
    <r>
      <rPr>
        <b/>
        <sz val="11"/>
        <color rgb="FF000000"/>
        <rFont val="Segoe UI"/>
        <family val="2"/>
      </rPr>
      <t>If no, please elaborate on the reasons we do not wish to publish</t>
    </r>
    <r>
      <rPr>
        <sz val="11"/>
        <color rgb="FF000000"/>
        <rFont val="Segoe UI"/>
        <family val="2"/>
      </rPr>
      <t xml:space="preserve">
</t>
    </r>
    <r>
      <rPr>
        <i/>
        <sz val="11"/>
        <color theme="0" tint="-0.499984740745262"/>
        <rFont val="Segoe UI"/>
        <family val="2"/>
      </rPr>
      <t xml:space="preserve">
</t>
    </r>
    <r>
      <rPr>
        <sz val="11"/>
        <color rgb="FF000000"/>
        <rFont val="Segoe UI"/>
        <family val="2"/>
      </rPr>
      <t xml:space="preserve">
[Add text here]</t>
    </r>
  </si>
  <si>
    <t xml:space="preserve">No  </t>
  </si>
  <si>
    <r>
      <rPr>
        <b/>
        <sz val="11"/>
        <rFont val="Segoe UI"/>
        <family val="2"/>
      </rPr>
      <t>Is this a PANDA or IMPACT Research Cycle, and so the analysis should not be made public?</t>
    </r>
    <r>
      <rPr>
        <sz val="11"/>
        <rFont val="Segoe UI"/>
        <family val="2"/>
      </rPr>
      <t xml:space="preserve"> (Place an X next to the appropriate option)
Yes   X
No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</si>
</sst>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1"/>
      <color theme="1"/>
      <name val="Arial Narrow"/>
      <family val="2"/>
      <charset val="1"/>
    </font>
    <font>
      <b/>
      <sz val="11"/>
      <color rgb="FF585859"/>
      <name val="Roboto Condensed"/>
    </font>
    <font>
      <b/>
      <sz val="10"/>
      <color rgb="FF585859"/>
      <name val="Roboto Condensed"/>
    </font>
    <font>
      <i/>
      <sz val="11"/>
      <color rgb="FF585859"/>
      <name val="Segoe UI"/>
      <family val="2"/>
    </font>
    <font>
      <sz val="11"/>
      <color theme="1"/>
      <name val="Segoe UI"/>
      <family val="2"/>
    </font>
    <font>
      <i/>
      <sz val="10"/>
      <color rgb="FF585859"/>
      <name val="Segoe UI"/>
      <family val="2"/>
    </font>
    <font>
      <sz val="10"/>
      <color theme="1"/>
      <name val="Arial Narrow"/>
      <family val="2"/>
    </font>
    <font>
      <b/>
      <sz val="10"/>
      <color theme="0"/>
      <name val="Segoe UI"/>
      <family val="2"/>
    </font>
    <font>
      <b/>
      <sz val="11"/>
      <color theme="0"/>
      <name val="Segoe UI"/>
      <family val="2"/>
    </font>
    <font>
      <b/>
      <sz val="14"/>
      <color theme="0"/>
      <name val="Segoe UI"/>
      <family val="2"/>
    </font>
    <font>
      <sz val="11"/>
      <color rgb="FF000000"/>
      <name val="Segoe UI"/>
      <family val="2"/>
    </font>
    <font>
      <sz val="11"/>
      <color rgb="FFFFFFFF"/>
      <name val="Segoe UI"/>
      <family val="2"/>
    </font>
    <font>
      <b/>
      <sz val="11"/>
      <color rgb="FFFFFFFF"/>
      <name val="Segoe UI"/>
      <family val="2"/>
    </font>
    <font>
      <b/>
      <sz val="11"/>
      <color rgb="FF000000"/>
      <name val="Segoe UI"/>
      <family val="2"/>
    </font>
    <font>
      <sz val="11"/>
      <name val="Segoe UI"/>
      <family val="2"/>
    </font>
    <font>
      <b/>
      <sz val="11"/>
      <name val="Segoe UI"/>
      <family val="2"/>
    </font>
    <font>
      <i/>
      <sz val="11"/>
      <color theme="0" tint="-0.499984740745262"/>
      <name val="Segoe UI"/>
      <family val="2"/>
    </font>
    <font>
      <b/>
      <sz val="11"/>
      <color theme="2" tint="-0.499984740745262"/>
      <name val="Segoe UI"/>
      <family val="2"/>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rgb="FF315975"/>
        <bgColor indexed="64"/>
      </patternFill>
    </fill>
  </fills>
  <borders count="22">
    <border>
      <left/>
      <right/>
      <top/>
      <bottom/>
      <diagonal/>
    </border>
    <border>
      <left style="thin">
        <color rgb="FF585859"/>
      </left>
      <right style="thin">
        <color rgb="FF585859"/>
      </right>
      <top style="thin">
        <color indexed="64"/>
      </top>
      <bottom style="thin">
        <color indexed="64"/>
      </bottom>
      <diagonal/>
    </border>
    <border>
      <left style="thin">
        <color rgb="FF585859"/>
      </left>
      <right style="thin">
        <color rgb="FF585859"/>
      </right>
      <top/>
      <bottom/>
      <diagonal/>
    </border>
    <border>
      <left style="thin">
        <color rgb="FF585859"/>
      </left>
      <right style="thin">
        <color rgb="FF585859"/>
      </right>
      <top style="thin">
        <color indexed="64"/>
      </top>
      <bottom/>
      <diagonal/>
    </border>
    <border>
      <left style="thin">
        <color rgb="FF585859"/>
      </left>
      <right style="thin">
        <color rgb="FF585859"/>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rgb="FF000000"/>
      </bottom>
      <diagonal/>
    </border>
  </borders>
  <cellStyleXfs count="4">
    <xf numFmtId="0" fontId="0" fillId="0" borderId="0"/>
    <xf numFmtId="0" fontId="2" fillId="0" borderId="0"/>
    <xf numFmtId="0" fontId="1" fillId="0" borderId="0"/>
    <xf numFmtId="0" fontId="1" fillId="0" borderId="0"/>
  </cellStyleXfs>
  <cellXfs count="43">
    <xf numFmtId="0" fontId="0" fillId="0" borderId="0" xfId="0"/>
    <xf numFmtId="0" fontId="3" fillId="0" borderId="1" xfId="0" applyFont="1" applyBorder="1" applyAlignment="1">
      <alignment horizontal="right" vertical="center" wrapText="1"/>
    </xf>
    <xf numFmtId="0" fontId="5" fillId="0" borderId="1" xfId="0" applyFont="1" applyBorder="1" applyAlignment="1">
      <alignment horizontal="center" wrapText="1"/>
    </xf>
    <xf numFmtId="0" fontId="6" fillId="0" borderId="1" xfId="0" applyFont="1" applyBorder="1" applyAlignment="1">
      <alignment horizontal="center" wrapText="1"/>
    </xf>
    <xf numFmtId="0" fontId="3" fillId="2" borderId="1" xfId="0" applyFont="1" applyFill="1" applyBorder="1" applyAlignment="1">
      <alignment horizontal="right" vertical="center" wrapText="1"/>
    </xf>
    <xf numFmtId="0" fontId="5" fillId="2" borderId="1" xfId="0" applyFont="1" applyFill="1" applyBorder="1" applyAlignment="1">
      <alignment horizontal="center" wrapText="1"/>
    </xf>
    <xf numFmtId="0" fontId="5" fillId="0" borderId="1" xfId="0" applyFont="1" applyBorder="1" applyAlignment="1">
      <alignment wrapText="1"/>
    </xf>
    <xf numFmtId="0" fontId="5" fillId="0" borderId="1" xfId="0" applyFont="1" applyBorder="1" applyAlignment="1">
      <alignment horizontal="right" wrapText="1"/>
    </xf>
    <xf numFmtId="0" fontId="6" fillId="0" borderId="1" xfId="0" applyFont="1" applyBorder="1" applyAlignment="1">
      <alignment horizontal="center" vertical="center" wrapText="1"/>
    </xf>
    <xf numFmtId="0" fontId="8" fillId="0" borderId="0" xfId="0" applyFont="1"/>
    <xf numFmtId="49" fontId="7" fillId="2" borderId="1" xfId="0" quotePrefix="1" applyNumberFormat="1" applyFont="1" applyFill="1" applyBorder="1" applyAlignment="1">
      <alignment horizontal="left" vertical="center" wrapText="1"/>
    </xf>
    <xf numFmtId="0" fontId="4" fillId="3" borderId="1" xfId="0" applyFont="1" applyFill="1" applyBorder="1" applyAlignment="1">
      <alignment horizontal="center" vertical="center" wrapText="1"/>
    </xf>
    <xf numFmtId="49" fontId="7" fillId="2" borderId="3" xfId="0" quotePrefix="1" applyNumberFormat="1" applyFont="1" applyFill="1" applyBorder="1" applyAlignment="1">
      <alignment horizontal="left" vertical="center" wrapText="1"/>
    </xf>
    <xf numFmtId="49" fontId="7" fillId="2" borderId="2" xfId="0" quotePrefix="1" applyNumberFormat="1" applyFont="1" applyFill="1" applyBorder="1" applyAlignment="1">
      <alignment horizontal="left" vertical="center" wrapText="1"/>
    </xf>
    <xf numFmtId="49" fontId="7" fillId="2" borderId="4" xfId="0" quotePrefix="1" applyNumberFormat="1" applyFont="1" applyFill="1" applyBorder="1" applyAlignment="1">
      <alignment horizontal="left" vertical="center" wrapText="1"/>
    </xf>
    <xf numFmtId="49" fontId="7" fillId="2" borderId="1" xfId="0" applyNumberFormat="1" applyFont="1" applyFill="1" applyBorder="1" applyAlignment="1">
      <alignment horizontal="left" vertical="center" wrapText="1"/>
    </xf>
    <xf numFmtId="49" fontId="7" fillId="2" borderId="3" xfId="0" quotePrefix="1" applyNumberFormat="1" applyFont="1" applyFill="1" applyBorder="1" applyAlignment="1">
      <alignment horizontal="left" vertical="top" wrapText="1"/>
    </xf>
    <xf numFmtId="49" fontId="7" fillId="2" borderId="2" xfId="0" quotePrefix="1" applyNumberFormat="1" applyFont="1" applyFill="1" applyBorder="1" applyAlignment="1">
      <alignment horizontal="left" vertical="top" wrapText="1"/>
    </xf>
    <xf numFmtId="49" fontId="7" fillId="2" borderId="4" xfId="0" quotePrefix="1" applyNumberFormat="1" applyFont="1" applyFill="1" applyBorder="1" applyAlignment="1">
      <alignment horizontal="left" vertical="top" wrapText="1"/>
    </xf>
    <xf numFmtId="0" fontId="9" fillId="4" borderId="5" xfId="0" applyFont="1" applyFill="1" applyBorder="1" applyAlignment="1">
      <alignment horizontal="right" wrapText="1"/>
    </xf>
    <xf numFmtId="0" fontId="9" fillId="4" borderId="6"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6" fillId="0" borderId="9" xfId="0" applyFont="1" applyBorder="1" applyAlignment="1">
      <alignment horizontal="center"/>
    </xf>
    <xf numFmtId="0" fontId="10" fillId="4" borderId="10" xfId="0" applyFont="1" applyFill="1" applyBorder="1" applyAlignment="1">
      <alignment horizontal="left" wrapText="1"/>
    </xf>
    <xf numFmtId="0" fontId="10" fillId="4" borderId="0" xfId="0" applyFont="1" applyFill="1" applyAlignment="1">
      <alignment horizontal="left" wrapText="1"/>
    </xf>
    <xf numFmtId="0" fontId="14" fillId="4" borderId="15" xfId="0" applyFont="1" applyFill="1" applyBorder="1" applyAlignment="1">
      <alignment vertical="center" wrapText="1"/>
    </xf>
    <xf numFmtId="0" fontId="14" fillId="4" borderId="16" xfId="0" applyFont="1" applyFill="1" applyBorder="1" applyAlignment="1">
      <alignment vertical="center" wrapText="1"/>
    </xf>
    <xf numFmtId="0" fontId="14" fillId="4" borderId="17" xfId="0" applyFont="1" applyFill="1" applyBorder="1" applyAlignment="1">
      <alignment horizontal="justify" vertical="center" wrapText="1"/>
    </xf>
    <xf numFmtId="0" fontId="15" fillId="0" borderId="18" xfId="0" applyFont="1" applyBorder="1" applyAlignment="1">
      <alignment vertical="center" wrapText="1"/>
    </xf>
    <xf numFmtId="0" fontId="16" fillId="0" borderId="18" xfId="0" applyFont="1" applyBorder="1" applyAlignment="1">
      <alignment horizontal="justify" vertical="center" wrapText="1"/>
    </xf>
    <xf numFmtId="0" fontId="12" fillId="0" borderId="19" xfId="0" applyFont="1" applyBorder="1" applyAlignment="1">
      <alignment vertical="center" wrapText="1"/>
    </xf>
    <xf numFmtId="0" fontId="12" fillId="0" borderId="19" xfId="0" applyFont="1" applyBorder="1" applyAlignment="1">
      <alignment horizontal="left" vertical="top" wrapText="1"/>
    </xf>
    <xf numFmtId="0" fontId="6" fillId="0" borderId="19" xfId="0" applyFont="1" applyBorder="1" applyAlignment="1">
      <alignment vertical="top" wrapText="1"/>
    </xf>
    <xf numFmtId="0" fontId="15" fillId="0" borderId="19" xfId="0" applyFont="1" applyBorder="1" applyAlignment="1">
      <alignment vertical="center" wrapText="1"/>
    </xf>
    <xf numFmtId="0" fontId="12" fillId="0" borderId="20" xfId="0" applyFont="1" applyBorder="1" applyAlignment="1">
      <alignment horizontal="left" vertical="top" wrapText="1"/>
    </xf>
    <xf numFmtId="0" fontId="6" fillId="0" borderId="0" xfId="0" applyFont="1" applyAlignment="1">
      <alignment wrapText="1"/>
    </xf>
    <xf numFmtId="0" fontId="12" fillId="0" borderId="6" xfId="0" applyFont="1" applyBorder="1" applyAlignment="1">
      <alignment vertical="center" wrapText="1"/>
    </xf>
    <xf numFmtId="0" fontId="12" fillId="0" borderId="21" xfId="0" applyFont="1" applyBorder="1" applyAlignment="1">
      <alignment vertical="center" wrapText="1"/>
    </xf>
    <xf numFmtId="0" fontId="19" fillId="0" borderId="11" xfId="0" applyFont="1" applyBorder="1" applyAlignment="1">
      <alignment horizontal="left" vertical="top" wrapText="1"/>
    </xf>
    <xf numFmtId="0" fontId="19" fillId="0" borderId="12" xfId="0" applyFont="1" applyBorder="1" applyAlignment="1">
      <alignment horizontal="left" vertical="top" wrapText="1"/>
    </xf>
    <xf numFmtId="0" fontId="19" fillId="0" borderId="13" xfId="0" applyFont="1" applyBorder="1" applyAlignment="1">
      <alignment horizontal="left" vertical="top" wrapText="1"/>
    </xf>
    <xf numFmtId="0" fontId="19" fillId="0" borderId="14" xfId="0" applyFont="1" applyBorder="1" applyAlignment="1">
      <alignment horizontal="left" vertical="top" wrapText="1"/>
    </xf>
  </cellXfs>
  <cellStyles count="4">
    <cellStyle name="Normal" xfId="0" builtinId="0"/>
    <cellStyle name="Normal 2" xfId="1" xr:uid="{EF70ADB7-3613-48B9-A863-9DF5D3545A3E}"/>
    <cellStyle name="Normal 3" xfId="2" xr:uid="{10E0660D-49FD-4B48-92BF-06FEC45B8512}"/>
    <cellStyle name="Normal 3 2" xfId="3" xr:uid="{A9A963E7-3490-49D7-B478-DD6049C7F6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13103-9123-41A6-B6B1-5A6B069F851E}">
  <dimension ref="A1:B31"/>
  <sheetViews>
    <sheetView tabSelected="1" zoomScale="80" zoomScaleNormal="80" workbookViewId="0">
      <selection activeCell="E14" sqref="E14"/>
    </sheetView>
  </sheetViews>
  <sheetFormatPr baseColWidth="10" defaultRowHeight="14.4" x14ac:dyDescent="0.3"/>
  <cols>
    <col min="1" max="1" width="100.6640625" customWidth="1"/>
    <col min="2" max="2" width="104.88671875" customWidth="1"/>
  </cols>
  <sheetData>
    <row r="1" spans="1:2" ht="46.8" customHeight="1" x14ac:dyDescent="0.4">
      <c r="A1" s="24" t="s">
        <v>163</v>
      </c>
      <c r="B1" s="25"/>
    </row>
    <row r="2" spans="1:2" ht="18" customHeight="1" x14ac:dyDescent="0.4">
      <c r="A2" s="24" t="s">
        <v>164</v>
      </c>
      <c r="B2" s="25"/>
    </row>
    <row r="3" spans="1:2" ht="16.8" customHeight="1" x14ac:dyDescent="0.3">
      <c r="A3" s="39" t="s">
        <v>177</v>
      </c>
      <c r="B3" s="40"/>
    </row>
    <row r="4" spans="1:2" x14ac:dyDescent="0.3">
      <c r="A4" s="39"/>
      <c r="B4" s="40"/>
    </row>
    <row r="5" spans="1:2" ht="9" customHeight="1" thickBot="1" x14ac:dyDescent="0.35">
      <c r="A5" s="41"/>
      <c r="B5" s="42"/>
    </row>
    <row r="6" spans="1:2" ht="16.8" x14ac:dyDescent="0.4">
      <c r="A6" s="24" t="s">
        <v>166</v>
      </c>
      <c r="B6" s="25"/>
    </row>
    <row r="7" spans="1:2" ht="16.8" customHeight="1" x14ac:dyDescent="0.3">
      <c r="A7" s="39" t="s">
        <v>179</v>
      </c>
      <c r="B7" s="40"/>
    </row>
    <row r="8" spans="1:2" x14ac:dyDescent="0.3">
      <c r="A8" s="39"/>
      <c r="B8" s="40"/>
    </row>
    <row r="9" spans="1:2" ht="1.8" customHeight="1" thickBot="1" x14ac:dyDescent="0.35">
      <c r="A9" s="41"/>
      <c r="B9" s="42"/>
    </row>
    <row r="10" spans="1:2" ht="19.2" customHeight="1" x14ac:dyDescent="0.4">
      <c r="A10" s="24" t="s">
        <v>167</v>
      </c>
      <c r="B10" s="25"/>
    </row>
    <row r="11" spans="1:2" ht="69" customHeight="1" x14ac:dyDescent="0.3">
      <c r="A11" s="39" t="s">
        <v>178</v>
      </c>
      <c r="B11" s="40"/>
    </row>
    <row r="12" spans="1:2" ht="71.400000000000006" customHeight="1" x14ac:dyDescent="0.3">
      <c r="A12" s="39"/>
      <c r="B12" s="40"/>
    </row>
    <row r="13" spans="1:2" ht="0.6" customHeight="1" thickBot="1" x14ac:dyDescent="0.35">
      <c r="A13" s="41"/>
      <c r="B13" s="42"/>
    </row>
    <row r="14" spans="1:2" ht="20.399999999999999" customHeight="1" x14ac:dyDescent="0.4">
      <c r="A14" s="24" t="s">
        <v>168</v>
      </c>
      <c r="B14" s="25"/>
    </row>
    <row r="15" spans="1:2" ht="16.8" customHeight="1" x14ac:dyDescent="0.3">
      <c r="A15" s="39" t="s">
        <v>180</v>
      </c>
      <c r="B15" s="40"/>
    </row>
    <row r="16" spans="1:2" ht="16.8" x14ac:dyDescent="0.4">
      <c r="A16" s="24" t="s">
        <v>169</v>
      </c>
      <c r="B16" s="25"/>
    </row>
    <row r="17" spans="1:2" ht="16.8" customHeight="1" x14ac:dyDescent="0.3">
      <c r="A17" s="39" t="s">
        <v>0</v>
      </c>
      <c r="B17" s="40"/>
    </row>
    <row r="18" spans="1:2" ht="11.4" customHeight="1" x14ac:dyDescent="0.3">
      <c r="A18" s="39"/>
      <c r="B18" s="40"/>
    </row>
    <row r="19" spans="1:2" ht="7.2" customHeight="1" thickBot="1" x14ac:dyDescent="0.35">
      <c r="A19" s="41"/>
      <c r="B19" s="42"/>
    </row>
    <row r="20" spans="1:2" ht="16.8" x14ac:dyDescent="0.3">
      <c r="A20" s="26" t="s">
        <v>170</v>
      </c>
      <c r="B20" s="37" t="s">
        <v>176</v>
      </c>
    </row>
    <row r="21" spans="1:2" ht="17.399999999999999" thickBot="1" x14ac:dyDescent="0.35">
      <c r="A21" s="27"/>
      <c r="B21" s="38" t="s">
        <v>182</v>
      </c>
    </row>
    <row r="22" spans="1:2" ht="17.399999999999999" thickBot="1" x14ac:dyDescent="0.35">
      <c r="A22" s="28" t="s">
        <v>171</v>
      </c>
      <c r="B22" s="28" t="s">
        <v>172</v>
      </c>
    </row>
    <row r="23" spans="1:2" ht="67.2" x14ac:dyDescent="0.3">
      <c r="A23" s="29" t="s">
        <v>173</v>
      </c>
      <c r="B23" s="30" t="s">
        <v>183</v>
      </c>
    </row>
    <row r="24" spans="1:2" ht="16.8" x14ac:dyDescent="0.3">
      <c r="A24" s="31" t="s">
        <v>165</v>
      </c>
      <c r="B24" s="32" t="s">
        <v>181</v>
      </c>
    </row>
    <row r="25" spans="1:2" ht="16.8" x14ac:dyDescent="0.3">
      <c r="A25" s="33"/>
      <c r="B25" s="32"/>
    </row>
    <row r="26" spans="1:2" ht="16.8" x14ac:dyDescent="0.3">
      <c r="A26" s="34" t="s">
        <v>174</v>
      </c>
      <c r="B26" s="32"/>
    </row>
    <row r="27" spans="1:2" ht="16.8" x14ac:dyDescent="0.3">
      <c r="A27" s="31" t="s">
        <v>165</v>
      </c>
      <c r="B27" s="32"/>
    </row>
    <row r="28" spans="1:2" ht="16.8" x14ac:dyDescent="0.3">
      <c r="A28" s="33"/>
      <c r="B28" s="32"/>
    </row>
    <row r="29" spans="1:2" ht="16.8" x14ac:dyDescent="0.3">
      <c r="A29" s="34" t="s">
        <v>175</v>
      </c>
      <c r="B29" s="32"/>
    </row>
    <row r="30" spans="1:2" ht="17.399999999999999" thickBot="1" x14ac:dyDescent="0.35">
      <c r="A30" s="31" t="s">
        <v>165</v>
      </c>
      <c r="B30" s="35"/>
    </row>
    <row r="31" spans="1:2" ht="16.8" x14ac:dyDescent="0.4">
      <c r="A31" s="36"/>
      <c r="B31" s="36"/>
    </row>
  </sheetData>
  <mergeCells count="13">
    <mergeCell ref="A17:B19"/>
    <mergeCell ref="A20:A21"/>
    <mergeCell ref="B24:B30"/>
    <mergeCell ref="A3:B5"/>
    <mergeCell ref="A7:B9"/>
    <mergeCell ref="A11:B13"/>
    <mergeCell ref="A15:B15"/>
    <mergeCell ref="A14:B14"/>
    <mergeCell ref="A16:B16"/>
    <mergeCell ref="A6:B6"/>
    <mergeCell ref="A10:B10"/>
    <mergeCell ref="A1:B1"/>
    <mergeCell ref="A2:B2"/>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D0FA6-B2FE-4530-89D2-F6B386C739BD}">
  <dimension ref="A1:G68"/>
  <sheetViews>
    <sheetView workbookViewId="0">
      <pane ySplit="4" topLeftCell="A5" activePane="bottomLeft" state="frozen"/>
      <selection pane="bottomLeft" activeCell="B1" sqref="B1"/>
    </sheetView>
  </sheetViews>
  <sheetFormatPr baseColWidth="10" defaultColWidth="11.44140625" defaultRowHeight="14.4" x14ac:dyDescent="0.3"/>
  <cols>
    <col min="1" max="1" width="56.33203125" customWidth="1"/>
    <col min="6" max="6" width="37.5546875" customWidth="1"/>
    <col min="7" max="7" width="96.88671875" customWidth="1"/>
  </cols>
  <sheetData>
    <row r="1" spans="1:7" ht="30.6" thickBot="1" x14ac:dyDescent="0.4">
      <c r="A1" s="19" t="s">
        <v>1</v>
      </c>
      <c r="B1" s="19" t="s">
        <v>2</v>
      </c>
      <c r="C1" s="19" t="s">
        <v>3</v>
      </c>
      <c r="D1" s="19" t="s">
        <v>4</v>
      </c>
      <c r="E1" s="19" t="s">
        <v>5</v>
      </c>
      <c r="F1" s="20" t="s">
        <v>6</v>
      </c>
      <c r="G1" s="20" t="s">
        <v>7</v>
      </c>
    </row>
    <row r="2" spans="1:7" ht="15.6" thickBot="1" x14ac:dyDescent="0.4">
      <c r="A2" s="19" t="s">
        <v>8</v>
      </c>
      <c r="B2" s="19">
        <v>4</v>
      </c>
      <c r="C2" s="19">
        <v>8</v>
      </c>
      <c r="D2" s="19">
        <v>6</v>
      </c>
      <c r="E2" s="19">
        <v>10</v>
      </c>
      <c r="F2" s="21"/>
      <c r="G2" s="21"/>
    </row>
    <row r="3" spans="1:7" ht="30.6" thickBot="1" x14ac:dyDescent="0.4">
      <c r="A3" s="19" t="s">
        <v>9</v>
      </c>
      <c r="B3" s="19" t="s">
        <v>10</v>
      </c>
      <c r="C3" s="19" t="s">
        <v>10</v>
      </c>
      <c r="D3" s="19" t="s">
        <v>11</v>
      </c>
      <c r="E3" s="19" t="s">
        <v>11</v>
      </c>
      <c r="F3" s="21"/>
      <c r="G3" s="21"/>
    </row>
    <row r="4" spans="1:7" ht="15" x14ac:dyDescent="0.35">
      <c r="A4" s="19" t="s">
        <v>12</v>
      </c>
      <c r="B4" s="19" t="s">
        <v>13</v>
      </c>
      <c r="C4" s="19" t="s">
        <v>14</v>
      </c>
      <c r="D4" s="19" t="s">
        <v>13</v>
      </c>
      <c r="E4" s="19" t="s">
        <v>14</v>
      </c>
      <c r="F4" s="22"/>
      <c r="G4" s="22"/>
    </row>
    <row r="5" spans="1:7" x14ac:dyDescent="0.3">
      <c r="A5" s="11" t="s">
        <v>15</v>
      </c>
      <c r="B5" s="11"/>
      <c r="C5" s="11"/>
      <c r="D5" s="11"/>
      <c r="E5" s="11"/>
      <c r="F5" s="11"/>
      <c r="G5" s="11"/>
    </row>
    <row r="6" spans="1:7" ht="16.8" x14ac:dyDescent="0.4">
      <c r="A6" s="1" t="s">
        <v>16</v>
      </c>
      <c r="B6" s="2">
        <v>1</v>
      </c>
      <c r="C6" s="2">
        <v>1</v>
      </c>
      <c r="D6" s="2">
        <v>1</v>
      </c>
      <c r="E6" s="2">
        <v>1</v>
      </c>
      <c r="F6" s="23">
        <f>SUM(B6:E6)</f>
        <v>4</v>
      </c>
      <c r="G6" s="10" t="s">
        <v>17</v>
      </c>
    </row>
    <row r="7" spans="1:7" ht="16.8" x14ac:dyDescent="0.4">
      <c r="A7" s="1" t="s">
        <v>18</v>
      </c>
      <c r="B7" s="2"/>
      <c r="C7" s="2"/>
      <c r="D7" s="2">
        <v>1</v>
      </c>
      <c r="E7" s="2">
        <v>1</v>
      </c>
      <c r="F7" s="3">
        <f>SUM(B7:E7)</f>
        <v>2</v>
      </c>
      <c r="G7" s="15"/>
    </row>
    <row r="8" spans="1:7" ht="16.8" x14ac:dyDescent="0.4">
      <c r="A8" s="1" t="s">
        <v>19</v>
      </c>
      <c r="B8" s="2">
        <v>1</v>
      </c>
      <c r="C8" s="2">
        <v>1</v>
      </c>
      <c r="D8" s="2"/>
      <c r="E8" s="2">
        <v>1</v>
      </c>
      <c r="F8" s="3">
        <f>SUM(B8:E8)</f>
        <v>3</v>
      </c>
      <c r="G8" s="15"/>
    </row>
    <row r="9" spans="1:7" ht="16.8" x14ac:dyDescent="0.4">
      <c r="A9" s="1" t="s">
        <v>20</v>
      </c>
      <c r="B9" s="2"/>
      <c r="C9" s="2"/>
      <c r="D9" s="2"/>
      <c r="E9" s="2">
        <v>1</v>
      </c>
      <c r="F9" s="3">
        <f>SUM(B9:E9)</f>
        <v>1</v>
      </c>
      <c r="G9" s="15"/>
    </row>
    <row r="10" spans="1:7" ht="16.8" x14ac:dyDescent="0.4">
      <c r="A10" s="1" t="s">
        <v>21</v>
      </c>
      <c r="B10" s="2"/>
      <c r="C10" s="2"/>
      <c r="D10" s="2">
        <v>1</v>
      </c>
      <c r="E10" s="2">
        <v>1</v>
      </c>
      <c r="F10" s="3">
        <f t="shared" ref="F10:F14" si="0">SUM(B10:E10)</f>
        <v>2</v>
      </c>
      <c r="G10" s="15"/>
    </row>
    <row r="11" spans="1:7" ht="16.8" x14ac:dyDescent="0.4">
      <c r="A11" s="1" t="s">
        <v>22</v>
      </c>
      <c r="B11" s="2"/>
      <c r="C11" s="2"/>
      <c r="D11" s="2">
        <v>1</v>
      </c>
      <c r="E11" s="2">
        <v>1</v>
      </c>
      <c r="F11" s="3">
        <f t="shared" si="0"/>
        <v>2</v>
      </c>
      <c r="G11" s="15"/>
    </row>
    <row r="12" spans="1:7" ht="16.8" x14ac:dyDescent="0.4">
      <c r="A12" s="1" t="s">
        <v>23</v>
      </c>
      <c r="B12" s="2"/>
      <c r="C12" s="2"/>
      <c r="D12" s="2"/>
      <c r="E12" s="2">
        <v>1</v>
      </c>
      <c r="F12" s="3">
        <f t="shared" si="0"/>
        <v>1</v>
      </c>
      <c r="G12" s="15"/>
    </row>
    <row r="13" spans="1:7" ht="16.8" x14ac:dyDescent="0.4">
      <c r="A13" s="1" t="s">
        <v>24</v>
      </c>
      <c r="B13" s="2">
        <v>1</v>
      </c>
      <c r="C13" s="2"/>
      <c r="D13" s="2"/>
      <c r="E13" s="2"/>
      <c r="F13" s="3">
        <f t="shared" si="0"/>
        <v>1</v>
      </c>
      <c r="G13" s="15"/>
    </row>
    <row r="14" spans="1:7" ht="28.8" x14ac:dyDescent="0.4">
      <c r="A14" s="1" t="s">
        <v>25</v>
      </c>
      <c r="B14" s="2"/>
      <c r="C14" s="2"/>
      <c r="D14" s="2"/>
      <c r="E14" s="2">
        <v>1</v>
      </c>
      <c r="F14" s="3">
        <f t="shared" si="0"/>
        <v>1</v>
      </c>
      <c r="G14" s="15"/>
    </row>
    <row r="15" spans="1:7" x14ac:dyDescent="0.3">
      <c r="A15" s="11" t="s">
        <v>26</v>
      </c>
      <c r="B15" s="11"/>
      <c r="C15" s="11"/>
      <c r="D15" s="11"/>
      <c r="E15" s="11"/>
      <c r="F15" s="11"/>
      <c r="G15" s="11"/>
    </row>
    <row r="16" spans="1:7" ht="16.8" x14ac:dyDescent="0.4">
      <c r="A16" s="4" t="s">
        <v>27</v>
      </c>
      <c r="B16" s="5">
        <v>1</v>
      </c>
      <c r="C16" s="5">
        <v>1</v>
      </c>
      <c r="D16" s="5">
        <v>1</v>
      </c>
      <c r="E16" s="5">
        <v>1</v>
      </c>
      <c r="F16" s="3">
        <f>SUM(B16:E16)</f>
        <v>4</v>
      </c>
      <c r="G16" s="10" t="s">
        <v>28</v>
      </c>
    </row>
    <row r="17" spans="1:7" ht="16.8" x14ac:dyDescent="0.4">
      <c r="A17" s="4" t="s">
        <v>29</v>
      </c>
      <c r="B17" s="5"/>
      <c r="C17" s="5"/>
      <c r="D17" s="5">
        <v>1</v>
      </c>
      <c r="E17" s="5">
        <v>1</v>
      </c>
      <c r="F17" s="3">
        <f>SUM(B17:E17)</f>
        <v>2</v>
      </c>
      <c r="G17" s="15"/>
    </row>
    <row r="18" spans="1:7" ht="16.8" x14ac:dyDescent="0.4">
      <c r="A18" s="4" t="s">
        <v>30</v>
      </c>
      <c r="B18" s="5"/>
      <c r="C18" s="5"/>
      <c r="D18" s="5"/>
      <c r="E18" s="5">
        <v>1</v>
      </c>
      <c r="F18" s="3">
        <f t="shared" ref="F18:F22" si="1">SUM(B18:E18)</f>
        <v>1</v>
      </c>
      <c r="G18" s="15"/>
    </row>
    <row r="19" spans="1:7" ht="16.8" x14ac:dyDescent="0.4">
      <c r="A19" s="4" t="s">
        <v>31</v>
      </c>
      <c r="B19" s="5"/>
      <c r="C19" s="5"/>
      <c r="D19" s="5">
        <v>1</v>
      </c>
      <c r="E19" s="5"/>
      <c r="F19" s="3">
        <f t="shared" si="1"/>
        <v>1</v>
      </c>
      <c r="G19" s="15"/>
    </row>
    <row r="20" spans="1:7" ht="16.8" x14ac:dyDescent="0.4">
      <c r="A20" s="4" t="s">
        <v>32</v>
      </c>
      <c r="B20" s="5">
        <v>1</v>
      </c>
      <c r="C20" s="5">
        <v>1</v>
      </c>
      <c r="D20" s="5"/>
      <c r="E20" s="5"/>
      <c r="F20" s="3">
        <f t="shared" si="1"/>
        <v>2</v>
      </c>
      <c r="G20" s="15"/>
    </row>
    <row r="21" spans="1:7" ht="16.8" x14ac:dyDescent="0.4">
      <c r="A21" s="4" t="s">
        <v>33</v>
      </c>
      <c r="B21" s="5">
        <v>1</v>
      </c>
      <c r="C21" s="5">
        <v>1</v>
      </c>
      <c r="D21" s="5"/>
      <c r="E21" s="5"/>
      <c r="F21" s="3">
        <f t="shared" si="1"/>
        <v>2</v>
      </c>
      <c r="G21" s="15"/>
    </row>
    <row r="22" spans="1:7" ht="28.8" x14ac:dyDescent="0.4">
      <c r="A22" s="4" t="s">
        <v>34</v>
      </c>
      <c r="B22" s="5">
        <v>1</v>
      </c>
      <c r="C22" s="5">
        <v>1</v>
      </c>
      <c r="D22" s="5"/>
      <c r="E22" s="5"/>
      <c r="F22" s="8">
        <f t="shared" si="1"/>
        <v>2</v>
      </c>
      <c r="G22" s="15"/>
    </row>
    <row r="23" spans="1:7" ht="16.8" x14ac:dyDescent="0.4">
      <c r="A23" s="4" t="s">
        <v>35</v>
      </c>
      <c r="B23" s="5">
        <v>1</v>
      </c>
      <c r="C23" s="5"/>
      <c r="D23" s="5"/>
      <c r="E23" s="5"/>
      <c r="F23" s="3">
        <f>SUM(B23:E23)</f>
        <v>1</v>
      </c>
      <c r="G23" s="15"/>
    </row>
    <row r="24" spans="1:7" x14ac:dyDescent="0.3">
      <c r="A24" s="11" t="s">
        <v>36</v>
      </c>
      <c r="B24" s="11"/>
      <c r="C24" s="11"/>
      <c r="D24" s="11"/>
      <c r="E24" s="11"/>
      <c r="F24" s="11"/>
      <c r="G24" s="11"/>
    </row>
    <row r="25" spans="1:7" ht="16.8" x14ac:dyDescent="0.4">
      <c r="A25" s="4" t="s">
        <v>37</v>
      </c>
      <c r="B25" s="2">
        <v>1</v>
      </c>
      <c r="C25" s="2">
        <v>1</v>
      </c>
      <c r="D25" s="5">
        <v>1</v>
      </c>
      <c r="E25" s="5">
        <v>1</v>
      </c>
      <c r="F25" s="3">
        <f>SUM(B25:E25)</f>
        <v>4</v>
      </c>
      <c r="G25" s="10" t="s">
        <v>38</v>
      </c>
    </row>
    <row r="26" spans="1:7" ht="16.8" x14ac:dyDescent="0.4">
      <c r="A26" s="4" t="s">
        <v>39</v>
      </c>
      <c r="B26" s="2"/>
      <c r="C26" s="2">
        <v>1</v>
      </c>
      <c r="D26" s="5">
        <v>1</v>
      </c>
      <c r="E26" s="2">
        <v>1</v>
      </c>
      <c r="F26" s="3">
        <f>SUM(B26:E26)</f>
        <v>3</v>
      </c>
      <c r="G26" s="15"/>
    </row>
    <row r="27" spans="1:7" ht="16.8" x14ac:dyDescent="0.4">
      <c r="A27" s="4" t="s">
        <v>40</v>
      </c>
      <c r="B27" s="2">
        <v>1</v>
      </c>
      <c r="C27" s="2"/>
      <c r="D27" s="2"/>
      <c r="E27" s="2">
        <v>1</v>
      </c>
      <c r="F27" s="3">
        <f t="shared" ref="F27:F30" si="2">SUM(B27:E27)</f>
        <v>2</v>
      </c>
      <c r="G27" s="15"/>
    </row>
    <row r="28" spans="1:7" ht="16.8" x14ac:dyDescent="0.4">
      <c r="A28" s="4" t="s">
        <v>41</v>
      </c>
      <c r="B28" s="2"/>
      <c r="C28" s="2"/>
      <c r="D28" s="2"/>
      <c r="E28" s="2">
        <v>1</v>
      </c>
      <c r="F28" s="3">
        <f t="shared" si="2"/>
        <v>1</v>
      </c>
      <c r="G28" s="15"/>
    </row>
    <row r="29" spans="1:7" ht="16.8" x14ac:dyDescent="0.4">
      <c r="A29" s="4" t="s">
        <v>42</v>
      </c>
      <c r="B29" s="2">
        <v>1</v>
      </c>
      <c r="C29" s="2">
        <v>1</v>
      </c>
      <c r="D29" s="2"/>
      <c r="E29" s="2"/>
      <c r="F29" s="3">
        <f t="shared" si="2"/>
        <v>2</v>
      </c>
      <c r="G29" s="15"/>
    </row>
    <row r="30" spans="1:7" ht="16.8" x14ac:dyDescent="0.4">
      <c r="A30" s="4" t="s">
        <v>43</v>
      </c>
      <c r="B30" s="2"/>
      <c r="C30" s="2">
        <v>1</v>
      </c>
      <c r="D30" s="2"/>
      <c r="E30" s="2"/>
      <c r="F30" s="3">
        <f t="shared" si="2"/>
        <v>1</v>
      </c>
      <c r="G30" s="15"/>
    </row>
    <row r="31" spans="1:7" ht="16.8" x14ac:dyDescent="0.4">
      <c r="A31" s="4" t="s">
        <v>44</v>
      </c>
      <c r="B31" s="2"/>
      <c r="C31" s="2"/>
      <c r="D31" s="2"/>
      <c r="E31" s="2">
        <v>1</v>
      </c>
      <c r="F31" s="3">
        <f>SUM(B31:E31)</f>
        <v>1</v>
      </c>
      <c r="G31" s="15"/>
    </row>
    <row r="32" spans="1:7" x14ac:dyDescent="0.3">
      <c r="A32" s="11" t="s">
        <v>45</v>
      </c>
      <c r="B32" s="11"/>
      <c r="C32" s="11"/>
      <c r="D32" s="11"/>
      <c r="E32" s="11"/>
      <c r="F32" s="11"/>
      <c r="G32" s="11"/>
    </row>
    <row r="33" spans="1:7" ht="16.8" x14ac:dyDescent="0.4">
      <c r="A33" s="4" t="s">
        <v>46</v>
      </c>
      <c r="B33" s="7">
        <v>1</v>
      </c>
      <c r="C33" s="6">
        <v>1</v>
      </c>
      <c r="D33" s="6">
        <v>1</v>
      </c>
      <c r="E33" s="6"/>
      <c r="F33" s="3">
        <f t="shared" ref="F33:F40" si="3">SUM(B33:E33)</f>
        <v>3</v>
      </c>
      <c r="G33" s="16" t="s">
        <v>47</v>
      </c>
    </row>
    <row r="34" spans="1:7" ht="16.8" x14ac:dyDescent="0.4">
      <c r="A34" s="4" t="s">
        <v>48</v>
      </c>
      <c r="B34" s="7">
        <v>1</v>
      </c>
      <c r="C34" s="6">
        <v>1</v>
      </c>
      <c r="D34" s="6"/>
      <c r="E34" s="6"/>
      <c r="F34" s="3">
        <f t="shared" si="3"/>
        <v>2</v>
      </c>
      <c r="G34" s="17"/>
    </row>
    <row r="35" spans="1:7" ht="16.8" x14ac:dyDescent="0.4">
      <c r="A35" s="4" t="s">
        <v>49</v>
      </c>
      <c r="B35" s="7">
        <v>1</v>
      </c>
      <c r="C35" s="6">
        <v>1</v>
      </c>
      <c r="D35" s="6"/>
      <c r="E35" s="6"/>
      <c r="F35" s="3">
        <f t="shared" si="3"/>
        <v>2</v>
      </c>
      <c r="G35" s="17"/>
    </row>
    <row r="36" spans="1:7" ht="16.8" x14ac:dyDescent="0.4">
      <c r="A36" s="4" t="s">
        <v>50</v>
      </c>
      <c r="B36" s="2"/>
      <c r="C36" s="6"/>
      <c r="D36" s="6">
        <v>1</v>
      </c>
      <c r="E36" s="6"/>
      <c r="F36" s="3">
        <f t="shared" si="3"/>
        <v>1</v>
      </c>
      <c r="G36" s="17"/>
    </row>
    <row r="37" spans="1:7" ht="16.8" x14ac:dyDescent="0.4">
      <c r="A37" s="4" t="s">
        <v>51</v>
      </c>
      <c r="B37" s="6"/>
      <c r="C37" s="6"/>
      <c r="D37" s="6">
        <v>1</v>
      </c>
      <c r="E37" s="6"/>
      <c r="F37" s="3">
        <f t="shared" si="3"/>
        <v>1</v>
      </c>
      <c r="G37" s="17"/>
    </row>
    <row r="38" spans="1:7" ht="16.8" x14ac:dyDescent="0.4">
      <c r="A38" s="4" t="s">
        <v>52</v>
      </c>
      <c r="B38" s="6">
        <v>1</v>
      </c>
      <c r="C38" s="6"/>
      <c r="D38" s="6"/>
      <c r="E38" s="6"/>
      <c r="F38" s="3">
        <f t="shared" si="3"/>
        <v>1</v>
      </c>
      <c r="G38" s="17"/>
    </row>
    <row r="39" spans="1:7" ht="16.8" x14ac:dyDescent="0.4">
      <c r="A39" s="4" t="s">
        <v>53</v>
      </c>
      <c r="B39" s="2"/>
      <c r="C39" s="6"/>
      <c r="D39" s="6"/>
      <c r="E39" s="6">
        <v>1</v>
      </c>
      <c r="F39" s="3">
        <f t="shared" si="3"/>
        <v>1</v>
      </c>
      <c r="G39" s="17"/>
    </row>
    <row r="40" spans="1:7" ht="16.8" x14ac:dyDescent="0.4">
      <c r="A40" s="4" t="s">
        <v>54</v>
      </c>
      <c r="B40" s="7">
        <v>1</v>
      </c>
      <c r="C40" s="6"/>
      <c r="D40" s="6"/>
      <c r="E40" s="6"/>
      <c r="F40" s="3">
        <f t="shared" si="3"/>
        <v>1</v>
      </c>
      <c r="G40" s="18"/>
    </row>
    <row r="41" spans="1:7" x14ac:dyDescent="0.3">
      <c r="A41" s="11" t="s">
        <v>55</v>
      </c>
      <c r="B41" s="11"/>
      <c r="C41" s="11"/>
      <c r="D41" s="11"/>
      <c r="E41" s="11"/>
      <c r="F41" s="11"/>
      <c r="G41" s="11"/>
    </row>
    <row r="42" spans="1:7" ht="16.8" x14ac:dyDescent="0.4">
      <c r="A42" s="4" t="s">
        <v>56</v>
      </c>
      <c r="B42" s="2">
        <v>1</v>
      </c>
      <c r="C42" s="6">
        <v>1</v>
      </c>
      <c r="D42" s="6">
        <v>1</v>
      </c>
      <c r="E42" s="6">
        <v>1</v>
      </c>
      <c r="F42" s="3">
        <f t="shared" ref="F42:F47" si="4">SUM(B42:E42)</f>
        <v>4</v>
      </c>
      <c r="G42" s="16" t="s">
        <v>57</v>
      </c>
    </row>
    <row r="43" spans="1:7" ht="16.8" x14ac:dyDescent="0.4">
      <c r="A43" s="4" t="s">
        <v>58</v>
      </c>
      <c r="B43" s="2">
        <v>1</v>
      </c>
      <c r="C43" s="6">
        <v>1</v>
      </c>
      <c r="D43" s="6">
        <v>1</v>
      </c>
      <c r="E43" s="6"/>
      <c r="F43" s="3">
        <f t="shared" si="4"/>
        <v>3</v>
      </c>
      <c r="G43" s="17"/>
    </row>
    <row r="44" spans="1:7" ht="16.8" x14ac:dyDescent="0.4">
      <c r="A44" s="4" t="s">
        <v>59</v>
      </c>
      <c r="B44" s="2">
        <v>1</v>
      </c>
      <c r="C44" s="6">
        <v>1</v>
      </c>
      <c r="D44" s="6"/>
      <c r="E44" s="6"/>
      <c r="F44" s="3">
        <f t="shared" si="4"/>
        <v>2</v>
      </c>
      <c r="G44" s="17"/>
    </row>
    <row r="45" spans="1:7" ht="16.8" x14ac:dyDescent="0.4">
      <c r="A45" s="4" t="s">
        <v>60</v>
      </c>
      <c r="B45" s="2"/>
      <c r="C45" s="6"/>
      <c r="D45" s="6">
        <v>1</v>
      </c>
      <c r="E45" s="6">
        <v>1</v>
      </c>
      <c r="F45" s="3">
        <f t="shared" si="4"/>
        <v>2</v>
      </c>
      <c r="G45" s="17"/>
    </row>
    <row r="46" spans="1:7" ht="16.8" x14ac:dyDescent="0.4">
      <c r="A46" s="4" t="s">
        <v>61</v>
      </c>
      <c r="B46" s="2"/>
      <c r="C46" s="6"/>
      <c r="D46" s="6">
        <v>1</v>
      </c>
      <c r="E46" s="6">
        <v>1</v>
      </c>
      <c r="F46" s="3">
        <f t="shared" si="4"/>
        <v>2</v>
      </c>
      <c r="G46" s="17"/>
    </row>
    <row r="47" spans="1:7" ht="16.8" x14ac:dyDescent="0.4">
      <c r="A47" s="4" t="s">
        <v>62</v>
      </c>
      <c r="B47" s="2"/>
      <c r="C47" s="6"/>
      <c r="D47" s="6">
        <v>1</v>
      </c>
      <c r="E47" s="6"/>
      <c r="F47" s="3">
        <f t="shared" si="4"/>
        <v>1</v>
      </c>
      <c r="G47" s="18"/>
    </row>
    <row r="48" spans="1:7" x14ac:dyDescent="0.3">
      <c r="A48" s="11" t="s">
        <v>63</v>
      </c>
      <c r="B48" s="11"/>
      <c r="C48" s="11"/>
      <c r="D48" s="11"/>
      <c r="E48" s="11"/>
      <c r="F48" s="11"/>
      <c r="G48" s="11"/>
    </row>
    <row r="49" spans="1:7" ht="16.8" x14ac:dyDescent="0.4">
      <c r="A49" s="4" t="s">
        <v>64</v>
      </c>
      <c r="B49" s="2">
        <v>1</v>
      </c>
      <c r="C49" s="6">
        <v>1</v>
      </c>
      <c r="D49" s="6">
        <v>1</v>
      </c>
      <c r="E49" s="6">
        <v>1</v>
      </c>
      <c r="F49" s="3">
        <f>SUM(B49:E49)</f>
        <v>4</v>
      </c>
      <c r="G49" s="12" t="s">
        <v>65</v>
      </c>
    </row>
    <row r="50" spans="1:7" ht="16.8" x14ac:dyDescent="0.4">
      <c r="A50" s="4" t="s">
        <v>66</v>
      </c>
      <c r="B50" s="2"/>
      <c r="C50" s="6">
        <v>1</v>
      </c>
      <c r="D50" s="6"/>
      <c r="E50" s="6"/>
      <c r="F50" s="3">
        <f>SUM(B50:E50)</f>
        <v>1</v>
      </c>
      <c r="G50" s="13"/>
    </row>
    <row r="51" spans="1:7" x14ac:dyDescent="0.3">
      <c r="A51" s="11" t="s">
        <v>67</v>
      </c>
      <c r="B51" s="11"/>
      <c r="C51" s="11"/>
      <c r="D51" s="11"/>
      <c r="E51" s="11"/>
      <c r="F51" s="11"/>
      <c r="G51" s="11"/>
    </row>
    <row r="52" spans="1:7" ht="16.8" x14ac:dyDescent="0.4">
      <c r="A52" s="4" t="s">
        <v>68</v>
      </c>
      <c r="B52" s="7">
        <v>1</v>
      </c>
      <c r="C52" s="6">
        <v>1</v>
      </c>
      <c r="D52" s="6">
        <v>1</v>
      </c>
      <c r="E52" s="6">
        <v>1</v>
      </c>
      <c r="F52" s="3">
        <f>SUM(B52:E52)</f>
        <v>4</v>
      </c>
      <c r="G52" s="12" t="s">
        <v>69</v>
      </c>
    </row>
    <row r="53" spans="1:7" ht="16.8" x14ac:dyDescent="0.4">
      <c r="A53" s="4" t="s">
        <v>70</v>
      </c>
      <c r="B53" s="7">
        <v>1</v>
      </c>
      <c r="C53" s="6">
        <v>1</v>
      </c>
      <c r="D53" s="6">
        <v>1</v>
      </c>
      <c r="E53" s="6">
        <v>1</v>
      </c>
      <c r="F53" s="3">
        <f>SUM(B53:E53)</f>
        <v>4</v>
      </c>
      <c r="G53" s="13"/>
    </row>
    <row r="54" spans="1:7" ht="16.8" x14ac:dyDescent="0.4">
      <c r="A54" s="4" t="s">
        <v>71</v>
      </c>
      <c r="B54" s="7">
        <v>1</v>
      </c>
      <c r="C54" s="6">
        <v>1</v>
      </c>
      <c r="D54" s="6">
        <v>1</v>
      </c>
      <c r="E54" s="6">
        <v>1</v>
      </c>
      <c r="F54" s="3">
        <f>SUM(B54:E54)</f>
        <v>4</v>
      </c>
      <c r="G54" s="13"/>
    </row>
    <row r="55" spans="1:7" ht="16.8" x14ac:dyDescent="0.4">
      <c r="A55" s="4" t="s">
        <v>72</v>
      </c>
      <c r="B55" s="7">
        <v>1</v>
      </c>
      <c r="C55" s="7">
        <v>1</v>
      </c>
      <c r="D55" s="7">
        <v>1</v>
      </c>
      <c r="E55" s="7">
        <v>1</v>
      </c>
      <c r="F55" s="3">
        <f t="shared" ref="F55:F62" si="5">SUM(B55:E55)</f>
        <v>4</v>
      </c>
      <c r="G55" s="13"/>
    </row>
    <row r="56" spans="1:7" ht="16.8" x14ac:dyDescent="0.4">
      <c r="A56" s="4" t="s">
        <v>73</v>
      </c>
      <c r="B56" s="7">
        <v>1</v>
      </c>
      <c r="C56" s="7">
        <v>1</v>
      </c>
      <c r="D56" s="7"/>
      <c r="E56" s="7"/>
      <c r="F56" s="3">
        <f t="shared" si="5"/>
        <v>2</v>
      </c>
      <c r="G56" s="13"/>
    </row>
    <row r="57" spans="1:7" ht="16.8" x14ac:dyDescent="0.4">
      <c r="A57" s="4" t="s">
        <v>74</v>
      </c>
      <c r="B57" s="7"/>
      <c r="C57" s="7"/>
      <c r="D57" s="7"/>
      <c r="E57" s="7">
        <v>1</v>
      </c>
      <c r="F57" s="3">
        <f t="shared" si="5"/>
        <v>1</v>
      </c>
      <c r="G57" s="13"/>
    </row>
    <row r="58" spans="1:7" ht="16.8" x14ac:dyDescent="0.4">
      <c r="A58" s="4" t="s">
        <v>75</v>
      </c>
      <c r="B58" s="7"/>
      <c r="C58" s="7"/>
      <c r="D58" s="7"/>
      <c r="E58" s="7">
        <v>1</v>
      </c>
      <c r="F58" s="3">
        <f t="shared" si="5"/>
        <v>1</v>
      </c>
      <c r="G58" s="13"/>
    </row>
    <row r="59" spans="1:7" ht="16.8" x14ac:dyDescent="0.4">
      <c r="A59" s="4" t="s">
        <v>76</v>
      </c>
      <c r="B59" s="7"/>
      <c r="C59" s="7"/>
      <c r="D59" s="7">
        <v>1</v>
      </c>
      <c r="E59" s="7"/>
      <c r="F59" s="3">
        <f t="shared" si="5"/>
        <v>1</v>
      </c>
      <c r="G59" s="13"/>
    </row>
    <row r="60" spans="1:7" ht="16.8" x14ac:dyDescent="0.4">
      <c r="A60" s="4" t="s">
        <v>77</v>
      </c>
      <c r="B60" s="7"/>
      <c r="C60" s="7">
        <v>1</v>
      </c>
      <c r="D60" s="7"/>
      <c r="E60" s="7"/>
      <c r="F60" s="3">
        <f t="shared" si="5"/>
        <v>1</v>
      </c>
      <c r="G60" s="13"/>
    </row>
    <row r="61" spans="1:7" ht="16.8" x14ac:dyDescent="0.4">
      <c r="A61" s="4" t="s">
        <v>78</v>
      </c>
      <c r="B61" s="7">
        <v>1</v>
      </c>
      <c r="C61" s="7"/>
      <c r="D61" s="7"/>
      <c r="E61" s="7"/>
      <c r="F61" s="3">
        <f t="shared" si="5"/>
        <v>1</v>
      </c>
      <c r="G61" s="13"/>
    </row>
    <row r="62" spans="1:7" ht="16.8" x14ac:dyDescent="0.4">
      <c r="A62" s="4" t="s">
        <v>79</v>
      </c>
      <c r="B62" s="7"/>
      <c r="C62" s="7">
        <v>1</v>
      </c>
      <c r="D62" s="7"/>
      <c r="E62" s="7"/>
      <c r="F62" s="3">
        <f t="shared" si="5"/>
        <v>1</v>
      </c>
      <c r="G62" s="13"/>
    </row>
    <row r="63" spans="1:7" ht="16.8" x14ac:dyDescent="0.4">
      <c r="A63" s="4" t="s">
        <v>80</v>
      </c>
      <c r="B63" s="7">
        <v>1</v>
      </c>
      <c r="C63" s="7"/>
      <c r="D63" s="7"/>
      <c r="E63" s="7"/>
      <c r="F63" s="3">
        <f>SUM(B63:E63)</f>
        <v>1</v>
      </c>
      <c r="G63" s="13"/>
    </row>
    <row r="64" spans="1:7" ht="16.8" x14ac:dyDescent="0.4">
      <c r="A64" s="4" t="s">
        <v>81</v>
      </c>
      <c r="B64" s="7"/>
      <c r="C64" s="7"/>
      <c r="D64" s="7">
        <v>1</v>
      </c>
      <c r="E64" s="7">
        <v>1</v>
      </c>
      <c r="F64" s="3">
        <f>SUM(B64:E64)</f>
        <v>2</v>
      </c>
      <c r="G64" s="14"/>
    </row>
    <row r="65" spans="1:7" x14ac:dyDescent="0.3">
      <c r="A65" s="11" t="s">
        <v>82</v>
      </c>
      <c r="B65" s="11"/>
      <c r="C65" s="11"/>
      <c r="D65" s="11"/>
      <c r="E65" s="11"/>
      <c r="F65" s="11"/>
      <c r="G65" s="11"/>
    </row>
    <row r="66" spans="1:7" ht="16.8" x14ac:dyDescent="0.4">
      <c r="A66" s="4" t="s">
        <v>83</v>
      </c>
      <c r="B66" s="7">
        <v>1</v>
      </c>
      <c r="C66" s="7">
        <v>1</v>
      </c>
      <c r="D66" s="7"/>
      <c r="E66" s="7">
        <v>1</v>
      </c>
      <c r="F66" s="3">
        <f>SUM(B66:E66)</f>
        <v>3</v>
      </c>
      <c r="G66" s="10" t="s">
        <v>84</v>
      </c>
    </row>
    <row r="67" spans="1:7" ht="16.8" x14ac:dyDescent="0.4">
      <c r="A67" s="4" t="s">
        <v>85</v>
      </c>
      <c r="B67" s="7">
        <v>1</v>
      </c>
      <c r="C67" s="7">
        <v>1</v>
      </c>
      <c r="D67" s="7"/>
      <c r="E67" s="7">
        <v>1</v>
      </c>
      <c r="F67" s="3">
        <f>SUM(B67:E67)</f>
        <v>3</v>
      </c>
      <c r="G67" s="10"/>
    </row>
    <row r="68" spans="1:7" ht="16.8" x14ac:dyDescent="0.4">
      <c r="A68" s="4" t="s">
        <v>86</v>
      </c>
      <c r="B68" s="7"/>
      <c r="C68" s="7"/>
      <c r="D68" s="7"/>
      <c r="E68" s="7">
        <v>1</v>
      </c>
      <c r="F68" s="3">
        <f>SUM(B68:E68)</f>
        <v>1</v>
      </c>
      <c r="G68" s="10"/>
    </row>
  </sheetData>
  <mergeCells count="18">
    <mergeCell ref="G16:G23"/>
    <mergeCell ref="F1:F4"/>
    <mergeCell ref="G1:G4"/>
    <mergeCell ref="A5:G5"/>
    <mergeCell ref="G6:G14"/>
    <mergeCell ref="A15:G15"/>
    <mergeCell ref="G66:G68"/>
    <mergeCell ref="A24:G24"/>
    <mergeCell ref="G25:G31"/>
    <mergeCell ref="A32:G32"/>
    <mergeCell ref="G33:G40"/>
    <mergeCell ref="A41:G41"/>
    <mergeCell ref="G42:G47"/>
    <mergeCell ref="A48:G48"/>
    <mergeCell ref="G49:G50"/>
    <mergeCell ref="A51:G51"/>
    <mergeCell ref="G52:G64"/>
    <mergeCell ref="A65:G65"/>
  </mergeCells>
  <conditionalFormatting sqref="F7:F14 F16:F23 F25:F31">
    <cfRule type="colorScale" priority="8">
      <colorScale>
        <cfvo type="min"/>
        <cfvo type="max"/>
        <color theme="4" tint="0.79998168889431442"/>
        <color theme="4" tint="-0.249977111117893"/>
      </colorScale>
    </cfRule>
  </conditionalFormatting>
  <conditionalFormatting sqref="F33:F40">
    <cfRule type="colorScale" priority="5">
      <colorScale>
        <cfvo type="min"/>
        <cfvo type="max"/>
        <color theme="4" tint="0.79998168889431442"/>
        <color theme="4" tint="-0.249977111117893"/>
      </colorScale>
    </cfRule>
  </conditionalFormatting>
  <conditionalFormatting sqref="F42:F47">
    <cfRule type="colorScale" priority="3">
      <colorScale>
        <cfvo type="min"/>
        <cfvo type="max"/>
        <color theme="4" tint="0.79998168889431442"/>
        <color theme="4" tint="-0.249977111117893"/>
      </colorScale>
    </cfRule>
  </conditionalFormatting>
  <conditionalFormatting sqref="F49:F50">
    <cfRule type="colorScale" priority="9">
      <colorScale>
        <cfvo type="min"/>
        <cfvo type="max"/>
        <color theme="4" tint="0.79998168889431442"/>
        <color theme="4" tint="-0.249977111117893"/>
      </colorScale>
    </cfRule>
  </conditionalFormatting>
  <conditionalFormatting sqref="F52:F64">
    <cfRule type="colorScale" priority="2">
      <colorScale>
        <cfvo type="min"/>
        <cfvo type="max"/>
        <color theme="4" tint="0.79998168889431442"/>
        <color theme="4" tint="-0.249977111117893"/>
      </colorScale>
    </cfRule>
  </conditionalFormatting>
  <conditionalFormatting sqref="F66:F68">
    <cfRule type="colorScale" priority="10">
      <colorScale>
        <cfvo type="min"/>
        <cfvo type="max"/>
        <color theme="4" tint="0.79998168889431442"/>
        <color theme="4" tint="-0.249977111117893"/>
      </colorScale>
    </cfRule>
  </conditionalFormatting>
  <conditionalFormatting sqref="F6">
    <cfRule type="colorScale" priority="1">
      <colorScale>
        <cfvo type="min"/>
        <cfvo type="max"/>
        <color theme="4" tint="0.79998168889431442"/>
        <color theme="4" tint="-0.249977111117893"/>
      </colorScale>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1DBF2-B4C0-4919-AD49-910F8BFFB590}">
  <dimension ref="A1:J73"/>
  <sheetViews>
    <sheetView workbookViewId="0">
      <pane ySplit="4" topLeftCell="A5" activePane="bottomLeft" state="frozen"/>
      <selection pane="bottomLeft" activeCell="J1" sqref="J1:J4"/>
    </sheetView>
  </sheetViews>
  <sheetFormatPr baseColWidth="10" defaultColWidth="11.44140625" defaultRowHeight="14.4" x14ac:dyDescent="0.3"/>
  <cols>
    <col min="1" max="1" width="56.33203125" customWidth="1"/>
    <col min="9" max="9" width="37.5546875" customWidth="1"/>
    <col min="10" max="10" width="96.88671875" customWidth="1"/>
  </cols>
  <sheetData>
    <row r="1" spans="1:10" ht="30.6" thickBot="1" x14ac:dyDescent="0.4">
      <c r="A1" s="19" t="s">
        <v>1</v>
      </c>
      <c r="B1" s="19" t="s">
        <v>87</v>
      </c>
      <c r="C1" s="19" t="s">
        <v>88</v>
      </c>
      <c r="D1" s="19" t="s">
        <v>89</v>
      </c>
      <c r="E1" s="19" t="s">
        <v>90</v>
      </c>
      <c r="F1" s="19" t="s">
        <v>91</v>
      </c>
      <c r="G1" s="19" t="s">
        <v>92</v>
      </c>
      <c r="H1" s="19" t="s">
        <v>93</v>
      </c>
      <c r="I1" s="20" t="s">
        <v>6</v>
      </c>
      <c r="J1" s="20" t="s">
        <v>7</v>
      </c>
    </row>
    <row r="2" spans="1:10" ht="15.6" thickBot="1" x14ac:dyDescent="0.4">
      <c r="A2" s="19" t="s">
        <v>8</v>
      </c>
      <c r="B2" s="19">
        <v>5</v>
      </c>
      <c r="C2" s="19">
        <v>12</v>
      </c>
      <c r="D2" s="19">
        <v>6</v>
      </c>
      <c r="E2" s="19">
        <v>5</v>
      </c>
      <c r="F2" s="19">
        <v>4</v>
      </c>
      <c r="G2" s="19">
        <v>6</v>
      </c>
      <c r="H2" s="19">
        <v>9</v>
      </c>
      <c r="I2" s="21"/>
      <c r="J2" s="21"/>
    </row>
    <row r="3" spans="1:10" ht="45.6" thickBot="1" x14ac:dyDescent="0.4">
      <c r="A3" s="19" t="s">
        <v>9</v>
      </c>
      <c r="B3" s="19" t="s">
        <v>94</v>
      </c>
      <c r="C3" s="19" t="s">
        <v>94</v>
      </c>
      <c r="D3" s="19" t="s">
        <v>95</v>
      </c>
      <c r="E3" s="19" t="s">
        <v>95</v>
      </c>
      <c r="F3" s="19" t="s">
        <v>96</v>
      </c>
      <c r="G3" s="19" t="s">
        <v>96</v>
      </c>
      <c r="H3" s="19" t="s">
        <v>97</v>
      </c>
      <c r="I3" s="21"/>
      <c r="J3" s="21"/>
    </row>
    <row r="4" spans="1:10" ht="15" x14ac:dyDescent="0.35">
      <c r="A4" s="19" t="s">
        <v>12</v>
      </c>
      <c r="B4" s="19" t="s">
        <v>13</v>
      </c>
      <c r="C4" s="19" t="s">
        <v>14</v>
      </c>
      <c r="D4" s="19" t="s">
        <v>13</v>
      </c>
      <c r="E4" s="19" t="s">
        <v>14</v>
      </c>
      <c r="F4" s="19" t="s">
        <v>13</v>
      </c>
      <c r="G4" s="19" t="s">
        <v>14</v>
      </c>
      <c r="H4" s="19" t="s">
        <v>98</v>
      </c>
      <c r="I4" s="22"/>
      <c r="J4" s="22"/>
    </row>
    <row r="5" spans="1:10" x14ac:dyDescent="0.3">
      <c r="A5" s="11" t="s">
        <v>15</v>
      </c>
      <c r="B5" s="11"/>
      <c r="C5" s="11"/>
      <c r="D5" s="11"/>
      <c r="E5" s="11"/>
      <c r="F5" s="11"/>
      <c r="G5" s="11"/>
      <c r="H5" s="11"/>
      <c r="I5" s="11"/>
      <c r="J5" s="11"/>
    </row>
    <row r="6" spans="1:10" ht="16.8" x14ac:dyDescent="0.4">
      <c r="A6" s="1" t="s">
        <v>16</v>
      </c>
      <c r="B6" s="2">
        <v>1</v>
      </c>
      <c r="C6" s="2">
        <v>1</v>
      </c>
      <c r="D6" s="2">
        <v>1</v>
      </c>
      <c r="E6" s="2">
        <v>1</v>
      </c>
      <c r="F6" s="2">
        <v>1</v>
      </c>
      <c r="G6" s="2">
        <v>1</v>
      </c>
      <c r="H6" s="2">
        <v>1</v>
      </c>
      <c r="I6" s="3">
        <f>SUM(B6:H6)</f>
        <v>7</v>
      </c>
      <c r="J6" s="10" t="s">
        <v>99</v>
      </c>
    </row>
    <row r="7" spans="1:10" ht="16.8" x14ac:dyDescent="0.4">
      <c r="A7" s="1" t="s">
        <v>23</v>
      </c>
      <c r="B7" s="2"/>
      <c r="C7" s="2"/>
      <c r="D7" s="2">
        <v>1</v>
      </c>
      <c r="E7" s="2">
        <v>1</v>
      </c>
      <c r="F7" s="2">
        <v>1</v>
      </c>
      <c r="G7" s="2">
        <v>1</v>
      </c>
      <c r="H7" s="2">
        <v>1</v>
      </c>
      <c r="I7" s="3">
        <f>SUM(B7:H7)</f>
        <v>5</v>
      </c>
      <c r="J7" s="15"/>
    </row>
    <row r="8" spans="1:10" ht="16.8" x14ac:dyDescent="0.4">
      <c r="A8" s="1" t="s">
        <v>22</v>
      </c>
      <c r="B8" s="2">
        <v>1</v>
      </c>
      <c r="C8" s="2"/>
      <c r="D8" s="2">
        <v>1</v>
      </c>
      <c r="E8" s="2"/>
      <c r="F8" s="2">
        <v>1</v>
      </c>
      <c r="G8" s="2"/>
      <c r="H8" s="2">
        <v>1</v>
      </c>
      <c r="I8" s="3">
        <f>SUM(B8:H8)</f>
        <v>4</v>
      </c>
      <c r="J8" s="15"/>
    </row>
    <row r="9" spans="1:10" ht="16.8" x14ac:dyDescent="0.4">
      <c r="A9" s="1" t="s">
        <v>100</v>
      </c>
      <c r="B9" s="2"/>
      <c r="C9" s="2">
        <v>1</v>
      </c>
      <c r="D9" s="2">
        <v>1</v>
      </c>
      <c r="E9" s="2"/>
      <c r="F9" s="2"/>
      <c r="G9" s="2"/>
      <c r="H9" s="2">
        <v>1</v>
      </c>
      <c r="I9" s="3">
        <f>SUM(B9:H9)</f>
        <v>3</v>
      </c>
      <c r="J9" s="15"/>
    </row>
    <row r="10" spans="1:10" ht="16.8" x14ac:dyDescent="0.4">
      <c r="A10" s="1" t="s">
        <v>101</v>
      </c>
      <c r="B10" s="2"/>
      <c r="C10" s="2">
        <v>1</v>
      </c>
      <c r="D10" s="2"/>
      <c r="E10" s="2"/>
      <c r="F10" s="2"/>
      <c r="G10" s="2">
        <v>1</v>
      </c>
      <c r="H10" s="2"/>
      <c r="I10" s="3">
        <f t="shared" ref="I10:I14" si="0">SUM(B10:H10)</f>
        <v>2</v>
      </c>
      <c r="J10" s="15"/>
    </row>
    <row r="11" spans="1:10" ht="16.8" x14ac:dyDescent="0.4">
      <c r="A11" s="1" t="s">
        <v>102</v>
      </c>
      <c r="B11" s="2"/>
      <c r="C11" s="2"/>
      <c r="D11" s="2"/>
      <c r="E11" s="2"/>
      <c r="F11" s="2"/>
      <c r="G11" s="2">
        <v>1</v>
      </c>
      <c r="H11" s="2">
        <v>1</v>
      </c>
      <c r="I11" s="3">
        <f t="shared" si="0"/>
        <v>2</v>
      </c>
      <c r="J11" s="15"/>
    </row>
    <row r="12" spans="1:10" ht="28.8" x14ac:dyDescent="0.4">
      <c r="A12" s="1" t="s">
        <v>103</v>
      </c>
      <c r="B12" s="2"/>
      <c r="C12" s="2"/>
      <c r="D12" s="2"/>
      <c r="E12" s="2"/>
      <c r="F12" s="2"/>
      <c r="G12" s="2"/>
      <c r="H12" s="2">
        <v>1</v>
      </c>
      <c r="I12" s="3">
        <f t="shared" si="0"/>
        <v>1</v>
      </c>
      <c r="J12" s="15"/>
    </row>
    <row r="13" spans="1:10" ht="16.8" x14ac:dyDescent="0.4">
      <c r="A13" s="1" t="s">
        <v>20</v>
      </c>
      <c r="B13" s="2"/>
      <c r="C13" s="2">
        <v>1</v>
      </c>
      <c r="D13" s="2"/>
      <c r="E13" s="2"/>
      <c r="F13" s="2"/>
      <c r="G13" s="2"/>
      <c r="H13" s="2"/>
      <c r="I13" s="3">
        <f t="shared" si="0"/>
        <v>1</v>
      </c>
      <c r="J13" s="15"/>
    </row>
    <row r="14" spans="1:10" ht="16.8" x14ac:dyDescent="0.4">
      <c r="A14" s="1" t="s">
        <v>104</v>
      </c>
      <c r="B14" s="2"/>
      <c r="C14" s="2">
        <v>1</v>
      </c>
      <c r="D14" s="2"/>
      <c r="E14" s="2"/>
      <c r="F14" s="2"/>
      <c r="G14" s="2"/>
      <c r="H14" s="2"/>
      <c r="I14" s="3">
        <f t="shared" si="0"/>
        <v>1</v>
      </c>
      <c r="J14" s="15"/>
    </row>
    <row r="15" spans="1:10" x14ac:dyDescent="0.3">
      <c r="A15" s="11" t="s">
        <v>26</v>
      </c>
      <c r="B15" s="11"/>
      <c r="C15" s="11"/>
      <c r="D15" s="11"/>
      <c r="E15" s="11"/>
      <c r="F15" s="11"/>
      <c r="G15" s="11"/>
      <c r="H15" s="11"/>
      <c r="I15" s="11"/>
      <c r="J15" s="11"/>
    </row>
    <row r="16" spans="1:10" ht="28.8" x14ac:dyDescent="0.4">
      <c r="A16" s="4" t="s">
        <v>105</v>
      </c>
      <c r="B16" s="5">
        <v>1</v>
      </c>
      <c r="C16" s="5">
        <v>1</v>
      </c>
      <c r="D16" s="5"/>
      <c r="E16" s="5">
        <v>1</v>
      </c>
      <c r="F16" s="5">
        <v>1</v>
      </c>
      <c r="G16" s="5">
        <v>1</v>
      </c>
      <c r="H16" s="5">
        <v>1</v>
      </c>
      <c r="I16" s="3">
        <f>SUM(B16:H16)</f>
        <v>6</v>
      </c>
      <c r="J16" s="10" t="s">
        <v>106</v>
      </c>
    </row>
    <row r="17" spans="1:10" ht="16.8" x14ac:dyDescent="0.4">
      <c r="A17" s="4" t="s">
        <v>107</v>
      </c>
      <c r="B17" s="5">
        <v>1</v>
      </c>
      <c r="C17" s="5">
        <v>1</v>
      </c>
      <c r="D17" s="5"/>
      <c r="E17" s="5"/>
      <c r="F17" s="5"/>
      <c r="G17" s="5"/>
      <c r="H17" s="5"/>
      <c r="I17" s="3">
        <f>SUM(B17:H17)</f>
        <v>2</v>
      </c>
      <c r="J17" s="15"/>
    </row>
    <row r="18" spans="1:10" ht="16.8" x14ac:dyDescent="0.4">
      <c r="A18" s="4" t="s">
        <v>108</v>
      </c>
      <c r="B18" s="5">
        <v>1</v>
      </c>
      <c r="C18" s="5">
        <v>1</v>
      </c>
      <c r="D18" s="5"/>
      <c r="E18" s="5"/>
      <c r="F18" s="5"/>
      <c r="G18" s="5">
        <v>1</v>
      </c>
      <c r="H18" s="5">
        <v>1</v>
      </c>
      <c r="I18" s="3">
        <f t="shared" ref="I18:I22" si="1">SUM(B18:H18)</f>
        <v>4</v>
      </c>
      <c r="J18" s="15"/>
    </row>
    <row r="19" spans="1:10" ht="16.8" x14ac:dyDescent="0.4">
      <c r="A19" s="4" t="s">
        <v>109</v>
      </c>
      <c r="B19" s="5">
        <v>1</v>
      </c>
      <c r="C19" s="5">
        <v>1</v>
      </c>
      <c r="D19" s="5">
        <v>1</v>
      </c>
      <c r="E19" s="5"/>
      <c r="F19" s="5"/>
      <c r="G19" s="5"/>
      <c r="H19" s="5">
        <v>1</v>
      </c>
      <c r="I19" s="3">
        <f t="shared" si="1"/>
        <v>4</v>
      </c>
      <c r="J19" s="15"/>
    </row>
    <row r="20" spans="1:10" ht="16.8" x14ac:dyDescent="0.4">
      <c r="A20" s="4" t="s">
        <v>110</v>
      </c>
      <c r="B20" s="5"/>
      <c r="C20" s="5">
        <v>1</v>
      </c>
      <c r="D20" s="5"/>
      <c r="E20" s="5"/>
      <c r="F20" s="5"/>
      <c r="G20" s="5"/>
      <c r="H20" s="5"/>
      <c r="I20" s="3">
        <f t="shared" si="1"/>
        <v>1</v>
      </c>
      <c r="J20" s="15"/>
    </row>
    <row r="21" spans="1:10" ht="16.8" x14ac:dyDescent="0.4">
      <c r="A21" s="4" t="s">
        <v>33</v>
      </c>
      <c r="B21" s="5"/>
      <c r="C21" s="5"/>
      <c r="D21" s="5"/>
      <c r="E21" s="5"/>
      <c r="F21" s="5"/>
      <c r="G21" s="5"/>
      <c r="H21" s="5">
        <v>1</v>
      </c>
      <c r="I21" s="3">
        <f t="shared" si="1"/>
        <v>1</v>
      </c>
      <c r="J21" s="15"/>
    </row>
    <row r="22" spans="1:10" ht="16.8" x14ac:dyDescent="0.4">
      <c r="A22" s="4" t="s">
        <v>32</v>
      </c>
      <c r="B22" s="5"/>
      <c r="C22" s="5"/>
      <c r="D22" s="5"/>
      <c r="E22" s="5"/>
      <c r="F22" s="5"/>
      <c r="G22" s="5">
        <v>1</v>
      </c>
      <c r="H22" s="5">
        <v>1</v>
      </c>
      <c r="I22" s="8">
        <f t="shared" si="1"/>
        <v>2</v>
      </c>
      <c r="J22" s="15"/>
    </row>
    <row r="23" spans="1:10" ht="16.8" x14ac:dyDescent="0.4">
      <c r="A23" s="4" t="s">
        <v>35</v>
      </c>
      <c r="B23" s="5"/>
      <c r="C23" s="5"/>
      <c r="D23" s="5"/>
      <c r="E23" s="5">
        <v>1</v>
      </c>
      <c r="F23" s="5"/>
      <c r="G23" s="5"/>
      <c r="H23" s="5"/>
      <c r="I23" s="3">
        <f>SUM(B23:H23)</f>
        <v>1</v>
      </c>
      <c r="J23" s="15"/>
    </row>
    <row r="24" spans="1:10" x14ac:dyDescent="0.3">
      <c r="A24" s="11" t="s">
        <v>36</v>
      </c>
      <c r="B24" s="11"/>
      <c r="C24" s="11"/>
      <c r="D24" s="11"/>
      <c r="E24" s="11"/>
      <c r="F24" s="11"/>
      <c r="G24" s="11"/>
      <c r="H24" s="11"/>
      <c r="I24" s="11"/>
      <c r="J24" s="11"/>
    </row>
    <row r="25" spans="1:10" ht="16.8" x14ac:dyDescent="0.4">
      <c r="A25" s="4" t="s">
        <v>39</v>
      </c>
      <c r="B25" s="2">
        <v>1</v>
      </c>
      <c r="C25" s="2">
        <v>1</v>
      </c>
      <c r="D25" s="2">
        <v>1</v>
      </c>
      <c r="E25" s="2">
        <v>1</v>
      </c>
      <c r="F25" s="2">
        <v>1</v>
      </c>
      <c r="G25" s="5">
        <v>1</v>
      </c>
      <c r="H25" s="5">
        <v>1</v>
      </c>
      <c r="I25" s="3">
        <f>SUM(B25:H25)</f>
        <v>7</v>
      </c>
      <c r="J25" s="10" t="s">
        <v>111</v>
      </c>
    </row>
    <row r="26" spans="1:10" ht="16.8" x14ac:dyDescent="0.4">
      <c r="A26" s="4" t="s">
        <v>112</v>
      </c>
      <c r="B26" s="2"/>
      <c r="C26" s="2"/>
      <c r="D26" s="2">
        <v>1</v>
      </c>
      <c r="E26" s="2"/>
      <c r="F26" s="2"/>
      <c r="G26" s="5"/>
      <c r="H26" s="2"/>
      <c r="I26" s="3">
        <f>SUM(B26:H26)</f>
        <v>1</v>
      </c>
      <c r="J26" s="15"/>
    </row>
    <row r="27" spans="1:10" ht="16.8" x14ac:dyDescent="0.4">
      <c r="A27" s="4" t="s">
        <v>42</v>
      </c>
      <c r="B27" s="2"/>
      <c r="C27" s="2"/>
      <c r="D27" s="2"/>
      <c r="E27" s="2"/>
      <c r="F27" s="2"/>
      <c r="G27" s="2">
        <v>1</v>
      </c>
      <c r="H27" s="2"/>
      <c r="I27" s="3">
        <f t="shared" ref="I27" si="2">SUM(B27:H27)</f>
        <v>1</v>
      </c>
      <c r="J27" s="15"/>
    </row>
    <row r="28" spans="1:10" x14ac:dyDescent="0.3">
      <c r="A28" s="11" t="s">
        <v>45</v>
      </c>
      <c r="B28" s="11"/>
      <c r="C28" s="11"/>
      <c r="D28" s="11"/>
      <c r="E28" s="11"/>
      <c r="F28" s="11"/>
      <c r="G28" s="11"/>
      <c r="H28" s="11"/>
      <c r="I28" s="11"/>
      <c r="J28" s="11"/>
    </row>
    <row r="29" spans="1:10" ht="16.95" customHeight="1" x14ac:dyDescent="0.4">
      <c r="A29" s="4" t="s">
        <v>53</v>
      </c>
      <c r="B29" s="7"/>
      <c r="C29" s="6">
        <v>1</v>
      </c>
      <c r="D29" s="6"/>
      <c r="E29" s="6">
        <v>1</v>
      </c>
      <c r="F29" s="6">
        <v>1</v>
      </c>
      <c r="G29" s="6">
        <v>1</v>
      </c>
      <c r="H29" s="6">
        <v>1</v>
      </c>
      <c r="I29" s="3">
        <f t="shared" ref="I29:I39" si="3">SUM(B29:H29)</f>
        <v>5</v>
      </c>
      <c r="J29" s="16" t="s">
        <v>113</v>
      </c>
    </row>
    <row r="30" spans="1:10" ht="16.8" x14ac:dyDescent="0.4">
      <c r="A30" s="4" t="s">
        <v>114</v>
      </c>
      <c r="B30" s="7">
        <v>1</v>
      </c>
      <c r="C30" s="6">
        <v>1</v>
      </c>
      <c r="D30" s="6"/>
      <c r="E30" s="6"/>
      <c r="F30" s="6">
        <v>1</v>
      </c>
      <c r="G30" s="6">
        <v>1</v>
      </c>
      <c r="H30" s="6"/>
      <c r="I30" s="3">
        <f t="shared" si="3"/>
        <v>4</v>
      </c>
      <c r="J30" s="17"/>
    </row>
    <row r="31" spans="1:10" ht="16.8" x14ac:dyDescent="0.4">
      <c r="A31" s="4" t="s">
        <v>50</v>
      </c>
      <c r="B31" s="7">
        <v>1</v>
      </c>
      <c r="C31" s="6">
        <v>1</v>
      </c>
      <c r="D31" s="6"/>
      <c r="E31" s="6">
        <v>1</v>
      </c>
      <c r="F31" s="6"/>
      <c r="G31" s="6">
        <v>1</v>
      </c>
      <c r="H31" s="6"/>
      <c r="I31" s="3">
        <f t="shared" si="3"/>
        <v>4</v>
      </c>
      <c r="J31" s="17"/>
    </row>
    <row r="32" spans="1:10" ht="16.8" x14ac:dyDescent="0.4">
      <c r="A32" s="4" t="s">
        <v>52</v>
      </c>
      <c r="B32" s="7">
        <v>1</v>
      </c>
      <c r="C32" s="6"/>
      <c r="D32" s="6"/>
      <c r="E32" s="6"/>
      <c r="F32" s="6">
        <v>1</v>
      </c>
      <c r="G32" s="6"/>
      <c r="H32" s="6"/>
      <c r="I32" s="3">
        <f t="shared" si="3"/>
        <v>2</v>
      </c>
      <c r="J32" s="17"/>
    </row>
    <row r="33" spans="1:10" ht="16.8" x14ac:dyDescent="0.4">
      <c r="A33" s="4" t="s">
        <v>115</v>
      </c>
      <c r="B33" s="2"/>
      <c r="C33" s="7">
        <v>1</v>
      </c>
      <c r="D33" s="7">
        <v>1</v>
      </c>
      <c r="E33" s="2"/>
      <c r="F33" s="2"/>
      <c r="G33" s="2"/>
      <c r="H33" s="2"/>
      <c r="I33" s="3">
        <f t="shared" si="3"/>
        <v>2</v>
      </c>
      <c r="J33" s="17"/>
    </row>
    <row r="34" spans="1:10" ht="16.8" x14ac:dyDescent="0.4">
      <c r="A34" s="4" t="s">
        <v>116</v>
      </c>
      <c r="B34" s="2"/>
      <c r="C34" s="2"/>
      <c r="D34" s="2"/>
      <c r="E34" s="2"/>
      <c r="F34" s="7">
        <v>1</v>
      </c>
      <c r="G34" s="7">
        <v>1</v>
      </c>
      <c r="H34" s="2"/>
      <c r="I34" s="3">
        <f t="shared" si="3"/>
        <v>2</v>
      </c>
      <c r="J34" s="17"/>
    </row>
    <row r="35" spans="1:10" ht="16.8" x14ac:dyDescent="0.4">
      <c r="A35" s="4" t="s">
        <v>49</v>
      </c>
      <c r="B35" s="6"/>
      <c r="C35" s="6"/>
      <c r="D35" s="6"/>
      <c r="E35" s="6"/>
      <c r="F35" s="6"/>
      <c r="G35" s="6">
        <v>1</v>
      </c>
      <c r="H35" s="6">
        <v>1</v>
      </c>
      <c r="I35" s="3">
        <f t="shared" si="3"/>
        <v>2</v>
      </c>
      <c r="J35" s="17"/>
    </row>
    <row r="36" spans="1:10" ht="16.8" x14ac:dyDescent="0.4">
      <c r="A36" s="4" t="s">
        <v>117</v>
      </c>
      <c r="B36" s="6">
        <v>1</v>
      </c>
      <c r="C36" s="6"/>
      <c r="D36" s="6"/>
      <c r="E36" s="6"/>
      <c r="F36" s="6"/>
      <c r="G36" s="6"/>
      <c r="H36" s="6"/>
      <c r="I36" s="3">
        <f t="shared" si="3"/>
        <v>1</v>
      </c>
      <c r="J36" s="17"/>
    </row>
    <row r="37" spans="1:10" ht="16.8" x14ac:dyDescent="0.4">
      <c r="A37" s="4" t="s">
        <v>118</v>
      </c>
      <c r="B37" s="2"/>
      <c r="C37" s="6">
        <v>1</v>
      </c>
      <c r="D37" s="6"/>
      <c r="E37" s="6"/>
      <c r="F37" s="6"/>
      <c r="G37" s="6"/>
      <c r="H37" s="6"/>
      <c r="I37" s="3">
        <f t="shared" si="3"/>
        <v>1</v>
      </c>
      <c r="J37" s="17"/>
    </row>
    <row r="38" spans="1:10" ht="16.8" x14ac:dyDescent="0.4">
      <c r="A38" s="4" t="s">
        <v>119</v>
      </c>
      <c r="B38" s="7"/>
      <c r="C38" s="6">
        <v>1</v>
      </c>
      <c r="D38" s="6"/>
      <c r="E38" s="6"/>
      <c r="F38" s="6"/>
      <c r="G38" s="6"/>
      <c r="H38" s="6"/>
      <c r="I38" s="3">
        <f t="shared" si="3"/>
        <v>1</v>
      </c>
      <c r="J38" s="17"/>
    </row>
    <row r="39" spans="1:10" ht="16.8" x14ac:dyDescent="0.4">
      <c r="A39" s="4" t="s">
        <v>120</v>
      </c>
      <c r="B39" s="7"/>
      <c r="C39" s="7">
        <v>1</v>
      </c>
      <c r="D39" s="7"/>
      <c r="E39" s="7"/>
      <c r="F39" s="7"/>
      <c r="G39" s="7"/>
      <c r="H39" s="7"/>
      <c r="I39" s="3">
        <f t="shared" si="3"/>
        <v>1</v>
      </c>
      <c r="J39" s="18"/>
    </row>
    <row r="40" spans="1:10" x14ac:dyDescent="0.3">
      <c r="A40" s="11" t="s">
        <v>55</v>
      </c>
      <c r="B40" s="11"/>
      <c r="C40" s="11"/>
      <c r="D40" s="11"/>
      <c r="E40" s="11"/>
      <c r="F40" s="11"/>
      <c r="G40" s="11"/>
      <c r="H40" s="11"/>
      <c r="I40" s="11"/>
      <c r="J40" s="11"/>
    </row>
    <row r="41" spans="1:10" ht="16.8" x14ac:dyDescent="0.4">
      <c r="A41" s="4" t="s">
        <v>56</v>
      </c>
      <c r="B41" s="7">
        <v>1</v>
      </c>
      <c r="C41" s="7">
        <v>1</v>
      </c>
      <c r="D41" s="7">
        <v>1</v>
      </c>
      <c r="E41" s="7">
        <v>1</v>
      </c>
      <c r="F41" s="7">
        <v>1</v>
      </c>
      <c r="G41" s="7">
        <v>1</v>
      </c>
      <c r="H41" s="7">
        <v>1</v>
      </c>
      <c r="I41" s="3">
        <f t="shared" ref="I41:I52" si="4">SUM(B41:H41)</f>
        <v>7</v>
      </c>
      <c r="J41" s="16" t="s">
        <v>121</v>
      </c>
    </row>
    <row r="42" spans="1:10" ht="16.8" x14ac:dyDescent="0.4">
      <c r="A42" s="4" t="s">
        <v>122</v>
      </c>
      <c r="B42" s="7">
        <v>1</v>
      </c>
      <c r="C42" s="7">
        <v>1</v>
      </c>
      <c r="D42" s="7">
        <v>1</v>
      </c>
      <c r="E42" s="7">
        <v>1</v>
      </c>
      <c r="F42" s="7">
        <v>1</v>
      </c>
      <c r="G42" s="7">
        <v>1</v>
      </c>
      <c r="H42" s="7">
        <v>1</v>
      </c>
      <c r="I42" s="3">
        <f t="shared" si="4"/>
        <v>7</v>
      </c>
      <c r="J42" s="17"/>
    </row>
    <row r="43" spans="1:10" ht="16.8" x14ac:dyDescent="0.4">
      <c r="A43" s="4" t="s">
        <v>61</v>
      </c>
      <c r="B43" s="7"/>
      <c r="C43" s="7">
        <v>1</v>
      </c>
      <c r="D43" s="7"/>
      <c r="E43" s="7"/>
      <c r="F43" s="7">
        <v>1</v>
      </c>
      <c r="G43" s="7">
        <v>1</v>
      </c>
      <c r="H43" s="7">
        <v>1</v>
      </c>
      <c r="I43" s="3">
        <f t="shared" si="4"/>
        <v>4</v>
      </c>
      <c r="J43" s="17"/>
    </row>
    <row r="44" spans="1:10" ht="16.8" x14ac:dyDescent="0.4">
      <c r="A44" s="4" t="s">
        <v>123</v>
      </c>
      <c r="B44" s="7"/>
      <c r="C44" s="7"/>
      <c r="D44" s="7"/>
      <c r="E44" s="7"/>
      <c r="F44" s="7">
        <v>1</v>
      </c>
      <c r="G44" s="7">
        <v>1</v>
      </c>
      <c r="H44" s="7">
        <v>1</v>
      </c>
      <c r="I44" s="3">
        <f t="shared" si="4"/>
        <v>3</v>
      </c>
      <c r="J44" s="17"/>
    </row>
    <row r="45" spans="1:10" ht="16.8" x14ac:dyDescent="0.4">
      <c r="A45" s="4" t="s">
        <v>58</v>
      </c>
      <c r="B45" s="7">
        <v>1</v>
      </c>
      <c r="C45" s="7">
        <v>1</v>
      </c>
      <c r="D45" s="7"/>
      <c r="E45" s="7"/>
      <c r="F45" s="7"/>
      <c r="G45" s="7"/>
      <c r="H45" s="7"/>
      <c r="I45" s="3">
        <f t="shared" si="4"/>
        <v>2</v>
      </c>
      <c r="J45" s="17"/>
    </row>
    <row r="46" spans="1:10" ht="16.8" x14ac:dyDescent="0.4">
      <c r="A46" s="4" t="s">
        <v>124</v>
      </c>
      <c r="B46" s="7"/>
      <c r="C46" s="7">
        <v>1</v>
      </c>
      <c r="D46" s="7"/>
      <c r="E46" s="7"/>
      <c r="F46" s="7"/>
      <c r="G46" s="7">
        <v>1</v>
      </c>
      <c r="H46" s="7"/>
      <c r="I46" s="3">
        <f t="shared" si="4"/>
        <v>2</v>
      </c>
      <c r="J46" s="17"/>
    </row>
    <row r="47" spans="1:10" ht="16.8" x14ac:dyDescent="0.4">
      <c r="A47" s="4" t="s">
        <v>59</v>
      </c>
      <c r="B47" s="7"/>
      <c r="C47" s="7"/>
      <c r="D47" s="7">
        <v>1</v>
      </c>
      <c r="E47" s="7">
        <v>1</v>
      </c>
      <c r="F47" s="7"/>
      <c r="G47" s="7"/>
      <c r="H47" s="7"/>
      <c r="I47" s="3">
        <f t="shared" si="4"/>
        <v>2</v>
      </c>
      <c r="J47" s="17"/>
    </row>
    <row r="48" spans="1:10" ht="16.8" x14ac:dyDescent="0.4">
      <c r="A48" s="4" t="s">
        <v>125</v>
      </c>
      <c r="B48" s="7"/>
      <c r="C48" s="7"/>
      <c r="D48" s="7"/>
      <c r="E48" s="7"/>
      <c r="F48" s="7">
        <v>1</v>
      </c>
      <c r="G48" s="7">
        <v>1</v>
      </c>
      <c r="H48" s="7"/>
      <c r="I48" s="3">
        <f t="shared" si="4"/>
        <v>2</v>
      </c>
      <c r="J48" s="17"/>
    </row>
    <row r="49" spans="1:10" ht="16.8" x14ac:dyDescent="0.4">
      <c r="A49" s="4" t="s">
        <v>126</v>
      </c>
      <c r="B49" s="7"/>
      <c r="C49" s="7">
        <v>1</v>
      </c>
      <c r="D49" s="7"/>
      <c r="E49" s="7"/>
      <c r="F49" s="7"/>
      <c r="G49" s="7"/>
      <c r="H49" s="7"/>
      <c r="I49" s="3">
        <f t="shared" si="4"/>
        <v>1</v>
      </c>
      <c r="J49" s="17"/>
    </row>
    <row r="50" spans="1:10" ht="16.8" x14ac:dyDescent="0.4">
      <c r="A50" s="4" t="s">
        <v>127</v>
      </c>
      <c r="B50" s="7"/>
      <c r="C50" s="7">
        <v>1</v>
      </c>
      <c r="D50" s="7"/>
      <c r="E50" s="7"/>
      <c r="F50" s="7"/>
      <c r="G50" s="7"/>
      <c r="H50" s="7"/>
      <c r="I50" s="3">
        <f t="shared" si="4"/>
        <v>1</v>
      </c>
      <c r="J50" s="17"/>
    </row>
    <row r="51" spans="1:10" ht="16.8" x14ac:dyDescent="0.4">
      <c r="A51" s="4" t="s">
        <v>128</v>
      </c>
      <c r="B51" s="7"/>
      <c r="C51" s="7">
        <v>1</v>
      </c>
      <c r="D51" s="7"/>
      <c r="E51" s="7"/>
      <c r="F51" s="7"/>
      <c r="G51" s="7"/>
      <c r="H51" s="7"/>
      <c r="I51" s="3">
        <f t="shared" si="4"/>
        <v>1</v>
      </c>
      <c r="J51" s="17"/>
    </row>
    <row r="52" spans="1:10" ht="16.8" x14ac:dyDescent="0.4">
      <c r="A52" s="4" t="s">
        <v>129</v>
      </c>
      <c r="B52" s="7"/>
      <c r="C52" s="7"/>
      <c r="D52" s="7"/>
      <c r="E52" s="7"/>
      <c r="F52" s="7"/>
      <c r="G52" s="7"/>
      <c r="H52" s="7">
        <v>1</v>
      </c>
      <c r="I52" s="3">
        <f t="shared" si="4"/>
        <v>1</v>
      </c>
      <c r="J52" s="18"/>
    </row>
    <row r="53" spans="1:10" x14ac:dyDescent="0.3">
      <c r="A53" s="11" t="s">
        <v>63</v>
      </c>
      <c r="B53" s="11"/>
      <c r="C53" s="11"/>
      <c r="D53" s="11"/>
      <c r="E53" s="11"/>
      <c r="F53" s="11"/>
      <c r="G53" s="11"/>
      <c r="H53" s="11"/>
      <c r="I53" s="11"/>
      <c r="J53" s="11"/>
    </row>
    <row r="54" spans="1:10" ht="16.8" x14ac:dyDescent="0.4">
      <c r="A54" s="4" t="s">
        <v>64</v>
      </c>
      <c r="B54" s="7">
        <v>1</v>
      </c>
      <c r="C54" s="7">
        <v>1</v>
      </c>
      <c r="D54" s="7">
        <v>1</v>
      </c>
      <c r="E54" s="7">
        <v>1</v>
      </c>
      <c r="F54" s="7">
        <v>1</v>
      </c>
      <c r="G54" s="7">
        <v>1</v>
      </c>
      <c r="H54" s="7">
        <v>1</v>
      </c>
      <c r="I54" s="3">
        <f>SUM(B54:H54)</f>
        <v>7</v>
      </c>
      <c r="J54" s="12" t="s">
        <v>130</v>
      </c>
    </row>
    <row r="55" spans="1:10" ht="16.8" x14ac:dyDescent="0.4">
      <c r="A55" s="4" t="s">
        <v>131</v>
      </c>
      <c r="B55" s="7">
        <v>1</v>
      </c>
      <c r="C55" s="7"/>
      <c r="D55" s="7"/>
      <c r="E55" s="7">
        <v>1</v>
      </c>
      <c r="F55" s="7"/>
      <c r="G55" s="7"/>
      <c r="H55" s="7"/>
      <c r="I55" s="3">
        <f>SUM(B55:H55)</f>
        <v>2</v>
      </c>
      <c r="J55" s="13"/>
    </row>
    <row r="56" spans="1:10" x14ac:dyDescent="0.3">
      <c r="A56" s="11" t="s">
        <v>67</v>
      </c>
      <c r="B56" s="11"/>
      <c r="C56" s="11"/>
      <c r="D56" s="11"/>
      <c r="E56" s="11"/>
      <c r="F56" s="11"/>
      <c r="G56" s="11"/>
      <c r="H56" s="11"/>
      <c r="I56" s="11"/>
      <c r="J56" s="11"/>
    </row>
    <row r="57" spans="1:10" ht="16.8" x14ac:dyDescent="0.4">
      <c r="A57" s="4" t="s">
        <v>70</v>
      </c>
      <c r="B57" s="7">
        <v>1</v>
      </c>
      <c r="C57" s="6">
        <v>1</v>
      </c>
      <c r="D57" s="6">
        <v>1</v>
      </c>
      <c r="E57" s="6">
        <v>1</v>
      </c>
      <c r="F57" s="6">
        <v>1</v>
      </c>
      <c r="G57" s="6">
        <v>1</v>
      </c>
      <c r="H57" s="6">
        <v>1</v>
      </c>
      <c r="I57" s="3">
        <f>SUM(B57:H57)</f>
        <v>7</v>
      </c>
      <c r="J57" s="12" t="s">
        <v>161</v>
      </c>
    </row>
    <row r="58" spans="1:10" ht="16.8" x14ac:dyDescent="0.4">
      <c r="A58" s="4" t="s">
        <v>68</v>
      </c>
      <c r="B58" s="7"/>
      <c r="C58" s="6">
        <v>1</v>
      </c>
      <c r="D58" s="6">
        <v>1</v>
      </c>
      <c r="E58" s="6">
        <v>1</v>
      </c>
      <c r="F58" s="6"/>
      <c r="G58" s="6">
        <v>1</v>
      </c>
      <c r="H58" s="6">
        <v>1</v>
      </c>
      <c r="I58" s="3">
        <f>SUM(B58:H58)</f>
        <v>5</v>
      </c>
      <c r="J58" s="13"/>
    </row>
    <row r="59" spans="1:10" ht="16.8" x14ac:dyDescent="0.4">
      <c r="A59" s="4" t="s">
        <v>72</v>
      </c>
      <c r="B59" s="7">
        <v>1</v>
      </c>
      <c r="C59" s="6">
        <v>1</v>
      </c>
      <c r="D59" s="6"/>
      <c r="E59" s="6"/>
      <c r="F59" s="6"/>
      <c r="G59" s="6">
        <v>1</v>
      </c>
      <c r="H59" s="6">
        <v>1</v>
      </c>
      <c r="I59" s="3">
        <f>SUM(B59:H59)</f>
        <v>4</v>
      </c>
      <c r="J59" s="13"/>
    </row>
    <row r="60" spans="1:10" ht="16.8" x14ac:dyDescent="0.4">
      <c r="A60" s="4" t="s">
        <v>73</v>
      </c>
      <c r="B60" s="7">
        <v>1</v>
      </c>
      <c r="C60" s="7">
        <v>1</v>
      </c>
      <c r="D60" s="7"/>
      <c r="E60" s="7">
        <v>1</v>
      </c>
      <c r="F60" s="7"/>
      <c r="G60" s="7"/>
      <c r="H60" s="7">
        <v>1</v>
      </c>
      <c r="I60" s="3">
        <f t="shared" ref="I60:I67" si="5">SUM(B60:H60)</f>
        <v>4</v>
      </c>
      <c r="J60" s="13"/>
    </row>
    <row r="61" spans="1:10" ht="16.8" x14ac:dyDescent="0.4">
      <c r="A61" s="4" t="s">
        <v>77</v>
      </c>
      <c r="B61" s="7"/>
      <c r="C61" s="7">
        <v>1</v>
      </c>
      <c r="D61" s="7"/>
      <c r="E61" s="7"/>
      <c r="F61" s="7"/>
      <c r="G61" s="7">
        <v>1</v>
      </c>
      <c r="H61" s="7">
        <v>1</v>
      </c>
      <c r="I61" s="3">
        <f t="shared" si="5"/>
        <v>3</v>
      </c>
      <c r="J61" s="13"/>
    </row>
    <row r="62" spans="1:10" ht="16.8" x14ac:dyDescent="0.4">
      <c r="A62" s="4" t="s">
        <v>71</v>
      </c>
      <c r="B62" s="7"/>
      <c r="C62" s="7">
        <v>1</v>
      </c>
      <c r="D62" s="7"/>
      <c r="E62" s="7">
        <v>1</v>
      </c>
      <c r="F62" s="7">
        <v>1</v>
      </c>
      <c r="G62" s="7">
        <v>1</v>
      </c>
      <c r="H62" s="7">
        <v>1</v>
      </c>
      <c r="I62" s="3">
        <f t="shared" si="5"/>
        <v>5</v>
      </c>
      <c r="J62" s="13"/>
    </row>
    <row r="63" spans="1:10" ht="16.8" x14ac:dyDescent="0.4">
      <c r="A63" s="4" t="s">
        <v>132</v>
      </c>
      <c r="B63" s="7">
        <v>1</v>
      </c>
      <c r="C63" s="7">
        <v>1</v>
      </c>
      <c r="D63" s="7"/>
      <c r="E63" s="7"/>
      <c r="F63" s="7"/>
      <c r="G63" s="7"/>
      <c r="H63" s="7"/>
      <c r="I63" s="3">
        <f t="shared" si="5"/>
        <v>2</v>
      </c>
      <c r="J63" s="13"/>
    </row>
    <row r="64" spans="1:10" ht="16.8" x14ac:dyDescent="0.4">
      <c r="A64" s="4" t="s">
        <v>76</v>
      </c>
      <c r="B64" s="7"/>
      <c r="C64" s="7">
        <v>1</v>
      </c>
      <c r="D64" s="7">
        <v>1</v>
      </c>
      <c r="E64" s="7"/>
      <c r="F64" s="7"/>
      <c r="G64" s="7"/>
      <c r="H64" s="7"/>
      <c r="I64" s="3">
        <f t="shared" si="5"/>
        <v>2</v>
      </c>
      <c r="J64" s="13"/>
    </row>
    <row r="65" spans="1:10" ht="16.8" x14ac:dyDescent="0.4">
      <c r="A65" s="4" t="s">
        <v>75</v>
      </c>
      <c r="B65" s="7"/>
      <c r="C65" s="7"/>
      <c r="D65" s="7"/>
      <c r="E65" s="7"/>
      <c r="F65" s="7">
        <v>1</v>
      </c>
      <c r="G65" s="7">
        <v>1</v>
      </c>
      <c r="H65" s="7"/>
      <c r="I65" s="3">
        <f t="shared" si="5"/>
        <v>2</v>
      </c>
      <c r="J65" s="13"/>
    </row>
    <row r="66" spans="1:10" ht="16.8" x14ac:dyDescent="0.4">
      <c r="A66" s="4" t="s">
        <v>133</v>
      </c>
      <c r="B66" s="7">
        <v>1</v>
      </c>
      <c r="C66" s="7"/>
      <c r="D66" s="7"/>
      <c r="E66" s="7"/>
      <c r="F66" s="7"/>
      <c r="G66" s="7">
        <v>1</v>
      </c>
      <c r="H66" s="7">
        <v>1</v>
      </c>
      <c r="I66" s="3">
        <f t="shared" si="5"/>
        <v>3</v>
      </c>
      <c r="J66" s="13"/>
    </row>
    <row r="67" spans="1:10" ht="16.8" x14ac:dyDescent="0.4">
      <c r="A67" s="4" t="s">
        <v>80</v>
      </c>
      <c r="B67" s="7"/>
      <c r="C67" s="7"/>
      <c r="D67" s="7"/>
      <c r="E67" s="7">
        <v>1</v>
      </c>
      <c r="F67" s="7"/>
      <c r="G67" s="7"/>
      <c r="H67" s="7"/>
      <c r="I67" s="3">
        <f t="shared" si="5"/>
        <v>1</v>
      </c>
      <c r="J67" s="13"/>
    </row>
    <row r="68" spans="1:10" ht="16.8" x14ac:dyDescent="0.4">
      <c r="A68" s="4" t="s">
        <v>78</v>
      </c>
      <c r="B68" s="7"/>
      <c r="C68" s="7"/>
      <c r="D68" s="7"/>
      <c r="E68" s="7"/>
      <c r="F68" s="7">
        <v>1</v>
      </c>
      <c r="G68" s="7"/>
      <c r="H68" s="7"/>
      <c r="I68" s="3">
        <f>SUM(B68:H68)</f>
        <v>1</v>
      </c>
      <c r="J68" s="13"/>
    </row>
    <row r="69" spans="1:10" ht="16.8" x14ac:dyDescent="0.4">
      <c r="A69" s="4" t="s">
        <v>74</v>
      </c>
      <c r="B69" s="7">
        <v>1</v>
      </c>
      <c r="C69" s="7"/>
      <c r="D69" s="7"/>
      <c r="E69" s="7"/>
      <c r="F69" s="7">
        <v>1</v>
      </c>
      <c r="G69" s="7">
        <v>1</v>
      </c>
      <c r="H69" s="7"/>
      <c r="I69" s="3">
        <f>SUM(B69:H69)</f>
        <v>3</v>
      </c>
      <c r="J69" s="13"/>
    </row>
    <row r="70" spans="1:10" ht="16.8" x14ac:dyDescent="0.4">
      <c r="A70" s="4" t="s">
        <v>134</v>
      </c>
      <c r="B70" s="7"/>
      <c r="C70" s="7">
        <v>1</v>
      </c>
      <c r="D70" s="7"/>
      <c r="E70" s="7"/>
      <c r="F70" s="7">
        <v>1</v>
      </c>
      <c r="G70" s="7">
        <v>1</v>
      </c>
      <c r="H70" s="7"/>
      <c r="I70" s="3">
        <f>SUM(B70:H70)</f>
        <v>3</v>
      </c>
      <c r="J70" s="14"/>
    </row>
    <row r="71" spans="1:10" x14ac:dyDescent="0.3">
      <c r="A71" s="11" t="s">
        <v>82</v>
      </c>
      <c r="B71" s="11"/>
      <c r="C71" s="11"/>
      <c r="D71" s="11"/>
      <c r="E71" s="11"/>
      <c r="F71" s="11"/>
      <c r="G71" s="11"/>
      <c r="H71" s="11"/>
      <c r="I71" s="11"/>
      <c r="J71" s="11"/>
    </row>
    <row r="72" spans="1:10" ht="16.8" x14ac:dyDescent="0.4">
      <c r="A72" s="4" t="s">
        <v>83</v>
      </c>
      <c r="B72" s="7">
        <v>1</v>
      </c>
      <c r="C72" s="7">
        <v>1</v>
      </c>
      <c r="D72" s="7">
        <v>1</v>
      </c>
      <c r="E72" s="7">
        <v>1</v>
      </c>
      <c r="F72" s="7"/>
      <c r="G72" s="7"/>
      <c r="H72" s="7">
        <v>1</v>
      </c>
      <c r="I72" s="3">
        <f>SUM(B72:H72)</f>
        <v>5</v>
      </c>
      <c r="J72" s="10" t="s">
        <v>162</v>
      </c>
    </row>
    <row r="73" spans="1:10" ht="16.8" x14ac:dyDescent="0.4">
      <c r="A73" s="4" t="s">
        <v>85</v>
      </c>
      <c r="B73" s="7">
        <v>1</v>
      </c>
      <c r="C73" s="7">
        <v>1</v>
      </c>
      <c r="D73" s="7"/>
      <c r="E73" s="7"/>
      <c r="F73" s="7"/>
      <c r="G73" s="7"/>
      <c r="H73" s="7"/>
      <c r="I73" s="3">
        <f>SUM(B73:H73)</f>
        <v>2</v>
      </c>
      <c r="J73" s="10"/>
    </row>
  </sheetData>
  <mergeCells count="18">
    <mergeCell ref="J6:J14"/>
    <mergeCell ref="A15:J15"/>
    <mergeCell ref="J16:J23"/>
    <mergeCell ref="A24:J24"/>
    <mergeCell ref="I1:I4"/>
    <mergeCell ref="J1:J4"/>
    <mergeCell ref="A5:J5"/>
    <mergeCell ref="J25:J27"/>
    <mergeCell ref="A28:J28"/>
    <mergeCell ref="A40:J40"/>
    <mergeCell ref="J41:J52"/>
    <mergeCell ref="J29:J39"/>
    <mergeCell ref="J72:J73"/>
    <mergeCell ref="A53:J53"/>
    <mergeCell ref="J54:J55"/>
    <mergeCell ref="A56:J56"/>
    <mergeCell ref="J57:J70"/>
    <mergeCell ref="A71:J71"/>
  </mergeCells>
  <conditionalFormatting sqref="I6:I14 I16:I23 I25:I27">
    <cfRule type="colorScale" priority="10">
      <colorScale>
        <cfvo type="min"/>
        <cfvo type="max"/>
        <color theme="4" tint="0.79998168889431442"/>
        <color theme="4" tint="-0.249977111117893"/>
      </colorScale>
    </cfRule>
  </conditionalFormatting>
  <conditionalFormatting sqref="I29:I39">
    <cfRule type="colorScale" priority="3">
      <colorScale>
        <cfvo type="min"/>
        <cfvo type="max"/>
        <color theme="4" tint="0.79998168889431442"/>
        <color theme="4" tint="-0.249977111117893"/>
      </colorScale>
    </cfRule>
  </conditionalFormatting>
  <conditionalFormatting sqref="I41:I52">
    <cfRule type="colorScale" priority="2">
      <colorScale>
        <cfvo type="min"/>
        <cfvo type="max"/>
        <color theme="4" tint="0.79998168889431442"/>
        <color theme="4" tint="-0.249977111117893"/>
      </colorScale>
    </cfRule>
  </conditionalFormatting>
  <conditionalFormatting sqref="I54:I55">
    <cfRule type="colorScale" priority="5">
      <colorScale>
        <cfvo type="min"/>
        <cfvo type="max"/>
        <color theme="4" tint="0.79998168889431442"/>
        <color theme="4" tint="-0.249977111117893"/>
      </colorScale>
    </cfRule>
  </conditionalFormatting>
  <conditionalFormatting sqref="I57:I70">
    <cfRule type="colorScale" priority="1">
      <colorScale>
        <cfvo type="min"/>
        <cfvo type="max"/>
        <color theme="4" tint="0.79998168889431442"/>
        <color theme="4" tint="-0.249977111117893"/>
      </colorScale>
    </cfRule>
  </conditionalFormatting>
  <conditionalFormatting sqref="I72:I73">
    <cfRule type="colorScale" priority="11">
      <colorScale>
        <cfvo type="min"/>
        <cfvo type="max"/>
        <color theme="4" tint="0.79998168889431442"/>
        <color theme="4" tint="-0.249977111117893"/>
      </colorScale>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6D3FC-F25C-4860-B498-5369197B1F0C}">
  <dimension ref="A1:B13"/>
  <sheetViews>
    <sheetView workbookViewId="0">
      <selection activeCell="F19" sqref="F19"/>
    </sheetView>
  </sheetViews>
  <sheetFormatPr baseColWidth="10" defaultColWidth="11.44140625" defaultRowHeight="14.4" x14ac:dyDescent="0.3"/>
  <cols>
    <col min="2" max="2" width="42.5546875" customWidth="1"/>
  </cols>
  <sheetData>
    <row r="1" spans="1:2" ht="15" x14ac:dyDescent="0.35">
      <c r="A1" s="19" t="s">
        <v>135</v>
      </c>
      <c r="B1" s="19" t="s">
        <v>136</v>
      </c>
    </row>
    <row r="2" spans="1:2" x14ac:dyDescent="0.3">
      <c r="A2" s="9" t="s">
        <v>137</v>
      </c>
      <c r="B2" s="9" t="s">
        <v>138</v>
      </c>
    </row>
    <row r="3" spans="1:2" x14ac:dyDescent="0.3">
      <c r="A3" s="9" t="s">
        <v>139</v>
      </c>
      <c r="B3" s="9" t="s">
        <v>140</v>
      </c>
    </row>
    <row r="4" spans="1:2" x14ac:dyDescent="0.3">
      <c r="A4" s="9" t="s">
        <v>141</v>
      </c>
      <c r="B4" s="9" t="s">
        <v>142</v>
      </c>
    </row>
    <row r="5" spans="1:2" x14ac:dyDescent="0.3">
      <c r="A5" s="9" t="s">
        <v>143</v>
      </c>
      <c r="B5" s="9" t="s">
        <v>144</v>
      </c>
    </row>
    <row r="6" spans="1:2" x14ac:dyDescent="0.3">
      <c r="A6" s="9" t="s">
        <v>145</v>
      </c>
      <c r="B6" s="9" t="s">
        <v>146</v>
      </c>
    </row>
    <row r="7" spans="1:2" x14ac:dyDescent="0.3">
      <c r="A7" s="9" t="s">
        <v>147</v>
      </c>
      <c r="B7" s="9" t="s">
        <v>148</v>
      </c>
    </row>
    <row r="8" spans="1:2" x14ac:dyDescent="0.3">
      <c r="A8" s="9" t="s">
        <v>149</v>
      </c>
      <c r="B8" s="9" t="s">
        <v>150</v>
      </c>
    </row>
    <row r="9" spans="1:2" x14ac:dyDescent="0.3">
      <c r="A9" s="9" t="s">
        <v>151</v>
      </c>
      <c r="B9" s="9" t="s">
        <v>152</v>
      </c>
    </row>
    <row r="10" spans="1:2" x14ac:dyDescent="0.3">
      <c r="A10" s="9" t="s">
        <v>153</v>
      </c>
      <c r="B10" s="9" t="s">
        <v>154</v>
      </c>
    </row>
    <row r="11" spans="1:2" x14ac:dyDescent="0.3">
      <c r="A11" s="9" t="s">
        <v>155</v>
      </c>
      <c r="B11" s="9" t="s">
        <v>156</v>
      </c>
    </row>
    <row r="12" spans="1:2" x14ac:dyDescent="0.3">
      <c r="A12" s="9" t="s">
        <v>157</v>
      </c>
      <c r="B12" s="9" t="s">
        <v>158</v>
      </c>
    </row>
    <row r="13" spans="1:2" x14ac:dyDescent="0.3">
      <c r="A13" s="9" t="s">
        <v>159</v>
      </c>
      <c r="B13" s="9" t="s">
        <v>160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B5BF8B0F90A143B1A4ACAD04008153" ma:contentTypeVersion="18" ma:contentTypeDescription="Crée un document." ma:contentTypeScope="" ma:versionID="419674f49501534d7d0be168429cfc4a">
  <xsd:schema xmlns:xsd="http://www.w3.org/2001/XMLSchema" xmlns:xs="http://www.w3.org/2001/XMLSchema" xmlns:p="http://schemas.microsoft.com/office/2006/metadata/properties" xmlns:ns1="http://schemas.microsoft.com/sharepoint/v3" xmlns:ns2="30973102-2308-455b-8e1f-b6a90edc3b23" xmlns:ns3="947c1918-d5ab-48a1-8b61-0d52f2f99fd1" targetNamespace="http://schemas.microsoft.com/office/2006/metadata/properties" ma:root="true" ma:fieldsID="8ebb971e1fc9c4392b087760b504bd68" ns1:_="" ns2:_="" ns3:_="">
    <xsd:import namespace="http://schemas.microsoft.com/sharepoint/v3"/>
    <xsd:import namespace="30973102-2308-455b-8e1f-b6a90edc3b23"/>
    <xsd:import namespace="947c1918-d5ab-48a1-8b61-0d52f2f99fd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Propriétés de la stratégie de conformité unifiée" ma:hidden="true" ma:internalName="_ip_UnifiedCompliancePolicyProperties">
      <xsd:simpleType>
        <xsd:restriction base="dms:Note"/>
      </xsd:simpleType>
    </xsd:element>
    <xsd:element name="_ip_UnifiedCompliancePolicyUIAction" ma:index="25" nillable="true" ma:displayName="Action d’interface utilisateur de la stratégie de conformité unifié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973102-2308-455b-8e1f-b6a90edc3b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alises d’images" ma:readOnly="false" ma:fieldId="{5cf76f15-5ced-4ddc-b409-7134ff3c332f}" ma:taxonomyMulti="true" ma:sspId="4d06f0b5-5743-41f2-90d3-b12c8ffc7f36"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7c1918-d5ab-48a1-8b61-0d52f2f99fd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8c73ef6-a695-420f-b1f8-b42717c804b9}" ma:internalName="TaxCatchAll" ma:showField="CatchAllData" ma:web="947c1918-d5ab-48a1-8b61-0d52f2f99fd1">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947c1918-d5ab-48a1-8b61-0d52f2f99fd1" xsi:nil="true"/>
    <_ip_UnifiedCompliancePolicyProperties xmlns="http://schemas.microsoft.com/sharepoint/v3" xsi:nil="true"/>
    <lcf76f155ced4ddcb4097134ff3c332f xmlns="30973102-2308-455b-8e1f-b6a90edc3b2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959094-7F25-4102-B075-CB8CDFAC68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0973102-2308-455b-8e1f-b6a90edc3b23"/>
    <ds:schemaRef ds:uri="947c1918-d5ab-48a1-8b61-0d52f2f99f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02DA0C-988F-4365-A3F6-3038F88550CC}">
  <ds:schemaRefs>
    <ds:schemaRef ds:uri="http://schemas.microsoft.com/office/2006/metadata/properties"/>
    <ds:schemaRef ds:uri="http://schemas.microsoft.com/office/infopath/2007/PartnerControls"/>
    <ds:schemaRef ds:uri="http://schemas.microsoft.com/sharepoint/v3"/>
    <ds:schemaRef ds:uri="947c1918-d5ab-48a1-8b61-0d52f2f99fd1"/>
    <ds:schemaRef ds:uri="30973102-2308-455b-8e1f-b6a90edc3b23"/>
  </ds:schemaRefs>
</ds:datastoreItem>
</file>

<file path=customXml/itemProps3.xml><?xml version="1.0" encoding="utf-8"?>
<ds:datastoreItem xmlns:ds="http://schemas.openxmlformats.org/officeDocument/2006/customXml" ds:itemID="{BF6658FC-8E00-4AD7-9C10-10E0864B94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Analytical Method Report</vt:lpstr>
      <vt:lpstr>GFD Nariño</vt:lpstr>
      <vt:lpstr>GFD Norte de Santander</vt:lpstr>
      <vt:lpstr>Acrónimos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Cesar REYES</dc:creator>
  <cp:keywords/>
  <dc:description/>
  <cp:lastModifiedBy>Cesar REYES</cp:lastModifiedBy>
  <cp:revision/>
  <dcterms:created xsi:type="dcterms:W3CDTF">2026-07-24T16:12:38Z</dcterms:created>
  <dcterms:modified xsi:type="dcterms:W3CDTF">2026-08-26T17:37:24Z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0x01010064B5BF8B0F90A143B1A4ACAD04008153</vt:lpwstr>
  </property>
  <property fmtid="{D5CDD505-2E9C-101B-9397-08002B2CF9AE}" pid="3" name="MediaServiceImageTags">
    <vt:lpwstr/>
  </property>
</Properties>
</file>