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kasz KRUK\SynologyDrive\2_REACH_CSU\3_InCountry\ETC\2020-03 Sahel\results\merged\"/>
    </mc:Choice>
  </mc:AlternateContent>
  <bookViews>
    <workbookView xWindow="0" yWindow="0" windowWidth="2160" windowHeight="0"/>
  </bookViews>
  <sheets>
    <sheet name="FGD 0 Diffa" sheetId="1" r:id="rId1"/>
    <sheet name="FGD 1 Diffa " sheetId="5" r:id="rId2"/>
    <sheet name="Tool 5 Diffa" sheetId="6" r:id="rId3"/>
    <sheet name="Tool 7 Diffa" sheetId="7" r:id="rId4"/>
  </sheets>
  <definedNames>
    <definedName name="_xlnm._FilterDatabase" localSheetId="0" hidden="1">'FGD 0 Diffa'!$A$1:$H$92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6" l="1"/>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7" i="6"/>
  <c r="G7" i="5"/>
  <c r="AA93" i="5"/>
  <c r="AA92" i="5"/>
  <c r="AA91" i="5"/>
  <c r="AA90" i="5"/>
  <c r="AA89" i="5"/>
  <c r="AA88" i="5"/>
  <c r="AA87" i="5"/>
  <c r="AA86" i="5"/>
  <c r="AA85" i="5"/>
  <c r="AA84" i="5"/>
  <c r="AA83" i="5"/>
  <c r="AA82" i="5"/>
  <c r="AA81" i="5"/>
  <c r="AA80" i="5"/>
  <c r="AA79" i="5"/>
  <c r="AA78" i="5"/>
  <c r="AA77" i="5"/>
  <c r="AA76" i="5"/>
  <c r="AA75" i="5"/>
  <c r="AA73" i="5"/>
  <c r="AA72" i="5"/>
  <c r="AA71" i="5"/>
  <c r="AA70" i="5"/>
  <c r="AA69" i="5"/>
  <c r="AA68" i="5"/>
  <c r="AA67" i="5"/>
  <c r="AA66" i="5"/>
  <c r="AA65" i="5"/>
  <c r="AA64" i="5"/>
  <c r="AA63" i="5"/>
  <c r="AA62" i="5"/>
  <c r="AA61" i="5"/>
  <c r="AA59" i="5"/>
  <c r="AA58" i="5"/>
  <c r="AA57" i="5"/>
  <c r="AA56" i="5"/>
  <c r="AA55" i="5"/>
  <c r="AA54" i="5"/>
  <c r="AA53" i="5"/>
  <c r="AA52" i="5"/>
  <c r="AA51" i="5"/>
  <c r="AA50" i="5"/>
  <c r="AA49" i="5"/>
  <c r="AA48" i="5"/>
  <c r="AA47" i="5"/>
  <c r="AA46" i="5"/>
  <c r="AA44" i="5"/>
  <c r="AA43" i="5"/>
  <c r="AA42" i="5"/>
  <c r="AA41" i="5"/>
  <c r="AA40" i="5"/>
  <c r="AA39" i="5"/>
  <c r="AA38" i="5"/>
  <c r="AA37" i="5"/>
  <c r="AA36" i="5"/>
  <c r="AA35" i="5"/>
  <c r="AA34" i="5"/>
  <c r="AA33" i="5"/>
  <c r="AA32" i="5"/>
  <c r="AA31" i="5"/>
  <c r="AA30" i="5"/>
  <c r="AA29" i="5"/>
  <c r="AA28" i="5"/>
  <c r="AA27" i="5"/>
  <c r="AA26" i="5"/>
  <c r="AA25" i="5"/>
  <c r="AA24" i="5"/>
  <c r="AA23" i="5"/>
  <c r="AA22" i="5"/>
  <c r="AA21" i="5"/>
  <c r="AA20" i="5"/>
  <c r="AA19" i="5"/>
  <c r="AA18" i="5"/>
  <c r="AA17" i="5"/>
  <c r="AA16" i="5"/>
  <c r="AA15" i="5"/>
  <c r="AA14" i="5"/>
  <c r="AA13" i="5"/>
  <c r="AA12" i="5"/>
  <c r="AA11" i="5"/>
  <c r="AA10" i="5"/>
  <c r="AA9" i="5"/>
  <c r="AA8" i="5"/>
  <c r="AA7" i="5"/>
  <c r="V93" i="5"/>
  <c r="V92" i="5"/>
  <c r="V91" i="5"/>
  <c r="V90" i="5"/>
  <c r="V89" i="5"/>
  <c r="V88" i="5"/>
  <c r="V87" i="5"/>
  <c r="V86" i="5"/>
  <c r="V85" i="5"/>
  <c r="V84" i="5"/>
  <c r="V83" i="5"/>
  <c r="V82" i="5"/>
  <c r="V81" i="5"/>
  <c r="V80" i="5"/>
  <c r="V79" i="5"/>
  <c r="V78" i="5"/>
  <c r="V77" i="5"/>
  <c r="V76" i="5"/>
  <c r="V75" i="5"/>
  <c r="V73" i="5"/>
  <c r="V72" i="5"/>
  <c r="V71" i="5"/>
  <c r="V70" i="5"/>
  <c r="V69" i="5"/>
  <c r="V68" i="5"/>
  <c r="V67" i="5"/>
  <c r="V66" i="5"/>
  <c r="V65" i="5"/>
  <c r="V64" i="5"/>
  <c r="V63" i="5"/>
  <c r="V62" i="5"/>
  <c r="V61" i="5"/>
  <c r="V59" i="5"/>
  <c r="V58" i="5"/>
  <c r="V57" i="5"/>
  <c r="V56" i="5"/>
  <c r="V55" i="5"/>
  <c r="V54" i="5"/>
  <c r="V53" i="5"/>
  <c r="V52" i="5"/>
  <c r="V51" i="5"/>
  <c r="V50" i="5"/>
  <c r="V49" i="5"/>
  <c r="V48" i="5"/>
  <c r="V47" i="5"/>
  <c r="V46" i="5"/>
  <c r="V44" i="5"/>
  <c r="V43" i="5"/>
  <c r="V42" i="5"/>
  <c r="V41" i="5"/>
  <c r="V40" i="5"/>
  <c r="V39" i="5"/>
  <c r="V38" i="5"/>
  <c r="V37" i="5"/>
  <c r="V36" i="5"/>
  <c r="V35" i="5"/>
  <c r="V34" i="5"/>
  <c r="V33" i="5"/>
  <c r="V32" i="5"/>
  <c r="V31" i="5"/>
  <c r="V30" i="5"/>
  <c r="V29" i="5"/>
  <c r="V28" i="5"/>
  <c r="V27" i="5"/>
  <c r="V26" i="5"/>
  <c r="V25" i="5"/>
  <c r="V24" i="5"/>
  <c r="V23" i="5"/>
  <c r="V22" i="5"/>
  <c r="V21" i="5"/>
  <c r="V20" i="5"/>
  <c r="V19" i="5"/>
  <c r="V18" i="5"/>
  <c r="V17" i="5"/>
  <c r="V16" i="5"/>
  <c r="V15" i="5"/>
  <c r="V14" i="5"/>
  <c r="V13" i="5"/>
  <c r="V12" i="5"/>
  <c r="V11" i="5"/>
  <c r="V10" i="5"/>
  <c r="V9" i="5"/>
  <c r="V8" i="5"/>
  <c r="V7" i="5"/>
  <c r="Q93" i="5"/>
  <c r="Q92" i="5"/>
  <c r="Q91" i="5"/>
  <c r="Q90" i="5"/>
  <c r="Q89" i="5"/>
  <c r="Q88" i="5"/>
  <c r="Q87" i="5"/>
  <c r="Q86" i="5"/>
  <c r="Q85" i="5"/>
  <c r="Q84" i="5"/>
  <c r="Q83" i="5"/>
  <c r="Q82" i="5"/>
  <c r="Q81" i="5"/>
  <c r="Q80" i="5"/>
  <c r="Q79" i="5"/>
  <c r="Q78" i="5"/>
  <c r="Q77" i="5"/>
  <c r="Q76" i="5"/>
  <c r="Q75" i="5"/>
  <c r="Q73" i="5"/>
  <c r="Q72" i="5"/>
  <c r="Q71" i="5"/>
  <c r="Q70" i="5"/>
  <c r="Q69" i="5"/>
  <c r="Q68" i="5"/>
  <c r="Q67" i="5"/>
  <c r="Q66" i="5"/>
  <c r="Q65" i="5"/>
  <c r="Q64" i="5"/>
  <c r="Q63" i="5"/>
  <c r="Q62" i="5"/>
  <c r="Q61" i="5"/>
  <c r="Q59" i="5"/>
  <c r="Q58" i="5"/>
  <c r="Q57" i="5"/>
  <c r="Q56" i="5"/>
  <c r="Q55" i="5"/>
  <c r="Q54" i="5"/>
  <c r="Q53" i="5"/>
  <c r="Q52" i="5"/>
  <c r="Q51" i="5"/>
  <c r="Q50" i="5"/>
  <c r="Q49" i="5"/>
  <c r="Q48" i="5"/>
  <c r="Q47" i="5"/>
  <c r="Q46"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L93" i="5"/>
  <c r="L92" i="5"/>
  <c r="L91" i="5"/>
  <c r="L90" i="5"/>
  <c r="L89" i="5"/>
  <c r="L88" i="5"/>
  <c r="L87" i="5"/>
  <c r="L86" i="5"/>
  <c r="L85" i="5"/>
  <c r="L84" i="5"/>
  <c r="L83" i="5"/>
  <c r="L82" i="5"/>
  <c r="L81" i="5"/>
  <c r="AB81" i="5" s="1"/>
  <c r="L80" i="5"/>
  <c r="L79" i="5"/>
  <c r="L78" i="5"/>
  <c r="L77" i="5"/>
  <c r="L76" i="5"/>
  <c r="L75" i="5"/>
  <c r="L73" i="5"/>
  <c r="AB73" i="5" s="1"/>
  <c r="L72" i="5"/>
  <c r="L71" i="5"/>
  <c r="L70" i="5"/>
  <c r="L69" i="5"/>
  <c r="L68" i="5"/>
  <c r="L67" i="5"/>
  <c r="L66" i="5"/>
  <c r="L65" i="5"/>
  <c r="L64" i="5"/>
  <c r="L63" i="5"/>
  <c r="L62" i="5"/>
  <c r="L61" i="5"/>
  <c r="L59" i="5"/>
  <c r="L58" i="5"/>
  <c r="L57" i="5"/>
  <c r="L56" i="5"/>
  <c r="L55" i="5"/>
  <c r="L54" i="5"/>
  <c r="L53" i="5"/>
  <c r="L52" i="5"/>
  <c r="L51" i="5"/>
  <c r="L50" i="5"/>
  <c r="L49" i="5"/>
  <c r="AB49" i="5" s="1"/>
  <c r="L48" i="5"/>
  <c r="L47" i="5"/>
  <c r="L46" i="5"/>
  <c r="L44" i="5"/>
  <c r="L43" i="5"/>
  <c r="L42" i="5"/>
  <c r="L41" i="5"/>
  <c r="L40" i="5"/>
  <c r="L39" i="5"/>
  <c r="L38" i="5"/>
  <c r="L37" i="5"/>
  <c r="L36" i="5"/>
  <c r="L35" i="5"/>
  <c r="L34" i="5"/>
  <c r="L33" i="5"/>
  <c r="L32" i="5"/>
  <c r="L31" i="5"/>
  <c r="L30" i="5"/>
  <c r="L29" i="5"/>
  <c r="L28" i="5"/>
  <c r="L27" i="5"/>
  <c r="L26" i="5"/>
  <c r="L25" i="5"/>
  <c r="L24" i="5"/>
  <c r="L23" i="5"/>
  <c r="L22" i="5"/>
  <c r="L21" i="5"/>
  <c r="AB21" i="5" s="1"/>
  <c r="L20" i="5"/>
  <c r="L19" i="5"/>
  <c r="L18" i="5"/>
  <c r="L17" i="5"/>
  <c r="L16" i="5"/>
  <c r="L15" i="5"/>
  <c r="L14" i="5"/>
  <c r="L13" i="5"/>
  <c r="L12" i="5"/>
  <c r="L11" i="5"/>
  <c r="L10" i="5"/>
  <c r="L9" i="5"/>
  <c r="AB9" i="5" s="1"/>
  <c r="L8" i="5"/>
  <c r="L7" i="5"/>
  <c r="G8" i="5"/>
  <c r="G9" i="5"/>
  <c r="G10" i="5"/>
  <c r="G11" i="5"/>
  <c r="G12" i="5"/>
  <c r="G13" i="5"/>
  <c r="G14" i="5"/>
  <c r="G15" i="5"/>
  <c r="G16" i="5"/>
  <c r="G17" i="5"/>
  <c r="G18" i="5"/>
  <c r="G19" i="5"/>
  <c r="G20" i="5"/>
  <c r="AB20" i="5" s="1"/>
  <c r="G21" i="5"/>
  <c r="G22" i="5"/>
  <c r="G23" i="5"/>
  <c r="G24" i="5"/>
  <c r="G25" i="5"/>
  <c r="G26" i="5"/>
  <c r="AB26" i="5" s="1"/>
  <c r="G27" i="5"/>
  <c r="G28" i="5"/>
  <c r="G29" i="5"/>
  <c r="G30" i="5"/>
  <c r="G31" i="5"/>
  <c r="G32" i="5"/>
  <c r="G33" i="5"/>
  <c r="G34" i="5"/>
  <c r="G35" i="5"/>
  <c r="G36" i="5"/>
  <c r="AB36" i="5" s="1"/>
  <c r="G37" i="5"/>
  <c r="G38" i="5"/>
  <c r="G39" i="5"/>
  <c r="G40" i="5"/>
  <c r="G41" i="5"/>
  <c r="G42" i="5"/>
  <c r="G43" i="5"/>
  <c r="G44" i="5"/>
  <c r="AB44" i="5" s="1"/>
  <c r="G46" i="5"/>
  <c r="G47" i="5"/>
  <c r="G48" i="5"/>
  <c r="AB48" i="5" s="1"/>
  <c r="G49" i="5"/>
  <c r="G50" i="5"/>
  <c r="AB50" i="5" s="1"/>
  <c r="G51" i="5"/>
  <c r="AB51" i="5" s="1"/>
  <c r="G52" i="5"/>
  <c r="AB52" i="5" s="1"/>
  <c r="G53" i="5"/>
  <c r="G54" i="5"/>
  <c r="G55" i="5"/>
  <c r="G56" i="5"/>
  <c r="AB56" i="5" s="1"/>
  <c r="G57" i="5"/>
  <c r="G58" i="5"/>
  <c r="AB58" i="5" s="1"/>
  <c r="G59" i="5"/>
  <c r="G61" i="5"/>
  <c r="G62" i="5"/>
  <c r="G63" i="5"/>
  <c r="G64" i="5"/>
  <c r="AB64" i="5" s="1"/>
  <c r="G65" i="5"/>
  <c r="G66" i="5"/>
  <c r="AB66" i="5" s="1"/>
  <c r="G67" i="5"/>
  <c r="G68" i="5"/>
  <c r="AB68" i="5" s="1"/>
  <c r="G69" i="5"/>
  <c r="G70" i="5"/>
  <c r="G71" i="5"/>
  <c r="G72" i="5"/>
  <c r="G73" i="5"/>
  <c r="G75" i="5"/>
  <c r="AB75" i="5" s="1"/>
  <c r="G76" i="5"/>
  <c r="AB76" i="5" s="1"/>
  <c r="G77" i="5"/>
  <c r="G78" i="5"/>
  <c r="G79" i="5"/>
  <c r="G80" i="5"/>
  <c r="AB80" i="5" s="1"/>
  <c r="G81" i="5"/>
  <c r="G82" i="5"/>
  <c r="AB82" i="5" s="1"/>
  <c r="G83" i="5"/>
  <c r="G84" i="5"/>
  <c r="AB84" i="5" s="1"/>
  <c r="G85" i="5"/>
  <c r="G86" i="5"/>
  <c r="G87" i="5"/>
  <c r="G88" i="5"/>
  <c r="G89" i="5"/>
  <c r="G90" i="5"/>
  <c r="AB90" i="5" s="1"/>
  <c r="G91" i="5"/>
  <c r="AB91" i="5" s="1"/>
  <c r="G92" i="5"/>
  <c r="G93" i="5"/>
  <c r="AB89" i="5"/>
  <c r="AB88" i="5"/>
  <c r="AB83" i="5"/>
  <c r="AB72" i="5"/>
  <c r="AB65" i="5"/>
  <c r="AB59" i="5"/>
  <c r="AB57" i="5"/>
  <c r="AB43" i="5"/>
  <c r="AB34" i="5"/>
  <c r="AB33" i="5"/>
  <c r="AB28" i="5"/>
  <c r="AB12" i="5"/>
  <c r="G92" i="1"/>
  <c r="G91" i="1"/>
  <c r="G90" i="1"/>
  <c r="G89" i="1"/>
  <c r="G88" i="1"/>
  <c r="G87" i="1"/>
  <c r="G86" i="1"/>
  <c r="G85" i="1"/>
  <c r="G84" i="1"/>
  <c r="G83" i="1"/>
  <c r="G82" i="1"/>
  <c r="G81" i="1"/>
  <c r="G80" i="1"/>
  <c r="G79" i="1"/>
  <c r="G78" i="1"/>
  <c r="G77" i="1"/>
  <c r="G76" i="1"/>
  <c r="G75" i="1"/>
  <c r="G74" i="1"/>
  <c r="G73" i="1"/>
  <c r="G72" i="1"/>
  <c r="G71" i="1"/>
  <c r="G70" i="1"/>
  <c r="G68" i="1"/>
  <c r="G67" i="1"/>
  <c r="G66" i="1"/>
  <c r="G65" i="1"/>
  <c r="G64" i="1"/>
  <c r="G63" i="1"/>
  <c r="G62" i="1"/>
  <c r="G61" i="1"/>
  <c r="G60" i="1"/>
  <c r="G59" i="1"/>
  <c r="G58" i="1"/>
  <c r="G57" i="1"/>
  <c r="G56" i="1"/>
  <c r="G55" i="1"/>
  <c r="G54" i="1"/>
  <c r="G53" i="1"/>
  <c r="G51" i="1"/>
  <c r="G50" i="1"/>
  <c r="G49" i="1"/>
  <c r="G48" i="1"/>
  <c r="G47" i="1"/>
  <c r="G46" i="1"/>
  <c r="G45" i="1"/>
  <c r="G44" i="1"/>
  <c r="G43" i="1"/>
  <c r="G42" i="1"/>
  <c r="G41" i="1"/>
  <c r="G39" i="1"/>
  <c r="G38" i="1"/>
  <c r="G37" i="1"/>
  <c r="G36" i="1"/>
  <c r="G35" i="1"/>
  <c r="G34" i="1"/>
  <c r="G33" i="1"/>
  <c r="G32" i="1"/>
  <c r="G31" i="1"/>
  <c r="G30" i="1"/>
  <c r="G29" i="1"/>
  <c r="G28" i="1"/>
  <c r="G27" i="1"/>
  <c r="G26" i="1"/>
  <c r="G25" i="1"/>
  <c r="G24" i="1"/>
  <c r="G23" i="1"/>
  <c r="G22" i="1"/>
  <c r="G21" i="1"/>
  <c r="G20" i="1"/>
  <c r="G19" i="1"/>
  <c r="G18" i="1"/>
  <c r="G17" i="1"/>
  <c r="G16" i="1"/>
  <c r="G15" i="1"/>
  <c r="G13" i="1"/>
  <c r="G12" i="1"/>
  <c r="G11" i="1"/>
  <c r="G10" i="1"/>
  <c r="G9" i="1"/>
  <c r="G8" i="1"/>
  <c r="AB67" i="5" l="1"/>
  <c r="AB41" i="5"/>
  <c r="AB25" i="5"/>
  <c r="AB17" i="5"/>
  <c r="AB7" i="5"/>
  <c r="AB38" i="5"/>
  <c r="AB30" i="5"/>
  <c r="AB22" i="5"/>
  <c r="AB14" i="5"/>
  <c r="AB47" i="5"/>
  <c r="AB93" i="5"/>
  <c r="AB85" i="5"/>
  <c r="AB77" i="5"/>
  <c r="AB69" i="5"/>
  <c r="AB61" i="5"/>
  <c r="AB53" i="5"/>
  <c r="AB37" i="5"/>
  <c r="AB29" i="5"/>
  <c r="AB13" i="5"/>
  <c r="AB8" i="5"/>
  <c r="AB35" i="5"/>
  <c r="AB27" i="5"/>
  <c r="AB19" i="5"/>
  <c r="AB18" i="5"/>
  <c r="AB42" i="5"/>
  <c r="AB16" i="5"/>
  <c r="AB24" i="5"/>
  <c r="AB63" i="5"/>
  <c r="AB71" i="5"/>
  <c r="AB79" i="5"/>
  <c r="AB87" i="5"/>
  <c r="AB54" i="5"/>
  <c r="AB11" i="5"/>
  <c r="AB92" i="5"/>
  <c r="AB46" i="5"/>
  <c r="AB10" i="5"/>
  <c r="AB15" i="5"/>
  <c r="AB23" i="5"/>
  <c r="AB31" i="5"/>
  <c r="AB39" i="5"/>
  <c r="AB62" i="5"/>
  <c r="AB70" i="5"/>
  <c r="AB78" i="5"/>
  <c r="AB86" i="5"/>
  <c r="AB32" i="5"/>
  <c r="AB40" i="5"/>
  <c r="AB55" i="5"/>
  <c r="G31" i="7" l="1"/>
  <c r="G29" i="7" l="1"/>
  <c r="G30" i="7"/>
  <c r="G24" i="7"/>
  <c r="G15" i="7"/>
  <c r="G16" i="7"/>
  <c r="G17" i="7"/>
  <c r="G18" i="7"/>
  <c r="G19" i="7"/>
  <c r="G20" i="7"/>
  <c r="G21" i="7"/>
  <c r="G36" i="7"/>
  <c r="G37" i="7"/>
  <c r="G39" i="7"/>
  <c r="G40" i="7"/>
  <c r="G50" i="7"/>
  <c r="G59" i="7"/>
  <c r="G89" i="7"/>
  <c r="G69" i="7"/>
  <c r="G70" i="7"/>
  <c r="G71" i="7"/>
  <c r="G96" i="7"/>
  <c r="G75" i="7"/>
  <c r="G64" i="7"/>
  <c r="G53" i="7" l="1"/>
  <c r="G85" i="7"/>
  <c r="G84" i="7"/>
  <c r="G83" i="7"/>
  <c r="G14" i="7"/>
  <c r="G12" i="7"/>
  <c r="G10" i="7"/>
  <c r="G104" i="7" l="1"/>
  <c r="G92" i="7"/>
  <c r="G73" i="7"/>
  <c r="G48" i="7"/>
  <c r="G44" i="7"/>
  <c r="G45" i="7"/>
  <c r="G22" i="7" l="1"/>
  <c r="G102" i="7"/>
  <c r="G103" i="7"/>
  <c r="G26" i="7"/>
  <c r="G27" i="7"/>
  <c r="G100" i="7"/>
  <c r="G101" i="7"/>
  <c r="G91" i="7"/>
  <c r="G80" i="7"/>
  <c r="G81" i="7"/>
  <c r="G82" i="7"/>
  <c r="G78" i="7"/>
  <c r="G72" i="7"/>
  <c r="G56" i="7"/>
  <c r="G51" i="7"/>
  <c r="G99" i="7" l="1"/>
  <c r="G94" i="7"/>
  <c r="G95" i="7"/>
  <c r="G97" i="7"/>
  <c r="G60" i="7"/>
  <c r="G54" i="7"/>
  <c r="G55" i="7"/>
  <c r="G47" i="7"/>
  <c r="G42" i="7"/>
  <c r="G43" i="7"/>
  <c r="G34" i="7"/>
  <c r="G25" i="7"/>
  <c r="G11" i="7"/>
  <c r="G9" i="7"/>
  <c r="G76" i="7" l="1"/>
  <c r="G93" i="7"/>
  <c r="G98" i="7"/>
  <c r="G88" i="7"/>
  <c r="G90" i="7"/>
  <c r="G87" i="7"/>
  <c r="G77" i="7" l="1"/>
  <c r="G79" i="7"/>
  <c r="G65" i="7" l="1"/>
  <c r="G68" i="7"/>
  <c r="G74" i="7"/>
  <c r="G63" i="7"/>
  <c r="G62" i="7"/>
  <c r="G8" i="7"/>
  <c r="G58" i="7"/>
  <c r="G57" i="7"/>
  <c r="G52" i="7"/>
  <c r="G49" i="7"/>
  <c r="G46" i="7"/>
  <c r="G38" i="7"/>
  <c r="G35" i="7"/>
  <c r="G33" i="7"/>
  <c r="G28" i="7"/>
  <c r="G23" i="7"/>
  <c r="G13" i="7"/>
</calcChain>
</file>

<file path=xl/sharedStrings.xml><?xml version="1.0" encoding="utf-8"?>
<sst xmlns="http://schemas.openxmlformats.org/spreadsheetml/2006/main" count="668" uniqueCount="538">
  <si>
    <t>FGD ID</t>
  </si>
  <si>
    <t># FGD participants</t>
  </si>
  <si>
    <t>Other FGD Metadata 1 - Site</t>
  </si>
  <si>
    <t>Other FGD Metadata 2 - Date</t>
  </si>
  <si>
    <t>Other FGD Metadata 3 - Statut participants</t>
  </si>
  <si>
    <t>Other FGD Metadata 4 - Genre participants</t>
  </si>
  <si>
    <t>Total # References per Discussion Point</t>
  </si>
  <si>
    <t>Key Findings Summary
(Merged per Discussion Topic)</t>
  </si>
  <si>
    <t xml:space="preserve">Quel type de téléphone possédez-vous actuellement ? 
Quel type est le plus populaire ?
</t>
  </si>
  <si>
    <t>Téléphone basique</t>
  </si>
  <si>
    <t>Haoussa</t>
  </si>
  <si>
    <t>Quelles langues les personnes lisent-elles ?</t>
  </si>
  <si>
    <t>Français</t>
  </si>
  <si>
    <t>Quelles langues les téléphones prennent-ils en charge (les téléphones sont-ils équipés de menus et claviers dans la langue que les personnes peuvent généralement lire) ?</t>
  </si>
  <si>
    <t>De quelle nationalité les populations concernées sont-elles ?</t>
  </si>
  <si>
    <t>Nationalité: nigérienne</t>
  </si>
  <si>
    <t>Quelles sont les origines ethniques des populations concernées ?</t>
  </si>
  <si>
    <t>Les personnes ont-elles des numéros de téléphone enregistrés en leurs propres noms ?</t>
  </si>
  <si>
    <t>Si non, pourquoi ?</t>
  </si>
  <si>
    <t>Si non, à quels noms les téléphones sont-ils enregistrés ?</t>
  </si>
  <si>
    <t>Non applicable</t>
  </si>
  <si>
    <t>Si non, est-ce que cela pose des problèmes (accès au service, augmentation du coût) ?</t>
  </si>
  <si>
    <t>Quels sont les réseaux de téléphonie mobile en opération &lt;ici&gt; ?</t>
  </si>
  <si>
    <t xml:space="preserve">Quels sont les services de téléphonie mobile, outils, applications, sites web le plus couramment utilisés ? </t>
  </si>
  <si>
    <t>A quoi servent-ils?</t>
  </si>
  <si>
    <t>Quelles sont les applis les plus populaires?</t>
  </si>
  <si>
    <t>Quels sont les sites web d'actualité et les autres sites web les plus populaires ?</t>
  </si>
  <si>
    <t>Quels sont les services de messagerie instantanée les plus populaires ?</t>
  </si>
  <si>
    <t>Quels sont les réseaux sociaux les plus populaires ?</t>
  </si>
  <si>
    <t xml:space="preserve">Quelles différences y a-t-il entre eux sur les points suivants ?
Étendue de la couverture réseau ? </t>
  </si>
  <si>
    <t>Quelles différences y a-t-il entre eux sur les points suivants ?
Services offerts?</t>
  </si>
  <si>
    <t xml:space="preserve">Quelles différences y a-t-il entre eux sur les points suivants ?
Coût ? Plans et forfaits adaptés </t>
  </si>
  <si>
    <t>Aucune idée</t>
  </si>
  <si>
    <t>Quels types de téléphones les personnes utilisent-elles ici?
Des téléphones basiques, des téléphones présentant certaines fonctionnalités ou des smartphones ?
Téléphone basique - pas d’applications, de médias sociaux ou d’accès Internet (pas de Facebook, WhatsApp, etc.). Petit écran, petit clavier numérique.
Téléphone présentant certaines fonctionnalités - offre un accès aux réseaux sociaux et à l’Internet, contient certaines applications préinstallées (Facebook, WhatsApp, etc.), mais ne permet pas d’en télécharger de nouvelles. Petit écran, petit clavier numérique.
Smartphone - offre l’accès aux réseaux sociaux et à l’Internet (contient ou permet d’obtenir Facebook, WhatsApp, etc.), permet le téléchargement de nouvelles applications. Grand écran tactile, pas de clavier.</t>
  </si>
  <si>
    <t>Comment est l’accès à l’électricité ? Comment les téléphones mobiles sont-ils généralement chargés &lt;ici&gt;?
Branchement au secteur, lampe solaire, points de chargement communaux ou commerciaux ?
Combien ça coûte?</t>
  </si>
  <si>
    <t>Craignez-vous qu’il se produise l’une des choses suivantes…
Si oui, pourquoi ? Si non, pour quelles raisons ?
L'utilisation malveillante des informations de votre téléphone mobile ou d'utilisation d'Internet par les organisations humanitaires ?
Utilisation abusive des informations de votre téléphone mobile ou d'utilisation d'Internet par les entreprises de technologie (Google, Facebook, votre opérateur) ?
Utilisation contre vous des informations de votre téléphone mobile ou d'utilisation d'Internet par les autorités ?
La réception d’informations erronées ou fallacieuses
Être la cible d’une arnaque ou autre pratique malveillante sur votre téléphone portable ou l'Internet 
Que l’utilisation de réseaux sociaux (Facebook, Instagram, etc.), d’applications, de l’Internet ou d’un téléphone mobile puisse vous nuire d’une manière ou d’une autre
Autres inquiétudes liées à la sûreté, à la sécurité et au respect de la vie privée</t>
  </si>
  <si>
    <t xml:space="preserve">Avez-vous un téléphone portable et une carte SIM ? En utilisez-vous plusieurs ?
Pour chacun des messages-guides spécifiques, veuillez parlez des éléments suivants :
Utilisez-vous votre téléphone mobile à cette fin, et comment ? 
Si non, aimeriez-vous le faire ? Quelles sont les difficultés, ou les raisons, qui vous empêchent d’utiliser le téléphone de cette manière ? Soyez précis. Montrez-nous si vous le pouvez.
Pouvez-vous suggérer comment les organisations humanitaires pourraient vous aider à résoudre ces difficultés ?
Appels téléphoniques, SMS
Whatsapp, Facebook Messenger, autres 
Facebook, Twitter, Instagram, Youtube, autres 
Écouter ou regarder les actualités, par example:
sites web tels que https://www.actuniger.com/, http://news.aniamey.com/, autres
S’informer sur la sécurité
Se renseigner sur l’aide humanitaire ou communiquer aux organismes humanitaires des retours d’information sur l’aide humanitaire
Se former en ligne
Lesquelles de ces utilisations sont les plus importantes pour vous, et pourquoi ?
</t>
  </si>
  <si>
    <t>Tool 5</t>
  </si>
  <si>
    <t># Tool 5 participants</t>
  </si>
  <si>
    <t>Homme</t>
  </si>
  <si>
    <t>Combien de clients avez-vous en moyenne par jour?</t>
  </si>
  <si>
    <t>Quelles raisons limitent ou empêchent les les gens &lt;ici&gt; de posséder ou d’utiliser des téléphones fixes ou mobiles, passer des appels, accéder l'Internet, recharger ses téléphones ?</t>
  </si>
  <si>
    <t>Quels réseaux et services représentez-vous ? Quels produits et services (téléphones mobiles, cartes SIM, cybercafé, ) offrez-vous ? Lesquels ont le plus de succès - et pourquoi ?</t>
  </si>
  <si>
    <t>Qu’aimeriez-vous pouvoir offrir (ou qu’est-ce qui serait utile selon vous) à vos clients, mais ne le pouvez pas ? Pourquoi pas ?</t>
  </si>
  <si>
    <t>Inconvenient: aucun</t>
  </si>
  <si>
    <t>À quels types de problèmes liés au téléphone mobile vos clients sont-ils le plus souvent confrontés ? Quel genre de dépannage et assistance fournissez-vous habituellement ?</t>
  </si>
  <si>
    <t xml:space="preserve">Qui sont vos clients :
– résidents locaux, réfugiés, autres- ou un mélange de ces groupes
– hommes, femmes, garçons, filles - ou un mélange
De quels groupes faites-vous partie ? 
</t>
  </si>
  <si>
    <t>Différence: aucune</t>
  </si>
  <si>
    <t>Avez-vous des clients qui pourraient avoir des besoins particuliers (p. ex : femmes, personnes âgées, personnes handicapées) ? Quels sont ces besoins et comment y répond-on ?</t>
  </si>
  <si>
    <t>Quels sont vos jours et horaires d’ouverture ? Les heures d’ouverture conviennent-elles à vos clients ? Avez-vous des contraintes pour garder votre entreprise ouverte ?</t>
  </si>
  <si>
    <t>Pour cybercafés: combien de temps les clients passent-ils en moyenne dans le cybercafé?</t>
  </si>
  <si>
    <t>Seriez-vous en mesure de traiter plus de clients qu’actuellement ? Si oui, combien de plus?</t>
  </si>
  <si>
    <t>Oui</t>
  </si>
  <si>
    <t>Quels documents un client doit-il avoir pour acheter et enregistrer une nouvelle carte SIM et pour utiliser autres services ? Y a-t-il une différence entre les résidents locaux et les clients réfugiés à cet égard ?</t>
  </si>
  <si>
    <t xml:space="preserve">Vos clients ont-ils les documents requis ? Y a-t-il une différence entre les résidents locaux et les clients réfugiés à cet égard ? </t>
  </si>
  <si>
    <t>Other Tool 5 Metadata 1 - Site</t>
  </si>
  <si>
    <t>Other Tool 5 Metadata 3 - Statut participants</t>
  </si>
  <si>
    <t>Other Tool Metadata 4 - Genre participants</t>
  </si>
  <si>
    <t># Tool 7 participants</t>
  </si>
  <si>
    <t>Tool 7</t>
  </si>
  <si>
    <t>Other Tool 7 Metadata 1 - Site</t>
  </si>
  <si>
    <t>Other Tool 7 Metadata 3 - Statut participants</t>
  </si>
  <si>
    <t>Other Tool 7 Metadata 4 - Genre participants</t>
  </si>
  <si>
    <t>Quelles sont les options prépayées/post payées ?</t>
  </si>
  <si>
    <t>Quel est le coût par minute, par SMS, par megabyte ?</t>
  </si>
  <si>
    <t>Quels sont les forfaits disponibles ?</t>
  </si>
  <si>
    <t>Combien de temps une carte SIM prépayée reste-t-elle active ?</t>
  </si>
  <si>
    <t>Services disponibles, options de connectivité</t>
  </si>
  <si>
    <t>Y a-t-il des offres spéciales pour les populations touchées par une crise ?</t>
  </si>
  <si>
    <t>Magasins locaux de téléphonie mobile, entrevues avec les fournisseurs si nécessaire</t>
  </si>
  <si>
    <t xml:space="preserve">Y a-t-il des services qui permettent de passer des appels téléphoniques: cabines téléphoniques, location de téléphone mobile ("taxi phone"), etc?
</t>
  </si>
  <si>
    <t>Quel est le prix pour y passer un appel? Quelle est la durée maximale d'un appel?</t>
  </si>
  <si>
    <t>Quels services sont proposés? Est-ce que les appels vers l'étranger sont autorisés?</t>
  </si>
  <si>
    <t>Cybercafé</t>
  </si>
  <si>
    <t>Y a-t-il des cybercafés ou services similaires disponibles pour les populations?</t>
  </si>
  <si>
    <t xml:space="preserve">Quel est le prix pour utiliser les services (utiliser un ordinateur, l'accès à internet, imprimer des documents, etc.)? </t>
  </si>
  <si>
    <t>Combien de temps les utilisateurs passent dans le cybercafé en moyenne?</t>
  </si>
  <si>
    <t>Quels services sont proposés? (internet, impressions, scans…)</t>
  </si>
  <si>
    <t>Quels documents sont demandés pour accéder au cybercafé?</t>
  </si>
  <si>
    <t>Quel type d'assistance est proposée (pour apprendre aux utilisateurs comment utiliser les ordinateurs, l'internet)?</t>
  </si>
  <si>
    <t>Hotspots/WiFi</t>
  </si>
  <si>
    <t>Y a-t-il des espaces (publics ou privés) qui proposent un accès WiFi aux membres de la communauté?</t>
  </si>
  <si>
    <t xml:space="preserve">Si oui, ces services sont-ils offerts gratuitement ou pour un cout? </t>
  </si>
  <si>
    <t>Marché du téléphone, matériel disponible</t>
  </si>
  <si>
    <t xml:space="preserve">Magasins locaux de téléphonie mobile </t>
  </si>
  <si>
    <t>Demandez dans les magasins quels téléphones de chaque catégorie (basique/présentant certaines fonctionnalités/smartphone) sont les mieux vendus. Découvrez quels sont les prix</t>
  </si>
  <si>
    <t>Demandez dans les magasins quels téléphones sont généralement appréciés par les clients et lesquels ne le sont pas. Pour quelles raisons ?</t>
  </si>
  <si>
    <t xml:space="preserve">Y a-t-il un marché d’occasion, des appareils de seconde main sont-ils disponibles ? Est-il courant d’acheter des appareils d’occasion ?
</t>
  </si>
  <si>
    <t xml:space="preserve">
Dans les contextes où plusieurs langues sont utilisées, vérifier quelles langues sont prises en charge par les téléphones
</t>
  </si>
  <si>
    <t>Observation, revue de données secondaires, entrevues avec les fournisseurs si nécessaire</t>
  </si>
  <si>
    <t>Comment est l’accès à l’électricité ? Existe-t-il des connexions au niveau des ménages ou des points publics partagés ? L’électricité est-elle fournie en permanence ou par intermittence ? Quel en est le coût ?</t>
  </si>
  <si>
    <t>Y a-t-il des bornes de recharge privées ? Quel est le prix pour y recharger un téléphone ?</t>
  </si>
  <si>
    <t xml:space="preserve">Quels types de produits liés à l’énergie sont disponibles sur le marché local ? Sont-ils populaires ? Quel en est le coût ?
</t>
  </si>
  <si>
    <t>Aucun</t>
  </si>
  <si>
    <t>Smartphone</t>
  </si>
  <si>
    <t>Groupe A/Femmes déplacées</t>
  </si>
  <si>
    <t>Groupe B/Femmes hôtes</t>
  </si>
  <si>
    <t>Pop hôte</t>
  </si>
  <si>
    <t>Hommes</t>
  </si>
  <si>
    <t>Femmes</t>
  </si>
  <si>
    <t>Types de téléphones utilisés</t>
  </si>
  <si>
    <t>Langues employées</t>
  </si>
  <si>
    <t>Quelles sont les langues employées par les personnes &lt;ici&gt; ?
Quelles langues les personnes parlent-elles ?</t>
  </si>
  <si>
    <t>Arabe</t>
  </si>
  <si>
    <t>Anglais</t>
  </si>
  <si>
    <t>Possession de numéros de téléphones</t>
  </si>
  <si>
    <t>Non</t>
  </si>
  <si>
    <t>Enregistrement de téléphones au nom de membres de la famille</t>
  </si>
  <si>
    <t>Reseaux de téléphonie mobile dans la zone</t>
  </si>
  <si>
    <t>Airtel</t>
  </si>
  <si>
    <t>Moov</t>
  </si>
  <si>
    <t>Réseau préféré: airtel</t>
  </si>
  <si>
    <t>Services de téléphonie mobile, outils, applications, sites web</t>
  </si>
  <si>
    <t>Whatsapp</t>
  </si>
  <si>
    <t>Facebook</t>
  </si>
  <si>
    <t>Maintenir la communication avec les proches</t>
  </si>
  <si>
    <t>Recueillir des informations</t>
  </si>
  <si>
    <t>YouTube</t>
  </si>
  <si>
    <t>Messagerie simple</t>
  </si>
  <si>
    <t>Messenger</t>
  </si>
  <si>
    <t>Oui, la plupart</t>
  </si>
  <si>
    <t>Touareg</t>
  </si>
  <si>
    <t>Achat simple de sim au marché</t>
  </si>
  <si>
    <t>Enregistrement au nom du vendeur de sim ou de téléphone</t>
  </si>
  <si>
    <t>Aucun problème/Aucune différence</t>
  </si>
  <si>
    <t>Orange/zamani</t>
  </si>
  <si>
    <t>Meilleure couverture reseau: airtel</t>
  </si>
  <si>
    <t>Meilleure offre services: airtel</t>
  </si>
  <si>
    <t>Appel habituel</t>
  </si>
  <si>
    <t>Entre  21 à 30 clients/jour</t>
  </si>
  <si>
    <t>Plus de clients les jours de marché</t>
  </si>
  <si>
    <t>Représentant du réseau airtel</t>
  </si>
  <si>
    <t>Service avec le plus de succès: charge de téléphone</t>
  </si>
  <si>
    <t>Un mélange des hommes, femmes, garçons, filles</t>
  </si>
  <si>
    <t>Besoin: charge de téléphone</t>
  </si>
  <si>
    <t>Besoin: reparation des téléphones</t>
  </si>
  <si>
    <t>Tous les jours de la semaine</t>
  </si>
  <si>
    <t>Pas de contrainte pour tenir la boutique</t>
  </si>
  <si>
    <t>Documents requis refugiés: carte d'éligibilité au statut de refugié</t>
  </si>
  <si>
    <t>Problème: activation de forfaits appels</t>
  </si>
  <si>
    <t>Repertorier un contact</t>
  </si>
  <si>
    <t>Pas de différence de traitement</t>
  </si>
  <si>
    <t>Barrière: manque de moyens financiers</t>
  </si>
  <si>
    <t>Besoins particuliers: aucun</t>
  </si>
  <si>
    <t>Compte personnel</t>
  </si>
  <si>
    <t>Difficulté de manipulation pour les personnes agées et les personnes handicapées</t>
  </si>
  <si>
    <t>Pas de cabine téléphonique</t>
  </si>
  <si>
    <t>Une centaine de plus</t>
  </si>
  <si>
    <t>Une vingtaine</t>
  </si>
  <si>
    <t>Option prépayée: carte de recharge crédit téléphonique</t>
  </si>
  <si>
    <t>Option prépayée: monnaie électronique (flooz pour moov, Mkoudi pour airtel et orange money pour orange/zamani)</t>
  </si>
  <si>
    <t>Non, aucun</t>
  </si>
  <si>
    <t>Type d'assistance: aucun</t>
  </si>
  <si>
    <t>Non existence de cybercafé</t>
  </si>
  <si>
    <t>Existence de services de photocopie, scannage</t>
  </si>
  <si>
    <t>Pas de cybercafé</t>
  </si>
  <si>
    <t>Formation logiciels word, excel</t>
  </si>
  <si>
    <t>Formation informatiques</t>
  </si>
  <si>
    <t>Inexistence d'espaces de partage de connexion internet</t>
  </si>
  <si>
    <t>Disponibilité des appareils seconde main</t>
  </si>
  <si>
    <t>Energie</t>
  </si>
  <si>
    <t>Accès à l'électricité</t>
  </si>
  <si>
    <t>Beaucoup de connexion au niveau ménage et points publics</t>
  </si>
  <si>
    <t>Electricité permanente</t>
  </si>
  <si>
    <t>Oui, existence de bornes de recharge</t>
  </si>
  <si>
    <t>Aucune offre spéciale</t>
  </si>
  <si>
    <t>Quel type d'assistance est proposée (pour apprendre aux utilisateurs comment utiliser les téléphones)?</t>
  </si>
  <si>
    <t>Oui, achats courants/trocs</t>
  </si>
  <si>
    <t>Chacun dispose d'un téléphone/téléphone de proches</t>
  </si>
  <si>
    <t xml:space="preserve">Pour chacun des messages-guides spécifiques, veuillez parlez des éléments suivants :
Connaissez-vous des services de … dans les environs? 
Si oui, utilisez-vous ces ... services? Pourquoi / pourquoi pas? 
Combien ces services de … coutent-ils?
A quelle fréquence utilisez-vous ces services de ...?
</t>
  </si>
  <si>
    <t>Si non, souhaiteriez-vous la mise en place d'un projet humanitaire ayant pour objectif de soutenir les … services dans ce site?
Quel impact cela aurait sur votre vie quotidienne?
Quelle serait, selon vous, le meilleur moyen pour mettre en place un tel projet?
Sur quoi le projet devrait-il se focaliser?
Quels risques faut-il considérer?
Comment ce projet peut-il être implémenté, de façon à s'assurer qu'il puisse ensuite être remis à votre communauté et ainsi s'assurer qu'il est durable
Service qui permettent de passer des appels téléphoniques (cabine téléphonique ou phone booth, location de téléphone)
Bornes de chargement (pour téléphones portables, ordinateurs et tablettes, etc.)
Cybercafé
Connection à internet hotspot (WiFi)
Formation sur l'utilisation des technologies et pour développer les compétences numériques (discuter ce qu'il est possible et utile à apprendre)</t>
  </si>
  <si>
    <t>Existence de centres de formation sur le numérique et NTIC</t>
  </si>
  <si>
    <t>Crainte: réception d'informations erronées ou fallacieuses</t>
  </si>
  <si>
    <t>Usage des téléphones pour appel</t>
  </si>
  <si>
    <t>Usage des téléphones pour sms</t>
  </si>
  <si>
    <t>Usage des téléphones pour les réseaux sociaux</t>
  </si>
  <si>
    <t>Usage des téléphones pour l'actualité</t>
  </si>
  <si>
    <t>Offres de technologie de connectivité</t>
  </si>
  <si>
    <t>Offre électricité</t>
  </si>
  <si>
    <t>Technologie et craintes des populations</t>
  </si>
  <si>
    <t>Modalités d'usage des téléphones</t>
  </si>
  <si>
    <t>Electricité intermittente sur le site</t>
  </si>
  <si>
    <t>Suggestion: formations sur l'usage des téléphones</t>
  </si>
  <si>
    <t>Groupe C/Hommes déplacés</t>
  </si>
  <si>
    <t>Inexistence de branchement éléctrique</t>
  </si>
  <si>
    <t>Coût de la charge: gratuit</t>
  </si>
  <si>
    <t>Crainte: aucune</t>
  </si>
  <si>
    <t>Suggestion: appui dans le domaine des NTIC</t>
  </si>
  <si>
    <t>Groupe D/Hommes hôte</t>
  </si>
  <si>
    <t>Groupe B/Femmes hôte</t>
  </si>
  <si>
    <t>Usage des téléphones pour communication aux ONG des retours d'information sur l'aide humanitaire</t>
  </si>
  <si>
    <t>Un mélange des groupes de résidents locaux, refugiés</t>
  </si>
  <si>
    <t>Other Tool  Metadata 2 - Date</t>
  </si>
  <si>
    <t>Other Tool 5 Metadata 1 - Date</t>
  </si>
  <si>
    <t>Vendeur de cartes</t>
  </si>
  <si>
    <t>Vendeur privé de cartes</t>
  </si>
  <si>
    <t>Blangou Yaskou</t>
  </si>
  <si>
    <t>Service de téléphonie non primordial</t>
  </si>
  <si>
    <t>Mise en œuvre du projet par la sensibilisation de la communauté</t>
  </si>
  <si>
    <t>Pour la durabilité: faire un suivi régulier</t>
  </si>
  <si>
    <t>Risque: vol des appareils</t>
  </si>
  <si>
    <t>Risque: utilisation frauduleuse de données personnelles</t>
  </si>
  <si>
    <t>Souhait de mise à disposition de plus de bornes de chargement</t>
  </si>
  <si>
    <t>Souhait de formation en NTIC</t>
  </si>
  <si>
    <t>Usage de l'énergie solaire et générateurs</t>
  </si>
  <si>
    <t>Utilisation majoritaire de plus d'une sim</t>
  </si>
  <si>
    <t>Inexistence de cabines de téléphonie</t>
  </si>
  <si>
    <t>Souhait de mise en œuvre de service de cabines de téléphonie</t>
  </si>
  <si>
    <t>Inexistence de cybercafé/Espaces WiFi</t>
  </si>
  <si>
    <t>Mise en œuvre dans la transparence et l'équité</t>
  </si>
  <si>
    <t>Mise en œuvre par l'inclusion de tous</t>
  </si>
  <si>
    <t>Usage de lampes à piles</t>
  </si>
  <si>
    <t>Confiance totale aux opérateurs</t>
  </si>
  <si>
    <t>Usage des téléphones comme radio</t>
  </si>
  <si>
    <t>Difficulté d'usage des téléphones pour connexion internet pour manque de réseau</t>
  </si>
  <si>
    <t>Emprunt de téléphone des proches au besoin</t>
  </si>
  <si>
    <t>Souhait de mise à disposition de cybercafé/espaces WiFi</t>
  </si>
  <si>
    <t>Coût panneaux solaires: 2500 à 10 000 fcfa</t>
  </si>
  <si>
    <t>Coût groupes électrogènes: 45 000 à 55 000 fcfa</t>
  </si>
  <si>
    <t>Coût piles: 100 à 200 fcfa</t>
  </si>
  <si>
    <t>Mise en œuvre par l'implication de l'Etat</t>
  </si>
  <si>
    <t>Coût bornes de chargement: 50 à 150 frs par charge</t>
  </si>
  <si>
    <t>Usage majoritaire des téléphones pour appel</t>
  </si>
  <si>
    <t>Entre 50 à 70 clients par jour</t>
  </si>
  <si>
    <t>Barrière à l'acquisition de téléphone: Manque de moyens financier</t>
  </si>
  <si>
    <t>Barrière à l'acquisition de téléphones: désintérêt total</t>
  </si>
  <si>
    <t>Existence de 4 réseaux de téléphonie mobile</t>
  </si>
  <si>
    <t xml:space="preserve">Produits et services: vente de cartes SIM </t>
  </si>
  <si>
    <t>Produits et services: transfert d'unités</t>
  </si>
  <si>
    <t>Service avec le plus de succès: transfert de crédits de communication</t>
  </si>
  <si>
    <t>Appartenance au groupe de refugié</t>
  </si>
  <si>
    <t>Ouverture de 9 h à 19 h</t>
  </si>
  <si>
    <t>Non présentation de pièce d'identité pour l'achat de sim</t>
  </si>
  <si>
    <t>Puce pré-enregistrée au nom du vendeur</t>
  </si>
  <si>
    <t>Entre 30 et 40 clients par jour</t>
  </si>
  <si>
    <t>Plus de clients pendant la saison pluvieuse</t>
  </si>
  <si>
    <t>Produits et services: transfert de mégabytes</t>
  </si>
  <si>
    <t>Service avec le plus de succès: vente de crédits téléphoniques</t>
  </si>
  <si>
    <t>Offrir les services dans une boutique bien équipée</t>
  </si>
  <si>
    <t>Solution: assigner un gestionnaire/Comité de gestion</t>
  </si>
  <si>
    <t>Barrière à l'acquisition de téléphone: instabilité du reseau</t>
  </si>
  <si>
    <t>Plus de vente de mégabytes et services internet</t>
  </si>
  <si>
    <t>Barrière: connexion internet défaillante</t>
  </si>
  <si>
    <t>Inclusion participative de la population</t>
  </si>
  <si>
    <t>Assistance en activation de forfaits</t>
  </si>
  <si>
    <t>Clents principaux: jeunes filles et jeunes garçons</t>
  </si>
  <si>
    <t>Besoin particulier: assitance des personnes agées en recharge de crédits</t>
  </si>
  <si>
    <t>Deux cent clients de plus</t>
  </si>
  <si>
    <t>Entre 80 à 100 clients par jour</t>
  </si>
  <si>
    <t>Barrière à l'acquisition de téléphone: facteur de l'âge</t>
  </si>
  <si>
    <t xml:space="preserve">Besoin particulier: manque d'accès suffisant aux services pour les handicapés </t>
  </si>
  <si>
    <t>Solution: multiplier les points de vente</t>
  </si>
  <si>
    <t>Ouverture un peu avant 6 h</t>
  </si>
  <si>
    <t>Un millier de clients de plus</t>
  </si>
  <si>
    <t>Gagamari</t>
  </si>
  <si>
    <t>Reparateur</t>
  </si>
  <si>
    <t>Barrière à charger les téléphones: difficulté de charge des téléphones</t>
  </si>
  <si>
    <t>Souhait de disposer de l'électricité courante pour la charge des téléphones</t>
  </si>
  <si>
    <t>Problèmes: petites pannes (bout de charge, micros problème de battérie)</t>
  </si>
  <si>
    <t>Besoin particuliers: assistance des femmes en recharge de téléphones</t>
  </si>
  <si>
    <t>Ouverture du matin à 17 h</t>
  </si>
  <si>
    <t>Attribution de reçu pour la charge de téléphone</t>
  </si>
  <si>
    <t>Borne de chargement</t>
  </si>
  <si>
    <t>Barrière à l'acquisition de téléphone: cherté des services (appel à l'étranger)</t>
  </si>
  <si>
    <t>Offrir des kits publicitaires (tshirt, casquette)</t>
  </si>
  <si>
    <t>Emprunt de téléphones des proches</t>
  </si>
  <si>
    <t>Problème d'usage des téléphones pour les vieillards et femmes</t>
  </si>
  <si>
    <t>Ouverture du matin à 22h</t>
  </si>
  <si>
    <t>Trois cent clients de plus</t>
  </si>
  <si>
    <t>Pas de documents pour les refugiés</t>
  </si>
  <si>
    <t>Présentation de la carte d'identité nationale pour l'achat de sim pour les nationaux</t>
  </si>
  <si>
    <t>Non présentation de pièce d'identité pour les refugiés</t>
  </si>
  <si>
    <t>Une moyenne de 50 clients par jour</t>
  </si>
  <si>
    <t>Barrière à l'acquisition de létéphone: Pannes des téléphones</t>
  </si>
  <si>
    <t>Réduction des prix de charge de battéries</t>
  </si>
  <si>
    <t>Serait bénéfique</t>
  </si>
  <si>
    <t>Assistance en réglage de téléphones</t>
  </si>
  <si>
    <t>70 clients de plus</t>
  </si>
  <si>
    <t>Présentation de la pièce délivrée par le HCR pour les refugiés</t>
  </si>
  <si>
    <t>Existence de points de charge de téléphones</t>
  </si>
  <si>
    <t>Usage de l'électricité courante</t>
  </si>
  <si>
    <t>Coût de la charge des lampes solaires: 50 à 100 frs</t>
  </si>
  <si>
    <t>Crainte: accès aux données personnelles par ceux qui chargent les téléphones</t>
  </si>
  <si>
    <t>Crainte: accès aux données personnelles par les opérateurs</t>
  </si>
  <si>
    <t>Souhait de mise en place de cadre de plainte</t>
  </si>
  <si>
    <t>Usage des téléphones pour distraction (vidéos)</t>
  </si>
  <si>
    <t>Usage des téléphones pour autres fonctionnalités (calculatrice, torches)</t>
  </si>
  <si>
    <t>Usage de téléphones pour recueillir des informations sécuritaires</t>
  </si>
  <si>
    <t>Usage majoritaire des téléphones pour whatsapp</t>
  </si>
  <si>
    <t>Coût hebdomadaire forfait internet: 500 fcfa</t>
  </si>
  <si>
    <t>Crainte d'incidents aux points de charge (incendie, vol)</t>
  </si>
  <si>
    <t>Crainte: arnaque</t>
  </si>
  <si>
    <t>Suggestion: appui des ONG par la mise à disposition de téléphones</t>
  </si>
  <si>
    <t>Kindjandji</t>
  </si>
  <si>
    <t>Mise en œuvre par l'implication des autorités administratives et coutumières</t>
  </si>
  <si>
    <t>Risque: court circuit/incendie pour les cybercafés</t>
  </si>
  <si>
    <t xml:space="preserve">Crainte liée à la sécurité et au respect de la vie privée: </t>
  </si>
  <si>
    <t>Impact: faciliter la communication pour ceux qui n'ont pas de téléphones</t>
  </si>
  <si>
    <t>Focalisation sur la réduction des coûts</t>
  </si>
  <si>
    <t>Risque: créer l'insécurité</t>
  </si>
  <si>
    <t>Cout de la charge de téléphones 50 à 150 frs</t>
  </si>
  <si>
    <t>Crainte: nuisance des réseaux sociaux</t>
  </si>
  <si>
    <t>Existence d'un seul réseau sur le site</t>
  </si>
  <si>
    <t>Produits et services: vente de cartes de recharge de crédits</t>
  </si>
  <si>
    <t>Produits et services: appels téléphoniques</t>
  </si>
  <si>
    <t>Produits et services: transfert de minutes de communication</t>
  </si>
  <si>
    <t>Service avec plus de succès: vente de minutes de communication</t>
  </si>
  <si>
    <t>Services d'appel à la minute</t>
  </si>
  <si>
    <t>Forfaits de 50 à 150 fcfa</t>
  </si>
  <si>
    <t>Problème: défaillance du réseau téléphonique</t>
  </si>
  <si>
    <t>Appartenance au groupe de déplacés internes</t>
  </si>
  <si>
    <t>Ouverture de 6h à 18h</t>
  </si>
  <si>
    <t>Contraintes liées à des menaces terroristes</t>
  </si>
  <si>
    <t>Produits et services: vente de téléphones</t>
  </si>
  <si>
    <t>Problème: manque de moyen pour charge de battérie</t>
  </si>
  <si>
    <t>Assistance: offrir la charge</t>
  </si>
  <si>
    <t>De 8h à 22 heures</t>
  </si>
  <si>
    <t>N'Guigmi</t>
  </si>
  <si>
    <t>Impact: avoir accès aux informations</t>
  </si>
  <si>
    <t>Crainte: Utilisation abusive ou malveillante du contenu des téléphones</t>
  </si>
  <si>
    <t>Usage majoritaire des téléphones pour SMS</t>
  </si>
  <si>
    <t>Arnaque sutr les crédits téléphoniques par les opérateurs</t>
  </si>
  <si>
    <t>Coût lampes solaires: 2500 à 6000 frs</t>
  </si>
  <si>
    <t>Implication: faciliter la communication pour les voyageurs</t>
  </si>
  <si>
    <t>Impact: création d'emploi pour les jeunes</t>
  </si>
  <si>
    <t>Mise en œuvre par le choix d'un lieu convenable à tous</t>
  </si>
  <si>
    <t xml:space="preserve">Pour la durabilité: mise en place de comité de gestion formé et règlement intérieur  </t>
  </si>
  <si>
    <t xml:space="preserve">Risque: dépravation des mœurs pour les cybercafés </t>
  </si>
  <si>
    <t>Mise en œuvre par Inclusion des femmes/Respect de la parité</t>
  </si>
  <si>
    <t>Mise en œuvre par recours aux ONG et autres personnes ressources</t>
  </si>
  <si>
    <t>Risque: mésentente entre les populations/Ethnocentrisme</t>
  </si>
  <si>
    <t>Solution: sécurisation du matériel</t>
  </si>
  <si>
    <t>Risque: usage malveillant du matériel</t>
  </si>
  <si>
    <t>Mise en œuvre par la réduction des coûts</t>
  </si>
  <si>
    <t>Service de cybercafé non primordial</t>
  </si>
  <si>
    <t>Risque des informations fallacieuses: créer des troubles communautaitres</t>
  </si>
  <si>
    <t>Entre 5 et 6 clients par jour</t>
  </si>
  <si>
    <t>Produits et services: vente accessoires de téléphones</t>
  </si>
  <si>
    <t>Service avec le plus de succès: vente accessoires téléphones</t>
  </si>
  <si>
    <t>Produits et services: transfert de films et musiques sur téléphones</t>
  </si>
  <si>
    <t>Changement de chargeurs et antichocs téléphones</t>
  </si>
  <si>
    <t>Besoins hommes: accessoires téléphones</t>
  </si>
  <si>
    <t>Besoins femmes: transfert de films</t>
  </si>
  <si>
    <t>De 8h30 à 21h30</t>
  </si>
  <si>
    <t>Pièce d'identité pour les locaux</t>
  </si>
  <si>
    <t>Vendeur de téléphone et accessoires</t>
  </si>
  <si>
    <t>Option prépayée: carte sim</t>
  </si>
  <si>
    <t xml:space="preserve">Options prépayées: transfert crédits téléphoniques (shap shap, airetl money) </t>
  </si>
  <si>
    <t>Option prépayée: règlement de factures via monnaie electronique</t>
  </si>
  <si>
    <t>Airtel Coût par seconde d'appel: 5f hors forfait</t>
  </si>
  <si>
    <t>Airtel coût par sms autres reseaux: 10 frs</t>
  </si>
  <si>
    <t xml:space="preserve">Airtel: coût sms airetl: 5 frs </t>
  </si>
  <si>
    <t>Tarifs internationaux variables par localités</t>
  </si>
  <si>
    <t>Airtel coût sms internationaux: 100 frs</t>
  </si>
  <si>
    <t xml:space="preserve">Forfaits appels  </t>
  </si>
  <si>
    <t>Forfaits internet</t>
  </si>
  <si>
    <t>Jour de bonus</t>
  </si>
  <si>
    <t>Dépannage en crédit téléphonique (sos crédit)</t>
  </si>
  <si>
    <t>Usage de téléphones personnels pour appel à l'étranger</t>
  </si>
  <si>
    <t>Prix impression de document: 250f</t>
  </si>
  <si>
    <t>Service d'impression</t>
  </si>
  <si>
    <t>Impression</t>
  </si>
  <si>
    <t>Téléphone basique avec certaines fonctionnalités</t>
  </si>
  <si>
    <t>Prix: téléphone basique avec certaines fonctionnalités: de 8000 à 10000 frs</t>
  </si>
  <si>
    <t>Smartphones</t>
  </si>
  <si>
    <t>Prix smartphones: 40 000 à 80 000 frs</t>
  </si>
  <si>
    <t>Téléphone plus apprécié: téléphones avec certaines fonctionnalités</t>
  </si>
  <si>
    <t>Téléphones plus appréciés par les jeunes: smartphones</t>
  </si>
  <si>
    <t>Swahili</t>
  </si>
  <si>
    <t>Portugais</t>
  </si>
  <si>
    <t>Yoruba</t>
  </si>
  <si>
    <t>Cout charge téléphone basique: 75 frs</t>
  </si>
  <si>
    <t>Coût charge smartphone: 150 frs</t>
  </si>
  <si>
    <t>Battéries solaires: de 40 000 à 50 000 frs</t>
  </si>
  <si>
    <t>Airtel Tarifs internationaux appels: de 1,65 frs à 25frs/seconde</t>
  </si>
  <si>
    <t>Moov coût appel par minute: 111frs</t>
  </si>
  <si>
    <t>Pass internet: coût variable</t>
  </si>
  <si>
    <t>Moov coût sms: 5 frs</t>
  </si>
  <si>
    <t>120 jours pour airtel</t>
  </si>
  <si>
    <t>180 jours pour moov</t>
  </si>
  <si>
    <t>Existence antérieure de cybercafé</t>
  </si>
  <si>
    <t>Centre d formation en informatique</t>
  </si>
  <si>
    <t>Coût formation: 15 000 sur 3 mois</t>
  </si>
  <si>
    <t>Centre de formation de 3 mois</t>
  </si>
  <si>
    <t>Formation en NTIC</t>
  </si>
  <si>
    <t>Extrait de naissance et carte d'identité</t>
  </si>
  <si>
    <t>Prix: téléphone basique avec certaines fonctionnalités: de 6 000 à 12 000 frs</t>
  </si>
  <si>
    <t>Electricité intermittente/Délestage/Coupure</t>
  </si>
  <si>
    <t>Battérie externe</t>
  </si>
  <si>
    <t>Générateur</t>
  </si>
  <si>
    <t xml:space="preserve">Chargeur/lampe solaire  </t>
  </si>
  <si>
    <t>Générateur solaire: de 30 000 à 50 000 frs</t>
  </si>
  <si>
    <t>Chargeur/lampes solaires: 2 000 à 5 000 frs</t>
  </si>
  <si>
    <t>Forfaits appels à l'international</t>
  </si>
  <si>
    <t xml:space="preserve">Téléphone basique  </t>
  </si>
  <si>
    <t>Site urbanisé Diffa</t>
  </si>
  <si>
    <t>Utilisation majoritaire d'une seule sim</t>
  </si>
  <si>
    <t>Charge de téléphone: recours aux points de charge/ en cas de coupure</t>
  </si>
  <si>
    <t>Focalisation sur la formation des jeunes pour les NTIC</t>
  </si>
  <si>
    <t>Coût lampes solaires: 1250 à 6000 frs</t>
  </si>
  <si>
    <t>Revendeur de cartes</t>
  </si>
  <si>
    <t>Revendeur et reparateur de téléphones</t>
  </si>
  <si>
    <t>Site urbanisé Didda</t>
  </si>
  <si>
    <t>Problème: coupure de la carte sim</t>
  </si>
  <si>
    <t>Problème: inexistence de point d'identification pour sim</t>
  </si>
  <si>
    <t>Appartenance au groupe de résidents locaux</t>
  </si>
  <si>
    <t>Besoin général de bornes de chargement</t>
  </si>
  <si>
    <t>500 clients de plus</t>
  </si>
  <si>
    <t>Une moyenne de 150 clients par jour</t>
  </si>
  <si>
    <t>Souhait de possession de plus de panneaux solaires</t>
  </si>
  <si>
    <t>Risque de saturation du marché</t>
  </si>
  <si>
    <t>Charge de téléphones</t>
  </si>
  <si>
    <t>Ouverture de 6h-7h à 21h</t>
  </si>
  <si>
    <t>Aucun document</t>
  </si>
  <si>
    <t>Une moyenne de clients par jour</t>
  </si>
  <si>
    <t xml:space="preserve">Produits et services: réglages/reparations de téléphones </t>
  </si>
  <si>
    <t>Vente de panoplie d'accessoires téléphones/téléphones</t>
  </si>
  <si>
    <t>Avantage: contribuer au developpement socio économique</t>
  </si>
  <si>
    <t>Dépannage: nettoyer les téléphones/Reparation</t>
  </si>
  <si>
    <t>Problème de distance pour les personnes agées</t>
  </si>
  <si>
    <t>De 8h à 18h</t>
  </si>
  <si>
    <t>Barrière à l'acquisition de téléphone: Manque d'accès suffisant aux recharges de crédits</t>
  </si>
  <si>
    <t>Gratuité des services pour les femmes/les handicapées qui ont peu de moyens</t>
  </si>
  <si>
    <t>Insuffisance du matériel</t>
  </si>
  <si>
    <t>Site urbanisé de Diffa</t>
  </si>
  <si>
    <t>Tarifa variables par réseau téléphjonique</t>
  </si>
  <si>
    <t>1 an</t>
  </si>
  <si>
    <t>assistance pour activation de forfaits</t>
  </si>
  <si>
    <t>Assitance en apprentissage en manipulation de téléphones</t>
  </si>
  <si>
    <t>Non applicable/service inexistant</t>
  </si>
  <si>
    <t>Assistance en configuration internet</t>
  </si>
  <si>
    <t>Assistance en configuration internet de téléphones portrables</t>
  </si>
  <si>
    <t>Téléphone plius apprécié: téléphone basique</t>
  </si>
  <si>
    <t>Usage d'énergie solaire et groupes électrogène</t>
  </si>
  <si>
    <t>Cout charge sur panneau solaire: 50 frs</t>
  </si>
  <si>
    <t>Coût charge sur groupe electrogène: 100 frs</t>
  </si>
  <si>
    <t>Coût générateur (groupe electrogène): 25 000 et 45 000 frs</t>
  </si>
  <si>
    <t>Site urbanisé de Diffa (Awaridi)</t>
  </si>
  <si>
    <t>Kanuri</t>
  </si>
  <si>
    <t>Toubou</t>
  </si>
  <si>
    <t>Tamasheq (touareg)</t>
  </si>
  <si>
    <t>Fulfuldé/Peulh</t>
  </si>
  <si>
    <t>Autres langues</t>
  </si>
  <si>
    <t>Peulh</t>
  </si>
  <si>
    <t>Sims pré-enregistrées au nom du vendeur</t>
  </si>
  <si>
    <t>Reseau préféré: orange/zamani</t>
  </si>
  <si>
    <t>Meilleure étendue de la couverture réseau: orange/zamani</t>
  </si>
  <si>
    <t>Forfaits à l'international: airtel et orange/zamani</t>
  </si>
  <si>
    <t>Transfert monétaire: airtel et orange/zamani</t>
  </si>
  <si>
    <t>Meilleure offre services: orange/zamani</t>
  </si>
  <si>
    <t>Messagrie messenger</t>
  </si>
  <si>
    <t>Messagerie messenger</t>
  </si>
  <si>
    <t>Manque de points d'enregistrements pour la minorité</t>
  </si>
  <si>
    <t>Coûts les plus abordables: Niger telecom/sahel com</t>
  </si>
  <si>
    <t>Niger Telecom/Sahel com</t>
  </si>
  <si>
    <t>Reseau préféré: Niger Telecom/sahel com</t>
  </si>
  <si>
    <t>Autres outils: calculatrice calendrier lampe radio jeux</t>
  </si>
  <si>
    <t>Distraction</t>
  </si>
  <si>
    <t>Déplacés</t>
  </si>
  <si>
    <t>Plus populaire: smartphone pour les jeunes</t>
  </si>
  <si>
    <t>Plus populaire: téléphone basique pour les plus agés</t>
  </si>
  <si>
    <t>Boudouma</t>
  </si>
  <si>
    <t>Risques de faire enregistrer sa sim au nom d'une autre personne</t>
  </si>
  <si>
    <t>Jours de bonus: orange</t>
  </si>
  <si>
    <t>Forfaits adaptés différents: orange</t>
  </si>
  <si>
    <t>Préférence pour les appels simples</t>
  </si>
  <si>
    <t>Yorouba</t>
  </si>
  <si>
    <t>Nationalité: nigeriane</t>
  </si>
  <si>
    <t>Usage de téléphone basique</t>
  </si>
  <si>
    <t xml:space="preserve">Le telephone basique et les smartphone sont utilisé sur la même proportions sur l'ensemble des sites hormis à Awaridi oè l'utilisation du telephone basique est un peu plus prononcée, </t>
  </si>
  <si>
    <t>Le telhone basique semble être le lus populaire sur les sites, particulièrement pour les personnes agés</t>
  </si>
  <si>
    <t>Les principales langues usuells reste le kanuri, le haoussa et le peulh</t>
  </si>
  <si>
    <t>La langue de leture reste principalement le haoussa, dans une moindre mesure l'arabe</t>
  </si>
  <si>
    <t xml:space="preserve">Les 3 principales langues prises en charge par les telephones sont le francais, l'arabe et l'anglais.  Egalement, le haoussa a été cité comme langue locale prise en charge </t>
  </si>
  <si>
    <t xml:space="preserve">La majorité des personnes interviewées sont de nationalité nigerienne, avec une franche qui est nigeriane </t>
  </si>
  <si>
    <t>Trois principales origines ethniques ont été citées: le kanuri, le haoussa et le peul. Une petite franche d'Arabe également ont a été citée sur le site d'Awaridi</t>
  </si>
  <si>
    <t>La moitié des personne environ ont indiqué que leur numero de telephone est enregistré à leur nom</t>
  </si>
  <si>
    <t>Le fait que les numero sont dejà pré enregistrés au nom des revendeur a été la principale raison évoquée pour celles dont les numeros ne sont pas à leur nom</t>
  </si>
  <si>
    <t xml:space="preserve">Les sim sont principalement pré enregistrées au nom des revendeurs </t>
  </si>
  <si>
    <t>Le fait que la sim est enrregistrées au nom de quelqu'un d'autre n'a aucune implication sur les couts ou l'accès aux services</t>
  </si>
  <si>
    <t xml:space="preserve">4 principaux reseaux ont été cités comme operationnel dans les localités, notamment, Airtel, Moov, Zamani et Sahel com, Le reseau zamani a été cités pour être le plus preferés par la majeure partie des personnes, suivi de loin par Airtel </t>
  </si>
  <si>
    <t>Le reseau zamani a été cité comme ayant la mailleure offre de service  suivi de loin par Airtel</t>
  </si>
  <si>
    <t>Le reseau zamani a été cité comme ayant la meilleure couverture reseau, suivi de loin par Airtel</t>
  </si>
  <si>
    <t>Le reseau zamani/orange a été cité comme offrant de meilleurs avantage en terme de nombre de jours de bonus par semaine/mois et de forfaits adaptés. Airtel et zamani ont été cités également comme étant utilisés pour certains services comme le transfert monetaire et les appels internationaux par exp</t>
  </si>
  <si>
    <t>Les services d'appel ordinaire et appel whatsapp ont été les principaux services cités comme couramment utilisés.</t>
  </si>
  <si>
    <t xml:space="preserve">Le fait de maintenir la communication et le contact avec les proches est cité comme utilité principale de ces services. Egalement pour quelque peut, le fait de recuillir des onformations et la distractions ont été cités </t>
  </si>
  <si>
    <t>Les applications les plus populaires citées par les populations restent le Whatsapp et Facebook</t>
  </si>
  <si>
    <t xml:space="preserve">Les sites web et leur utilisation sont generabelemz meconnus de la population. </t>
  </si>
  <si>
    <t xml:space="preserve">Le service Whatsapp este le plus populaire, suivi par le messenger </t>
  </si>
  <si>
    <t>Watsapp et facebook restent les reseaux sociaux les plus populaires</t>
  </si>
  <si>
    <t>Globalement, la forte tendance selon les discussions ont mis en avant le souhait pour les communauté de beneficier d'un service de cabine telephonique dans les localités. Egalement, le service de  Cyber café et la formation sur l'appropriation des NTIC sont ressortis comme des besins importants.</t>
  </si>
  <si>
    <t>Aucun besoin particulier n'a été évoqué sur les sites</t>
  </si>
  <si>
    <t>Points clès: Il n'existe aucun cybercafé sur les sites</t>
  </si>
  <si>
    <t xml:space="preserve">Points clés: La majorités des KI ont declaré être en mesure de traiter plus de cliens qu'actuellement;
Les capacités évoquées pour ces cas est de 100 à 200 clients de plus. </t>
  </si>
  <si>
    <t>Points clés: Aucune offre spéciale n'est mise en place concernant les populations affectées par les conflits selon la quasi-totalité des KI</t>
  </si>
  <si>
    <t xml:space="preserve">Egalement, les services </t>
  </si>
  <si>
    <t>Points clés: Aucun n'espace d'accés aux Wifi n'a été signalé comme existant dans les localités</t>
  </si>
  <si>
    <t>NA</t>
  </si>
  <si>
    <t>Total # References per Discussion Point Blangou Yaskou</t>
  </si>
  <si>
    <t>Total # References per Discussion Point Gagamari</t>
  </si>
  <si>
    <t>Total # References per Discussion Point Kindjandji</t>
  </si>
  <si>
    <t>Total # References per Discussion Point N'Guigmi</t>
  </si>
  <si>
    <t>Total # References per Discussion Point Site urbanisé Diffa</t>
  </si>
  <si>
    <t>Points clés: Concernant les types de pannes/problèmes rencontrés par les clients:
-Les panne de charge/batteries, micro sont principalement celles évoquèes.
Les services fournis pour repondre à ces pannes concernent essentiellement le nettoyage des batteries et les petites reparations</t>
  </si>
  <si>
    <t xml:space="preserve">Points clès: La majorité des KI (fournisseurs de telephones,ce cartes de recherge  energies, ) ont évoqués avoir entre un maximum de 30 à 40  clients par jours. Ces derniers sont des sites de Gagamari, Nguigmi et Diffa ville:
Certains KI (vendeurs de carte) à Diffa et Nguigmi ont noté un maximum de 80 à 100 clients par jour </t>
  </si>
  <si>
    <t xml:space="preserve">Points clès: 
3 principales barrières à lla possession et/ou 'utilisation du telephone:
-Manque de moyens financiers évoqués sur tous les sites hormis à Gagamari et à Kidjandi
-Instabilité du reseau ressortie surtout sur les sites de Gagamari et Kindjandi 
-Les difficultés liées aux sources d'énergie pour la charge du telephone </t>
  </si>
  <si>
    <t>Points clès:
Pour la representation des operateurs de telephonie, seulement à Kindjadi et Nguigmi, les KI ont decalre representé Airtel. 
- Dans la majorité des localité, les ç reseaux telephoniques sont disponibles mais avec une couverture e qualité variables hormi à Kindjandi ou un seul reseau est disponible.
Les principaux services/produits  disponibles et utilisés ayant été cités:
-Ventre de carte de recherge de crédit
-Vente de sim
-Transfert de crédit et megabites</t>
  </si>
  <si>
    <t>Points clés: Concernant les souhaits des KI sur les offres/services à fournir prioritaires:
-Ventes de telephones et accesssoiresavec des boutiques bien équipéesévoquées principalement à Guigmi et à Diffa ville.
-Disposer de sources d'electricité courante pour la charge des telephones et fourniture de service internet
Cependant, les barrières pour pouvoir fournir ces services sont:
-Principalement le manque de moyens financiers
La majorité des KI ne voit aucun ncoveniant à la mise  en place des initiatives pour renforcer ces services/repondre à ces defis et trouvent cela cela sera benefique pour la population</t>
  </si>
  <si>
    <t>Points clés: Concernant le profils des cliensts, ils sont assez mixtes (melange de groupes de residents locaux, refugiés. Egalement au niveau du genre, les femmes et les hommes sollicitent tous ces services de manière qusiment proportionnelle</t>
  </si>
  <si>
    <t xml:space="preserve">Points clés: Les besoins partculier concernant certains groupes ressortis lors des discussions concernent principalement:
- Assistance aux personnes agées  et à certaines femmes concernant la recherge de crédit </t>
  </si>
  <si>
    <t>Points clés : Les horaires d'ouvertures évoquées concernent principalement :
-6h-7h à 21h ( pour Yaskou et Diffa ville
-Du matin à 22h pour certains
 A noter qu'aucune contrainte majeure n'a été évoquées en lien avec l'insecurité</t>
  </si>
  <si>
    <t xml:space="preserve">Points clés: La majorités des KI ont declaré qu'aucun documents n'est necessaire pour acheter une sim, vu que la sim est oré enreggistrées au nom du revendeur </t>
  </si>
  <si>
    <t>Points clés: Vu qu'il n'est pas necessaire de presenter un document pour avoir le service, cette question n'est pas verifiées par les KI. Il n'y a par contre aucune difference de traitement entre les residents et les deplacés selon la majorité des KI</t>
  </si>
  <si>
    <t>Points clés: Selon la majorités des KI, aucune dispositif de cabine telephonique n'existe sur les localités. Chacune des personne utilise son propore telephone et celui d'un proche pour les besoins de communication</t>
  </si>
  <si>
    <t xml:space="preserve">Points clès: les  prncipales options prépayées et pospayées sont essentiellement : 
-Option prépayées avec carte sim
-Reglément de facture via payement electronique 
</t>
  </si>
  <si>
    <t xml:space="preserve">Points clès: les coûts moyens par minute reste très variables, ceux  notés principalement selon les discussions sont de :
-Coût appels nationaux : 100 à 111fcfa/mn (Airtel et Moov)
-Coûts sms 5 fcfa au niveau des reseaux airtel et Moov
</t>
  </si>
  <si>
    <t>Points clés: Les forfaits les plus cités et qui seraient disponibles selon les reseaux sont principalement:
-Les forfaits appel et les forfaits internet</t>
  </si>
  <si>
    <t>Points clès: Le temps auquel une carte sim prépayées reste active serait de 160 à 180 jours selon la majorités des KI</t>
  </si>
  <si>
    <t>Points clés: Cela es non applicable puisque le service n'existe pas</t>
  </si>
  <si>
    <t>Points clés: Aucun services de cabine telephone n'exste sur les localités de l'enquête.</t>
  </si>
  <si>
    <t>Points clés: Selon la majorités des KI, aucun service d'assistance sur l'utilisation  des telephones n'est proposé dans les localités. Cependant, quelques servics d'appui à l'activation de forfait et manipulation de telephones ont été évoqué comme existant sur le site urbanisé de Diffa</t>
  </si>
  <si>
    <t>Points clés: 
Selon la totalité  des KI, aucun service du type cybercafé n'est disponible dans les localités, Cependant, il a été évoqué que le cybercafé a existé par le passé à Nguigmi. 
Par ailleurs, d'autres types de services comme les salles d'ipression et scannage  de documents, formation en informatique  ont été cités comme existant à Nguigmi</t>
  </si>
  <si>
    <t>Points clés:
Les prix de scannage/impresssion est de 250 F et la formation en informatique coute 15 000 fcfa pour une durée de 3 mois</t>
  </si>
  <si>
    <t>Points clès: Pas de services de cybercafé, par contre la formation en informatique dure 3 mois environ selon les KI (Nguigmi)</t>
  </si>
  <si>
    <t>Points clés:
Les principaux services proposés selonla maorité des KI :
-Formation en excel, word, internet
-Impression de documents</t>
  </si>
  <si>
    <t xml:space="preserve">Points clés: Pas de services de cyber café, cependant pour les services de formation, la carte d'identité ou l'extrait de nassance sont les documents ctés par les KI </t>
  </si>
  <si>
    <t xml:space="preserve">Points clés:
Selon la majorité des KI:
-Les smartphones sont les plus vendus en magazin, ensuite arrivent les telephonique basiques et ceux avec certaines fonctionnalités
Concernant les prix, 40 000 à 80 000 cfa pour les smartphone et 8 000 à 12 000 fcfa pour les telephone basique  </t>
  </si>
  <si>
    <t>Points clés:
Selon la majorité des KI:
-Les smartphones sont les plus appreciés et particulièrement par la frange jeune de la population</t>
  </si>
  <si>
    <t>Points clés: L'existance de marché de seconde main / troc de telephone a été cité par la maorité des KI sur  les localités</t>
  </si>
  <si>
    <t>Points clès:
Les principales langues prises en charge par les telephonesselon les KI: le francais et l'anglais selon les KI sur l'ensemble des localité.
Egalement, certaines langues locales comme le haoussa et l'arable ont été citées comme prise en charge par les telephonesau niveau des deux sites</t>
  </si>
  <si>
    <t>Points clés: Les KI sur l'enseble des deux sites ont évoqué que les populations ont accès à 'electricité. Cependant, les problèmes de coupure d'electricité ont été également évoqués comme courant dans les localits</t>
  </si>
  <si>
    <t>Points clés: 
L'existance des bornes de recharge ont été évoqué comme existant sur l'ensemble des deux sites (Nguigmi et Diffa). Les coûts de recharge selon la source (solaire, groupes electrogéne) varie de 50 fcfa à 150 fcfa</t>
  </si>
  <si>
    <t>Points clés:
Les lampes solaires rechargeables et le generateur ont été évoquées comme produits les plus courants sur les deux sites. 
Les coûtspour la lampe solaire est de 2000 à 5000 cfa, le groupe electrogène de 25 000 50 000 cfa</t>
  </si>
  <si>
    <t>Points clés:
-Des offres de technologie de connectivité, il ressort principalement l'inexistence de cabines téléphoniques dans la région de TDiffa pas de service hotspot ou de cybercafé.
-Il existe cependant des services de bornes de charge de telephone myennant un montant variant entre 50 et 150fcfa par charge.</t>
  </si>
  <si>
    <t>Points clés:
-Globalement la majorité des personnes utilise seule sim mais d'autres font usage de plus d'une sim ppour avoir la possibilité de passer d'un reseau à un autre en fonction de la qualité de couverture qui peut varier par moment
-DPour l'usage du telephone,  les populations évoquent l'Usage des téléphones pour appel, puis pour faire des SMS  et pour les réseaux sociaux.
-</t>
  </si>
  <si>
    <t>Points clés: L'énergie solaire et generateur  est la source la plus utilisé sur dans toutes  les localitées. La soure d'electtricité courante est plus utilisé à  Gagamari et Nguigmi. 
-Pour la charge des telephone, une franche importante de la population a recourt à des points de charge dont le cout varie de 50 à 150 fcfa hormi les sites de Gagamari, Nguigmi et le site urbanisé de Diffa qui utilisent une source courante d'electricité</t>
  </si>
  <si>
    <t>Points clés:
Les craintes majeures évoquées lors des discussions sont de trois ordres:
-Crainte de reception d'information érronées ou fallacieuses
--Unitilisation abusive ou contenus malveillants
-Arnaque</t>
  </si>
  <si>
    <t>Vendeur téléphone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</si>
</sst>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name val="Calibri"/>
      <family val="2"/>
      <scheme val="minor"/>
    </font>
    <font>
      <sz val="10"/>
      <name val="Arial Narrow"/>
      <family val="2"/>
    </font>
    <font>
      <sz val="11"/>
      <color theme="1"/>
      <name val="Arial Narrow"/>
      <family val="2"/>
    </font>
    <font>
      <b/>
      <sz val="10"/>
      <color theme="0"/>
      <name val="Arial Narrow"/>
      <family val="2"/>
    </font>
    <font>
      <b/>
      <sz val="10"/>
      <color theme="1"/>
      <name val="Arial Narrow"/>
      <family val="2"/>
    </font>
    <font>
      <sz val="10"/>
      <color theme="1"/>
      <name val="Arial Narrow"/>
      <family val="2"/>
    </font>
    <font>
      <i/>
      <sz val="11"/>
      <color theme="1"/>
      <name val="Calibri"/>
      <family val="2"/>
      <scheme val="minor"/>
    </font>
    <font>
      <i/>
      <sz val="10"/>
      <color theme="1"/>
      <name val="Arial Narrow"/>
      <family val="2"/>
    </font>
    <font>
      <sz val="10"/>
      <color theme="1"/>
      <name val="Calibri"/>
      <family val="2"/>
      <scheme val="minor"/>
    </font>
    <font>
      <sz val="10"/>
      <color theme="0"/>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rgb="FFEE5859"/>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489">
    <xf numFmtId="0" fontId="0" fillId="0" borderId="0" xfId="0"/>
    <xf numFmtId="0" fontId="0" fillId="0" borderId="0" xfId="0" applyFill="1" applyBorder="1"/>
    <xf numFmtId="0" fontId="0" fillId="0" borderId="0" xfId="0" applyBorder="1"/>
    <xf numFmtId="0" fontId="0" fillId="0" borderId="0" xfId="0" applyBorder="1" applyAlignment="1">
      <alignment wrapText="1"/>
    </xf>
    <xf numFmtId="0" fontId="7" fillId="2" borderId="1" xfId="0" applyFont="1" applyFill="1" applyBorder="1"/>
    <xf numFmtId="0" fontId="1" fillId="0" borderId="0" xfId="0" applyFont="1" applyBorder="1"/>
    <xf numFmtId="0" fontId="4" fillId="3" borderId="1" xfId="0" applyFont="1" applyFill="1" applyBorder="1"/>
    <xf numFmtId="0" fontId="9" fillId="0" borderId="0" xfId="0" applyFont="1" applyBorder="1"/>
    <xf numFmtId="0" fontId="9" fillId="0" borderId="0" xfId="0" applyFont="1" applyBorder="1" applyAlignment="1">
      <alignment wrapText="1"/>
    </xf>
    <xf numFmtId="14" fontId="4" fillId="3" borderId="1" xfId="0" applyNumberFormat="1" applyFont="1" applyFill="1" applyBorder="1"/>
    <xf numFmtId="0" fontId="3" fillId="0" borderId="14" xfId="0" applyFont="1" applyBorder="1"/>
    <xf numFmtId="0" fontId="3" fillId="0" borderId="24" xfId="0" applyFont="1" applyBorder="1"/>
    <xf numFmtId="0" fontId="4" fillId="3" borderId="19" xfId="0" applyFont="1" applyFill="1" applyBorder="1"/>
    <xf numFmtId="0" fontId="6" fillId="2" borderId="21" xfId="0" applyFont="1" applyFill="1" applyBorder="1" applyAlignment="1">
      <alignment horizontal="right" wrapText="1"/>
    </xf>
    <xf numFmtId="0" fontId="6" fillId="0" borderId="21" xfId="0" applyFont="1" applyFill="1" applyBorder="1" applyAlignment="1">
      <alignment horizontal="right" wrapText="1"/>
    </xf>
    <xf numFmtId="0" fontId="4" fillId="3" borderId="2" xfId="0" applyFont="1" applyFill="1" applyBorder="1"/>
    <xf numFmtId="0" fontId="4" fillId="3" borderId="17" xfId="0" applyFont="1" applyFill="1" applyBorder="1"/>
    <xf numFmtId="0" fontId="4" fillId="3" borderId="3" xfId="0" applyFont="1" applyFill="1" applyBorder="1"/>
    <xf numFmtId="0" fontId="4" fillId="3" borderId="14" xfId="0" applyFont="1" applyFill="1" applyBorder="1"/>
    <xf numFmtId="14" fontId="4" fillId="3" borderId="3" xfId="0" applyNumberFormat="1" applyFont="1" applyFill="1" applyBorder="1"/>
    <xf numFmtId="0" fontId="7" fillId="2" borderId="3" xfId="0" applyFont="1" applyFill="1" applyBorder="1"/>
    <xf numFmtId="0" fontId="7" fillId="2" borderId="19" xfId="0" applyFont="1" applyFill="1" applyBorder="1"/>
    <xf numFmtId="0" fontId="6" fillId="2" borderId="20" xfId="0" applyFont="1" applyFill="1" applyBorder="1" applyAlignment="1">
      <alignment horizontal="right" wrapText="1"/>
    </xf>
    <xf numFmtId="0" fontId="7" fillId="2" borderId="2" xfId="0" applyFont="1" applyFill="1" applyBorder="1"/>
    <xf numFmtId="0" fontId="3" fillId="0" borderId="17" xfId="0" applyFont="1" applyBorder="1"/>
    <xf numFmtId="0" fontId="6" fillId="2" borderId="22" xfId="0" applyFont="1" applyFill="1" applyBorder="1" applyAlignment="1">
      <alignment horizontal="right" wrapText="1"/>
    </xf>
    <xf numFmtId="0" fontId="6" fillId="2" borderId="17" xfId="0" applyFont="1" applyFill="1" applyBorder="1" applyAlignment="1">
      <alignment horizontal="right" wrapText="1"/>
    </xf>
    <xf numFmtId="0" fontId="6" fillId="2" borderId="14" xfId="0" applyFont="1" applyFill="1" applyBorder="1" applyAlignment="1">
      <alignment horizontal="right" wrapText="1"/>
    </xf>
    <xf numFmtId="0" fontId="6" fillId="2" borderId="24" xfId="0" applyFont="1" applyFill="1" applyBorder="1" applyAlignment="1">
      <alignment horizontal="right" wrapText="1"/>
    </xf>
    <xf numFmtId="0" fontId="6" fillId="0" borderId="14" xfId="0" applyFont="1" applyFill="1" applyBorder="1" applyAlignment="1">
      <alignment horizontal="right" wrapText="1"/>
    </xf>
    <xf numFmtId="0" fontId="6" fillId="0" borderId="20" xfId="0" applyFont="1" applyFill="1" applyBorder="1" applyAlignment="1">
      <alignment horizontal="right" wrapText="1"/>
    </xf>
    <xf numFmtId="0" fontId="6" fillId="2" borderId="1" xfId="0" applyFont="1" applyFill="1" applyBorder="1" applyAlignment="1">
      <alignment horizontal="right" wrapText="1"/>
    </xf>
    <xf numFmtId="0" fontId="6" fillId="2" borderId="19" xfId="0" applyFont="1" applyFill="1" applyBorder="1" applyAlignment="1">
      <alignment horizontal="right" wrapText="1"/>
    </xf>
    <xf numFmtId="0" fontId="6" fillId="2" borderId="18" xfId="0" applyFont="1" applyFill="1" applyBorder="1" applyAlignment="1">
      <alignment horizontal="right" wrapText="1"/>
    </xf>
    <xf numFmtId="0" fontId="6" fillId="2" borderId="41" xfId="0" applyFont="1" applyFill="1" applyBorder="1" applyAlignment="1">
      <alignment horizontal="right" wrapText="1"/>
    </xf>
    <xf numFmtId="0" fontId="6" fillId="2" borderId="42" xfId="0" applyFont="1" applyFill="1" applyBorder="1" applyAlignment="1">
      <alignment horizontal="right" wrapText="1"/>
    </xf>
    <xf numFmtId="0" fontId="6" fillId="0" borderId="1" xfId="0" applyFont="1" applyFill="1" applyBorder="1" applyAlignment="1">
      <alignment horizontal="right" wrapText="1"/>
    </xf>
    <xf numFmtId="0" fontId="6" fillId="0" borderId="2" xfId="0" applyFont="1" applyFill="1" applyBorder="1" applyAlignment="1">
      <alignment horizontal="right" wrapText="1"/>
    </xf>
    <xf numFmtId="0" fontId="6" fillId="0" borderId="19" xfId="0" applyFont="1" applyFill="1" applyBorder="1" applyAlignment="1">
      <alignment horizontal="right" wrapText="1"/>
    </xf>
    <xf numFmtId="0" fontId="6" fillId="0" borderId="17" xfId="0" applyFont="1" applyFill="1" applyBorder="1" applyAlignment="1">
      <alignment horizontal="right" wrapText="1"/>
    </xf>
    <xf numFmtId="0" fontId="6" fillId="0" borderId="38" xfId="0" applyFont="1" applyFill="1" applyBorder="1" applyAlignment="1">
      <alignment horizontal="right" wrapText="1"/>
    </xf>
    <xf numFmtId="0" fontId="6" fillId="0" borderId="33" xfId="0" applyFont="1" applyFill="1" applyBorder="1" applyAlignment="1">
      <alignment horizontal="right" wrapText="1"/>
    </xf>
    <xf numFmtId="0" fontId="6" fillId="0" borderId="37" xfId="0" applyFont="1" applyFill="1" applyBorder="1" applyAlignment="1">
      <alignment horizontal="right" wrapText="1"/>
    </xf>
    <xf numFmtId="0" fontId="6" fillId="0" borderId="39" xfId="0" applyFont="1" applyFill="1" applyBorder="1" applyAlignment="1">
      <alignment horizontal="right" wrapText="1"/>
    </xf>
    <xf numFmtId="0" fontId="6" fillId="2" borderId="2" xfId="0" applyFont="1" applyFill="1" applyBorder="1" applyAlignment="1">
      <alignment horizontal="right" wrapText="1"/>
    </xf>
    <xf numFmtId="0" fontId="6" fillId="2" borderId="38" xfId="0" applyFont="1" applyFill="1" applyBorder="1" applyAlignment="1">
      <alignment horizontal="right" wrapText="1"/>
    </xf>
    <xf numFmtId="0" fontId="6" fillId="2" borderId="33" xfId="0" applyFont="1" applyFill="1" applyBorder="1" applyAlignment="1">
      <alignment horizontal="right" wrapText="1"/>
    </xf>
    <xf numFmtId="0" fontId="6" fillId="2" borderId="37" xfId="0" applyFont="1" applyFill="1" applyBorder="1" applyAlignment="1">
      <alignment horizontal="right" wrapText="1"/>
    </xf>
    <xf numFmtId="0" fontId="6" fillId="2" borderId="39" xfId="0" applyFont="1" applyFill="1" applyBorder="1" applyAlignment="1">
      <alignment horizontal="right" wrapText="1"/>
    </xf>
    <xf numFmtId="0" fontId="6" fillId="2" borderId="36" xfId="0" applyFont="1" applyFill="1" applyBorder="1" applyAlignment="1">
      <alignment horizontal="right" wrapText="1"/>
    </xf>
    <xf numFmtId="0" fontId="3" fillId="0" borderId="26" xfId="0" applyFont="1" applyBorder="1"/>
    <xf numFmtId="0" fontId="6" fillId="0" borderId="40" xfId="0" applyFont="1" applyFill="1" applyBorder="1" applyAlignment="1">
      <alignment horizontal="right" wrapText="1"/>
    </xf>
    <xf numFmtId="0" fontId="3" fillId="0" borderId="39" xfId="0" applyFont="1" applyBorder="1"/>
    <xf numFmtId="0" fontId="3" fillId="0" borderId="13" xfId="0" applyFont="1" applyBorder="1"/>
    <xf numFmtId="0" fontId="7" fillId="0" borderId="2" xfId="0" applyFont="1" applyFill="1" applyBorder="1"/>
    <xf numFmtId="0" fontId="7" fillId="0" borderId="19" xfId="0" applyFont="1" applyFill="1" applyBorder="1"/>
    <xf numFmtId="0" fontId="7" fillId="0" borderId="3" xfId="0" applyFont="1" applyFill="1" applyBorder="1"/>
    <xf numFmtId="0" fontId="7" fillId="0" borderId="1" xfId="0" applyFont="1" applyFill="1" applyBorder="1"/>
    <xf numFmtId="0" fontId="6" fillId="0" borderId="18" xfId="0" applyFont="1" applyFill="1" applyBorder="1" applyAlignment="1">
      <alignment horizontal="right" wrapText="1"/>
    </xf>
    <xf numFmtId="0" fontId="6" fillId="2" borderId="27" xfId="0" applyFont="1" applyFill="1" applyBorder="1" applyAlignment="1">
      <alignment horizontal="right" wrapText="1"/>
    </xf>
    <xf numFmtId="0" fontId="6" fillId="0" borderId="41" xfId="0" applyFont="1" applyFill="1" applyBorder="1" applyAlignment="1">
      <alignment horizontal="right" wrapText="1"/>
    </xf>
    <xf numFmtId="0" fontId="6" fillId="0" borderId="36" xfId="0" applyFont="1" applyFill="1" applyBorder="1" applyAlignment="1">
      <alignment horizontal="right" wrapText="1"/>
    </xf>
    <xf numFmtId="0" fontId="6" fillId="0" borderId="42" xfId="0" applyFont="1" applyFill="1" applyBorder="1" applyAlignment="1">
      <alignment horizontal="right" wrapText="1"/>
    </xf>
    <xf numFmtId="0" fontId="3" fillId="0" borderId="25" xfId="0" applyFont="1" applyBorder="1"/>
    <xf numFmtId="0" fontId="3" fillId="0" borderId="44" xfId="0" applyFont="1" applyBorder="1"/>
    <xf numFmtId="0" fontId="4" fillId="3" borderId="3" xfId="0" applyFont="1" applyFill="1" applyBorder="1" applyAlignment="1">
      <alignment wrapText="1"/>
    </xf>
    <xf numFmtId="0" fontId="2" fillId="0" borderId="20" xfId="0" applyFont="1" applyBorder="1" applyAlignment="1">
      <alignment horizontal="right" wrapText="1"/>
    </xf>
    <xf numFmtId="0" fontId="2" fillId="0" borderId="21" xfId="0" applyFont="1" applyBorder="1" applyAlignment="1">
      <alignment horizontal="right" wrapText="1"/>
    </xf>
    <xf numFmtId="0" fontId="3" fillId="0" borderId="30" xfId="0" applyFont="1" applyBorder="1"/>
    <xf numFmtId="0" fontId="7" fillId="0" borderId="57" xfId="0" applyFont="1" applyBorder="1"/>
    <xf numFmtId="0" fontId="7" fillId="0" borderId="52" xfId="0" applyFont="1" applyBorder="1"/>
    <xf numFmtId="0" fontId="7" fillId="2" borderId="57" xfId="0" applyFont="1" applyFill="1" applyBorder="1"/>
    <xf numFmtId="0" fontId="7" fillId="2" borderId="54" xfId="0" applyFont="1" applyFill="1" applyBorder="1"/>
    <xf numFmtId="0" fontId="7" fillId="2" borderId="52" xfId="0" applyFont="1" applyFill="1" applyBorder="1"/>
    <xf numFmtId="0" fontId="7" fillId="0" borderId="57" xfId="0" applyFont="1" applyFill="1" applyBorder="1"/>
    <xf numFmtId="0" fontId="7" fillId="0" borderId="54" xfId="0" applyFont="1" applyFill="1" applyBorder="1"/>
    <xf numFmtId="0" fontId="7" fillId="0" borderId="52" xfId="0" applyFont="1" applyFill="1" applyBorder="1"/>
    <xf numFmtId="0" fontId="7" fillId="2" borderId="53" xfId="0" applyFont="1" applyFill="1" applyBorder="1"/>
    <xf numFmtId="0" fontId="7" fillId="0" borderId="58" xfId="0" applyFont="1" applyBorder="1"/>
    <xf numFmtId="0" fontId="7" fillId="0" borderId="59" xfId="0" applyFont="1" applyBorder="1"/>
    <xf numFmtId="0" fontId="7" fillId="2" borderId="58" xfId="0" applyFont="1" applyFill="1" applyBorder="1"/>
    <xf numFmtId="0" fontId="7" fillId="2" borderId="61" xfId="0" applyFont="1" applyFill="1" applyBorder="1"/>
    <xf numFmtId="0" fontId="7" fillId="2" borderId="59" xfId="0" applyFont="1" applyFill="1" applyBorder="1"/>
    <xf numFmtId="0" fontId="7" fillId="0" borderId="58" xfId="0" applyFont="1" applyFill="1" applyBorder="1"/>
    <xf numFmtId="0" fontId="7" fillId="0" borderId="61" xfId="0" applyFont="1" applyFill="1" applyBorder="1"/>
    <xf numFmtId="0" fontId="7" fillId="0" borderId="59" xfId="0" applyFont="1" applyFill="1" applyBorder="1"/>
    <xf numFmtId="0" fontId="7" fillId="2" borderId="60" xfId="0" applyFont="1" applyFill="1" applyBorder="1"/>
    <xf numFmtId="0" fontId="8" fillId="0" borderId="57" xfId="0" applyFont="1" applyBorder="1"/>
    <xf numFmtId="0" fontId="8" fillId="0" borderId="58" xfId="0" applyFont="1" applyBorder="1"/>
    <xf numFmtId="0" fontId="6" fillId="0" borderId="10" xfId="0" applyFont="1" applyBorder="1"/>
    <xf numFmtId="0" fontId="8" fillId="0" borderId="52" xfId="0" applyFont="1" applyBorder="1"/>
    <xf numFmtId="0" fontId="8" fillId="0" borderId="59" xfId="0" applyFont="1" applyBorder="1"/>
    <xf numFmtId="0" fontId="6" fillId="0" borderId="52" xfId="0" applyFont="1" applyBorder="1"/>
    <xf numFmtId="0" fontId="6" fillId="0" borderId="53" xfId="0" applyFont="1" applyBorder="1"/>
    <xf numFmtId="0" fontId="8" fillId="2" borderId="57" xfId="0" applyFont="1" applyFill="1" applyBorder="1"/>
    <xf numFmtId="0" fontId="8" fillId="2" borderId="58" xfId="0" applyFont="1" applyFill="1" applyBorder="1"/>
    <xf numFmtId="0" fontId="8" fillId="2" borderId="54" xfId="0" applyFont="1" applyFill="1" applyBorder="1"/>
    <xf numFmtId="0" fontId="8" fillId="2" borderId="61" xfId="0" applyFont="1" applyFill="1" applyBorder="1"/>
    <xf numFmtId="0" fontId="8" fillId="2" borderId="52" xfId="0" applyFont="1" applyFill="1" applyBorder="1"/>
    <xf numFmtId="0" fontId="8" fillId="2" borderId="59" xfId="0" applyFont="1" applyFill="1" applyBorder="1"/>
    <xf numFmtId="0" fontId="8" fillId="0" borderId="57" xfId="0" applyFont="1" applyFill="1" applyBorder="1"/>
    <xf numFmtId="0" fontId="8" fillId="0" borderId="58" xfId="0" applyFont="1" applyFill="1" applyBorder="1"/>
    <xf numFmtId="0" fontId="8" fillId="0" borderId="54" xfId="0" applyFont="1" applyFill="1" applyBorder="1"/>
    <xf numFmtId="0" fontId="8" fillId="0" borderId="61" xfId="0" applyFont="1" applyFill="1" applyBorder="1"/>
    <xf numFmtId="0" fontId="6" fillId="0" borderId="54" xfId="0" applyFont="1" applyBorder="1"/>
    <xf numFmtId="0" fontId="8" fillId="0" borderId="52" xfId="0" applyFont="1" applyFill="1" applyBorder="1"/>
    <xf numFmtId="0" fontId="8" fillId="0" borderId="59" xfId="0" applyFont="1" applyFill="1" applyBorder="1"/>
    <xf numFmtId="0" fontId="6" fillId="0" borderId="45" xfId="0" applyFont="1" applyBorder="1"/>
    <xf numFmtId="0" fontId="6" fillId="0" borderId="13" xfId="0" applyFont="1" applyBorder="1"/>
    <xf numFmtId="0" fontId="6" fillId="0" borderId="26" xfId="0" applyFont="1" applyBorder="1"/>
    <xf numFmtId="0" fontId="6" fillId="0" borderId="57" xfId="0" applyFont="1" applyBorder="1"/>
    <xf numFmtId="0" fontId="6" fillId="0" borderId="58" xfId="0" applyFont="1" applyBorder="1"/>
    <xf numFmtId="0" fontId="6" fillId="0" borderId="59" xfId="0" applyFont="1" applyBorder="1"/>
    <xf numFmtId="0" fontId="6" fillId="0" borderId="60" xfId="0" applyFont="1" applyBorder="1"/>
    <xf numFmtId="0" fontId="6" fillId="0" borderId="20" xfId="0" applyFont="1" applyBorder="1" applyAlignment="1">
      <alignment horizontal="right" wrapText="1"/>
    </xf>
    <xf numFmtId="0" fontId="6" fillId="0" borderId="21" xfId="0" applyFont="1" applyBorder="1" applyAlignment="1">
      <alignment horizontal="right" wrapText="1"/>
    </xf>
    <xf numFmtId="0" fontId="6" fillId="0" borderId="22" xfId="0" applyFont="1" applyBorder="1" applyAlignment="1">
      <alignment horizontal="right" wrapText="1"/>
    </xf>
    <xf numFmtId="0" fontId="6" fillId="0" borderId="27" xfId="0" applyFont="1" applyBorder="1" applyAlignment="1">
      <alignment horizontal="right" wrapText="1"/>
    </xf>
    <xf numFmtId="0" fontId="6" fillId="0" borderId="62" xfId="0" applyFont="1" applyBorder="1"/>
    <xf numFmtId="0" fontId="6" fillId="2" borderId="57" xfId="0" applyFont="1" applyFill="1" applyBorder="1"/>
    <xf numFmtId="0" fontId="6" fillId="2" borderId="58" xfId="0" applyFont="1" applyFill="1" applyBorder="1"/>
    <xf numFmtId="0" fontId="6" fillId="2" borderId="52" xfId="0" applyFont="1" applyFill="1" applyBorder="1"/>
    <xf numFmtId="0" fontId="6" fillId="2" borderId="59" xfId="0" applyFont="1" applyFill="1" applyBorder="1"/>
    <xf numFmtId="0" fontId="6" fillId="0" borderId="38" xfId="0" applyFont="1" applyBorder="1" applyAlignment="1">
      <alignment horizontal="right" wrapText="1"/>
    </xf>
    <xf numFmtId="0" fontId="6" fillId="0" borderId="61" xfId="0" applyFont="1" applyBorder="1"/>
    <xf numFmtId="0" fontId="3" fillId="2" borderId="57" xfId="0" applyFont="1" applyFill="1" applyBorder="1"/>
    <xf numFmtId="0" fontId="3" fillId="2" borderId="58" xfId="0" applyFont="1" applyFill="1" applyBorder="1"/>
    <xf numFmtId="0" fontId="6" fillId="0" borderId="11" xfId="0" applyFont="1" applyBorder="1"/>
    <xf numFmtId="0" fontId="6" fillId="0" borderId="13" xfId="0" applyFont="1" applyBorder="1" applyAlignment="1">
      <alignment horizontal="right" wrapText="1"/>
    </xf>
    <xf numFmtId="0" fontId="8" fillId="0" borderId="66" xfId="0" applyFont="1" applyFill="1" applyBorder="1"/>
    <xf numFmtId="0" fontId="8" fillId="0" borderId="63" xfId="0" applyFont="1" applyFill="1" applyBorder="1"/>
    <xf numFmtId="0" fontId="8" fillId="0" borderId="64" xfId="0" applyFont="1" applyFill="1" applyBorder="1"/>
    <xf numFmtId="0" fontId="6" fillId="2" borderId="54" xfId="0" applyFont="1" applyFill="1" applyBorder="1"/>
    <xf numFmtId="0" fontId="6" fillId="2" borderId="61" xfId="0" applyFont="1" applyFill="1" applyBorder="1"/>
    <xf numFmtId="0" fontId="6" fillId="2" borderId="66" xfId="0" applyFont="1" applyFill="1" applyBorder="1"/>
    <xf numFmtId="0" fontId="6" fillId="2" borderId="63" xfId="0" applyFont="1" applyFill="1" applyBorder="1"/>
    <xf numFmtId="0" fontId="7" fillId="2" borderId="45" xfId="0" applyFont="1" applyFill="1" applyBorder="1"/>
    <xf numFmtId="0" fontId="7" fillId="2" borderId="62" xfId="0" applyFont="1" applyFill="1" applyBorder="1"/>
    <xf numFmtId="0" fontId="4" fillId="3" borderId="66" xfId="0" applyFont="1" applyFill="1" applyBorder="1"/>
    <xf numFmtId="0" fontId="4" fillId="3" borderId="5" xfId="0" applyFont="1" applyFill="1" applyBorder="1" applyAlignment="1">
      <alignment horizontal="center" vertical="center" wrapText="1"/>
    </xf>
    <xf numFmtId="0" fontId="4" fillId="3" borderId="8" xfId="0" applyFont="1" applyFill="1" applyBorder="1"/>
    <xf numFmtId="0" fontId="4" fillId="3" borderId="0" xfId="0" applyFont="1" applyFill="1" applyBorder="1"/>
    <xf numFmtId="0" fontId="2" fillId="0" borderId="38" xfId="0" applyFont="1" applyBorder="1" applyAlignment="1">
      <alignment horizontal="right" wrapText="1"/>
    </xf>
    <xf numFmtId="0" fontId="8" fillId="0" borderId="54" xfId="0" applyFont="1" applyBorder="1"/>
    <xf numFmtId="0" fontId="8" fillId="0" borderId="61" xfId="0" applyFont="1" applyBorder="1"/>
    <xf numFmtId="0" fontId="6" fillId="0" borderId="37" xfId="0" applyFont="1" applyBorder="1" applyAlignment="1">
      <alignment horizontal="right" wrapText="1"/>
    </xf>
    <xf numFmtId="0" fontId="6" fillId="0" borderId="19" xfId="0" applyFont="1" applyBorder="1" applyAlignment="1">
      <alignment horizontal="right" wrapText="1"/>
    </xf>
    <xf numFmtId="0" fontId="6" fillId="2" borderId="20" xfId="0" applyFont="1" applyFill="1" applyBorder="1"/>
    <xf numFmtId="0" fontId="6" fillId="2" borderId="38" xfId="0" applyFont="1" applyFill="1" applyBorder="1"/>
    <xf numFmtId="0" fontId="2" fillId="0" borderId="44" xfId="0" applyFont="1" applyBorder="1"/>
    <xf numFmtId="0" fontId="3" fillId="0" borderId="59" xfId="0" applyFont="1" applyBorder="1"/>
    <xf numFmtId="0" fontId="4" fillId="3" borderId="1" xfId="0" applyFont="1" applyFill="1" applyBorder="1" applyAlignment="1">
      <alignment wrapText="1"/>
    </xf>
    <xf numFmtId="0" fontId="3" fillId="0" borderId="1" xfId="0" applyFont="1" applyBorder="1"/>
    <xf numFmtId="0" fontId="3" fillId="0" borderId="10" xfId="0" applyFont="1" applyBorder="1"/>
    <xf numFmtId="0" fontId="3" fillId="0" borderId="52" xfId="0" applyFont="1" applyBorder="1"/>
    <xf numFmtId="0" fontId="3" fillId="0" borderId="53" xfId="0" applyFont="1" applyBorder="1"/>
    <xf numFmtId="0" fontId="2" fillId="0" borderId="34" xfId="0" applyFont="1" applyBorder="1" applyAlignment="1">
      <alignment horizontal="right" wrapText="1"/>
    </xf>
    <xf numFmtId="0" fontId="7" fillId="0" borderId="32" xfId="0" applyFont="1" applyBorder="1"/>
    <xf numFmtId="0" fontId="7" fillId="0" borderId="35" xfId="0" applyFont="1" applyBorder="1"/>
    <xf numFmtId="0" fontId="3" fillId="0" borderId="34" xfId="0" applyFont="1" applyBorder="1"/>
    <xf numFmtId="0" fontId="7" fillId="0" borderId="33" xfId="0" applyFont="1" applyFill="1" applyBorder="1"/>
    <xf numFmtId="0" fontId="7" fillId="0" borderId="37" xfId="0" applyFont="1" applyFill="1" applyBorder="1"/>
    <xf numFmtId="0" fontId="4" fillId="3" borderId="33" xfId="0" applyFont="1" applyFill="1" applyBorder="1"/>
    <xf numFmtId="0" fontId="4" fillId="3" borderId="37" xfId="0" applyFont="1" applyFill="1" applyBorder="1"/>
    <xf numFmtId="0" fontId="7" fillId="0" borderId="32" xfId="0" applyFont="1" applyFill="1" applyBorder="1"/>
    <xf numFmtId="0" fontId="7" fillId="0" borderId="35" xfId="0" applyFont="1" applyFill="1" applyBorder="1"/>
    <xf numFmtId="0" fontId="7" fillId="0" borderId="18" xfId="0" applyFont="1" applyFill="1" applyBorder="1"/>
    <xf numFmtId="0" fontId="6" fillId="0" borderId="22" xfId="0" applyFont="1" applyFill="1" applyBorder="1" applyAlignment="1">
      <alignment horizontal="right" vertical="top" wrapText="1"/>
    </xf>
    <xf numFmtId="0" fontId="7" fillId="0" borderId="23" xfId="0" applyFont="1" applyFill="1" applyBorder="1"/>
    <xf numFmtId="0" fontId="6" fillId="2" borderId="32" xfId="0" applyFont="1" applyFill="1" applyBorder="1" applyAlignment="1">
      <alignment horizontal="right" wrapText="1"/>
    </xf>
    <xf numFmtId="0" fontId="6" fillId="2" borderId="35" xfId="0" applyFont="1" applyFill="1" applyBorder="1" applyAlignment="1">
      <alignment horizontal="right" wrapText="1"/>
    </xf>
    <xf numFmtId="0" fontId="2" fillId="0" borderId="39" xfId="0" applyFont="1" applyBorder="1" applyAlignment="1">
      <alignment horizontal="right" wrapText="1"/>
    </xf>
    <xf numFmtId="0" fontId="7" fillId="0" borderId="33" xfId="0" applyFont="1" applyBorder="1"/>
    <xf numFmtId="0" fontId="7" fillId="0" borderId="37" xfId="0" applyFont="1" applyBorder="1"/>
    <xf numFmtId="0" fontId="3" fillId="0" borderId="11" xfId="0" applyFont="1" applyBorder="1"/>
    <xf numFmtId="0" fontId="4" fillId="3" borderId="16" xfId="0" applyFont="1" applyFill="1" applyBorder="1"/>
    <xf numFmtId="0" fontId="4" fillId="3" borderId="28" xfId="0" applyFont="1" applyFill="1" applyBorder="1"/>
    <xf numFmtId="0" fontId="4" fillId="3" borderId="51" xfId="0" applyFont="1" applyFill="1" applyBorder="1"/>
    <xf numFmtId="0" fontId="4" fillId="3" borderId="51" xfId="0" applyFont="1" applyFill="1" applyBorder="1" applyAlignment="1">
      <alignment horizontal="center" vertical="center" wrapText="1"/>
    </xf>
    <xf numFmtId="0" fontId="6" fillId="4" borderId="17" xfId="0" applyFont="1" applyFill="1" applyBorder="1" applyAlignment="1">
      <alignment horizontal="right" wrapText="1"/>
    </xf>
    <xf numFmtId="0" fontId="7" fillId="4" borderId="2" xfId="0" applyFont="1" applyFill="1" applyBorder="1"/>
    <xf numFmtId="0" fontId="7" fillId="4" borderId="19" xfId="0" applyFont="1" applyFill="1" applyBorder="1"/>
    <xf numFmtId="0" fontId="6" fillId="0" borderId="1" xfId="0" applyFont="1" applyFill="1" applyBorder="1" applyAlignment="1">
      <alignment horizontal="right" vertical="top" wrapText="1"/>
    </xf>
    <xf numFmtId="0" fontId="6" fillId="0" borderId="40" xfId="0" applyFont="1" applyFill="1" applyBorder="1" applyAlignment="1">
      <alignment horizontal="right" vertical="top" wrapText="1"/>
    </xf>
    <xf numFmtId="0" fontId="6" fillId="0" borderId="46" xfId="0" applyFont="1" applyFill="1" applyBorder="1" applyAlignment="1">
      <alignment horizontal="right" vertical="top" wrapText="1"/>
    </xf>
    <xf numFmtId="0" fontId="7" fillId="0" borderId="31" xfId="0" applyFont="1" applyFill="1" applyBorder="1"/>
    <xf numFmtId="0" fontId="7" fillId="0" borderId="47" xfId="0" applyFont="1" applyFill="1" applyBorder="1"/>
    <xf numFmtId="0" fontId="6" fillId="2" borderId="29" xfId="0" applyFont="1" applyFill="1" applyBorder="1" applyAlignment="1">
      <alignment horizontal="right" wrapText="1"/>
    </xf>
    <xf numFmtId="0" fontId="6" fillId="2" borderId="28" xfId="0" applyFont="1" applyFill="1" applyBorder="1" applyAlignment="1">
      <alignment horizontal="right" wrapText="1"/>
    </xf>
    <xf numFmtId="0" fontId="6" fillId="2" borderId="40" xfId="0" applyFont="1" applyFill="1" applyBorder="1" applyAlignment="1">
      <alignment horizontal="right" wrapText="1"/>
    </xf>
    <xf numFmtId="0" fontId="6" fillId="0" borderId="23" xfId="0" applyFont="1" applyFill="1" applyBorder="1" applyAlignment="1">
      <alignment horizontal="right" wrapText="1"/>
    </xf>
    <xf numFmtId="0" fontId="6" fillId="2" borderId="16" xfId="0" applyFont="1" applyFill="1" applyBorder="1" applyAlignment="1">
      <alignment horizontal="right" wrapText="1"/>
    </xf>
    <xf numFmtId="0" fontId="6" fillId="0" borderId="5" xfId="0" applyFont="1" applyBorder="1"/>
    <xf numFmtId="0" fontId="6" fillId="2" borderId="53" xfId="0" applyFont="1" applyFill="1" applyBorder="1"/>
    <xf numFmtId="0" fontId="6" fillId="2" borderId="60" xfId="0" applyFont="1" applyFill="1" applyBorder="1"/>
    <xf numFmtId="0" fontId="6" fillId="0" borderId="66" xfId="0" applyFont="1" applyBorder="1"/>
    <xf numFmtId="0" fontId="6" fillId="0" borderId="63" xfId="0" applyFont="1" applyBorder="1"/>
    <xf numFmtId="0" fontId="6" fillId="0" borderId="64" xfId="0" applyFont="1" applyBorder="1"/>
    <xf numFmtId="0" fontId="3" fillId="2" borderId="54" xfId="0" applyFont="1" applyFill="1" applyBorder="1"/>
    <xf numFmtId="0" fontId="3" fillId="2" borderId="61" xfId="0" applyFont="1" applyFill="1" applyBorder="1"/>
    <xf numFmtId="0" fontId="6" fillId="0" borderId="4" xfId="0" applyFont="1" applyBorder="1"/>
    <xf numFmtId="0" fontId="6" fillId="0" borderId="25" xfId="0" applyFont="1" applyBorder="1"/>
    <xf numFmtId="0" fontId="6" fillId="2" borderId="63" xfId="0" applyFont="1" applyFill="1" applyBorder="1" applyAlignment="1">
      <alignment horizontal="right" wrapText="1"/>
    </xf>
    <xf numFmtId="0" fontId="6" fillId="0" borderId="44" xfId="0" applyFont="1" applyBorder="1" applyAlignment="1">
      <alignment horizontal="right" wrapText="1"/>
    </xf>
    <xf numFmtId="0" fontId="6" fillId="0" borderId="44" xfId="0" applyFont="1" applyBorder="1"/>
    <xf numFmtId="0" fontId="6" fillId="0" borderId="65" xfId="0" applyFont="1" applyBorder="1"/>
    <xf numFmtId="0" fontId="8" fillId="0" borderId="66" xfId="0" applyFont="1" applyBorder="1"/>
    <xf numFmtId="0" fontId="8" fillId="0" borderId="63" xfId="0" applyFont="1" applyBorder="1"/>
    <xf numFmtId="0" fontId="8" fillId="0" borderId="64" xfId="0" applyFont="1" applyBorder="1"/>
    <xf numFmtId="0" fontId="4" fillId="3" borderId="20" xfId="0" applyFont="1" applyFill="1" applyBorder="1"/>
    <xf numFmtId="0" fontId="4" fillId="3" borderId="21" xfId="0" applyFont="1" applyFill="1" applyBorder="1"/>
    <xf numFmtId="0" fontId="4" fillId="3" borderId="21" xfId="0" applyFont="1" applyFill="1" applyBorder="1" applyAlignment="1">
      <alignment horizontal="center" wrapText="1"/>
    </xf>
    <xf numFmtId="0" fontId="8" fillId="2" borderId="63" xfId="0" applyFont="1" applyFill="1" applyBorder="1"/>
    <xf numFmtId="0" fontId="8" fillId="2" borderId="66" xfId="0" applyFont="1" applyFill="1" applyBorder="1"/>
    <xf numFmtId="0" fontId="8" fillId="2" borderId="64" xfId="0" applyFont="1" applyFill="1" applyBorder="1"/>
    <xf numFmtId="0" fontId="8" fillId="2" borderId="53" xfId="0" applyFont="1" applyFill="1" applyBorder="1"/>
    <xf numFmtId="0" fontId="8" fillId="2" borderId="60" xfId="0" applyFont="1" applyFill="1" applyBorder="1"/>
    <xf numFmtId="0" fontId="6" fillId="0" borderId="38" xfId="0" applyFont="1" applyBorder="1"/>
    <xf numFmtId="0" fontId="6" fillId="0" borderId="20" xfId="0" applyFont="1" applyBorder="1"/>
    <xf numFmtId="0" fontId="6" fillId="2" borderId="21" xfId="0" applyFont="1" applyFill="1" applyBorder="1"/>
    <xf numFmtId="0" fontId="6" fillId="2" borderId="22" xfId="0" applyFont="1" applyFill="1" applyBorder="1"/>
    <xf numFmtId="0" fontId="2" fillId="2" borderId="21" xfId="0" applyFont="1" applyFill="1" applyBorder="1" applyAlignment="1">
      <alignment horizontal="right" wrapText="1"/>
    </xf>
    <xf numFmtId="0" fontId="2" fillId="2" borderId="59" xfId="0" applyFont="1" applyFill="1" applyBorder="1"/>
    <xf numFmtId="0" fontId="2" fillId="2" borderId="52" xfId="0" applyFont="1" applyFill="1" applyBorder="1"/>
    <xf numFmtId="0" fontId="6" fillId="0" borderId="52" xfId="0" applyFont="1" applyFill="1" applyBorder="1"/>
    <xf numFmtId="0" fontId="6" fillId="0" borderId="59" xfId="0" applyFont="1" applyFill="1" applyBorder="1"/>
    <xf numFmtId="0" fontId="6" fillId="0" borderId="15" xfId="0" applyFont="1" applyBorder="1"/>
    <xf numFmtId="0" fontId="6" fillId="2" borderId="27" xfId="0" applyFont="1" applyFill="1" applyBorder="1"/>
    <xf numFmtId="0" fontId="6" fillId="0" borderId="38" xfId="0" applyFont="1" applyFill="1" applyBorder="1"/>
    <xf numFmtId="0" fontId="4" fillId="3" borderId="63" xfId="0" applyFont="1" applyFill="1" applyBorder="1"/>
    <xf numFmtId="0" fontId="4" fillId="3" borderId="64" xfId="0" applyFont="1" applyFill="1" applyBorder="1"/>
    <xf numFmtId="0" fontId="4" fillId="3" borderId="64" xfId="0" applyFont="1" applyFill="1" applyBorder="1" applyAlignment="1">
      <alignment wrapText="1"/>
    </xf>
    <xf numFmtId="0" fontId="6" fillId="0" borderId="63" xfId="0" applyFont="1" applyFill="1" applyBorder="1"/>
    <xf numFmtId="0" fontId="6" fillId="0" borderId="66" xfId="0" applyFont="1" applyFill="1" applyBorder="1"/>
    <xf numFmtId="0" fontId="2" fillId="2" borderId="63" xfId="0" applyFont="1" applyFill="1" applyBorder="1"/>
    <xf numFmtId="0" fontId="2" fillId="2" borderId="64" xfId="0" applyFont="1" applyFill="1" applyBorder="1"/>
    <xf numFmtId="0" fontId="6" fillId="0" borderId="64" xfId="0" applyFont="1" applyFill="1" applyBorder="1"/>
    <xf numFmtId="0" fontId="4" fillId="3" borderId="5" xfId="0" applyFont="1" applyFill="1" applyBorder="1"/>
    <xf numFmtId="0" fontId="4" fillId="3" borderId="13" xfId="0" applyFont="1" applyFill="1" applyBorder="1"/>
    <xf numFmtId="0" fontId="4" fillId="3" borderId="30" xfId="0" applyFont="1" applyFill="1" applyBorder="1"/>
    <xf numFmtId="0" fontId="5" fillId="2" borderId="2" xfId="0" applyFont="1" applyFill="1" applyBorder="1" applyAlignment="1">
      <alignment horizontal="left" vertical="center" wrapText="1"/>
    </xf>
    <xf numFmtId="0" fontId="5" fillId="0" borderId="33" xfId="0" applyFont="1" applyBorder="1" applyAlignment="1">
      <alignment horizontal="left" vertical="center" wrapText="1"/>
    </xf>
    <xf numFmtId="0" fontId="5" fillId="0" borderId="31" xfId="0" applyFont="1" applyBorder="1" applyAlignment="1">
      <alignment horizontal="left" vertical="center" wrapText="1"/>
    </xf>
    <xf numFmtId="0" fontId="6" fillId="0" borderId="46" xfId="0" applyFont="1" applyBorder="1" applyAlignment="1">
      <alignment horizontal="right" wrapText="1"/>
    </xf>
    <xf numFmtId="0" fontId="6" fillId="0" borderId="7" xfId="0" applyFont="1" applyBorder="1"/>
    <xf numFmtId="0" fontId="4" fillId="3" borderId="38" xfId="0" applyFont="1" applyFill="1" applyBorder="1"/>
    <xf numFmtId="0" fontId="4" fillId="3" borderId="54" xfId="0" applyFont="1" applyFill="1" applyBorder="1"/>
    <xf numFmtId="0" fontId="4" fillId="3" borderId="61" xfId="0" applyFont="1" applyFill="1" applyBorder="1"/>
    <xf numFmtId="0" fontId="4" fillId="3" borderId="62" xfId="0" applyFont="1" applyFill="1" applyBorder="1"/>
    <xf numFmtId="0" fontId="4" fillId="3" borderId="45" xfId="0" applyFont="1" applyFill="1" applyBorder="1"/>
    <xf numFmtId="0" fontId="6" fillId="0" borderId="54" xfId="0" applyFont="1" applyFill="1" applyBorder="1"/>
    <xf numFmtId="0" fontId="6" fillId="0" borderId="61" xfId="0" applyFont="1" applyFill="1" applyBorder="1"/>
    <xf numFmtId="0" fontId="6" fillId="0" borderId="57" xfId="0" applyFont="1" applyFill="1" applyBorder="1"/>
    <xf numFmtId="0" fontId="6" fillId="0" borderId="58" xfId="0" applyFont="1" applyFill="1" applyBorder="1"/>
    <xf numFmtId="0" fontId="2" fillId="2" borderId="57" xfId="0" applyFont="1" applyFill="1" applyBorder="1"/>
    <xf numFmtId="0" fontId="2" fillId="2" borderId="20" xfId="0" applyFont="1" applyFill="1" applyBorder="1" applyAlignment="1">
      <alignment horizontal="right" wrapText="1"/>
    </xf>
    <xf numFmtId="0" fontId="2" fillId="2" borderId="58" xfId="0" applyFont="1" applyFill="1" applyBorder="1"/>
    <xf numFmtId="0" fontId="6" fillId="2" borderId="13" xfId="0" applyFont="1" applyFill="1" applyBorder="1"/>
    <xf numFmtId="0" fontId="6" fillId="0" borderId="67" xfId="0" applyFont="1" applyBorder="1"/>
    <xf numFmtId="0" fontId="4" fillId="3" borderId="27" xfId="0" applyFont="1" applyFill="1" applyBorder="1"/>
    <xf numFmtId="0" fontId="6" fillId="0" borderId="42" xfId="0" applyFont="1" applyBorder="1" applyAlignment="1">
      <alignment horizontal="right" wrapText="1"/>
    </xf>
    <xf numFmtId="0" fontId="6" fillId="0" borderId="41" xfId="0" applyFont="1" applyBorder="1"/>
    <xf numFmtId="0" fontId="6" fillId="0" borderId="56" xfId="0" applyFont="1" applyBorder="1"/>
    <xf numFmtId="0" fontId="4" fillId="3" borderId="41" xfId="0" applyFont="1" applyFill="1" applyBorder="1"/>
    <xf numFmtId="0" fontId="6" fillId="2" borderId="45" xfId="0" applyFont="1" applyFill="1" applyBorder="1"/>
    <xf numFmtId="0" fontId="6" fillId="2" borderId="62" xfId="0" applyFont="1" applyFill="1" applyBorder="1"/>
    <xf numFmtId="0" fontId="6" fillId="2" borderId="40" xfId="0" applyFont="1" applyFill="1" applyBorder="1"/>
    <xf numFmtId="0" fontId="2" fillId="0" borderId="22" xfId="0" applyFont="1" applyBorder="1" applyAlignment="1">
      <alignment horizontal="right" wrapText="1"/>
    </xf>
    <xf numFmtId="14" fontId="4" fillId="3" borderId="21" xfId="0" applyNumberFormat="1" applyFont="1" applyFill="1" applyBorder="1"/>
    <xf numFmtId="0" fontId="4" fillId="3" borderId="21" xfId="0" applyFont="1" applyFill="1" applyBorder="1" applyAlignment="1">
      <alignment wrapText="1"/>
    </xf>
    <xf numFmtId="0" fontId="7" fillId="0" borderId="53" xfId="0" applyFont="1" applyBorder="1"/>
    <xf numFmtId="0" fontId="7" fillId="0" borderId="60" xfId="0" applyFont="1" applyBorder="1"/>
    <xf numFmtId="0" fontId="3" fillId="0" borderId="69" xfId="0" applyFont="1" applyBorder="1"/>
    <xf numFmtId="0" fontId="3" fillId="0" borderId="60" xfId="0" applyFont="1" applyBorder="1"/>
    <xf numFmtId="0" fontId="6" fillId="4" borderId="24" xfId="0" applyFont="1" applyFill="1" applyBorder="1" applyAlignment="1">
      <alignment horizontal="right" wrapText="1"/>
    </xf>
    <xf numFmtId="0" fontId="7" fillId="4" borderId="23" xfId="0" applyFont="1" applyFill="1" applyBorder="1"/>
    <xf numFmtId="0" fontId="7" fillId="4" borderId="18" xfId="0" applyFont="1" applyFill="1" applyBorder="1"/>
    <xf numFmtId="0" fontId="4" fillId="3" borderId="11" xfId="0" applyFont="1" applyFill="1" applyBorder="1"/>
    <xf numFmtId="0" fontId="7" fillId="0" borderId="46" xfId="0" applyFont="1" applyFill="1" applyBorder="1"/>
    <xf numFmtId="0" fontId="7" fillId="0" borderId="40" xfId="0" applyFont="1" applyFill="1" applyBorder="1"/>
    <xf numFmtId="0" fontId="7" fillId="0" borderId="22" xfId="0" applyFont="1" applyFill="1" applyBorder="1"/>
    <xf numFmtId="0" fontId="3" fillId="0" borderId="54" xfId="0" applyFont="1" applyBorder="1"/>
    <xf numFmtId="0" fontId="6" fillId="0" borderId="20" xfId="0" applyFont="1" applyFill="1" applyBorder="1"/>
    <xf numFmtId="0" fontId="6" fillId="0" borderId="17" xfId="0" applyFont="1" applyBorder="1"/>
    <xf numFmtId="0" fontId="6" fillId="0" borderId="14" xfId="0" applyFont="1" applyBorder="1"/>
    <xf numFmtId="0" fontId="6" fillId="0" borderId="41" xfId="0" applyFont="1" applyFill="1" applyBorder="1"/>
    <xf numFmtId="0" fontId="6" fillId="0" borderId="24" xfId="0" applyFont="1" applyBorder="1"/>
    <xf numFmtId="14" fontId="4" fillId="3" borderId="64" xfId="0" applyNumberFormat="1" applyFont="1" applyFill="1" applyBorder="1"/>
    <xf numFmtId="0" fontId="7" fillId="0" borderId="54" xfId="0" applyFont="1" applyBorder="1"/>
    <xf numFmtId="0" fontId="7" fillId="0" borderId="61" xfId="0" applyFont="1" applyBorder="1"/>
    <xf numFmtId="0" fontId="5" fillId="2" borderId="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2" borderId="0" xfId="0" applyFont="1" applyFill="1" applyBorder="1"/>
    <xf numFmtId="0" fontId="6" fillId="0" borderId="0" xfId="0" applyFont="1" applyBorder="1"/>
    <xf numFmtId="0" fontId="6" fillId="0" borderId="70" xfId="0" applyFont="1" applyBorder="1"/>
    <xf numFmtId="0" fontId="6" fillId="0" borderId="70" xfId="0" applyFont="1" applyFill="1" applyBorder="1"/>
    <xf numFmtId="0" fontId="6" fillId="0" borderId="0" xfId="0" applyFont="1" applyFill="1" applyBorder="1"/>
    <xf numFmtId="0" fontId="8" fillId="0" borderId="12" xfId="0" applyFont="1" applyFill="1" applyBorder="1"/>
    <xf numFmtId="0" fontId="6" fillId="0" borderId="12" xfId="0" applyFont="1" applyFill="1" applyBorder="1"/>
    <xf numFmtId="0" fontId="6" fillId="0" borderId="11" xfId="0" applyFont="1" applyFill="1" applyBorder="1"/>
    <xf numFmtId="0" fontId="6" fillId="2" borderId="11" xfId="0" applyFont="1" applyFill="1" applyBorder="1"/>
    <xf numFmtId="0" fontId="6" fillId="0" borderId="12" xfId="0" applyFont="1" applyBorder="1"/>
    <xf numFmtId="0" fontId="3" fillId="2" borderId="12" xfId="0" applyFont="1" applyFill="1" applyBorder="1"/>
    <xf numFmtId="0" fontId="6" fillId="2" borderId="8" xfId="0" applyFont="1" applyFill="1" applyBorder="1"/>
    <xf numFmtId="0" fontId="6" fillId="0" borderId="41" xfId="0" applyFont="1" applyBorder="1" applyAlignment="1">
      <alignment horizontal="right" wrapText="1"/>
    </xf>
    <xf numFmtId="0" fontId="6" fillId="0" borderId="9" xfId="0" applyFont="1" applyBorder="1"/>
    <xf numFmtId="0" fontId="6" fillId="0" borderId="35" xfId="0" applyFont="1" applyFill="1" applyBorder="1" applyAlignment="1">
      <alignment horizontal="right" wrapText="1"/>
    </xf>
    <xf numFmtId="0" fontId="6" fillId="0" borderId="40" xfId="0" applyFont="1" applyFill="1" applyBorder="1"/>
    <xf numFmtId="0" fontId="6" fillId="0" borderId="71" xfId="0" applyFont="1" applyBorder="1"/>
    <xf numFmtId="0" fontId="6" fillId="0" borderId="55" xfId="0" applyFont="1" applyBorder="1"/>
    <xf numFmtId="0" fontId="6" fillId="0" borderId="72" xfId="0" applyFont="1" applyBorder="1"/>
    <xf numFmtId="0" fontId="4" fillId="3" borderId="56" xfId="0" applyFont="1" applyFill="1" applyBorder="1" applyAlignment="1">
      <alignment horizontal="center" vertical="center" wrapText="1"/>
    </xf>
    <xf numFmtId="0" fontId="6" fillId="0" borderId="34" xfId="0" applyFont="1" applyFill="1" applyBorder="1" applyAlignment="1">
      <alignment horizontal="right" wrapText="1"/>
    </xf>
    <xf numFmtId="0" fontId="8" fillId="0" borderId="8" xfId="0" applyFont="1" applyFill="1" applyBorder="1"/>
    <xf numFmtId="0" fontId="8" fillId="0" borderId="11" xfId="0" applyFont="1" applyFill="1" applyBorder="1"/>
    <xf numFmtId="0" fontId="8" fillId="0" borderId="0" xfId="0" applyFont="1" applyFill="1" applyBorder="1"/>
    <xf numFmtId="0" fontId="5" fillId="0" borderId="32" xfId="0" applyFont="1" applyFill="1" applyBorder="1" applyAlignment="1">
      <alignment horizontal="center" vertical="top" wrapText="1"/>
    </xf>
    <xf numFmtId="0" fontId="8" fillId="2" borderId="1" xfId="0" applyFont="1" applyFill="1" applyBorder="1"/>
    <xf numFmtId="0" fontId="8" fillId="2" borderId="19" xfId="0" applyFont="1" applyFill="1" applyBorder="1"/>
    <xf numFmtId="0" fontId="8" fillId="2" borderId="18" xfId="0" applyFont="1" applyFill="1" applyBorder="1"/>
    <xf numFmtId="0" fontId="3" fillId="0" borderId="45" xfId="0" applyFont="1" applyBorder="1"/>
    <xf numFmtId="0" fontId="6" fillId="0" borderId="38" xfId="0" applyFont="1" applyFill="1" applyBorder="1" applyAlignment="1">
      <alignment horizontal="right" vertical="top" wrapText="1"/>
    </xf>
    <xf numFmtId="0" fontId="7" fillId="0" borderId="56" xfId="0" applyFont="1" applyFill="1" applyBorder="1"/>
    <xf numFmtId="0" fontId="7" fillId="2" borderId="33" xfId="0" applyFont="1" applyFill="1" applyBorder="1"/>
    <xf numFmtId="0" fontId="7" fillId="2" borderId="37" xfId="0" applyFont="1" applyFill="1" applyBorder="1"/>
    <xf numFmtId="0" fontId="6" fillId="2" borderId="68" xfId="0" applyFont="1" applyFill="1" applyBorder="1" applyAlignment="1">
      <alignment horizontal="right" wrapText="1"/>
    </xf>
    <xf numFmtId="0" fontId="3" fillId="0" borderId="29" xfId="0" applyFont="1" applyBorder="1"/>
    <xf numFmtId="0" fontId="3" fillId="0" borderId="19" xfId="0" applyFont="1" applyBorder="1"/>
    <xf numFmtId="0" fontId="6" fillId="0" borderId="27" xfId="0" applyFont="1" applyFill="1" applyBorder="1" applyAlignment="1">
      <alignment horizontal="right" wrapText="1"/>
    </xf>
    <xf numFmtId="0" fontId="7" fillId="0" borderId="16" xfId="0" applyFont="1" applyFill="1" applyBorder="1"/>
    <xf numFmtId="0" fontId="7" fillId="0" borderId="28" xfId="0" applyFont="1" applyFill="1" applyBorder="1"/>
    <xf numFmtId="0" fontId="6" fillId="4" borderId="19" xfId="0" applyFont="1" applyFill="1" applyBorder="1" applyAlignment="1">
      <alignment horizontal="right" wrapText="1"/>
    </xf>
    <xf numFmtId="0" fontId="6" fillId="4" borderId="18" xfId="0" applyFont="1" applyFill="1" applyBorder="1" applyAlignment="1">
      <alignment horizontal="right" wrapText="1"/>
    </xf>
    <xf numFmtId="0" fontId="6" fillId="0" borderId="29" xfId="0" applyFont="1" applyFill="1" applyBorder="1" applyAlignment="1">
      <alignment horizontal="right" wrapText="1"/>
    </xf>
    <xf numFmtId="0" fontId="10" fillId="3" borderId="44"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4" xfId="0" applyFont="1" applyBorder="1" applyAlignment="1">
      <alignment horizontal="left" wrapText="1"/>
    </xf>
    <xf numFmtId="0" fontId="2" fillId="0" borderId="13" xfId="0" applyFont="1" applyBorder="1" applyAlignment="1">
      <alignment wrapText="1"/>
    </xf>
    <xf numFmtId="0" fontId="4" fillId="3" borderId="64" xfId="0" applyFont="1" applyFill="1" applyBorder="1" applyAlignment="1"/>
    <xf numFmtId="0" fontId="4" fillId="3" borderId="21" xfId="0" applyFont="1" applyFill="1" applyBorder="1" applyAlignment="1"/>
    <xf numFmtId="0" fontId="3" fillId="0" borderId="57" xfId="0" applyFont="1" applyBorder="1"/>
    <xf numFmtId="0" fontId="2" fillId="0" borderId="10" xfId="0" applyFont="1" applyBorder="1" applyAlignment="1">
      <alignment wrapText="1"/>
    </xf>
    <xf numFmtId="0" fontId="10" fillId="3" borderId="5"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0" fillId="0" borderId="0" xfId="0" applyFont="1" applyBorder="1"/>
    <xf numFmtId="0" fontId="10" fillId="3" borderId="66" xfId="0" applyFont="1" applyFill="1" applyBorder="1"/>
    <xf numFmtId="0" fontId="10" fillId="3" borderId="50" xfId="0" applyFont="1" applyFill="1" applyBorder="1" applyAlignment="1">
      <alignment horizontal="center" vertical="center" wrapText="1"/>
    </xf>
    <xf numFmtId="0" fontId="4" fillId="3" borderId="3" xfId="0" applyFont="1" applyFill="1" applyBorder="1" applyAlignment="1">
      <alignment horizontal="right" wrapText="1"/>
    </xf>
    <xf numFmtId="0" fontId="4" fillId="3" borderId="14" xfId="0" applyFont="1" applyFill="1" applyBorder="1" applyAlignment="1">
      <alignment horizontal="right" wrapText="1"/>
    </xf>
    <xf numFmtId="14" fontId="4" fillId="3" borderId="3" xfId="0" applyNumberFormat="1" applyFont="1" applyFill="1" applyBorder="1" applyAlignment="1">
      <alignment horizontal="right" wrapText="1"/>
    </xf>
    <xf numFmtId="14" fontId="4" fillId="3" borderId="14" xfId="0" applyNumberFormat="1" applyFont="1" applyFill="1" applyBorder="1" applyAlignment="1">
      <alignment horizontal="right"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5" fillId="4" borderId="2" xfId="0" applyFont="1" applyFill="1" applyBorder="1" applyAlignment="1">
      <alignment horizontal="center" vertical="top" wrapText="1"/>
    </xf>
    <xf numFmtId="0" fontId="5" fillId="4" borderId="23" xfId="0" applyFont="1" applyFill="1" applyBorder="1" applyAlignment="1">
      <alignment horizontal="center" vertical="top" wrapText="1"/>
    </xf>
    <xf numFmtId="0" fontId="4" fillId="3" borderId="49" xfId="0" applyFont="1" applyFill="1" applyBorder="1" applyAlignment="1">
      <alignment horizontal="center" wrapText="1"/>
    </xf>
    <xf numFmtId="0" fontId="4" fillId="3" borderId="51" xfId="0" applyFont="1" applyFill="1" applyBorder="1" applyAlignment="1">
      <alignment horizontal="center" wrapText="1"/>
    </xf>
    <xf numFmtId="0" fontId="5" fillId="4" borderId="2" xfId="0" applyFont="1" applyFill="1" applyBorder="1" applyAlignment="1">
      <alignment horizontal="left" vertical="top" wrapText="1"/>
    </xf>
    <xf numFmtId="0" fontId="5" fillId="4" borderId="2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6" xfId="0" applyFont="1" applyFill="1" applyBorder="1" applyAlignment="1">
      <alignment horizontal="left" vertical="top" wrapText="1"/>
    </xf>
    <xf numFmtId="0" fontId="2" fillId="0" borderId="13"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2" fillId="0" borderId="44"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10" fillId="3" borderId="13"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4" fillId="3" borderId="16" xfId="0" applyFont="1" applyFill="1" applyBorder="1" applyAlignment="1">
      <alignment horizontal="right" wrapText="1"/>
    </xf>
    <xf numFmtId="0" fontId="4" fillId="3" borderId="29" xfId="0" applyFont="1" applyFill="1" applyBorder="1" applyAlignment="1">
      <alignment horizontal="right" wrapText="1"/>
    </xf>
    <xf numFmtId="0" fontId="5" fillId="2" borderId="32" xfId="0" applyFont="1" applyFill="1" applyBorder="1" applyAlignment="1">
      <alignment horizontal="lef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36" xfId="0" applyFont="1" applyFill="1" applyBorder="1" applyAlignment="1">
      <alignment horizontal="left" vertical="top" wrapText="1"/>
    </xf>
    <xf numFmtId="0" fontId="5" fillId="2" borderId="31" xfId="0" applyFont="1" applyFill="1" applyBorder="1" applyAlignment="1">
      <alignment horizontal="left" vertical="top" wrapText="1"/>
    </xf>
    <xf numFmtId="0" fontId="4" fillId="3" borderId="65" xfId="0" applyFont="1" applyFill="1" applyBorder="1" applyAlignment="1">
      <alignment horizontal="center" wrapText="1"/>
    </xf>
    <xf numFmtId="0" fontId="4" fillId="3" borderId="30" xfId="0" applyFont="1" applyFill="1" applyBorder="1" applyAlignment="1">
      <alignment horizontal="center" wrapText="1"/>
    </xf>
    <xf numFmtId="0" fontId="5" fillId="2" borderId="36"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0" borderId="2" xfId="0" applyFont="1" applyFill="1" applyBorder="1" applyAlignment="1">
      <alignment horizontal="center" vertical="top" wrapText="1"/>
    </xf>
    <xf numFmtId="0" fontId="5" fillId="0" borderId="23" xfId="0" applyFont="1" applyFill="1" applyBorder="1" applyAlignment="1">
      <alignment horizontal="center" vertical="top" wrapText="1"/>
    </xf>
    <xf numFmtId="0" fontId="2" fillId="0" borderId="48"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8"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5" fillId="0" borderId="33" xfId="0" applyFont="1" applyBorder="1" applyAlignment="1">
      <alignment horizontal="left" vertical="top" wrapText="1"/>
    </xf>
    <xf numFmtId="0" fontId="5" fillId="0" borderId="32" xfId="0" applyFont="1" applyBorder="1" applyAlignment="1">
      <alignment horizontal="left" vertical="top" wrapText="1"/>
    </xf>
    <xf numFmtId="0" fontId="6" fillId="0" borderId="44" xfId="0" applyFont="1" applyBorder="1" applyAlignment="1">
      <alignment horizontal="left" vertical="center" wrapText="1"/>
    </xf>
    <xf numFmtId="0" fontId="4" fillId="3" borderId="17"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 xfId="0" applyFont="1" applyFill="1" applyBorder="1" applyAlignment="1">
      <alignment horizontal="right" wrapText="1"/>
    </xf>
    <xf numFmtId="0" fontId="4" fillId="3" borderId="17" xfId="0" applyFont="1" applyFill="1" applyBorder="1" applyAlignment="1">
      <alignment horizontal="right" wrapText="1"/>
    </xf>
    <xf numFmtId="0" fontId="2" fillId="0" borderId="13"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30" xfId="0" applyFont="1" applyFill="1" applyBorder="1" applyAlignment="1">
      <alignment horizontal="left" vertical="top"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5" fillId="0" borderId="31" xfId="0" applyFont="1" applyBorder="1" applyAlignment="1">
      <alignment horizontal="left" vertical="top" wrapText="1"/>
    </xf>
    <xf numFmtId="0" fontId="5" fillId="0" borderId="36" xfId="0" applyFont="1" applyBorder="1" applyAlignment="1">
      <alignment horizontal="left" vertical="top" wrapText="1"/>
    </xf>
    <xf numFmtId="0" fontId="5" fillId="0" borderId="68" xfId="0" applyFont="1" applyBorder="1" applyAlignment="1">
      <alignment horizontal="left" vertical="top" wrapText="1"/>
    </xf>
    <xf numFmtId="0" fontId="5" fillId="2" borderId="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2" fillId="0" borderId="4" xfId="0" applyFont="1" applyBorder="1" applyAlignment="1">
      <alignment vertical="center" wrapText="1"/>
    </xf>
    <xf numFmtId="0" fontId="2" fillId="0" borderId="5" xfId="0" applyFont="1" applyBorder="1" applyAlignment="1">
      <alignment vertical="center"/>
    </xf>
    <xf numFmtId="0" fontId="5" fillId="0" borderId="2" xfId="0" applyFont="1" applyBorder="1" applyAlignment="1">
      <alignment horizontal="left" vertical="center" wrapText="1"/>
    </xf>
    <xf numFmtId="0" fontId="5" fillId="0" borderId="33" xfId="0" applyFont="1" applyBorder="1" applyAlignment="1">
      <alignment horizontal="left" vertical="center" wrapText="1"/>
    </xf>
    <xf numFmtId="0" fontId="5" fillId="0" borderId="23" xfId="0" applyFont="1" applyBorder="1" applyAlignment="1">
      <alignment horizontal="left" vertical="center"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5" fillId="0" borderId="3" xfId="0" applyFont="1" applyBorder="1" applyAlignment="1">
      <alignment horizontal="left" vertical="center" wrapText="1"/>
    </xf>
    <xf numFmtId="0" fontId="2" fillId="0" borderId="5" xfId="0" applyFont="1" applyBorder="1" applyAlignment="1">
      <alignment vertical="center" wrapText="1"/>
    </xf>
    <xf numFmtId="0" fontId="5" fillId="2" borderId="32" xfId="0" applyFont="1" applyFill="1" applyBorder="1" applyAlignment="1">
      <alignment horizontal="left" vertical="center" wrapText="1"/>
    </xf>
    <xf numFmtId="0" fontId="5" fillId="0" borderId="36" xfId="0" applyFont="1" applyBorder="1" applyAlignment="1">
      <alignment horizontal="left" vertical="center" wrapText="1"/>
    </xf>
    <xf numFmtId="0" fontId="2" fillId="0" borderId="4" xfId="0" applyFont="1" applyBorder="1" applyAlignment="1">
      <alignment vertical="center"/>
    </xf>
    <xf numFmtId="0" fontId="2" fillId="0" borderId="6" xfId="0" applyFont="1" applyBorder="1" applyAlignment="1">
      <alignment vertical="center"/>
    </xf>
    <xf numFmtId="0" fontId="2" fillId="0" borderId="44" xfId="0" applyFont="1" applyFill="1" applyBorder="1" applyAlignment="1">
      <alignment vertical="center" wrapText="1"/>
    </xf>
    <xf numFmtId="0" fontId="2" fillId="0" borderId="45" xfId="0" applyFont="1" applyFill="1" applyBorder="1" applyAlignment="1">
      <alignment horizontal="left" vertical="center" wrapText="1"/>
    </xf>
    <xf numFmtId="0" fontId="5" fillId="0" borderId="16" xfId="0" applyFont="1" applyBorder="1" applyAlignment="1">
      <alignment horizontal="left" vertical="center" wrapText="1"/>
    </xf>
    <xf numFmtId="0" fontId="5" fillId="2" borderId="36" xfId="0" applyFont="1" applyFill="1" applyBorder="1" applyAlignment="1">
      <alignment horizontal="lef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5" fillId="0" borderId="2" xfId="0" applyFont="1" applyBorder="1" applyAlignment="1">
      <alignment horizontal="left" vertical="top" wrapText="1"/>
    </xf>
    <xf numFmtId="0" fontId="6" fillId="0" borderId="13" xfId="0" applyFont="1" applyBorder="1" applyAlignment="1">
      <alignment horizontal="left" vertical="center" wrapText="1"/>
    </xf>
    <xf numFmtId="0" fontId="2" fillId="0" borderId="10" xfId="0" applyFont="1" applyBorder="1" applyAlignment="1">
      <alignment horizontal="left" wrapText="1"/>
    </xf>
    <xf numFmtId="0" fontId="2" fillId="0" borderId="11" xfId="0" applyFont="1" applyBorder="1" applyAlignment="1">
      <alignment horizontal="left"/>
    </xf>
    <xf numFmtId="0" fontId="2" fillId="0" borderId="17" xfId="0" applyFont="1" applyBorder="1" applyAlignment="1">
      <alignment horizontal="left" wrapText="1"/>
    </xf>
    <xf numFmtId="0" fontId="2" fillId="0" borderId="14" xfId="0" applyFont="1" applyBorder="1" applyAlignment="1">
      <alignment horizontal="left" wrapText="1"/>
    </xf>
    <xf numFmtId="0" fontId="2" fillId="0" borderId="24" xfId="0" applyFont="1" applyBorder="1" applyAlignment="1">
      <alignment horizontal="left"/>
    </xf>
    <xf numFmtId="0" fontId="2" fillId="0" borderId="11" xfId="0" applyFont="1" applyBorder="1" applyAlignment="1">
      <alignment horizontal="left" wrapText="1"/>
    </xf>
    <xf numFmtId="0" fontId="2" fillId="0" borderId="12" xfId="0" applyFont="1" applyBorder="1" applyAlignment="1">
      <alignment horizontal="left"/>
    </xf>
    <xf numFmtId="0" fontId="5" fillId="0" borderId="32"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wrapText="1"/>
    </xf>
    <xf numFmtId="0" fontId="2" fillId="0" borderId="5" xfId="0" applyFont="1" applyBorder="1" applyAlignment="1">
      <alignment horizontal="left"/>
    </xf>
    <xf numFmtId="0" fontId="2" fillId="0" borderId="13" xfId="0" applyFont="1" applyBorder="1" applyAlignment="1">
      <alignment horizontal="left" wrapText="1"/>
    </xf>
    <xf numFmtId="0" fontId="2" fillId="0" borderId="26" xfId="0" applyFont="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6" fillId="0" borderId="13" xfId="0" applyFont="1" applyBorder="1" applyAlignment="1">
      <alignment horizontal="left" vertical="top" wrapText="1"/>
    </xf>
    <xf numFmtId="0" fontId="6" fillId="0" borderId="44" xfId="0" applyFont="1" applyBorder="1" applyAlignment="1">
      <alignment horizontal="left" vertical="top" wrapText="1"/>
    </xf>
    <xf numFmtId="0" fontId="4" fillId="3" borderId="57"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8" xfId="0" applyFont="1" applyFill="1" applyBorder="1" applyAlignment="1">
      <alignment horizontal="center" wrapText="1"/>
    </xf>
    <xf numFmtId="0" fontId="4" fillId="3" borderId="5" xfId="0" applyFont="1" applyFill="1" applyBorder="1" applyAlignment="1">
      <alignment horizontal="center" wrapText="1"/>
    </xf>
    <xf numFmtId="0" fontId="4" fillId="3" borderId="7" xfId="0" applyFont="1" applyFill="1" applyBorder="1" applyAlignment="1">
      <alignment horizontal="center" wrapText="1"/>
    </xf>
    <xf numFmtId="0" fontId="5" fillId="2" borderId="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xf>
    <xf numFmtId="0" fontId="5" fillId="2" borderId="16" xfId="0" applyFont="1" applyFill="1" applyBorder="1" applyAlignment="1">
      <alignment horizontal="left" vertical="center" wrapText="1"/>
    </xf>
    <xf numFmtId="0" fontId="5" fillId="2" borderId="3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2" fillId="0" borderId="48" xfId="0" applyFont="1" applyBorder="1" applyAlignment="1">
      <alignment horizontal="left" wrapText="1"/>
    </xf>
    <xf numFmtId="0" fontId="2" fillId="0" borderId="34" xfId="0" applyFont="1" applyBorder="1" applyAlignment="1">
      <alignment horizontal="left"/>
    </xf>
    <xf numFmtId="0" fontId="4" fillId="3" borderId="36" xfId="0" applyFont="1" applyFill="1" applyBorder="1" applyAlignment="1">
      <alignment horizontal="center" wrapText="1"/>
    </xf>
    <xf numFmtId="0" fontId="4" fillId="3" borderId="42" xfId="0" applyFont="1" applyFill="1" applyBorder="1" applyAlignment="1">
      <alignment horizontal="center" wrapText="1"/>
    </xf>
    <xf numFmtId="0" fontId="2" fillId="0" borderId="5" xfId="0" applyFont="1" applyBorder="1" applyAlignment="1">
      <alignment horizontal="left" wrapText="1"/>
    </xf>
    <xf numFmtId="0" fontId="4" fillId="3" borderId="33" xfId="0" applyFont="1" applyFill="1" applyBorder="1" applyAlignment="1">
      <alignment horizontal="center" wrapText="1"/>
    </xf>
    <xf numFmtId="0" fontId="4" fillId="3" borderId="37" xfId="0" applyFont="1" applyFill="1" applyBorder="1" applyAlignment="1">
      <alignment horizontal="center" wrapText="1"/>
    </xf>
    <xf numFmtId="0" fontId="4" fillId="3" borderId="16" xfId="0" applyFont="1" applyFill="1" applyBorder="1" applyAlignment="1">
      <alignment horizontal="center" wrapText="1"/>
    </xf>
    <xf numFmtId="0" fontId="4" fillId="3" borderId="28"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abSelected="1" zoomScale="90" zoomScaleNormal="90" workbookViewId="0">
      <pane xSplit="2" ySplit="6" topLeftCell="C7" activePane="bottomRight" state="frozen"/>
      <selection pane="topRight" activeCell="C1" sqref="C1"/>
      <selection pane="bottomLeft" activeCell="A7" sqref="A7"/>
      <selection pane="bottomRight" activeCell="C7" sqref="C7"/>
    </sheetView>
  </sheetViews>
  <sheetFormatPr defaultColWidth="25.77734375" defaultRowHeight="14.4" x14ac:dyDescent="0.3"/>
  <cols>
    <col min="1" max="1" width="45.77734375" style="3" customWidth="1"/>
    <col min="2" max="2" width="55.77734375" style="3" bestFit="1" customWidth="1"/>
    <col min="3" max="4" width="9.5546875" style="2" bestFit="1" customWidth="1"/>
    <col min="5" max="5" width="9.5546875" style="2" customWidth="1"/>
    <col min="6" max="6" width="9.5546875" style="2" bestFit="1" customWidth="1"/>
    <col min="7" max="7" width="15.77734375" style="2" customWidth="1"/>
    <col min="8" max="8" width="56.44140625" style="5" customWidth="1"/>
    <col min="9" max="16384" width="25.77734375" style="2"/>
  </cols>
  <sheetData>
    <row r="1" spans="1:8" s="7" customFormat="1" ht="12.75" customHeight="1" x14ac:dyDescent="0.3">
      <c r="A1" s="403" t="s">
        <v>0</v>
      </c>
      <c r="B1" s="404"/>
      <c r="C1" s="15">
        <v>1</v>
      </c>
      <c r="D1" s="12">
        <v>2</v>
      </c>
      <c r="E1" s="12">
        <v>3</v>
      </c>
      <c r="F1" s="12">
        <v>4</v>
      </c>
      <c r="G1" s="400" t="s">
        <v>6</v>
      </c>
      <c r="H1" s="375" t="s">
        <v>7</v>
      </c>
    </row>
    <row r="2" spans="1:8" s="7" customFormat="1" ht="13.8" x14ac:dyDescent="0.3">
      <c r="A2" s="348" t="s">
        <v>1</v>
      </c>
      <c r="B2" s="349"/>
      <c r="C2" s="17">
        <v>10</v>
      </c>
      <c r="D2" s="6">
        <v>7</v>
      </c>
      <c r="E2" s="6">
        <v>7</v>
      </c>
      <c r="F2" s="6">
        <v>9</v>
      </c>
      <c r="G2" s="401"/>
      <c r="H2" s="376"/>
    </row>
    <row r="3" spans="1:8" s="8" customFormat="1" ht="13.8" x14ac:dyDescent="0.3">
      <c r="A3" s="348" t="s">
        <v>2</v>
      </c>
      <c r="B3" s="349"/>
      <c r="C3" s="338" t="s">
        <v>437</v>
      </c>
      <c r="D3" s="338" t="s">
        <v>437</v>
      </c>
      <c r="E3" s="338" t="s">
        <v>437</v>
      </c>
      <c r="F3" s="338" t="s">
        <v>437</v>
      </c>
      <c r="G3" s="401"/>
      <c r="H3" s="376"/>
    </row>
    <row r="4" spans="1:8" s="7" customFormat="1" ht="13.8" x14ac:dyDescent="0.3">
      <c r="A4" s="350" t="s">
        <v>3</v>
      </c>
      <c r="B4" s="351"/>
      <c r="C4" s="19">
        <v>44390</v>
      </c>
      <c r="D4" s="9">
        <v>44390</v>
      </c>
      <c r="E4" s="9">
        <v>44390</v>
      </c>
      <c r="F4" s="9">
        <v>44389</v>
      </c>
      <c r="G4" s="401"/>
      <c r="H4" s="376"/>
    </row>
    <row r="5" spans="1:8" s="8" customFormat="1" ht="13.8" x14ac:dyDescent="0.3">
      <c r="A5" s="348" t="s">
        <v>4</v>
      </c>
      <c r="B5" s="349"/>
      <c r="C5" s="338" t="s">
        <v>97</v>
      </c>
      <c r="D5" s="338" t="s">
        <v>97</v>
      </c>
      <c r="E5" s="339" t="s">
        <v>458</v>
      </c>
      <c r="F5" s="339" t="s">
        <v>458</v>
      </c>
      <c r="G5" s="401"/>
      <c r="H5" s="376"/>
    </row>
    <row r="6" spans="1:8" s="7" customFormat="1" thickBot="1" x14ac:dyDescent="0.35">
      <c r="A6" s="378" t="s">
        <v>5</v>
      </c>
      <c r="B6" s="379"/>
      <c r="C6" s="175" t="s">
        <v>98</v>
      </c>
      <c r="D6" s="176" t="s">
        <v>99</v>
      </c>
      <c r="E6" s="176" t="s">
        <v>98</v>
      </c>
      <c r="F6" s="176" t="s">
        <v>99</v>
      </c>
      <c r="G6" s="402"/>
      <c r="H6" s="377"/>
    </row>
    <row r="7" spans="1:8" s="7" customFormat="1" thickBot="1" x14ac:dyDescent="0.35">
      <c r="A7" s="360" t="s">
        <v>100</v>
      </c>
      <c r="B7" s="361"/>
      <c r="C7" s="177"/>
      <c r="D7" s="177"/>
      <c r="E7" s="177"/>
      <c r="F7" s="177"/>
      <c r="G7" s="178"/>
      <c r="H7" s="347"/>
    </row>
    <row r="8" spans="1:8" x14ac:dyDescent="0.3">
      <c r="A8" s="397" t="s">
        <v>33</v>
      </c>
      <c r="B8" s="171" t="s">
        <v>94</v>
      </c>
      <c r="C8" s="172">
        <v>1</v>
      </c>
      <c r="D8" s="173">
        <v>1</v>
      </c>
      <c r="E8" s="173">
        <v>1</v>
      </c>
      <c r="F8" s="173"/>
      <c r="G8" s="174">
        <f>SUBTOTAL(2,C8:F8)</f>
        <v>3</v>
      </c>
      <c r="H8" s="399" t="s">
        <v>469</v>
      </c>
    </row>
    <row r="9" spans="1:8" ht="24.6" customHeight="1" thickBot="1" x14ac:dyDescent="0.35">
      <c r="A9" s="398"/>
      <c r="B9" s="156" t="s">
        <v>9</v>
      </c>
      <c r="C9" s="157">
        <v>1</v>
      </c>
      <c r="D9" s="158">
        <v>1</v>
      </c>
      <c r="E9" s="158">
        <v>1</v>
      </c>
      <c r="F9" s="158">
        <v>1</v>
      </c>
      <c r="G9" s="154">
        <f t="shared" ref="G9:G72" si="0">SUBTOTAL(2,C9:F9)</f>
        <v>4</v>
      </c>
      <c r="H9" s="399"/>
    </row>
    <row r="10" spans="1:8" x14ac:dyDescent="0.3">
      <c r="A10" s="370" t="s">
        <v>8</v>
      </c>
      <c r="B10" s="26" t="s">
        <v>94</v>
      </c>
      <c r="C10" s="23">
        <v>1</v>
      </c>
      <c r="D10" s="21">
        <v>1</v>
      </c>
      <c r="E10" s="21">
        <v>1</v>
      </c>
      <c r="F10" s="21"/>
      <c r="G10" s="24">
        <f t="shared" si="0"/>
        <v>3</v>
      </c>
      <c r="H10" s="368" t="s">
        <v>470</v>
      </c>
    </row>
    <row r="11" spans="1:8" x14ac:dyDescent="0.3">
      <c r="A11" s="371"/>
      <c r="B11" s="27" t="s">
        <v>9</v>
      </c>
      <c r="C11" s="20">
        <v>1</v>
      </c>
      <c r="D11" s="4">
        <v>1</v>
      </c>
      <c r="E11" s="4">
        <v>1</v>
      </c>
      <c r="F11" s="4">
        <v>1</v>
      </c>
      <c r="G11" s="10">
        <f t="shared" si="0"/>
        <v>4</v>
      </c>
      <c r="H11" s="373"/>
    </row>
    <row r="12" spans="1:8" x14ac:dyDescent="0.3">
      <c r="A12" s="371"/>
      <c r="B12" s="27" t="s">
        <v>459</v>
      </c>
      <c r="C12" s="20"/>
      <c r="D12" s="4">
        <v>1</v>
      </c>
      <c r="E12" s="4">
        <v>1</v>
      </c>
      <c r="F12" s="4"/>
      <c r="G12" s="10">
        <f t="shared" si="0"/>
        <v>2</v>
      </c>
      <c r="H12" s="373"/>
    </row>
    <row r="13" spans="1:8" x14ac:dyDescent="0.3">
      <c r="A13" s="371"/>
      <c r="B13" s="27" t="s">
        <v>460</v>
      </c>
      <c r="C13" s="20">
        <v>1</v>
      </c>
      <c r="D13" s="4">
        <v>1</v>
      </c>
      <c r="E13" s="4">
        <v>1</v>
      </c>
      <c r="F13" s="4">
        <v>1</v>
      </c>
      <c r="G13" s="10">
        <f t="shared" si="0"/>
        <v>4</v>
      </c>
      <c r="H13" s="373"/>
    </row>
    <row r="14" spans="1:8" s="7" customFormat="1" thickBot="1" x14ac:dyDescent="0.35">
      <c r="A14" s="385" t="s">
        <v>101</v>
      </c>
      <c r="B14" s="386"/>
      <c r="C14" s="162"/>
      <c r="D14" s="163"/>
      <c r="E14" s="163"/>
      <c r="F14" s="163"/>
      <c r="G14" s="139"/>
      <c r="H14" s="334"/>
    </row>
    <row r="15" spans="1:8" x14ac:dyDescent="0.3">
      <c r="A15" s="364" t="s">
        <v>102</v>
      </c>
      <c r="B15" s="39" t="s">
        <v>438</v>
      </c>
      <c r="C15" s="54">
        <v>1</v>
      </c>
      <c r="D15" s="55">
        <v>1</v>
      </c>
      <c r="E15" s="55">
        <v>1</v>
      </c>
      <c r="F15" s="55">
        <v>1</v>
      </c>
      <c r="G15" s="153">
        <f t="shared" si="0"/>
        <v>4</v>
      </c>
      <c r="H15" s="368" t="s">
        <v>471</v>
      </c>
    </row>
    <row r="16" spans="1:8" x14ac:dyDescent="0.3">
      <c r="A16" s="365"/>
      <c r="B16" s="43" t="s">
        <v>10</v>
      </c>
      <c r="C16" s="160">
        <v>1</v>
      </c>
      <c r="D16" s="161">
        <v>1</v>
      </c>
      <c r="E16" s="161">
        <v>1</v>
      </c>
      <c r="F16" s="161">
        <v>1</v>
      </c>
      <c r="G16" s="154">
        <f t="shared" si="0"/>
        <v>4</v>
      </c>
      <c r="H16" s="372"/>
    </row>
    <row r="17" spans="1:8" x14ac:dyDescent="0.3">
      <c r="A17" s="366"/>
      <c r="B17" s="29" t="s">
        <v>103</v>
      </c>
      <c r="C17" s="56">
        <v>1</v>
      </c>
      <c r="D17" s="57">
        <v>1</v>
      </c>
      <c r="E17" s="57"/>
      <c r="F17" s="57"/>
      <c r="G17" s="154">
        <f t="shared" si="0"/>
        <v>2</v>
      </c>
      <c r="H17" s="373"/>
    </row>
    <row r="18" spans="1:8" x14ac:dyDescent="0.3">
      <c r="A18" s="366"/>
      <c r="B18" s="29" t="s">
        <v>439</v>
      </c>
      <c r="C18" s="56">
        <v>1</v>
      </c>
      <c r="D18" s="57"/>
      <c r="E18" s="57"/>
      <c r="F18" s="57"/>
      <c r="G18" s="320">
        <f t="shared" si="0"/>
        <v>1</v>
      </c>
      <c r="H18" s="373"/>
    </row>
    <row r="19" spans="1:8" x14ac:dyDescent="0.3">
      <c r="A19" s="366"/>
      <c r="B19" s="29" t="s">
        <v>440</v>
      </c>
      <c r="C19" s="56">
        <v>1</v>
      </c>
      <c r="D19" s="57"/>
      <c r="E19" s="57"/>
      <c r="F19" s="57"/>
      <c r="G19" s="320">
        <f t="shared" si="0"/>
        <v>1</v>
      </c>
      <c r="H19" s="373"/>
    </row>
    <row r="20" spans="1:8" x14ac:dyDescent="0.3">
      <c r="A20" s="366"/>
      <c r="B20" s="29" t="s">
        <v>441</v>
      </c>
      <c r="C20" s="56">
        <v>1</v>
      </c>
      <c r="D20" s="57">
        <v>1</v>
      </c>
      <c r="E20" s="57">
        <v>1</v>
      </c>
      <c r="F20" s="57">
        <v>1</v>
      </c>
      <c r="G20" s="320">
        <f t="shared" si="0"/>
        <v>4</v>
      </c>
      <c r="H20" s="373"/>
    </row>
    <row r="21" spans="1:8" x14ac:dyDescent="0.3">
      <c r="A21" s="366"/>
      <c r="B21" s="29" t="s">
        <v>12</v>
      </c>
      <c r="C21" s="56"/>
      <c r="D21" s="57">
        <v>1</v>
      </c>
      <c r="E21" s="57"/>
      <c r="F21" s="57"/>
      <c r="G21" s="320">
        <f t="shared" si="0"/>
        <v>1</v>
      </c>
      <c r="H21" s="373"/>
    </row>
    <row r="22" spans="1:8" ht="15" thickBot="1" x14ac:dyDescent="0.35">
      <c r="A22" s="367"/>
      <c r="B22" s="333" t="s">
        <v>104</v>
      </c>
      <c r="C22" s="329"/>
      <c r="D22" s="330">
        <v>1</v>
      </c>
      <c r="E22" s="330"/>
      <c r="F22" s="330"/>
      <c r="G22" s="320">
        <f t="shared" si="0"/>
        <v>1</v>
      </c>
      <c r="H22" s="374"/>
    </row>
    <row r="23" spans="1:8" x14ac:dyDescent="0.3">
      <c r="A23" s="362" t="s">
        <v>11</v>
      </c>
      <c r="B23" s="179" t="s">
        <v>103</v>
      </c>
      <c r="C23" s="180">
        <v>1</v>
      </c>
      <c r="D23" s="181"/>
      <c r="E23" s="181"/>
      <c r="F23" s="181"/>
      <c r="G23" s="24">
        <f t="shared" si="0"/>
        <v>1</v>
      </c>
      <c r="H23" s="368" t="s">
        <v>472</v>
      </c>
    </row>
    <row r="24" spans="1:8" ht="15" thickBot="1" x14ac:dyDescent="0.35">
      <c r="A24" s="363"/>
      <c r="B24" s="274" t="s">
        <v>10</v>
      </c>
      <c r="C24" s="275">
        <v>1</v>
      </c>
      <c r="D24" s="276"/>
      <c r="E24" s="276"/>
      <c r="F24" s="276">
        <v>1</v>
      </c>
      <c r="G24" s="11">
        <f t="shared" si="0"/>
        <v>2</v>
      </c>
      <c r="H24" s="369"/>
    </row>
    <row r="25" spans="1:8" x14ac:dyDescent="0.3">
      <c r="A25" s="382" t="s">
        <v>13</v>
      </c>
      <c r="B25" s="40" t="s">
        <v>12</v>
      </c>
      <c r="C25" s="160">
        <v>1</v>
      </c>
      <c r="D25" s="161">
        <v>1</v>
      </c>
      <c r="E25" s="161">
        <v>1</v>
      </c>
      <c r="F25" s="161">
        <v>1</v>
      </c>
      <c r="G25" s="159">
        <f t="shared" si="0"/>
        <v>4</v>
      </c>
      <c r="H25" s="356" t="s">
        <v>473</v>
      </c>
    </row>
    <row r="26" spans="1:8" x14ac:dyDescent="0.3">
      <c r="A26" s="382"/>
      <c r="B26" s="40" t="s">
        <v>103</v>
      </c>
      <c r="C26" s="160">
        <v>1</v>
      </c>
      <c r="D26" s="161">
        <v>1</v>
      </c>
      <c r="E26" s="161">
        <v>1</v>
      </c>
      <c r="F26" s="161">
        <v>1</v>
      </c>
      <c r="G26" s="152">
        <f t="shared" si="0"/>
        <v>4</v>
      </c>
      <c r="H26" s="356"/>
    </row>
    <row r="27" spans="1:8" x14ac:dyDescent="0.3">
      <c r="A27" s="382"/>
      <c r="B27" s="40" t="s">
        <v>104</v>
      </c>
      <c r="C27" s="160">
        <v>1</v>
      </c>
      <c r="D27" s="161">
        <v>1</v>
      </c>
      <c r="E27" s="161">
        <v>1</v>
      </c>
      <c r="F27" s="161">
        <v>1</v>
      </c>
      <c r="G27" s="52">
        <f t="shared" si="0"/>
        <v>4</v>
      </c>
      <c r="H27" s="356"/>
    </row>
    <row r="28" spans="1:8" x14ac:dyDescent="0.3">
      <c r="A28" s="382"/>
      <c r="B28" s="40" t="s">
        <v>442</v>
      </c>
      <c r="C28" s="160">
        <v>1</v>
      </c>
      <c r="D28" s="161"/>
      <c r="E28" s="161"/>
      <c r="F28" s="161"/>
      <c r="G28" s="52">
        <f t="shared" si="0"/>
        <v>1</v>
      </c>
      <c r="H28" s="356"/>
    </row>
    <row r="29" spans="1:8" x14ac:dyDescent="0.3">
      <c r="A29" s="382"/>
      <c r="B29" s="40" t="s">
        <v>466</v>
      </c>
      <c r="C29" s="160"/>
      <c r="D29" s="161"/>
      <c r="E29" s="161"/>
      <c r="F29" s="161">
        <v>1</v>
      </c>
      <c r="G29" s="52">
        <f t="shared" si="0"/>
        <v>1</v>
      </c>
      <c r="H29" s="356"/>
    </row>
    <row r="30" spans="1:8" ht="15" thickBot="1" x14ac:dyDescent="0.35">
      <c r="A30" s="382"/>
      <c r="B30" s="328" t="s">
        <v>10</v>
      </c>
      <c r="C30" s="329"/>
      <c r="D30" s="330">
        <v>1</v>
      </c>
      <c r="E30" s="330">
        <v>1</v>
      </c>
      <c r="F30" s="330">
        <v>1</v>
      </c>
      <c r="G30" s="326">
        <f t="shared" si="0"/>
        <v>3</v>
      </c>
      <c r="H30" s="356"/>
    </row>
    <row r="31" spans="1:8" s="1" customFormat="1" ht="16.5" customHeight="1" thickBot="1" x14ac:dyDescent="0.35">
      <c r="A31" s="358" t="s">
        <v>14</v>
      </c>
      <c r="B31" s="331" t="s">
        <v>15</v>
      </c>
      <c r="C31" s="181">
        <v>1</v>
      </c>
      <c r="D31" s="181">
        <v>1</v>
      </c>
      <c r="E31" s="181"/>
      <c r="F31" s="181">
        <v>1</v>
      </c>
      <c r="G31" s="327">
        <f t="shared" si="0"/>
        <v>3</v>
      </c>
      <c r="H31" s="395" t="s">
        <v>474</v>
      </c>
    </row>
    <row r="32" spans="1:8" s="1" customFormat="1" ht="16.5" customHeight="1" thickBot="1" x14ac:dyDescent="0.35">
      <c r="A32" s="359"/>
      <c r="B32" s="332" t="s">
        <v>467</v>
      </c>
      <c r="C32" s="276"/>
      <c r="D32" s="276"/>
      <c r="E32" s="276"/>
      <c r="F32" s="276">
        <v>1</v>
      </c>
      <c r="G32" s="327">
        <f t="shared" si="0"/>
        <v>1</v>
      </c>
      <c r="H32" s="396"/>
    </row>
    <row r="33" spans="1:8" ht="18" customHeight="1" x14ac:dyDescent="0.3">
      <c r="A33" s="382" t="s">
        <v>16</v>
      </c>
      <c r="B33" s="321" t="s">
        <v>438</v>
      </c>
      <c r="C33" s="160">
        <v>1</v>
      </c>
      <c r="D33" s="161">
        <v>1</v>
      </c>
      <c r="E33" s="161">
        <v>1</v>
      </c>
      <c r="F33" s="161">
        <v>1</v>
      </c>
      <c r="G33" s="52">
        <f t="shared" si="0"/>
        <v>4</v>
      </c>
      <c r="H33" s="357" t="s">
        <v>475</v>
      </c>
    </row>
    <row r="34" spans="1:8" ht="18" customHeight="1" x14ac:dyDescent="0.3">
      <c r="A34" s="382"/>
      <c r="B34" s="321" t="s">
        <v>10</v>
      </c>
      <c r="C34" s="322">
        <v>1</v>
      </c>
      <c r="D34" s="161">
        <v>1</v>
      </c>
      <c r="E34" s="161">
        <v>1</v>
      </c>
      <c r="F34" s="161">
        <v>1</v>
      </c>
      <c r="G34" s="52">
        <f t="shared" si="0"/>
        <v>4</v>
      </c>
      <c r="H34" s="357"/>
    </row>
    <row r="35" spans="1:8" ht="18" customHeight="1" x14ac:dyDescent="0.3">
      <c r="A35" s="382"/>
      <c r="B35" s="321" t="s">
        <v>443</v>
      </c>
      <c r="C35" s="322">
        <v>1</v>
      </c>
      <c r="D35" s="161">
        <v>1</v>
      </c>
      <c r="E35" s="161">
        <v>1</v>
      </c>
      <c r="F35" s="161">
        <v>1</v>
      </c>
      <c r="G35" s="52">
        <f t="shared" si="0"/>
        <v>4</v>
      </c>
      <c r="H35" s="357"/>
    </row>
    <row r="36" spans="1:8" ht="18" customHeight="1" x14ac:dyDescent="0.3">
      <c r="A36" s="382"/>
      <c r="B36" s="321" t="s">
        <v>461</v>
      </c>
      <c r="C36" s="322"/>
      <c r="D36" s="161"/>
      <c r="E36" s="161">
        <v>1</v>
      </c>
      <c r="F36" s="161"/>
      <c r="G36" s="52">
        <f t="shared" si="0"/>
        <v>1</v>
      </c>
      <c r="H36" s="357"/>
    </row>
    <row r="37" spans="1:8" ht="18" customHeight="1" x14ac:dyDescent="0.3">
      <c r="A37" s="382"/>
      <c r="B37" s="321" t="s">
        <v>103</v>
      </c>
      <c r="C37" s="322">
        <v>1</v>
      </c>
      <c r="D37" s="161">
        <v>1</v>
      </c>
      <c r="E37" s="161"/>
      <c r="F37" s="161"/>
      <c r="G37" s="52">
        <f t="shared" si="0"/>
        <v>2</v>
      </c>
      <c r="H37" s="357"/>
    </row>
    <row r="38" spans="1:8" ht="18" customHeight="1" x14ac:dyDescent="0.3">
      <c r="A38" s="382"/>
      <c r="B38" s="321" t="s">
        <v>439</v>
      </c>
      <c r="C38" s="322">
        <v>1</v>
      </c>
      <c r="D38" s="161"/>
      <c r="E38" s="161"/>
      <c r="F38" s="161"/>
      <c r="G38" s="52">
        <f t="shared" si="0"/>
        <v>1</v>
      </c>
      <c r="H38" s="357"/>
    </row>
    <row r="39" spans="1:8" x14ac:dyDescent="0.3">
      <c r="A39" s="382"/>
      <c r="B39" s="182" t="s">
        <v>121</v>
      </c>
      <c r="C39" s="57">
        <v>1</v>
      </c>
      <c r="D39" s="57"/>
      <c r="E39" s="57"/>
      <c r="F39" s="57"/>
      <c r="G39" s="10">
        <f t="shared" si="0"/>
        <v>1</v>
      </c>
      <c r="H39" s="357"/>
    </row>
    <row r="40" spans="1:8" s="7" customFormat="1" thickBot="1" x14ac:dyDescent="0.35">
      <c r="A40" s="385" t="s">
        <v>105</v>
      </c>
      <c r="B40" s="386"/>
      <c r="C40" s="162"/>
      <c r="D40" s="163"/>
      <c r="E40" s="163"/>
      <c r="F40" s="163"/>
      <c r="G40" s="139"/>
      <c r="H40" s="334"/>
    </row>
    <row r="41" spans="1:8" x14ac:dyDescent="0.3">
      <c r="A41" s="370" t="s">
        <v>17</v>
      </c>
      <c r="B41" s="26" t="s">
        <v>106</v>
      </c>
      <c r="C41" s="23">
        <v>1</v>
      </c>
      <c r="D41" s="21"/>
      <c r="E41" s="21"/>
      <c r="F41" s="21">
        <v>1</v>
      </c>
      <c r="G41" s="24">
        <f t="shared" si="0"/>
        <v>2</v>
      </c>
      <c r="H41" s="353" t="s">
        <v>476</v>
      </c>
    </row>
    <row r="42" spans="1:8" x14ac:dyDescent="0.3">
      <c r="A42" s="390"/>
      <c r="B42" s="48"/>
      <c r="C42" s="323"/>
      <c r="D42" s="324"/>
      <c r="E42" s="324"/>
      <c r="F42" s="324"/>
      <c r="G42" s="52">
        <f t="shared" si="0"/>
        <v>0</v>
      </c>
      <c r="H42" s="352"/>
    </row>
    <row r="43" spans="1:8" ht="15" thickBot="1" x14ac:dyDescent="0.35">
      <c r="A43" s="371"/>
      <c r="B43" s="27" t="s">
        <v>120</v>
      </c>
      <c r="C43" s="20"/>
      <c r="D43" s="4">
        <v>1</v>
      </c>
      <c r="E43" s="4">
        <v>1</v>
      </c>
      <c r="F43" s="4"/>
      <c r="G43" s="10">
        <f t="shared" si="0"/>
        <v>2</v>
      </c>
      <c r="H43" s="352"/>
    </row>
    <row r="44" spans="1:8" x14ac:dyDescent="0.3">
      <c r="A44" s="381" t="s">
        <v>18</v>
      </c>
      <c r="B44" s="184" t="s">
        <v>452</v>
      </c>
      <c r="C44" s="185"/>
      <c r="D44" s="186">
        <v>1</v>
      </c>
      <c r="E44" s="186"/>
      <c r="F44" s="278"/>
      <c r="G44" s="153">
        <f t="shared" si="0"/>
        <v>1</v>
      </c>
      <c r="H44" s="355" t="s">
        <v>477</v>
      </c>
    </row>
    <row r="45" spans="1:8" x14ac:dyDescent="0.3">
      <c r="A45" s="382"/>
      <c r="B45" s="183" t="s">
        <v>444</v>
      </c>
      <c r="C45" s="164">
        <v>1</v>
      </c>
      <c r="D45" s="165"/>
      <c r="E45" s="165">
        <v>1</v>
      </c>
      <c r="F45" s="279"/>
      <c r="G45" s="281">
        <f t="shared" si="0"/>
        <v>2</v>
      </c>
      <c r="H45" s="356"/>
    </row>
    <row r="46" spans="1:8" ht="15" thickBot="1" x14ac:dyDescent="0.35">
      <c r="A46" s="383"/>
      <c r="B46" s="167" t="s">
        <v>122</v>
      </c>
      <c r="C46" s="168"/>
      <c r="D46" s="166"/>
      <c r="E46" s="166"/>
      <c r="F46" s="280">
        <v>1</v>
      </c>
      <c r="G46" s="155">
        <f t="shared" si="0"/>
        <v>1</v>
      </c>
      <c r="H46" s="356"/>
    </row>
    <row r="47" spans="1:8" ht="16.5" customHeight="1" x14ac:dyDescent="0.3">
      <c r="A47" s="370" t="s">
        <v>19</v>
      </c>
      <c r="B47" s="26" t="s">
        <v>107</v>
      </c>
      <c r="C47" s="22"/>
      <c r="D47" s="32"/>
      <c r="E47" s="32">
        <v>1</v>
      </c>
      <c r="F47" s="32"/>
      <c r="G47" s="24">
        <f t="shared" si="0"/>
        <v>1</v>
      </c>
      <c r="H47" s="353" t="s">
        <v>478</v>
      </c>
    </row>
    <row r="48" spans="1:8" x14ac:dyDescent="0.3">
      <c r="A48" s="388"/>
      <c r="B48" s="187" t="s">
        <v>123</v>
      </c>
      <c r="C48" s="59">
        <v>1</v>
      </c>
      <c r="D48" s="188">
        <v>1</v>
      </c>
      <c r="E48" s="188">
        <v>1</v>
      </c>
      <c r="F48" s="188">
        <v>1</v>
      </c>
      <c r="G48" s="10">
        <f t="shared" si="0"/>
        <v>4</v>
      </c>
      <c r="H48" s="352"/>
    </row>
    <row r="49" spans="1:8" ht="15" thickBot="1" x14ac:dyDescent="0.35">
      <c r="A49" s="389"/>
      <c r="B49" s="28" t="s">
        <v>462</v>
      </c>
      <c r="C49" s="25"/>
      <c r="D49" s="33"/>
      <c r="E49" s="33">
        <v>1</v>
      </c>
      <c r="F49" s="33"/>
      <c r="G49" s="11">
        <f t="shared" si="0"/>
        <v>1</v>
      </c>
      <c r="H49" s="354"/>
    </row>
    <row r="50" spans="1:8" x14ac:dyDescent="0.3">
      <c r="A50" s="382" t="s">
        <v>21</v>
      </c>
      <c r="B50" s="40" t="s">
        <v>124</v>
      </c>
      <c r="C50" s="41">
        <v>1</v>
      </c>
      <c r="D50" s="42">
        <v>1</v>
      </c>
      <c r="E50" s="42"/>
      <c r="F50" s="42">
        <v>1</v>
      </c>
      <c r="G50" s="52">
        <f t="shared" si="0"/>
        <v>3</v>
      </c>
      <c r="H50" s="352" t="s">
        <v>479</v>
      </c>
    </row>
    <row r="51" spans="1:8" x14ac:dyDescent="0.3">
      <c r="A51" s="382"/>
      <c r="B51" s="40" t="s">
        <v>32</v>
      </c>
      <c r="C51" s="41"/>
      <c r="D51" s="42"/>
      <c r="E51" s="42">
        <v>1</v>
      </c>
      <c r="F51" s="42"/>
      <c r="G51" s="52">
        <f t="shared" si="0"/>
        <v>1</v>
      </c>
      <c r="H51" s="352"/>
    </row>
    <row r="52" spans="1:8" s="7" customFormat="1" thickBot="1" x14ac:dyDescent="0.35">
      <c r="A52" s="385" t="s">
        <v>108</v>
      </c>
      <c r="B52" s="386"/>
      <c r="C52" s="162"/>
      <c r="D52" s="163"/>
      <c r="E52" s="163"/>
      <c r="F52" s="163"/>
      <c r="G52" s="139"/>
      <c r="H52" s="334"/>
    </row>
    <row r="53" spans="1:8" x14ac:dyDescent="0.3">
      <c r="A53" s="384" t="s">
        <v>22</v>
      </c>
      <c r="B53" s="22" t="s">
        <v>109</v>
      </c>
      <c r="C53" s="44">
        <v>1</v>
      </c>
      <c r="D53" s="32">
        <v>1</v>
      </c>
      <c r="E53" s="32">
        <v>1</v>
      </c>
      <c r="F53" s="32">
        <v>1</v>
      </c>
      <c r="G53" s="24">
        <f t="shared" si="0"/>
        <v>4</v>
      </c>
      <c r="H53" s="353" t="s">
        <v>480</v>
      </c>
    </row>
    <row r="54" spans="1:8" x14ac:dyDescent="0.3">
      <c r="A54" s="380"/>
      <c r="B54" s="45" t="s">
        <v>110</v>
      </c>
      <c r="C54" s="46">
        <v>1</v>
      </c>
      <c r="D54" s="47">
        <v>1</v>
      </c>
      <c r="E54" s="47">
        <v>1</v>
      </c>
      <c r="F54" s="47">
        <v>1</v>
      </c>
      <c r="G54" s="10">
        <f t="shared" si="0"/>
        <v>4</v>
      </c>
      <c r="H54" s="352"/>
    </row>
    <row r="55" spans="1:8" x14ac:dyDescent="0.3">
      <c r="A55" s="380"/>
      <c r="B55" s="31" t="s">
        <v>125</v>
      </c>
      <c r="C55" s="31">
        <v>1</v>
      </c>
      <c r="D55" s="31">
        <v>1</v>
      </c>
      <c r="E55" s="31">
        <v>1</v>
      </c>
      <c r="F55" s="31">
        <v>1</v>
      </c>
      <c r="G55" s="10">
        <f t="shared" si="0"/>
        <v>4</v>
      </c>
      <c r="H55" s="356"/>
    </row>
    <row r="56" spans="1:8" x14ac:dyDescent="0.3">
      <c r="A56" s="380"/>
      <c r="B56" s="31" t="s">
        <v>454</v>
      </c>
      <c r="C56" s="31">
        <v>1</v>
      </c>
      <c r="D56" s="31">
        <v>1</v>
      </c>
      <c r="E56" s="31">
        <v>1</v>
      </c>
      <c r="F56" s="31">
        <v>1</v>
      </c>
      <c r="G56" s="10">
        <f t="shared" si="0"/>
        <v>4</v>
      </c>
      <c r="H56" s="356"/>
    </row>
    <row r="57" spans="1:8" x14ac:dyDescent="0.3">
      <c r="A57" s="380"/>
      <c r="B57" s="189" t="s">
        <v>445</v>
      </c>
      <c r="C57" s="325">
        <v>1</v>
      </c>
      <c r="D57" s="170"/>
      <c r="E57" s="170">
        <v>1</v>
      </c>
      <c r="F57" s="170">
        <v>1</v>
      </c>
      <c r="G57" s="159">
        <f t="shared" si="0"/>
        <v>3</v>
      </c>
      <c r="H57" s="356"/>
    </row>
    <row r="58" spans="1:8" x14ac:dyDescent="0.3">
      <c r="A58" s="380"/>
      <c r="B58" s="189" t="s">
        <v>455</v>
      </c>
      <c r="C58" s="325"/>
      <c r="D58" s="170">
        <v>1</v>
      </c>
      <c r="E58" s="170"/>
      <c r="F58" s="170"/>
      <c r="G58" s="159">
        <f t="shared" si="0"/>
        <v>1</v>
      </c>
      <c r="H58" s="356"/>
    </row>
    <row r="59" spans="1:8" ht="15" thickBot="1" x14ac:dyDescent="0.35">
      <c r="A59" s="380"/>
      <c r="B59" s="189" t="s">
        <v>111</v>
      </c>
      <c r="C59" s="169">
        <v>1</v>
      </c>
      <c r="D59" s="170"/>
      <c r="E59" s="170"/>
      <c r="F59" s="170"/>
      <c r="G59" s="159">
        <f t="shared" si="0"/>
        <v>1</v>
      </c>
      <c r="H59" s="354"/>
    </row>
    <row r="60" spans="1:8" ht="16.5" customHeight="1" x14ac:dyDescent="0.3">
      <c r="A60" s="381" t="s">
        <v>29</v>
      </c>
      <c r="B60" s="30" t="s">
        <v>446</v>
      </c>
      <c r="C60" s="37">
        <v>1</v>
      </c>
      <c r="D60" s="38"/>
      <c r="E60" s="38">
        <v>1</v>
      </c>
      <c r="F60" s="38">
        <v>1</v>
      </c>
      <c r="G60" s="153">
        <f t="shared" si="0"/>
        <v>3</v>
      </c>
      <c r="H60" s="355" t="s">
        <v>482</v>
      </c>
    </row>
    <row r="61" spans="1:8" ht="16.5" customHeight="1" thickBot="1" x14ac:dyDescent="0.35">
      <c r="A61" s="382"/>
      <c r="B61" s="40" t="s">
        <v>126</v>
      </c>
      <c r="C61" s="41">
        <v>1</v>
      </c>
      <c r="D61" s="42"/>
      <c r="E61" s="42"/>
      <c r="F61" s="42"/>
      <c r="G61" s="154">
        <f t="shared" si="0"/>
        <v>1</v>
      </c>
      <c r="H61" s="356"/>
    </row>
    <row r="62" spans="1:8" x14ac:dyDescent="0.3">
      <c r="A62" s="384" t="s">
        <v>30</v>
      </c>
      <c r="B62" s="22" t="s">
        <v>127</v>
      </c>
      <c r="C62" s="44">
        <v>1</v>
      </c>
      <c r="D62" s="32"/>
      <c r="E62" s="32"/>
      <c r="F62" s="32"/>
      <c r="G62" s="24">
        <f t="shared" si="0"/>
        <v>1</v>
      </c>
      <c r="H62" s="353" t="s">
        <v>481</v>
      </c>
    </row>
    <row r="63" spans="1:8" ht="15" thickBot="1" x14ac:dyDescent="0.35">
      <c r="A63" s="387"/>
      <c r="B63" s="34" t="s">
        <v>449</v>
      </c>
      <c r="C63" s="49">
        <v>1</v>
      </c>
      <c r="D63" s="35"/>
      <c r="E63" s="35">
        <v>1</v>
      </c>
      <c r="F63" s="35">
        <v>1</v>
      </c>
      <c r="G63" s="11">
        <f t="shared" si="0"/>
        <v>3</v>
      </c>
      <c r="H63" s="352"/>
    </row>
    <row r="64" spans="1:8" x14ac:dyDescent="0.3">
      <c r="A64" s="382" t="s">
        <v>31</v>
      </c>
      <c r="B64" s="40" t="s">
        <v>447</v>
      </c>
      <c r="C64" s="41">
        <v>1</v>
      </c>
      <c r="D64" s="42"/>
      <c r="E64" s="42"/>
      <c r="F64" s="42"/>
      <c r="G64" s="52">
        <f t="shared" si="0"/>
        <v>1</v>
      </c>
      <c r="H64" s="353" t="s">
        <v>483</v>
      </c>
    </row>
    <row r="65" spans="1:8" x14ac:dyDescent="0.3">
      <c r="A65" s="382"/>
      <c r="B65" s="40" t="s">
        <v>448</v>
      </c>
      <c r="C65" s="41">
        <v>1</v>
      </c>
      <c r="D65" s="42"/>
      <c r="E65" s="42"/>
      <c r="F65" s="42"/>
      <c r="G65" s="52">
        <f t="shared" si="0"/>
        <v>1</v>
      </c>
      <c r="H65" s="352"/>
    </row>
    <row r="66" spans="1:8" x14ac:dyDescent="0.3">
      <c r="A66" s="382"/>
      <c r="B66" s="40" t="s">
        <v>453</v>
      </c>
      <c r="C66" s="41"/>
      <c r="D66" s="42">
        <v>1</v>
      </c>
      <c r="E66" s="42"/>
      <c r="F66" s="42"/>
      <c r="G66" s="10">
        <f t="shared" si="0"/>
        <v>1</v>
      </c>
      <c r="H66" s="352"/>
    </row>
    <row r="67" spans="1:8" x14ac:dyDescent="0.3">
      <c r="A67" s="382"/>
      <c r="B67" s="40" t="s">
        <v>463</v>
      </c>
      <c r="C67" s="41"/>
      <c r="D67" s="42"/>
      <c r="E67" s="42">
        <v>1</v>
      </c>
      <c r="F67" s="42">
        <v>1</v>
      </c>
      <c r="G67" s="10">
        <f t="shared" si="0"/>
        <v>2</v>
      </c>
      <c r="H67" s="352"/>
    </row>
    <row r="68" spans="1:8" ht="15" thickBot="1" x14ac:dyDescent="0.35">
      <c r="A68" s="382"/>
      <c r="B68" s="40" t="s">
        <v>464</v>
      </c>
      <c r="C68" s="41"/>
      <c r="D68" s="42"/>
      <c r="E68" s="42">
        <v>1</v>
      </c>
      <c r="F68" s="42">
        <v>1</v>
      </c>
      <c r="G68" s="10">
        <f t="shared" si="0"/>
        <v>2</v>
      </c>
      <c r="H68" s="354"/>
    </row>
    <row r="69" spans="1:8" s="7" customFormat="1" thickBot="1" x14ac:dyDescent="0.35">
      <c r="A69" s="385" t="s">
        <v>112</v>
      </c>
      <c r="B69" s="386"/>
      <c r="C69" s="162"/>
      <c r="D69" s="163"/>
      <c r="E69" s="163"/>
      <c r="F69" s="163"/>
      <c r="G69" s="139"/>
      <c r="H69" s="334"/>
    </row>
    <row r="70" spans="1:8" s="1" customFormat="1" ht="15" thickBot="1" x14ac:dyDescent="0.35">
      <c r="A70" s="384" t="s">
        <v>23</v>
      </c>
      <c r="B70" s="22" t="s">
        <v>128</v>
      </c>
      <c r="C70" s="44"/>
      <c r="D70" s="32">
        <v>1</v>
      </c>
      <c r="E70" s="32">
        <v>1</v>
      </c>
      <c r="F70" s="32">
        <v>1</v>
      </c>
      <c r="G70" s="24">
        <f t="shared" si="0"/>
        <v>3</v>
      </c>
      <c r="H70" s="353" t="s">
        <v>484</v>
      </c>
    </row>
    <row r="71" spans="1:8" s="1" customFormat="1" ht="15" thickBot="1" x14ac:dyDescent="0.35">
      <c r="A71" s="380"/>
      <c r="B71" s="45" t="s">
        <v>118</v>
      </c>
      <c r="C71" s="46"/>
      <c r="D71" s="47">
        <v>1</v>
      </c>
      <c r="E71" s="47"/>
      <c r="F71" s="47">
        <v>1</v>
      </c>
      <c r="G71" s="24">
        <f t="shared" si="0"/>
        <v>2</v>
      </c>
      <c r="H71" s="352"/>
    </row>
    <row r="72" spans="1:8" s="1" customFormat="1" ht="15" thickBot="1" x14ac:dyDescent="0.35">
      <c r="A72" s="380"/>
      <c r="B72" s="45" t="s">
        <v>450</v>
      </c>
      <c r="C72" s="46">
        <v>1</v>
      </c>
      <c r="D72" s="47"/>
      <c r="E72" s="47"/>
      <c r="F72" s="47"/>
      <c r="G72" s="24">
        <f t="shared" si="0"/>
        <v>1</v>
      </c>
      <c r="H72" s="352"/>
    </row>
    <row r="73" spans="1:8" s="1" customFormat="1" x14ac:dyDescent="0.3">
      <c r="A73" s="380"/>
      <c r="B73" s="45" t="s">
        <v>113</v>
      </c>
      <c r="C73" s="46">
        <v>1</v>
      </c>
      <c r="D73" s="47">
        <v>1</v>
      </c>
      <c r="E73" s="47">
        <v>1</v>
      </c>
      <c r="F73" s="47"/>
      <c r="G73" s="24">
        <f t="shared" ref="G73:G92" si="1">SUBTOTAL(2,C73:F73)</f>
        <v>3</v>
      </c>
      <c r="H73" s="352"/>
    </row>
    <row r="74" spans="1:8" s="1" customFormat="1" x14ac:dyDescent="0.3">
      <c r="A74" s="380"/>
      <c r="B74" s="45" t="s">
        <v>114</v>
      </c>
      <c r="C74" s="46"/>
      <c r="D74" s="47">
        <v>1</v>
      </c>
      <c r="E74" s="47"/>
      <c r="F74" s="47"/>
      <c r="G74" s="10">
        <f t="shared" si="1"/>
        <v>1</v>
      </c>
      <c r="H74" s="352"/>
    </row>
    <row r="75" spans="1:8" s="1" customFormat="1" x14ac:dyDescent="0.3">
      <c r="A75" s="380"/>
      <c r="B75" s="45" t="s">
        <v>117</v>
      </c>
      <c r="C75" s="46"/>
      <c r="D75" s="47">
        <v>1</v>
      </c>
      <c r="E75" s="47"/>
      <c r="F75" s="47"/>
      <c r="G75" s="10">
        <f t="shared" si="1"/>
        <v>1</v>
      </c>
      <c r="H75" s="352"/>
    </row>
    <row r="76" spans="1:8" s="1" customFormat="1" ht="15" thickBot="1" x14ac:dyDescent="0.35">
      <c r="A76" s="380"/>
      <c r="B76" s="45" t="s">
        <v>456</v>
      </c>
      <c r="C76" s="46"/>
      <c r="D76" s="47">
        <v>1</v>
      </c>
      <c r="E76" s="47"/>
      <c r="F76" s="47"/>
      <c r="G76" s="10">
        <f t="shared" si="1"/>
        <v>1</v>
      </c>
      <c r="H76" s="352"/>
    </row>
    <row r="77" spans="1:8" x14ac:dyDescent="0.3">
      <c r="A77" s="381" t="s">
        <v>24</v>
      </c>
      <c r="B77" s="30" t="s">
        <v>115</v>
      </c>
      <c r="C77" s="37">
        <v>1</v>
      </c>
      <c r="D77" s="38">
        <v>1</v>
      </c>
      <c r="E77" s="38"/>
      <c r="F77" s="38"/>
      <c r="G77" s="24">
        <f t="shared" si="1"/>
        <v>2</v>
      </c>
      <c r="H77" s="353" t="s">
        <v>485</v>
      </c>
    </row>
    <row r="78" spans="1:8" x14ac:dyDescent="0.3">
      <c r="A78" s="382"/>
      <c r="B78" s="40" t="s">
        <v>116</v>
      </c>
      <c r="C78" s="41"/>
      <c r="D78" s="42">
        <v>1</v>
      </c>
      <c r="E78" s="42"/>
      <c r="F78" s="42"/>
      <c r="G78" s="10">
        <f t="shared" si="1"/>
        <v>1</v>
      </c>
      <c r="H78" s="352"/>
    </row>
    <row r="79" spans="1:8" ht="15" thickBot="1" x14ac:dyDescent="0.35">
      <c r="A79" s="383"/>
      <c r="B79" s="60" t="s">
        <v>457</v>
      </c>
      <c r="C79" s="61"/>
      <c r="D79" s="62">
        <v>1</v>
      </c>
      <c r="E79" s="62"/>
      <c r="F79" s="62"/>
      <c r="G79" s="11">
        <f t="shared" si="1"/>
        <v>1</v>
      </c>
      <c r="H79" s="352"/>
    </row>
    <row r="80" spans="1:8" x14ac:dyDescent="0.3">
      <c r="A80" s="380" t="s">
        <v>25</v>
      </c>
      <c r="B80" s="45" t="s">
        <v>113</v>
      </c>
      <c r="C80" s="46">
        <v>1</v>
      </c>
      <c r="D80" s="47">
        <v>1</v>
      </c>
      <c r="E80" s="47">
        <v>1</v>
      </c>
      <c r="F80" s="47"/>
      <c r="G80" s="52">
        <f t="shared" si="1"/>
        <v>3</v>
      </c>
      <c r="H80" s="353" t="s">
        <v>486</v>
      </c>
    </row>
    <row r="81" spans="1:8" x14ac:dyDescent="0.3">
      <c r="A81" s="380"/>
      <c r="B81" s="45" t="s">
        <v>114</v>
      </c>
      <c r="C81" s="46">
        <v>1</v>
      </c>
      <c r="D81" s="47">
        <v>1</v>
      </c>
      <c r="E81" s="47">
        <v>1</v>
      </c>
      <c r="F81" s="47"/>
      <c r="G81" s="52">
        <f t="shared" si="1"/>
        <v>3</v>
      </c>
      <c r="H81" s="352"/>
    </row>
    <row r="82" spans="1:8" x14ac:dyDescent="0.3">
      <c r="A82" s="380"/>
      <c r="B82" s="45" t="s">
        <v>451</v>
      </c>
      <c r="C82" s="46">
        <v>1</v>
      </c>
      <c r="D82" s="47"/>
      <c r="E82" s="47"/>
      <c r="F82" s="47"/>
      <c r="G82" s="10">
        <f t="shared" si="1"/>
        <v>1</v>
      </c>
      <c r="H82" s="352"/>
    </row>
    <row r="83" spans="1:8" ht="15" thickBot="1" x14ac:dyDescent="0.35">
      <c r="A83" s="380"/>
      <c r="B83" s="189" t="s">
        <v>32</v>
      </c>
      <c r="C83" s="169"/>
      <c r="D83" s="170"/>
      <c r="E83" s="170"/>
      <c r="F83" s="170">
        <v>1</v>
      </c>
      <c r="G83" s="326">
        <f t="shared" si="1"/>
        <v>1</v>
      </c>
      <c r="H83" s="352"/>
    </row>
    <row r="84" spans="1:8" ht="26.25" customHeight="1" thickBot="1" x14ac:dyDescent="0.35">
      <c r="A84" s="391" t="s">
        <v>26</v>
      </c>
      <c r="B84" s="38" t="s">
        <v>32</v>
      </c>
      <c r="C84" s="38">
        <v>1</v>
      </c>
      <c r="D84" s="38">
        <v>1</v>
      </c>
      <c r="E84" s="38">
        <v>1</v>
      </c>
      <c r="F84" s="38">
        <v>1</v>
      </c>
      <c r="G84" s="327">
        <f t="shared" si="1"/>
        <v>4</v>
      </c>
      <c r="H84" s="393" t="s">
        <v>487</v>
      </c>
    </row>
    <row r="85" spans="1:8" ht="15" thickBot="1" x14ac:dyDescent="0.35">
      <c r="A85" s="392"/>
      <c r="B85" s="58" t="s">
        <v>468</v>
      </c>
      <c r="C85" s="58"/>
      <c r="D85" s="58"/>
      <c r="E85" s="58"/>
      <c r="F85" s="58">
        <v>1</v>
      </c>
      <c r="G85" s="327">
        <f t="shared" si="1"/>
        <v>1</v>
      </c>
      <c r="H85" s="394"/>
    </row>
    <row r="86" spans="1:8" x14ac:dyDescent="0.3">
      <c r="A86" s="380" t="s">
        <v>27</v>
      </c>
      <c r="B86" s="45" t="s">
        <v>118</v>
      </c>
      <c r="C86" s="46"/>
      <c r="D86" s="47">
        <v>1</v>
      </c>
      <c r="E86" s="47"/>
      <c r="F86" s="47"/>
      <c r="G86" s="64">
        <f t="shared" si="1"/>
        <v>1</v>
      </c>
      <c r="H86" s="352" t="s">
        <v>488</v>
      </c>
    </row>
    <row r="87" spans="1:8" x14ac:dyDescent="0.3">
      <c r="A87" s="380"/>
      <c r="B87" s="45" t="s">
        <v>119</v>
      </c>
      <c r="C87" s="46">
        <v>1</v>
      </c>
      <c r="D87" s="47"/>
      <c r="E87" s="47">
        <v>1</v>
      </c>
      <c r="F87" s="47"/>
      <c r="G87" s="64">
        <f t="shared" si="1"/>
        <v>2</v>
      </c>
      <c r="H87" s="352"/>
    </row>
    <row r="88" spans="1:8" x14ac:dyDescent="0.3">
      <c r="A88" s="380"/>
      <c r="B88" s="45" t="s">
        <v>113</v>
      </c>
      <c r="C88" s="46">
        <v>1</v>
      </c>
      <c r="D88" s="47">
        <v>1</v>
      </c>
      <c r="E88" s="47">
        <v>1</v>
      </c>
      <c r="F88" s="47"/>
      <c r="G88" s="50">
        <f t="shared" si="1"/>
        <v>3</v>
      </c>
      <c r="H88" s="352"/>
    </row>
    <row r="89" spans="1:8" ht="15" thickBot="1" x14ac:dyDescent="0.35">
      <c r="A89" s="380"/>
      <c r="B89" s="59" t="s">
        <v>32</v>
      </c>
      <c r="C89" s="191"/>
      <c r="D89" s="188"/>
      <c r="E89" s="188"/>
      <c r="F89" s="188">
        <v>1</v>
      </c>
      <c r="G89" s="63">
        <f t="shared" si="1"/>
        <v>1</v>
      </c>
      <c r="H89" s="354"/>
    </row>
    <row r="90" spans="1:8" x14ac:dyDescent="0.3">
      <c r="A90" s="381" t="s">
        <v>28</v>
      </c>
      <c r="B90" s="30" t="s">
        <v>113</v>
      </c>
      <c r="C90" s="37">
        <v>1</v>
      </c>
      <c r="D90" s="38">
        <v>1</v>
      </c>
      <c r="E90" s="38">
        <v>1</v>
      </c>
      <c r="F90" s="38"/>
      <c r="G90" s="24">
        <f t="shared" si="1"/>
        <v>3</v>
      </c>
      <c r="H90" s="353" t="s">
        <v>489</v>
      </c>
    </row>
    <row r="91" spans="1:8" x14ac:dyDescent="0.3">
      <c r="A91" s="382"/>
      <c r="B91" s="40" t="s">
        <v>114</v>
      </c>
      <c r="C91" s="41">
        <v>1</v>
      </c>
      <c r="D91" s="42">
        <v>1</v>
      </c>
      <c r="E91" s="42">
        <v>1</v>
      </c>
      <c r="F91" s="42"/>
      <c r="G91" s="10">
        <f t="shared" si="1"/>
        <v>3</v>
      </c>
      <c r="H91" s="352"/>
    </row>
    <row r="92" spans="1:8" ht="15" thickBot="1" x14ac:dyDescent="0.35">
      <c r="A92" s="383"/>
      <c r="B92" s="60" t="s">
        <v>465</v>
      </c>
      <c r="C92" s="190"/>
      <c r="D92" s="58">
        <v>1</v>
      </c>
      <c r="E92" s="58">
        <v>1</v>
      </c>
      <c r="F92" s="58"/>
      <c r="G92" s="11">
        <f t="shared" si="1"/>
        <v>2</v>
      </c>
      <c r="H92" s="354"/>
    </row>
  </sheetData>
  <mergeCells count="55">
    <mergeCell ref="A84:A85"/>
    <mergeCell ref="H84:H85"/>
    <mergeCell ref="H31:H32"/>
    <mergeCell ref="A5:B5"/>
    <mergeCell ref="A8:A9"/>
    <mergeCell ref="H8:H9"/>
    <mergeCell ref="H10:H13"/>
    <mergeCell ref="A14:B14"/>
    <mergeCell ref="H64:H68"/>
    <mergeCell ref="H62:H63"/>
    <mergeCell ref="H60:H61"/>
    <mergeCell ref="H53:H59"/>
    <mergeCell ref="A33:A39"/>
    <mergeCell ref="A25:A30"/>
    <mergeCell ref="G1:G6"/>
    <mergeCell ref="A1:B1"/>
    <mergeCell ref="A70:A76"/>
    <mergeCell ref="A77:A79"/>
    <mergeCell ref="A80:A83"/>
    <mergeCell ref="A69:B69"/>
    <mergeCell ref="A41:A43"/>
    <mergeCell ref="A44:A46"/>
    <mergeCell ref="A50:A51"/>
    <mergeCell ref="H1:H6"/>
    <mergeCell ref="A6:B6"/>
    <mergeCell ref="H90:H92"/>
    <mergeCell ref="H86:H89"/>
    <mergeCell ref="H80:H83"/>
    <mergeCell ref="H77:H79"/>
    <mergeCell ref="H70:H76"/>
    <mergeCell ref="A86:A89"/>
    <mergeCell ref="A90:A92"/>
    <mergeCell ref="A53:A59"/>
    <mergeCell ref="A40:B40"/>
    <mergeCell ref="A52:B52"/>
    <mergeCell ref="A60:A61"/>
    <mergeCell ref="A62:A63"/>
    <mergeCell ref="A47:A49"/>
    <mergeCell ref="A64:A68"/>
    <mergeCell ref="A2:B2"/>
    <mergeCell ref="A3:B3"/>
    <mergeCell ref="A4:B4"/>
    <mergeCell ref="H50:H51"/>
    <mergeCell ref="H47:H49"/>
    <mergeCell ref="H44:H46"/>
    <mergeCell ref="H41:H43"/>
    <mergeCell ref="H33:H39"/>
    <mergeCell ref="A31:A32"/>
    <mergeCell ref="A7:B7"/>
    <mergeCell ref="H25:H30"/>
    <mergeCell ref="A23:A24"/>
    <mergeCell ref="A15:A22"/>
    <mergeCell ref="H23:H24"/>
    <mergeCell ref="A10:A13"/>
    <mergeCell ref="H15:H22"/>
  </mergeCells>
  <conditionalFormatting sqref="G31:G32">
    <cfRule type="colorScale" priority="4">
      <colorScale>
        <cfvo type="min"/>
        <cfvo type="max"/>
        <color theme="4" tint="0.79998168889431442"/>
        <color theme="4" tint="-0.249977111117893"/>
      </colorScale>
    </cfRule>
    <cfRule type="colorScale" priority="5">
      <colorScale>
        <cfvo type="min"/>
        <cfvo type="max"/>
        <color theme="8"/>
        <color theme="8" tint="0.79998168889431442"/>
      </colorScale>
    </cfRule>
    <cfRule type="colorScale" priority="6">
      <colorScale>
        <cfvo type="min"/>
        <cfvo type="max"/>
        <color rgb="FFFCFCFF"/>
        <color rgb="FFF8696B"/>
      </colorScale>
    </cfRule>
  </conditionalFormatting>
  <conditionalFormatting sqref="G10:G13">
    <cfRule type="colorScale" priority="127">
      <colorScale>
        <cfvo type="min"/>
        <cfvo type="max"/>
        <color theme="4" tint="0.79998168889431442"/>
        <color theme="4" tint="-0.249977111117893"/>
      </colorScale>
    </cfRule>
    <cfRule type="colorScale" priority="128">
      <colorScale>
        <cfvo type="min"/>
        <cfvo type="max"/>
        <color theme="8"/>
        <color theme="8" tint="0.79998168889431442"/>
      </colorScale>
    </cfRule>
    <cfRule type="colorScale" priority="129">
      <colorScale>
        <cfvo type="min"/>
        <cfvo type="max"/>
        <color rgb="FFFCFCFF"/>
        <color rgb="FFF8696B"/>
      </colorScale>
    </cfRule>
  </conditionalFormatting>
  <conditionalFormatting sqref="G15:G22">
    <cfRule type="colorScale" priority="307">
      <colorScale>
        <cfvo type="min"/>
        <cfvo type="max"/>
        <color theme="4" tint="0.79998168889431442"/>
        <color theme="4" tint="-0.249977111117893"/>
      </colorScale>
    </cfRule>
    <cfRule type="colorScale" priority="308">
      <colorScale>
        <cfvo type="min"/>
        <cfvo type="max"/>
        <color theme="8"/>
        <color theme="8" tint="0.79998168889431442"/>
      </colorScale>
    </cfRule>
    <cfRule type="colorScale" priority="309">
      <colorScale>
        <cfvo type="min"/>
        <cfvo type="max"/>
        <color rgb="FFFCFCFF"/>
        <color rgb="FFF8696B"/>
      </colorScale>
    </cfRule>
  </conditionalFormatting>
  <conditionalFormatting sqref="G8:G9">
    <cfRule type="colorScale" priority="310">
      <colorScale>
        <cfvo type="min"/>
        <cfvo type="max"/>
        <color theme="4" tint="0.79998168889431442"/>
        <color theme="4" tint="-0.249977111117893"/>
      </colorScale>
    </cfRule>
    <cfRule type="colorScale" priority="311">
      <colorScale>
        <cfvo type="min"/>
        <cfvo type="max"/>
        <color theme="8"/>
        <color theme="8" tint="0.79998168889431442"/>
      </colorScale>
    </cfRule>
    <cfRule type="colorScale" priority="312">
      <colorScale>
        <cfvo type="min"/>
        <cfvo type="max"/>
        <color rgb="FFFCFCFF"/>
        <color rgb="FFF8696B"/>
      </colorScale>
    </cfRule>
  </conditionalFormatting>
  <conditionalFormatting sqref="G70:G92 G41:G51 G53:G68 G33:G39">
    <cfRule type="colorScale" priority="622">
      <colorScale>
        <cfvo type="min"/>
        <cfvo type="max"/>
        <color theme="4" tint="0.79998168889431442"/>
        <color theme="4" tint="-0.249977111117893"/>
      </colorScale>
    </cfRule>
    <cfRule type="colorScale" priority="623">
      <colorScale>
        <cfvo type="min"/>
        <cfvo type="max"/>
        <color theme="8"/>
        <color theme="8" tint="0.79998168889431442"/>
      </colorScale>
    </cfRule>
    <cfRule type="colorScale" priority="624">
      <colorScale>
        <cfvo type="min"/>
        <cfvo type="max"/>
        <color rgb="FFFCFCFF"/>
        <color rgb="FFF8696B"/>
      </colorScale>
    </cfRule>
  </conditionalFormatting>
  <conditionalFormatting sqref="G23:G30">
    <cfRule type="colorScale" priority="625">
      <colorScale>
        <cfvo type="min"/>
        <cfvo type="max"/>
        <color theme="4" tint="0.79998168889431442"/>
        <color theme="4" tint="-0.249977111117893"/>
      </colorScale>
    </cfRule>
    <cfRule type="colorScale" priority="626">
      <colorScale>
        <cfvo type="min"/>
        <cfvo type="max"/>
        <color theme="8"/>
        <color theme="8" tint="0.79998168889431442"/>
      </colorScale>
    </cfRule>
    <cfRule type="colorScale" priority="627">
      <colorScale>
        <cfvo type="min"/>
        <cfvo type="max"/>
        <color rgb="FFFCFCFF"/>
        <color rgb="FFF8696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3"/>
  <sheetViews>
    <sheetView workbookViewId="0">
      <pane xSplit="2" topLeftCell="C1" activePane="topRight" state="frozen"/>
      <selection activeCell="B40" sqref="B40"/>
      <selection pane="topRight" activeCell="C1" sqref="C1"/>
    </sheetView>
  </sheetViews>
  <sheetFormatPr defaultColWidth="25.77734375" defaultRowHeight="14.4" x14ac:dyDescent="0.3"/>
  <cols>
    <col min="1" max="1" width="32.21875" style="3" customWidth="1"/>
    <col min="2" max="2" width="42.77734375" style="3" customWidth="1"/>
    <col min="3" max="3" width="9" style="2" customWidth="1"/>
    <col min="4" max="4" width="8.77734375" style="2" customWidth="1"/>
    <col min="5" max="5" width="9" style="2" customWidth="1"/>
    <col min="6" max="7" width="8.77734375" style="2" customWidth="1"/>
    <col min="8" max="8" width="9.44140625" style="2" customWidth="1"/>
    <col min="9" max="10" width="8.44140625" style="2" customWidth="1"/>
    <col min="11" max="13" width="9" style="2" customWidth="1"/>
    <col min="14" max="14" width="8.77734375" style="2" customWidth="1"/>
    <col min="15" max="15" width="9" style="2" customWidth="1"/>
    <col min="16" max="17" width="8.5546875" style="2" customWidth="1"/>
    <col min="18" max="19" width="8.77734375" style="2" customWidth="1"/>
    <col min="20" max="20" width="9" style="2" customWidth="1"/>
    <col min="21" max="22" width="8.5546875" style="2" customWidth="1"/>
    <col min="23" max="23" width="9" style="2" bestFit="1" customWidth="1"/>
    <col min="24" max="25" width="9" style="2" customWidth="1"/>
    <col min="26" max="26" width="9.21875" style="2" bestFit="1" customWidth="1"/>
    <col min="27" max="27" width="9.21875" style="2" customWidth="1"/>
    <col min="28" max="28" width="15.77734375" style="2" customWidth="1"/>
    <col min="29" max="29" width="54.77734375" style="5" customWidth="1"/>
    <col min="30" max="16384" width="25.77734375" style="2"/>
  </cols>
  <sheetData>
    <row r="1" spans="1:29" s="7" customFormat="1" ht="12.75" customHeight="1" x14ac:dyDescent="0.3">
      <c r="A1" s="403" t="s">
        <v>0</v>
      </c>
      <c r="B1" s="404"/>
      <c r="C1" s="15">
        <v>1</v>
      </c>
      <c r="D1" s="12">
        <v>2</v>
      </c>
      <c r="E1" s="12">
        <v>3</v>
      </c>
      <c r="F1" s="12">
        <v>4</v>
      </c>
      <c r="G1" s="400" t="s">
        <v>498</v>
      </c>
      <c r="H1" s="209">
        <v>5</v>
      </c>
      <c r="I1" s="209">
        <v>6</v>
      </c>
      <c r="J1" s="209">
        <v>7</v>
      </c>
      <c r="K1" s="209">
        <v>8</v>
      </c>
      <c r="L1" s="400" t="s">
        <v>499</v>
      </c>
      <c r="M1" s="209">
        <v>9</v>
      </c>
      <c r="N1" s="209">
        <v>10</v>
      </c>
      <c r="O1" s="209">
        <v>11</v>
      </c>
      <c r="P1" s="209">
        <v>12</v>
      </c>
      <c r="Q1" s="400" t="s">
        <v>500</v>
      </c>
      <c r="R1" s="209">
        <v>13</v>
      </c>
      <c r="S1" s="209">
        <v>14</v>
      </c>
      <c r="T1" s="209">
        <v>15</v>
      </c>
      <c r="U1" s="209">
        <v>16</v>
      </c>
      <c r="V1" s="400" t="s">
        <v>501</v>
      </c>
      <c r="W1" s="209">
        <v>17</v>
      </c>
      <c r="X1" s="209">
        <v>18</v>
      </c>
      <c r="Y1" s="209">
        <v>19</v>
      </c>
      <c r="Z1" s="209">
        <v>20</v>
      </c>
      <c r="AA1" s="400" t="s">
        <v>502</v>
      </c>
      <c r="AB1" s="400" t="s">
        <v>6</v>
      </c>
      <c r="AC1" s="375" t="s">
        <v>7</v>
      </c>
    </row>
    <row r="2" spans="1:29" s="7" customFormat="1" ht="13.8" x14ac:dyDescent="0.3">
      <c r="A2" s="348" t="s">
        <v>1</v>
      </c>
      <c r="B2" s="349"/>
      <c r="C2" s="17"/>
      <c r="D2" s="6"/>
      <c r="E2" s="6"/>
      <c r="F2" s="6"/>
      <c r="G2" s="401"/>
      <c r="H2" s="210">
        <v>6</v>
      </c>
      <c r="I2" s="210">
        <v>7</v>
      </c>
      <c r="J2" s="210">
        <v>9</v>
      </c>
      <c r="K2" s="210">
        <v>7</v>
      </c>
      <c r="L2" s="401"/>
      <c r="M2" s="210">
        <v>7</v>
      </c>
      <c r="N2" s="210">
        <v>7</v>
      </c>
      <c r="O2" s="210">
        <v>8</v>
      </c>
      <c r="P2" s="210">
        <v>8</v>
      </c>
      <c r="Q2" s="401"/>
      <c r="R2" s="210">
        <v>7</v>
      </c>
      <c r="S2" s="210">
        <v>11</v>
      </c>
      <c r="T2" s="210">
        <v>8</v>
      </c>
      <c r="U2" s="210">
        <v>7</v>
      </c>
      <c r="V2" s="401"/>
      <c r="W2" s="210">
        <v>10</v>
      </c>
      <c r="X2" s="210">
        <v>8</v>
      </c>
      <c r="Y2" s="210">
        <v>6</v>
      </c>
      <c r="Z2" s="210">
        <v>7</v>
      </c>
      <c r="AA2" s="401"/>
      <c r="AB2" s="401"/>
      <c r="AC2" s="376"/>
    </row>
    <row r="3" spans="1:29" s="8" customFormat="1" ht="13.8" x14ac:dyDescent="0.3">
      <c r="A3" s="348" t="s">
        <v>2</v>
      </c>
      <c r="B3" s="349"/>
      <c r="C3" s="17" t="s">
        <v>196</v>
      </c>
      <c r="D3" s="17" t="s">
        <v>196</v>
      </c>
      <c r="E3" s="17" t="s">
        <v>196</v>
      </c>
      <c r="F3" s="17" t="s">
        <v>196</v>
      </c>
      <c r="G3" s="401"/>
      <c r="H3" s="210" t="s">
        <v>254</v>
      </c>
      <c r="I3" s="210" t="s">
        <v>254</v>
      </c>
      <c r="J3" s="210" t="s">
        <v>254</v>
      </c>
      <c r="K3" s="210" t="s">
        <v>254</v>
      </c>
      <c r="L3" s="401"/>
      <c r="M3" s="210" t="s">
        <v>293</v>
      </c>
      <c r="N3" s="210" t="s">
        <v>293</v>
      </c>
      <c r="O3" s="210" t="s">
        <v>293</v>
      </c>
      <c r="P3" s="210" t="s">
        <v>293</v>
      </c>
      <c r="Q3" s="401"/>
      <c r="R3" s="210" t="s">
        <v>317</v>
      </c>
      <c r="S3" s="210" t="s">
        <v>317</v>
      </c>
      <c r="T3" s="210" t="s">
        <v>317</v>
      </c>
      <c r="U3" s="210" t="s">
        <v>317</v>
      </c>
      <c r="V3" s="401"/>
      <c r="W3" s="210" t="s">
        <v>395</v>
      </c>
      <c r="X3" s="210" t="s">
        <v>395</v>
      </c>
      <c r="Y3" s="210" t="s">
        <v>395</v>
      </c>
      <c r="Z3" s="210" t="s">
        <v>395</v>
      </c>
      <c r="AA3" s="401"/>
      <c r="AB3" s="401"/>
      <c r="AC3" s="376"/>
    </row>
    <row r="4" spans="1:29" s="7" customFormat="1" ht="13.8" x14ac:dyDescent="0.3">
      <c r="A4" s="350" t="s">
        <v>3</v>
      </c>
      <c r="B4" s="351"/>
      <c r="C4" s="19">
        <v>44389</v>
      </c>
      <c r="D4" s="9">
        <v>44389</v>
      </c>
      <c r="E4" s="9">
        <v>44389</v>
      </c>
      <c r="F4" s="9">
        <v>44389</v>
      </c>
      <c r="G4" s="401"/>
      <c r="H4" s="268">
        <v>44393</v>
      </c>
      <c r="I4" s="268">
        <v>44453</v>
      </c>
      <c r="J4" s="268"/>
      <c r="K4" s="268">
        <v>44443</v>
      </c>
      <c r="L4" s="401"/>
      <c r="M4" s="268">
        <v>44391</v>
      </c>
      <c r="N4" s="268">
        <v>44441</v>
      </c>
      <c r="O4" s="268"/>
      <c r="P4" s="268">
        <v>44391</v>
      </c>
      <c r="Q4" s="401"/>
      <c r="R4" s="268">
        <v>44392</v>
      </c>
      <c r="S4" s="268">
        <v>44393</v>
      </c>
      <c r="T4" s="268">
        <v>44392</v>
      </c>
      <c r="U4" s="268">
        <v>44392</v>
      </c>
      <c r="V4" s="401"/>
      <c r="W4" s="268">
        <v>44390</v>
      </c>
      <c r="X4" s="268">
        <v>44395</v>
      </c>
      <c r="Y4" s="268">
        <v>44390</v>
      </c>
      <c r="Z4" s="268">
        <v>44395</v>
      </c>
      <c r="AA4" s="401"/>
      <c r="AB4" s="401"/>
      <c r="AC4" s="376"/>
    </row>
    <row r="5" spans="1:29" s="8" customFormat="1" ht="55.2" x14ac:dyDescent="0.3">
      <c r="A5" s="348" t="s">
        <v>4</v>
      </c>
      <c r="B5" s="349"/>
      <c r="C5" s="65" t="s">
        <v>95</v>
      </c>
      <c r="D5" s="151" t="s">
        <v>189</v>
      </c>
      <c r="E5" s="151" t="s">
        <v>183</v>
      </c>
      <c r="F5" s="151" t="s">
        <v>188</v>
      </c>
      <c r="G5" s="401"/>
      <c r="H5" s="65" t="s">
        <v>95</v>
      </c>
      <c r="I5" s="269" t="s">
        <v>96</v>
      </c>
      <c r="J5" s="151" t="s">
        <v>183</v>
      </c>
      <c r="K5" s="151" t="s">
        <v>188</v>
      </c>
      <c r="L5" s="401"/>
      <c r="M5" s="65" t="s">
        <v>95</v>
      </c>
      <c r="N5" s="269" t="s">
        <v>96</v>
      </c>
      <c r="O5" s="151" t="s">
        <v>183</v>
      </c>
      <c r="P5" s="151" t="s">
        <v>188</v>
      </c>
      <c r="Q5" s="401"/>
      <c r="R5" s="65" t="s">
        <v>95</v>
      </c>
      <c r="S5" s="269" t="s">
        <v>96</v>
      </c>
      <c r="T5" s="151" t="s">
        <v>183</v>
      </c>
      <c r="U5" s="151" t="s">
        <v>188</v>
      </c>
      <c r="V5" s="401"/>
      <c r="W5" s="65" t="s">
        <v>95</v>
      </c>
      <c r="X5" s="269" t="s">
        <v>96</v>
      </c>
      <c r="Y5" s="151" t="s">
        <v>183</v>
      </c>
      <c r="Z5" s="151" t="s">
        <v>188</v>
      </c>
      <c r="AA5" s="401"/>
      <c r="AB5" s="401"/>
      <c r="AC5" s="376"/>
    </row>
    <row r="6" spans="1:29" s="7" customFormat="1" thickBot="1" x14ac:dyDescent="0.35">
      <c r="A6" s="385" t="s">
        <v>177</v>
      </c>
      <c r="B6" s="386"/>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346"/>
    </row>
    <row r="7" spans="1:29" ht="17.25" customHeight="1" thickBot="1" x14ac:dyDescent="0.35">
      <c r="A7" s="417" t="s">
        <v>169</v>
      </c>
      <c r="B7" s="66" t="s">
        <v>206</v>
      </c>
      <c r="C7" s="69">
        <v>1</v>
      </c>
      <c r="D7" s="78">
        <v>1</v>
      </c>
      <c r="E7" s="69">
        <v>1</v>
      </c>
      <c r="F7" s="78">
        <v>1</v>
      </c>
      <c r="G7" s="340">
        <f>SUBTOTAL(2,C7:F7)</f>
        <v>4</v>
      </c>
      <c r="H7" s="69">
        <v>1</v>
      </c>
      <c r="I7" s="78">
        <v>1</v>
      </c>
      <c r="J7" s="69">
        <v>1</v>
      </c>
      <c r="K7" s="78">
        <v>1</v>
      </c>
      <c r="L7" s="340">
        <f t="shared" ref="L7:L65" si="0">SUBTOTAL(2,H7:K7)</f>
        <v>4</v>
      </c>
      <c r="M7" s="69">
        <v>1</v>
      </c>
      <c r="N7" s="78">
        <v>1</v>
      </c>
      <c r="O7" s="69">
        <v>1</v>
      </c>
      <c r="P7" s="78">
        <v>1</v>
      </c>
      <c r="Q7" s="340">
        <f t="shared" ref="Q7:Q66" si="1">SUBTOTAL(2,M7:P7)</f>
        <v>4</v>
      </c>
      <c r="R7" s="69">
        <v>1</v>
      </c>
      <c r="S7" s="78">
        <v>1</v>
      </c>
      <c r="T7" s="69">
        <v>1</v>
      </c>
      <c r="U7" s="69">
        <v>1</v>
      </c>
      <c r="V7" s="340">
        <f t="shared" ref="V7:V66" si="2">SUBTOTAL(2,R7:U7)</f>
        <v>4</v>
      </c>
      <c r="W7" s="78">
        <v>1</v>
      </c>
      <c r="X7" s="69">
        <v>1</v>
      </c>
      <c r="Y7" s="78">
        <v>1</v>
      </c>
      <c r="Z7" s="69">
        <v>1</v>
      </c>
      <c r="AA7" s="340">
        <f t="shared" ref="AA7:AA66" si="3">SUBTOTAL(2,W7:Z7)</f>
        <v>4</v>
      </c>
      <c r="AB7" s="272">
        <f t="shared" ref="AB7:AB44" si="4">SUBTOTAL(2,C7:Z7)</f>
        <v>20</v>
      </c>
      <c r="AC7" s="410" t="s">
        <v>533</v>
      </c>
    </row>
    <row r="8" spans="1:29" ht="15" thickBot="1" x14ac:dyDescent="0.35">
      <c r="A8" s="398"/>
      <c r="B8" s="142" t="s">
        <v>215</v>
      </c>
      <c r="C8" s="288"/>
      <c r="D8" s="289"/>
      <c r="E8" s="288">
        <v>1</v>
      </c>
      <c r="F8" s="289"/>
      <c r="G8" s="340">
        <f t="shared" ref="G8:G67" si="5">SUBTOTAL(2,C8:F8)</f>
        <v>1</v>
      </c>
      <c r="H8" s="288"/>
      <c r="I8" s="289"/>
      <c r="J8" s="288">
        <v>1</v>
      </c>
      <c r="K8" s="289">
        <v>1</v>
      </c>
      <c r="L8" s="340">
        <f t="shared" si="0"/>
        <v>2</v>
      </c>
      <c r="M8" s="288"/>
      <c r="N8" s="289"/>
      <c r="O8" s="288"/>
      <c r="P8" s="289"/>
      <c r="Q8" s="340">
        <f t="shared" si="1"/>
        <v>0</v>
      </c>
      <c r="R8" s="288"/>
      <c r="S8" s="289"/>
      <c r="T8" s="288"/>
      <c r="U8" s="288"/>
      <c r="V8" s="340">
        <f t="shared" si="2"/>
        <v>0</v>
      </c>
      <c r="W8" s="289"/>
      <c r="X8" s="288">
        <v>1</v>
      </c>
      <c r="Y8" s="289"/>
      <c r="Z8" s="288"/>
      <c r="AA8" s="340">
        <f t="shared" si="3"/>
        <v>1</v>
      </c>
      <c r="AB8" s="272">
        <f t="shared" si="4"/>
        <v>4</v>
      </c>
      <c r="AC8" s="411"/>
    </row>
    <row r="9" spans="1:29" ht="15" thickBot="1" x14ac:dyDescent="0.35">
      <c r="A9" s="398"/>
      <c r="B9" s="67" t="s">
        <v>197</v>
      </c>
      <c r="C9" s="70">
        <v>1</v>
      </c>
      <c r="D9" s="79"/>
      <c r="E9" s="70"/>
      <c r="F9" s="79"/>
      <c r="G9" s="340">
        <f t="shared" si="5"/>
        <v>1</v>
      </c>
      <c r="H9" s="70"/>
      <c r="I9" s="79"/>
      <c r="J9" s="70"/>
      <c r="K9" s="79"/>
      <c r="L9" s="340">
        <f t="shared" si="0"/>
        <v>0</v>
      </c>
      <c r="M9" s="70"/>
      <c r="N9" s="79"/>
      <c r="O9" s="70"/>
      <c r="P9" s="79"/>
      <c r="Q9" s="340">
        <f t="shared" si="1"/>
        <v>0</v>
      </c>
      <c r="R9" s="70"/>
      <c r="S9" s="79"/>
      <c r="T9" s="70"/>
      <c r="U9" s="70"/>
      <c r="V9" s="340">
        <f t="shared" si="2"/>
        <v>0</v>
      </c>
      <c r="W9" s="79"/>
      <c r="X9" s="70"/>
      <c r="Y9" s="79"/>
      <c r="Z9" s="70"/>
      <c r="AA9" s="340">
        <f t="shared" si="3"/>
        <v>0</v>
      </c>
      <c r="AB9" s="272">
        <f t="shared" si="4"/>
        <v>1</v>
      </c>
      <c r="AC9" s="411"/>
    </row>
    <row r="10" spans="1:29" ht="15" thickBot="1" x14ac:dyDescent="0.35">
      <c r="A10" s="398"/>
      <c r="B10" s="67" t="s">
        <v>279</v>
      </c>
      <c r="C10" s="70">
        <v>1</v>
      </c>
      <c r="D10" s="79">
        <v>1</v>
      </c>
      <c r="E10" s="70">
        <v>1</v>
      </c>
      <c r="F10" s="79">
        <v>1</v>
      </c>
      <c r="G10" s="340">
        <f t="shared" si="5"/>
        <v>4</v>
      </c>
      <c r="H10" s="70">
        <v>1</v>
      </c>
      <c r="I10" s="79">
        <v>1</v>
      </c>
      <c r="J10" s="70">
        <v>1</v>
      </c>
      <c r="K10" s="79">
        <v>1</v>
      </c>
      <c r="L10" s="340">
        <f t="shared" si="0"/>
        <v>4</v>
      </c>
      <c r="M10" s="70">
        <v>1</v>
      </c>
      <c r="N10" s="79">
        <v>1</v>
      </c>
      <c r="O10" s="70">
        <v>1</v>
      </c>
      <c r="P10" s="79">
        <v>1</v>
      </c>
      <c r="Q10" s="340">
        <f t="shared" si="1"/>
        <v>4</v>
      </c>
      <c r="R10" s="70">
        <v>1</v>
      </c>
      <c r="S10" s="79">
        <v>1</v>
      </c>
      <c r="T10" s="70">
        <v>1</v>
      </c>
      <c r="U10" s="70">
        <v>1</v>
      </c>
      <c r="V10" s="340">
        <f t="shared" si="2"/>
        <v>4</v>
      </c>
      <c r="W10" s="79">
        <v>1</v>
      </c>
      <c r="X10" s="70"/>
      <c r="Y10" s="79">
        <v>1</v>
      </c>
      <c r="Z10" s="70">
        <v>1</v>
      </c>
      <c r="AA10" s="340">
        <f t="shared" si="3"/>
        <v>3</v>
      </c>
      <c r="AB10" s="150">
        <f t="shared" si="4"/>
        <v>19</v>
      </c>
      <c r="AC10" s="411"/>
    </row>
    <row r="11" spans="1:29" ht="15" thickBot="1" x14ac:dyDescent="0.35">
      <c r="A11" s="398"/>
      <c r="B11" s="67" t="s">
        <v>208</v>
      </c>
      <c r="C11" s="70">
        <v>1</v>
      </c>
      <c r="D11" s="79">
        <v>1</v>
      </c>
      <c r="E11" s="70">
        <v>1</v>
      </c>
      <c r="F11" s="79">
        <v>1</v>
      </c>
      <c r="G11" s="340">
        <f t="shared" si="5"/>
        <v>4</v>
      </c>
      <c r="H11" s="70">
        <v>1</v>
      </c>
      <c r="I11" s="79">
        <v>1</v>
      </c>
      <c r="J11" s="70">
        <v>1</v>
      </c>
      <c r="K11" s="79">
        <v>1</v>
      </c>
      <c r="L11" s="340">
        <f t="shared" si="0"/>
        <v>4</v>
      </c>
      <c r="M11" s="70">
        <v>1</v>
      </c>
      <c r="N11" s="79">
        <v>1</v>
      </c>
      <c r="O11" s="70"/>
      <c r="P11" s="79">
        <v>1</v>
      </c>
      <c r="Q11" s="340">
        <f t="shared" si="1"/>
        <v>3</v>
      </c>
      <c r="R11" s="70">
        <v>1</v>
      </c>
      <c r="S11" s="79">
        <v>1</v>
      </c>
      <c r="T11" s="70">
        <v>1</v>
      </c>
      <c r="U11" s="70">
        <v>1</v>
      </c>
      <c r="V11" s="340">
        <f t="shared" si="2"/>
        <v>4</v>
      </c>
      <c r="W11" s="79"/>
      <c r="X11" s="70"/>
      <c r="Y11" s="79">
        <v>1</v>
      </c>
      <c r="Z11" s="70">
        <v>1</v>
      </c>
      <c r="AA11" s="340">
        <f t="shared" si="3"/>
        <v>2</v>
      </c>
      <c r="AB11" s="150">
        <f t="shared" si="4"/>
        <v>17</v>
      </c>
      <c r="AC11" s="411"/>
    </row>
    <row r="12" spans="1:29" ht="15" thickBot="1" x14ac:dyDescent="0.35">
      <c r="A12" s="398"/>
      <c r="B12" s="67" t="s">
        <v>334</v>
      </c>
      <c r="C12" s="70"/>
      <c r="D12" s="79"/>
      <c r="E12" s="70"/>
      <c r="F12" s="79"/>
      <c r="G12" s="340">
        <f t="shared" si="5"/>
        <v>0</v>
      </c>
      <c r="H12" s="70"/>
      <c r="I12" s="79"/>
      <c r="J12" s="70"/>
      <c r="K12" s="79"/>
      <c r="L12" s="340">
        <f t="shared" si="0"/>
        <v>0</v>
      </c>
      <c r="M12" s="70"/>
      <c r="N12" s="79"/>
      <c r="O12" s="70"/>
      <c r="P12" s="79"/>
      <c r="Q12" s="340">
        <f t="shared" si="1"/>
        <v>0</v>
      </c>
      <c r="R12" s="70"/>
      <c r="S12" s="79"/>
      <c r="T12" s="70"/>
      <c r="U12" s="70">
        <v>1</v>
      </c>
      <c r="V12" s="340">
        <f t="shared" si="2"/>
        <v>1</v>
      </c>
      <c r="W12" s="79"/>
      <c r="X12" s="70"/>
      <c r="Y12" s="79"/>
      <c r="Z12" s="70"/>
      <c r="AA12" s="340">
        <f t="shared" si="3"/>
        <v>0</v>
      </c>
      <c r="AB12" s="150">
        <f t="shared" si="4"/>
        <v>1</v>
      </c>
      <c r="AC12" s="411"/>
    </row>
    <row r="13" spans="1:29" ht="15" thickBot="1" x14ac:dyDescent="0.35">
      <c r="A13" s="398"/>
      <c r="B13" s="67" t="s">
        <v>221</v>
      </c>
      <c r="C13" s="70">
        <v>1</v>
      </c>
      <c r="D13" s="79">
        <v>1</v>
      </c>
      <c r="E13" s="70"/>
      <c r="F13" s="79">
        <v>1</v>
      </c>
      <c r="G13" s="340">
        <f t="shared" si="5"/>
        <v>3</v>
      </c>
      <c r="H13" s="70"/>
      <c r="I13" s="79">
        <v>1</v>
      </c>
      <c r="J13" s="70"/>
      <c r="K13" s="79"/>
      <c r="L13" s="340">
        <f t="shared" si="0"/>
        <v>1</v>
      </c>
      <c r="M13" s="70">
        <v>1</v>
      </c>
      <c r="N13" s="79">
        <v>1</v>
      </c>
      <c r="O13" s="70">
        <v>1</v>
      </c>
      <c r="P13" s="79">
        <v>1</v>
      </c>
      <c r="Q13" s="340">
        <f t="shared" si="1"/>
        <v>4</v>
      </c>
      <c r="R13" s="70">
        <v>1</v>
      </c>
      <c r="S13" s="79">
        <v>1</v>
      </c>
      <c r="T13" s="70">
        <v>1</v>
      </c>
      <c r="U13" s="70">
        <v>1</v>
      </c>
      <c r="V13" s="340">
        <f t="shared" si="2"/>
        <v>4</v>
      </c>
      <c r="W13" s="79">
        <v>1</v>
      </c>
      <c r="X13" s="70"/>
      <c r="Y13" s="79"/>
      <c r="Z13" s="70">
        <v>1</v>
      </c>
      <c r="AA13" s="340">
        <f t="shared" si="3"/>
        <v>2</v>
      </c>
      <c r="AB13" s="150">
        <f t="shared" si="4"/>
        <v>14</v>
      </c>
      <c r="AC13" s="411"/>
    </row>
    <row r="14" spans="1:29" ht="15" thickBot="1" x14ac:dyDescent="0.35">
      <c r="A14" s="398"/>
      <c r="B14" s="67" t="s">
        <v>289</v>
      </c>
      <c r="C14" s="70"/>
      <c r="D14" s="79"/>
      <c r="E14" s="70"/>
      <c r="F14" s="79"/>
      <c r="G14" s="340">
        <f t="shared" si="5"/>
        <v>0</v>
      </c>
      <c r="H14" s="70"/>
      <c r="I14" s="79">
        <v>1</v>
      </c>
      <c r="J14" s="70"/>
      <c r="K14" s="79"/>
      <c r="L14" s="340">
        <f t="shared" si="0"/>
        <v>1</v>
      </c>
      <c r="M14" s="70"/>
      <c r="N14" s="79"/>
      <c r="O14" s="70"/>
      <c r="P14" s="79"/>
      <c r="Q14" s="340">
        <f t="shared" si="1"/>
        <v>0</v>
      </c>
      <c r="R14" s="70"/>
      <c r="S14" s="79"/>
      <c r="T14" s="70"/>
      <c r="U14" s="70"/>
      <c r="V14" s="340">
        <f t="shared" si="2"/>
        <v>0</v>
      </c>
      <c r="W14" s="79"/>
      <c r="X14" s="70"/>
      <c r="Y14" s="79"/>
      <c r="Z14" s="70"/>
      <c r="AA14" s="340">
        <f t="shared" si="3"/>
        <v>0</v>
      </c>
      <c r="AB14" s="150">
        <f t="shared" si="4"/>
        <v>1</v>
      </c>
      <c r="AC14" s="411"/>
    </row>
    <row r="15" spans="1:29" ht="28.2" thickBot="1" x14ac:dyDescent="0.35">
      <c r="A15" s="418"/>
      <c r="B15" s="267" t="s">
        <v>171</v>
      </c>
      <c r="C15" s="270"/>
      <c r="D15" s="271"/>
      <c r="E15" s="270"/>
      <c r="F15" s="271"/>
      <c r="G15" s="340">
        <f t="shared" si="5"/>
        <v>0</v>
      </c>
      <c r="H15" s="270"/>
      <c r="I15" s="271"/>
      <c r="J15" s="270"/>
      <c r="K15" s="271"/>
      <c r="L15" s="340">
        <f t="shared" si="0"/>
        <v>0</v>
      </c>
      <c r="M15" s="270"/>
      <c r="N15" s="271"/>
      <c r="O15" s="270"/>
      <c r="P15" s="271"/>
      <c r="Q15" s="340">
        <f t="shared" si="1"/>
        <v>0</v>
      </c>
      <c r="R15" s="270"/>
      <c r="S15" s="271"/>
      <c r="T15" s="270"/>
      <c r="U15" s="270"/>
      <c r="V15" s="340">
        <f t="shared" si="2"/>
        <v>0</v>
      </c>
      <c r="W15" s="271"/>
      <c r="X15" s="270"/>
      <c r="Y15" s="271"/>
      <c r="Z15" s="270"/>
      <c r="AA15" s="340">
        <f t="shared" si="3"/>
        <v>0</v>
      </c>
      <c r="AB15" s="273">
        <f t="shared" si="4"/>
        <v>0</v>
      </c>
      <c r="AC15" s="412"/>
    </row>
    <row r="16" spans="1:29" ht="28.2" thickBot="1" x14ac:dyDescent="0.35">
      <c r="A16" s="419" t="s">
        <v>170</v>
      </c>
      <c r="B16" s="142" t="s">
        <v>207</v>
      </c>
      <c r="C16" s="75">
        <v>1</v>
      </c>
      <c r="D16" s="84">
        <v>1</v>
      </c>
      <c r="E16" s="75">
        <v>1</v>
      </c>
      <c r="F16" s="84"/>
      <c r="G16" s="340">
        <f t="shared" si="5"/>
        <v>3</v>
      </c>
      <c r="H16" s="75">
        <v>1</v>
      </c>
      <c r="I16" s="84"/>
      <c r="J16" s="75">
        <v>1</v>
      </c>
      <c r="K16" s="84">
        <v>1</v>
      </c>
      <c r="L16" s="340">
        <f t="shared" si="0"/>
        <v>3</v>
      </c>
      <c r="M16" s="75">
        <v>1</v>
      </c>
      <c r="N16" s="84">
        <v>1</v>
      </c>
      <c r="O16" s="75">
        <v>1</v>
      </c>
      <c r="P16" s="84">
        <v>1</v>
      </c>
      <c r="Q16" s="340">
        <f t="shared" si="1"/>
        <v>4</v>
      </c>
      <c r="R16" s="75">
        <v>1</v>
      </c>
      <c r="S16" s="84">
        <v>1</v>
      </c>
      <c r="T16" s="75"/>
      <c r="U16" s="75">
        <v>1</v>
      </c>
      <c r="V16" s="340">
        <f t="shared" si="2"/>
        <v>3</v>
      </c>
      <c r="W16" s="84">
        <v>1</v>
      </c>
      <c r="X16" s="75">
        <v>1</v>
      </c>
      <c r="Y16" s="84">
        <v>1</v>
      </c>
      <c r="Z16" s="75">
        <v>1</v>
      </c>
      <c r="AA16" s="340">
        <f t="shared" si="3"/>
        <v>4</v>
      </c>
      <c r="AB16" s="64">
        <f t="shared" si="4"/>
        <v>17</v>
      </c>
      <c r="AC16" s="413" t="s">
        <v>490</v>
      </c>
    </row>
    <row r="17" spans="1:29" ht="28.2" thickBot="1" x14ac:dyDescent="0.35">
      <c r="A17" s="419"/>
      <c r="B17" s="142" t="s">
        <v>202</v>
      </c>
      <c r="C17" s="75">
        <v>1</v>
      </c>
      <c r="D17" s="84"/>
      <c r="E17" s="75"/>
      <c r="F17" s="84"/>
      <c r="G17" s="340">
        <f t="shared" si="5"/>
        <v>1</v>
      </c>
      <c r="H17" s="75"/>
      <c r="I17" s="84">
        <v>1</v>
      </c>
      <c r="J17" s="75"/>
      <c r="K17" s="84"/>
      <c r="L17" s="340">
        <f t="shared" si="0"/>
        <v>1</v>
      </c>
      <c r="M17" s="75"/>
      <c r="N17" s="84"/>
      <c r="O17" s="75"/>
      <c r="P17" s="84"/>
      <c r="Q17" s="340">
        <f t="shared" si="1"/>
        <v>0</v>
      </c>
      <c r="R17" s="75"/>
      <c r="S17" s="84"/>
      <c r="T17" s="75"/>
      <c r="U17" s="75"/>
      <c r="V17" s="340">
        <f t="shared" si="2"/>
        <v>0</v>
      </c>
      <c r="W17" s="84"/>
      <c r="X17" s="75"/>
      <c r="Y17" s="84">
        <v>1</v>
      </c>
      <c r="Z17" s="75"/>
      <c r="AA17" s="340">
        <f t="shared" si="3"/>
        <v>1</v>
      </c>
      <c r="AB17" s="64">
        <f t="shared" si="4"/>
        <v>3</v>
      </c>
      <c r="AC17" s="414"/>
    </row>
    <row r="18" spans="1:29" ht="15" thickBot="1" x14ac:dyDescent="0.35">
      <c r="A18" s="419"/>
      <c r="B18" s="142" t="s">
        <v>203</v>
      </c>
      <c r="C18" s="75">
        <v>1</v>
      </c>
      <c r="D18" s="84">
        <v>1</v>
      </c>
      <c r="E18" s="75"/>
      <c r="F18" s="84">
        <v>1</v>
      </c>
      <c r="G18" s="340">
        <f t="shared" si="5"/>
        <v>3</v>
      </c>
      <c r="H18" s="75"/>
      <c r="I18" s="84">
        <v>1</v>
      </c>
      <c r="J18" s="75">
        <v>1</v>
      </c>
      <c r="K18" s="84">
        <v>1</v>
      </c>
      <c r="L18" s="340">
        <f t="shared" si="0"/>
        <v>3</v>
      </c>
      <c r="M18" s="75">
        <v>1</v>
      </c>
      <c r="N18" s="84"/>
      <c r="O18" s="75">
        <v>1</v>
      </c>
      <c r="P18" s="84"/>
      <c r="Q18" s="340">
        <f t="shared" si="1"/>
        <v>2</v>
      </c>
      <c r="R18" s="75">
        <v>1</v>
      </c>
      <c r="S18" s="84">
        <v>1</v>
      </c>
      <c r="T18" s="75">
        <v>1</v>
      </c>
      <c r="U18" s="75">
        <v>1</v>
      </c>
      <c r="V18" s="340">
        <f t="shared" si="2"/>
        <v>4</v>
      </c>
      <c r="W18" s="84">
        <v>1</v>
      </c>
      <c r="X18" s="75"/>
      <c r="Y18" s="84">
        <v>1</v>
      </c>
      <c r="Z18" s="75">
        <v>1</v>
      </c>
      <c r="AA18" s="340">
        <f t="shared" si="3"/>
        <v>3</v>
      </c>
      <c r="AB18" s="64">
        <f t="shared" si="4"/>
        <v>15</v>
      </c>
      <c r="AC18" s="414"/>
    </row>
    <row r="19" spans="1:29" ht="15" thickBot="1" x14ac:dyDescent="0.35">
      <c r="A19" s="419"/>
      <c r="B19" s="142" t="s">
        <v>216</v>
      </c>
      <c r="C19" s="75"/>
      <c r="D19" s="84">
        <v>1</v>
      </c>
      <c r="E19" s="75">
        <v>1</v>
      </c>
      <c r="F19" s="84"/>
      <c r="G19" s="340">
        <f t="shared" si="5"/>
        <v>2</v>
      </c>
      <c r="H19" s="75"/>
      <c r="I19" s="84"/>
      <c r="J19" s="75"/>
      <c r="K19" s="84">
        <v>1</v>
      </c>
      <c r="L19" s="340">
        <f t="shared" si="0"/>
        <v>1</v>
      </c>
      <c r="M19" s="75">
        <v>1</v>
      </c>
      <c r="N19" s="84"/>
      <c r="O19" s="75">
        <v>1</v>
      </c>
      <c r="P19" s="84">
        <v>1</v>
      </c>
      <c r="Q19" s="340">
        <f t="shared" si="1"/>
        <v>3</v>
      </c>
      <c r="R19" s="75">
        <v>1</v>
      </c>
      <c r="S19" s="84">
        <v>1</v>
      </c>
      <c r="T19" s="75">
        <v>1</v>
      </c>
      <c r="U19" s="75"/>
      <c r="V19" s="340">
        <f t="shared" si="2"/>
        <v>3</v>
      </c>
      <c r="W19" s="84">
        <v>1</v>
      </c>
      <c r="X19" s="75"/>
      <c r="Y19" s="84">
        <v>1</v>
      </c>
      <c r="Z19" s="75"/>
      <c r="AA19" s="340">
        <f t="shared" si="3"/>
        <v>2</v>
      </c>
      <c r="AB19" s="64">
        <f t="shared" si="4"/>
        <v>11</v>
      </c>
      <c r="AC19" s="414"/>
    </row>
    <row r="20" spans="1:29" ht="28.2" thickBot="1" x14ac:dyDescent="0.35">
      <c r="A20" s="419"/>
      <c r="B20" s="14" t="s">
        <v>297</v>
      </c>
      <c r="C20" s="76">
        <v>1</v>
      </c>
      <c r="D20" s="85">
        <v>1</v>
      </c>
      <c r="E20" s="76">
        <v>1</v>
      </c>
      <c r="F20" s="85">
        <v>1</v>
      </c>
      <c r="G20" s="340">
        <f t="shared" si="5"/>
        <v>4</v>
      </c>
      <c r="H20" s="76">
        <v>1</v>
      </c>
      <c r="I20" s="85"/>
      <c r="J20" s="76">
        <v>1</v>
      </c>
      <c r="K20" s="85"/>
      <c r="L20" s="340">
        <f t="shared" si="0"/>
        <v>2</v>
      </c>
      <c r="M20" s="76">
        <v>1</v>
      </c>
      <c r="N20" s="85"/>
      <c r="O20" s="76">
        <v>1</v>
      </c>
      <c r="P20" s="85">
        <v>1</v>
      </c>
      <c r="Q20" s="340">
        <f t="shared" si="1"/>
        <v>3</v>
      </c>
      <c r="R20" s="76">
        <v>1</v>
      </c>
      <c r="S20" s="85"/>
      <c r="T20" s="76">
        <v>1</v>
      </c>
      <c r="U20" s="76"/>
      <c r="V20" s="340">
        <f t="shared" si="2"/>
        <v>2</v>
      </c>
      <c r="W20" s="85">
        <v>1</v>
      </c>
      <c r="X20" s="76">
        <v>1</v>
      </c>
      <c r="Y20" s="85"/>
      <c r="Z20" s="76">
        <v>1</v>
      </c>
      <c r="AA20" s="340">
        <f t="shared" si="3"/>
        <v>3</v>
      </c>
      <c r="AB20" s="64">
        <f t="shared" si="4"/>
        <v>14</v>
      </c>
      <c r="AC20" s="414"/>
    </row>
    <row r="21" spans="1:29" ht="15" thickBot="1" x14ac:dyDescent="0.35">
      <c r="A21" s="419"/>
      <c r="B21" s="14" t="s">
        <v>323</v>
      </c>
      <c r="C21" s="76"/>
      <c r="D21" s="85"/>
      <c r="E21" s="76"/>
      <c r="F21" s="85"/>
      <c r="G21" s="340">
        <f t="shared" si="5"/>
        <v>0</v>
      </c>
      <c r="H21" s="76"/>
      <c r="I21" s="85"/>
      <c r="J21" s="76"/>
      <c r="K21" s="85"/>
      <c r="L21" s="340">
        <f t="shared" si="0"/>
        <v>0</v>
      </c>
      <c r="M21" s="76"/>
      <c r="N21" s="85"/>
      <c r="O21" s="76"/>
      <c r="P21" s="85"/>
      <c r="Q21" s="340">
        <f t="shared" si="1"/>
        <v>0</v>
      </c>
      <c r="R21" s="76"/>
      <c r="S21" s="85"/>
      <c r="T21" s="76">
        <v>1</v>
      </c>
      <c r="U21" s="76"/>
      <c r="V21" s="340">
        <f t="shared" si="2"/>
        <v>1</v>
      </c>
      <c r="W21" s="85"/>
      <c r="X21" s="76"/>
      <c r="Y21" s="85"/>
      <c r="Z21" s="76"/>
      <c r="AA21" s="340">
        <f t="shared" si="3"/>
        <v>0</v>
      </c>
      <c r="AB21" s="64">
        <f t="shared" si="4"/>
        <v>1</v>
      </c>
      <c r="AC21" s="414"/>
    </row>
    <row r="22" spans="1:29" ht="15" thickBot="1" x14ac:dyDescent="0.35">
      <c r="A22" s="419"/>
      <c r="B22" s="14" t="s">
        <v>318</v>
      </c>
      <c r="C22" s="76"/>
      <c r="D22" s="85"/>
      <c r="E22" s="76"/>
      <c r="F22" s="85"/>
      <c r="G22" s="340">
        <f t="shared" si="5"/>
        <v>0</v>
      </c>
      <c r="H22" s="76"/>
      <c r="I22" s="85"/>
      <c r="J22" s="76"/>
      <c r="K22" s="85"/>
      <c r="L22" s="340">
        <f t="shared" si="0"/>
        <v>0</v>
      </c>
      <c r="M22" s="76"/>
      <c r="N22" s="85"/>
      <c r="O22" s="76"/>
      <c r="P22" s="85"/>
      <c r="Q22" s="340">
        <f t="shared" si="1"/>
        <v>0</v>
      </c>
      <c r="R22" s="76">
        <v>1</v>
      </c>
      <c r="S22" s="85"/>
      <c r="T22" s="76"/>
      <c r="U22" s="76"/>
      <c r="V22" s="340">
        <f t="shared" si="2"/>
        <v>1</v>
      </c>
      <c r="W22" s="85"/>
      <c r="X22" s="76"/>
      <c r="Y22" s="85"/>
      <c r="Z22" s="76"/>
      <c r="AA22" s="340">
        <f t="shared" si="3"/>
        <v>0</v>
      </c>
      <c r="AB22" s="64">
        <f t="shared" si="4"/>
        <v>1</v>
      </c>
      <c r="AC22" s="414"/>
    </row>
    <row r="23" spans="1:29" ht="15" thickBot="1" x14ac:dyDescent="0.35">
      <c r="A23" s="419"/>
      <c r="B23" s="14" t="s">
        <v>324</v>
      </c>
      <c r="C23" s="76"/>
      <c r="D23" s="85"/>
      <c r="E23" s="76"/>
      <c r="F23" s="85"/>
      <c r="G23" s="340">
        <f t="shared" si="5"/>
        <v>0</v>
      </c>
      <c r="H23" s="76"/>
      <c r="I23" s="85"/>
      <c r="J23" s="76"/>
      <c r="K23" s="85"/>
      <c r="L23" s="340">
        <f t="shared" si="0"/>
        <v>0</v>
      </c>
      <c r="M23" s="76"/>
      <c r="N23" s="85"/>
      <c r="O23" s="76"/>
      <c r="P23" s="85"/>
      <c r="Q23" s="340">
        <f t="shared" si="1"/>
        <v>0</v>
      </c>
      <c r="R23" s="76"/>
      <c r="S23" s="85"/>
      <c r="T23" s="76">
        <v>1</v>
      </c>
      <c r="U23" s="76"/>
      <c r="V23" s="340">
        <f t="shared" si="2"/>
        <v>1</v>
      </c>
      <c r="W23" s="85"/>
      <c r="X23" s="76">
        <v>1</v>
      </c>
      <c r="Y23" s="85"/>
      <c r="Z23" s="76"/>
      <c r="AA23" s="340">
        <f t="shared" si="3"/>
        <v>1</v>
      </c>
      <c r="AB23" s="64">
        <f t="shared" si="4"/>
        <v>2</v>
      </c>
      <c r="AC23" s="414"/>
    </row>
    <row r="24" spans="1:29" ht="15" thickBot="1" x14ac:dyDescent="0.35">
      <c r="A24" s="419"/>
      <c r="B24" s="14" t="s">
        <v>298</v>
      </c>
      <c r="C24" s="76"/>
      <c r="D24" s="85"/>
      <c r="E24" s="76"/>
      <c r="F24" s="85"/>
      <c r="G24" s="340">
        <f t="shared" si="5"/>
        <v>0</v>
      </c>
      <c r="H24" s="76"/>
      <c r="I24" s="85"/>
      <c r="J24" s="76"/>
      <c r="K24" s="85"/>
      <c r="L24" s="340">
        <f t="shared" si="0"/>
        <v>0</v>
      </c>
      <c r="M24" s="76"/>
      <c r="N24" s="85">
        <v>1</v>
      </c>
      <c r="O24" s="76">
        <v>1</v>
      </c>
      <c r="P24" s="85">
        <v>1</v>
      </c>
      <c r="Q24" s="340">
        <f t="shared" si="1"/>
        <v>3</v>
      </c>
      <c r="R24" s="76"/>
      <c r="S24" s="85"/>
      <c r="T24" s="76"/>
      <c r="U24" s="76"/>
      <c r="V24" s="340">
        <f t="shared" si="2"/>
        <v>0</v>
      </c>
      <c r="W24" s="85">
        <v>1</v>
      </c>
      <c r="X24" s="76"/>
      <c r="Y24" s="85"/>
      <c r="Z24" s="76">
        <v>1</v>
      </c>
      <c r="AA24" s="340">
        <f t="shared" si="3"/>
        <v>2</v>
      </c>
      <c r="AB24" s="64">
        <f t="shared" si="4"/>
        <v>5</v>
      </c>
      <c r="AC24" s="414"/>
    </row>
    <row r="25" spans="1:29" ht="15" thickBot="1" x14ac:dyDescent="0.35">
      <c r="A25" s="419"/>
      <c r="B25" s="14" t="s">
        <v>398</v>
      </c>
      <c r="C25" s="76"/>
      <c r="D25" s="85"/>
      <c r="E25" s="76"/>
      <c r="F25" s="85"/>
      <c r="G25" s="340">
        <f t="shared" si="5"/>
        <v>0</v>
      </c>
      <c r="H25" s="76"/>
      <c r="I25" s="85"/>
      <c r="J25" s="76"/>
      <c r="K25" s="85"/>
      <c r="L25" s="340">
        <f t="shared" si="0"/>
        <v>0</v>
      </c>
      <c r="M25" s="76"/>
      <c r="N25" s="85"/>
      <c r="O25" s="76"/>
      <c r="P25" s="85"/>
      <c r="Q25" s="340">
        <f t="shared" si="1"/>
        <v>0</v>
      </c>
      <c r="R25" s="76"/>
      <c r="S25" s="85"/>
      <c r="T25" s="76"/>
      <c r="U25" s="76"/>
      <c r="V25" s="340">
        <f t="shared" si="2"/>
        <v>0</v>
      </c>
      <c r="W25" s="85"/>
      <c r="X25" s="76"/>
      <c r="Y25" s="85"/>
      <c r="Z25" s="76">
        <v>1</v>
      </c>
      <c r="AA25" s="340">
        <f t="shared" si="3"/>
        <v>1</v>
      </c>
      <c r="AB25" s="64">
        <f t="shared" si="4"/>
        <v>1</v>
      </c>
      <c r="AC25" s="414"/>
    </row>
    <row r="26" spans="1:29" ht="15" thickBot="1" x14ac:dyDescent="0.35">
      <c r="A26" s="419"/>
      <c r="B26" s="14" t="s">
        <v>333</v>
      </c>
      <c r="C26" s="76"/>
      <c r="D26" s="85"/>
      <c r="E26" s="76"/>
      <c r="F26" s="85"/>
      <c r="G26" s="340">
        <f t="shared" si="5"/>
        <v>0</v>
      </c>
      <c r="H26" s="76"/>
      <c r="I26" s="85"/>
      <c r="J26" s="76"/>
      <c r="K26" s="85"/>
      <c r="L26" s="340">
        <f t="shared" si="0"/>
        <v>0</v>
      </c>
      <c r="M26" s="76"/>
      <c r="N26" s="85"/>
      <c r="O26" s="76"/>
      <c r="P26" s="85"/>
      <c r="Q26" s="340">
        <f t="shared" si="1"/>
        <v>0</v>
      </c>
      <c r="R26" s="76"/>
      <c r="S26" s="85"/>
      <c r="T26" s="76"/>
      <c r="U26" s="76">
        <v>1</v>
      </c>
      <c r="V26" s="340">
        <f t="shared" si="2"/>
        <v>1</v>
      </c>
      <c r="W26" s="85"/>
      <c r="X26" s="76"/>
      <c r="Y26" s="85"/>
      <c r="Z26" s="76"/>
      <c r="AA26" s="340">
        <f t="shared" si="3"/>
        <v>0</v>
      </c>
      <c r="AB26" s="64">
        <f t="shared" si="4"/>
        <v>1</v>
      </c>
      <c r="AC26" s="414"/>
    </row>
    <row r="27" spans="1:29" ht="28.2" thickBot="1" x14ac:dyDescent="0.35">
      <c r="A27" s="419"/>
      <c r="B27" s="14" t="s">
        <v>198</v>
      </c>
      <c r="C27" s="76">
        <v>1</v>
      </c>
      <c r="D27" s="85"/>
      <c r="E27" s="76"/>
      <c r="F27" s="85">
        <v>1</v>
      </c>
      <c r="G27" s="340">
        <f t="shared" si="5"/>
        <v>2</v>
      </c>
      <c r="H27" s="76">
        <v>1</v>
      </c>
      <c r="I27" s="85"/>
      <c r="J27" s="76"/>
      <c r="K27" s="85"/>
      <c r="L27" s="340">
        <f t="shared" si="0"/>
        <v>1</v>
      </c>
      <c r="M27" s="76">
        <v>1</v>
      </c>
      <c r="N27" s="85">
        <v>1</v>
      </c>
      <c r="O27" s="76"/>
      <c r="P27" s="85">
        <v>1</v>
      </c>
      <c r="Q27" s="340">
        <f t="shared" si="1"/>
        <v>3</v>
      </c>
      <c r="R27" s="76">
        <v>1</v>
      </c>
      <c r="S27" s="85">
        <v>1</v>
      </c>
      <c r="T27" s="76"/>
      <c r="U27" s="76"/>
      <c r="V27" s="340">
        <f t="shared" si="2"/>
        <v>2</v>
      </c>
      <c r="W27" s="85"/>
      <c r="X27" s="76"/>
      <c r="Y27" s="85">
        <v>1</v>
      </c>
      <c r="Z27" s="76">
        <v>1</v>
      </c>
      <c r="AA27" s="340">
        <f t="shared" si="3"/>
        <v>2</v>
      </c>
      <c r="AB27" s="64">
        <f t="shared" si="4"/>
        <v>10</v>
      </c>
      <c r="AC27" s="414"/>
    </row>
    <row r="28" spans="1:29" ht="15" thickBot="1" x14ac:dyDescent="0.35">
      <c r="A28" s="419"/>
      <c r="B28" s="14" t="s">
        <v>209</v>
      </c>
      <c r="C28" s="76"/>
      <c r="D28" s="85">
        <v>1</v>
      </c>
      <c r="E28" s="76">
        <v>1</v>
      </c>
      <c r="F28" s="85"/>
      <c r="G28" s="340">
        <f t="shared" si="5"/>
        <v>2</v>
      </c>
      <c r="H28" s="76"/>
      <c r="I28" s="85"/>
      <c r="J28" s="76"/>
      <c r="K28" s="85"/>
      <c r="L28" s="340">
        <f t="shared" si="0"/>
        <v>0</v>
      </c>
      <c r="M28" s="76"/>
      <c r="N28" s="85"/>
      <c r="O28" s="76"/>
      <c r="P28" s="85"/>
      <c r="Q28" s="340">
        <f t="shared" si="1"/>
        <v>0</v>
      </c>
      <c r="R28" s="76">
        <v>1</v>
      </c>
      <c r="S28" s="85"/>
      <c r="T28" s="76"/>
      <c r="U28" s="76"/>
      <c r="V28" s="340">
        <f t="shared" si="2"/>
        <v>1</v>
      </c>
      <c r="W28" s="85"/>
      <c r="X28" s="76"/>
      <c r="Y28" s="85"/>
      <c r="Z28" s="76"/>
      <c r="AA28" s="340">
        <f t="shared" si="3"/>
        <v>0</v>
      </c>
      <c r="AB28" s="64">
        <f t="shared" si="4"/>
        <v>3</v>
      </c>
      <c r="AC28" s="414"/>
    </row>
    <row r="29" spans="1:29" ht="15" thickBot="1" x14ac:dyDescent="0.35">
      <c r="A29" s="419"/>
      <c r="B29" s="14" t="s">
        <v>210</v>
      </c>
      <c r="C29" s="76"/>
      <c r="D29" s="85">
        <v>1</v>
      </c>
      <c r="E29" s="76">
        <v>1</v>
      </c>
      <c r="F29" s="85">
        <v>1</v>
      </c>
      <c r="G29" s="340">
        <f t="shared" si="5"/>
        <v>3</v>
      </c>
      <c r="H29" s="76">
        <v>1</v>
      </c>
      <c r="I29" s="85"/>
      <c r="J29" s="76"/>
      <c r="K29" s="85">
        <v>1</v>
      </c>
      <c r="L29" s="340">
        <f t="shared" si="0"/>
        <v>2</v>
      </c>
      <c r="M29" s="76">
        <v>1</v>
      </c>
      <c r="N29" s="85">
        <v>1</v>
      </c>
      <c r="O29" s="76"/>
      <c r="P29" s="85">
        <v>1</v>
      </c>
      <c r="Q29" s="340">
        <f t="shared" si="1"/>
        <v>3</v>
      </c>
      <c r="R29" s="76">
        <v>1</v>
      </c>
      <c r="S29" s="85">
        <v>1</v>
      </c>
      <c r="T29" s="76">
        <v>1</v>
      </c>
      <c r="U29" s="76">
        <v>1</v>
      </c>
      <c r="V29" s="340">
        <f t="shared" si="2"/>
        <v>4</v>
      </c>
      <c r="W29" s="85"/>
      <c r="X29" s="76">
        <v>1</v>
      </c>
      <c r="Y29" s="85"/>
      <c r="Z29" s="76"/>
      <c r="AA29" s="340">
        <f t="shared" si="3"/>
        <v>1</v>
      </c>
      <c r="AB29" s="64">
        <f t="shared" si="4"/>
        <v>13</v>
      </c>
      <c r="AC29" s="414"/>
    </row>
    <row r="30" spans="1:29" ht="15" thickBot="1" x14ac:dyDescent="0.35">
      <c r="A30" s="419"/>
      <c r="B30" s="14" t="s">
        <v>220</v>
      </c>
      <c r="C30" s="76"/>
      <c r="D30" s="85"/>
      <c r="E30" s="76"/>
      <c r="F30" s="85">
        <v>1</v>
      </c>
      <c r="G30" s="340">
        <f t="shared" si="5"/>
        <v>1</v>
      </c>
      <c r="H30" s="76"/>
      <c r="I30" s="85"/>
      <c r="J30" s="76"/>
      <c r="K30" s="85"/>
      <c r="L30" s="340">
        <f t="shared" si="0"/>
        <v>0</v>
      </c>
      <c r="M30" s="76">
        <v>1</v>
      </c>
      <c r="N30" s="85">
        <v>1</v>
      </c>
      <c r="O30" s="76">
        <v>1</v>
      </c>
      <c r="P30" s="85"/>
      <c r="Q30" s="340">
        <f t="shared" si="1"/>
        <v>3</v>
      </c>
      <c r="R30" s="76">
        <v>1</v>
      </c>
      <c r="S30" s="85"/>
      <c r="T30" s="76">
        <v>1</v>
      </c>
      <c r="U30" s="76"/>
      <c r="V30" s="340">
        <f t="shared" si="2"/>
        <v>2</v>
      </c>
      <c r="W30" s="85"/>
      <c r="X30" s="76"/>
      <c r="Y30" s="85"/>
      <c r="Z30" s="76"/>
      <c r="AA30" s="340">
        <f t="shared" si="3"/>
        <v>0</v>
      </c>
      <c r="AB30" s="64">
        <f t="shared" si="4"/>
        <v>6</v>
      </c>
      <c r="AC30" s="414"/>
    </row>
    <row r="31" spans="1:29" ht="28.2" thickBot="1" x14ac:dyDescent="0.35">
      <c r="A31" s="419"/>
      <c r="B31" s="14" t="s">
        <v>294</v>
      </c>
      <c r="C31" s="76"/>
      <c r="D31" s="85"/>
      <c r="E31" s="76"/>
      <c r="F31" s="85"/>
      <c r="G31" s="340">
        <f t="shared" si="5"/>
        <v>0</v>
      </c>
      <c r="H31" s="76"/>
      <c r="I31" s="85"/>
      <c r="J31" s="76"/>
      <c r="K31" s="85"/>
      <c r="L31" s="340">
        <f t="shared" si="0"/>
        <v>0</v>
      </c>
      <c r="M31" s="76">
        <v>1</v>
      </c>
      <c r="N31" s="85">
        <v>1</v>
      </c>
      <c r="O31" s="76"/>
      <c r="P31" s="85"/>
      <c r="Q31" s="340">
        <f t="shared" si="1"/>
        <v>2</v>
      </c>
      <c r="R31" s="76">
        <v>1</v>
      </c>
      <c r="S31" s="85">
        <v>1</v>
      </c>
      <c r="T31" s="76">
        <v>1</v>
      </c>
      <c r="U31" s="76">
        <v>1</v>
      </c>
      <c r="V31" s="340">
        <f t="shared" si="2"/>
        <v>4</v>
      </c>
      <c r="W31" s="85">
        <v>1</v>
      </c>
      <c r="X31" s="76"/>
      <c r="Y31" s="85">
        <v>1</v>
      </c>
      <c r="Z31" s="76"/>
      <c r="AA31" s="340">
        <f t="shared" si="3"/>
        <v>2</v>
      </c>
      <c r="AB31" s="64">
        <f t="shared" si="4"/>
        <v>8</v>
      </c>
      <c r="AC31" s="414"/>
    </row>
    <row r="32" spans="1:29" ht="15" thickBot="1" x14ac:dyDescent="0.35">
      <c r="A32" s="419"/>
      <c r="B32" s="14" t="s">
        <v>325</v>
      </c>
      <c r="C32" s="76"/>
      <c r="D32" s="85"/>
      <c r="E32" s="76"/>
      <c r="F32" s="85"/>
      <c r="G32" s="340">
        <f t="shared" si="5"/>
        <v>0</v>
      </c>
      <c r="H32" s="76"/>
      <c r="I32" s="85"/>
      <c r="J32" s="76"/>
      <c r="K32" s="85"/>
      <c r="L32" s="340">
        <f t="shared" si="0"/>
        <v>0</v>
      </c>
      <c r="M32" s="76"/>
      <c r="N32" s="85"/>
      <c r="O32" s="76"/>
      <c r="P32" s="85"/>
      <c r="Q32" s="340">
        <f t="shared" si="1"/>
        <v>0</v>
      </c>
      <c r="R32" s="76"/>
      <c r="S32" s="85"/>
      <c r="T32" s="76">
        <v>1</v>
      </c>
      <c r="U32" s="76"/>
      <c r="V32" s="340">
        <f t="shared" si="2"/>
        <v>1</v>
      </c>
      <c r="W32" s="85"/>
      <c r="X32" s="76"/>
      <c r="Y32" s="85"/>
      <c r="Z32" s="76"/>
      <c r="AA32" s="340">
        <f t="shared" si="3"/>
        <v>0</v>
      </c>
      <c r="AB32" s="64">
        <f t="shared" si="4"/>
        <v>1</v>
      </c>
      <c r="AC32" s="414"/>
    </row>
    <row r="33" spans="1:29" ht="28.2" thickBot="1" x14ac:dyDescent="0.35">
      <c r="A33" s="419"/>
      <c r="B33" s="14" t="s">
        <v>328</v>
      </c>
      <c r="C33" s="76">
        <v>1</v>
      </c>
      <c r="D33" s="85"/>
      <c r="E33" s="76">
        <v>1</v>
      </c>
      <c r="F33" s="85"/>
      <c r="G33" s="340">
        <f t="shared" si="5"/>
        <v>2</v>
      </c>
      <c r="H33" s="76"/>
      <c r="I33" s="85"/>
      <c r="J33" s="76"/>
      <c r="K33" s="85"/>
      <c r="L33" s="340">
        <f t="shared" si="0"/>
        <v>0</v>
      </c>
      <c r="M33" s="76">
        <v>1</v>
      </c>
      <c r="N33" s="85"/>
      <c r="O33" s="76"/>
      <c r="P33" s="85"/>
      <c r="Q33" s="340">
        <f t="shared" si="1"/>
        <v>1</v>
      </c>
      <c r="R33" s="76"/>
      <c r="S33" s="85"/>
      <c r="T33" s="76"/>
      <c r="U33" s="76"/>
      <c r="V33" s="340">
        <f t="shared" si="2"/>
        <v>0</v>
      </c>
      <c r="W33" s="85">
        <v>1</v>
      </c>
      <c r="X33" s="76"/>
      <c r="Y33" s="85"/>
      <c r="Z33" s="76"/>
      <c r="AA33" s="340">
        <f t="shared" si="3"/>
        <v>1</v>
      </c>
      <c r="AB33" s="64">
        <f t="shared" si="4"/>
        <v>4</v>
      </c>
      <c r="AC33" s="414"/>
    </row>
    <row r="34" spans="1:29" ht="28.2" thickBot="1" x14ac:dyDescent="0.35">
      <c r="A34" s="419"/>
      <c r="B34" s="14" t="s">
        <v>329</v>
      </c>
      <c r="C34" s="76"/>
      <c r="D34" s="85"/>
      <c r="E34" s="76"/>
      <c r="F34" s="85"/>
      <c r="G34" s="340">
        <f t="shared" si="5"/>
        <v>0</v>
      </c>
      <c r="H34" s="76"/>
      <c r="I34" s="85"/>
      <c r="J34" s="76"/>
      <c r="K34" s="85"/>
      <c r="L34" s="340">
        <f t="shared" si="0"/>
        <v>0</v>
      </c>
      <c r="M34" s="76"/>
      <c r="N34" s="85"/>
      <c r="O34" s="76"/>
      <c r="P34" s="85"/>
      <c r="Q34" s="340">
        <f t="shared" si="1"/>
        <v>0</v>
      </c>
      <c r="R34" s="76"/>
      <c r="S34" s="85"/>
      <c r="T34" s="76">
        <v>1</v>
      </c>
      <c r="U34" s="76"/>
      <c r="V34" s="340">
        <f t="shared" si="2"/>
        <v>1</v>
      </c>
      <c r="W34" s="85"/>
      <c r="X34" s="76"/>
      <c r="Y34" s="85"/>
      <c r="Z34" s="76"/>
      <c r="AA34" s="340">
        <f t="shared" si="3"/>
        <v>0</v>
      </c>
      <c r="AB34" s="64">
        <f t="shared" si="4"/>
        <v>1</v>
      </c>
      <c r="AC34" s="414"/>
    </row>
    <row r="35" spans="1:29" ht="15" thickBot="1" x14ac:dyDescent="0.35">
      <c r="A35" s="419"/>
      <c r="B35" s="14" t="s">
        <v>199</v>
      </c>
      <c r="C35" s="76">
        <v>1</v>
      </c>
      <c r="D35" s="85"/>
      <c r="E35" s="76"/>
      <c r="F35" s="85"/>
      <c r="G35" s="340">
        <f t="shared" si="5"/>
        <v>1</v>
      </c>
      <c r="H35" s="76"/>
      <c r="I35" s="85"/>
      <c r="J35" s="76"/>
      <c r="K35" s="85"/>
      <c r="L35" s="340">
        <f t="shared" si="0"/>
        <v>0</v>
      </c>
      <c r="M35" s="76">
        <v>1</v>
      </c>
      <c r="N35" s="85"/>
      <c r="O35" s="76">
        <v>1</v>
      </c>
      <c r="P35" s="85"/>
      <c r="Q35" s="340">
        <f t="shared" si="1"/>
        <v>2</v>
      </c>
      <c r="R35" s="76"/>
      <c r="S35" s="85"/>
      <c r="T35" s="76"/>
      <c r="U35" s="76"/>
      <c r="V35" s="340">
        <f t="shared" si="2"/>
        <v>0</v>
      </c>
      <c r="W35" s="85"/>
      <c r="X35" s="76"/>
      <c r="Y35" s="85"/>
      <c r="Z35" s="76"/>
      <c r="AA35" s="340">
        <f t="shared" si="3"/>
        <v>0</v>
      </c>
      <c r="AB35" s="64">
        <f t="shared" si="4"/>
        <v>3</v>
      </c>
      <c r="AC35" s="414"/>
    </row>
    <row r="36" spans="1:29" ht="28.2" thickBot="1" x14ac:dyDescent="0.35">
      <c r="A36" s="419"/>
      <c r="B36" s="14" t="s">
        <v>326</v>
      </c>
      <c r="C36" s="76"/>
      <c r="D36" s="85">
        <v>1</v>
      </c>
      <c r="E36" s="76"/>
      <c r="F36" s="85">
        <v>1</v>
      </c>
      <c r="G36" s="340">
        <f t="shared" si="5"/>
        <v>2</v>
      </c>
      <c r="H36" s="76">
        <v>1</v>
      </c>
      <c r="I36" s="85"/>
      <c r="J36" s="76"/>
      <c r="K36" s="85"/>
      <c r="L36" s="340">
        <f t="shared" si="0"/>
        <v>1</v>
      </c>
      <c r="M36" s="76"/>
      <c r="N36" s="85"/>
      <c r="O36" s="76">
        <v>1</v>
      </c>
      <c r="P36" s="85"/>
      <c r="Q36" s="340">
        <f t="shared" si="1"/>
        <v>1</v>
      </c>
      <c r="R36" s="76">
        <v>1</v>
      </c>
      <c r="S36" s="85">
        <v>1</v>
      </c>
      <c r="T36" s="76">
        <v>1</v>
      </c>
      <c r="U36" s="76"/>
      <c r="V36" s="340">
        <f t="shared" si="2"/>
        <v>3</v>
      </c>
      <c r="W36" s="85"/>
      <c r="X36" s="76"/>
      <c r="Y36" s="85">
        <v>1</v>
      </c>
      <c r="Z36" s="76"/>
      <c r="AA36" s="340">
        <f t="shared" si="3"/>
        <v>1</v>
      </c>
      <c r="AB36" s="64">
        <f t="shared" si="4"/>
        <v>8</v>
      </c>
      <c r="AC36" s="414"/>
    </row>
    <row r="37" spans="1:29" ht="15" thickBot="1" x14ac:dyDescent="0.35">
      <c r="A37" s="419"/>
      <c r="B37" s="14" t="s">
        <v>200</v>
      </c>
      <c r="C37" s="76">
        <v>1</v>
      </c>
      <c r="D37" s="85"/>
      <c r="E37" s="76"/>
      <c r="F37" s="85"/>
      <c r="G37" s="340">
        <f t="shared" si="5"/>
        <v>1</v>
      </c>
      <c r="H37" s="76"/>
      <c r="I37" s="85"/>
      <c r="J37" s="76"/>
      <c r="K37" s="85"/>
      <c r="L37" s="340">
        <f t="shared" si="0"/>
        <v>0</v>
      </c>
      <c r="M37" s="76">
        <v>1</v>
      </c>
      <c r="N37" s="85"/>
      <c r="O37" s="76">
        <v>1</v>
      </c>
      <c r="P37" s="85"/>
      <c r="Q37" s="340">
        <f t="shared" si="1"/>
        <v>2</v>
      </c>
      <c r="R37" s="76">
        <v>1</v>
      </c>
      <c r="S37" s="85"/>
      <c r="T37" s="76"/>
      <c r="U37" s="76"/>
      <c r="V37" s="340">
        <f t="shared" si="2"/>
        <v>1</v>
      </c>
      <c r="W37" s="85">
        <v>1</v>
      </c>
      <c r="X37" s="76"/>
      <c r="Y37" s="85"/>
      <c r="Z37" s="76"/>
      <c r="AA37" s="340">
        <f t="shared" si="3"/>
        <v>1</v>
      </c>
      <c r="AB37" s="64">
        <f t="shared" si="4"/>
        <v>5</v>
      </c>
      <c r="AC37" s="414"/>
    </row>
    <row r="38" spans="1:29" ht="15" thickBot="1" x14ac:dyDescent="0.35">
      <c r="A38" s="419"/>
      <c r="B38" s="14" t="s">
        <v>299</v>
      </c>
      <c r="C38" s="76"/>
      <c r="D38" s="85"/>
      <c r="E38" s="76"/>
      <c r="F38" s="85"/>
      <c r="G38" s="340">
        <f t="shared" si="5"/>
        <v>0</v>
      </c>
      <c r="H38" s="76"/>
      <c r="I38" s="85"/>
      <c r="J38" s="76"/>
      <c r="K38" s="85"/>
      <c r="L38" s="340">
        <f t="shared" si="0"/>
        <v>0</v>
      </c>
      <c r="M38" s="76"/>
      <c r="N38" s="85"/>
      <c r="O38" s="76">
        <v>1</v>
      </c>
      <c r="P38" s="85"/>
      <c r="Q38" s="340">
        <f t="shared" si="1"/>
        <v>1</v>
      </c>
      <c r="R38" s="76">
        <v>1</v>
      </c>
      <c r="S38" s="85"/>
      <c r="T38" s="76"/>
      <c r="U38" s="76"/>
      <c r="V38" s="340">
        <f t="shared" si="2"/>
        <v>1</v>
      </c>
      <c r="W38" s="85">
        <v>1</v>
      </c>
      <c r="X38" s="76"/>
      <c r="Y38" s="85"/>
      <c r="Z38" s="76"/>
      <c r="AA38" s="340">
        <f t="shared" si="3"/>
        <v>1</v>
      </c>
      <c r="AB38" s="64">
        <f t="shared" si="4"/>
        <v>3</v>
      </c>
      <c r="AC38" s="414"/>
    </row>
    <row r="39" spans="1:29" ht="15" thickBot="1" x14ac:dyDescent="0.35">
      <c r="A39" s="419"/>
      <c r="B39" s="14" t="s">
        <v>201</v>
      </c>
      <c r="C39" s="76">
        <v>1</v>
      </c>
      <c r="D39" s="85"/>
      <c r="E39" s="76"/>
      <c r="F39" s="85"/>
      <c r="G39" s="340">
        <f t="shared" si="5"/>
        <v>1</v>
      </c>
      <c r="H39" s="76"/>
      <c r="I39" s="85"/>
      <c r="J39" s="76"/>
      <c r="K39" s="85"/>
      <c r="L39" s="340">
        <f t="shared" si="0"/>
        <v>0</v>
      </c>
      <c r="M39" s="76"/>
      <c r="N39" s="85"/>
      <c r="O39" s="76"/>
      <c r="P39" s="85"/>
      <c r="Q39" s="340">
        <f t="shared" si="1"/>
        <v>0</v>
      </c>
      <c r="R39" s="76"/>
      <c r="S39" s="85"/>
      <c r="T39" s="76"/>
      <c r="U39" s="76"/>
      <c r="V39" s="340">
        <f t="shared" si="2"/>
        <v>0</v>
      </c>
      <c r="W39" s="85"/>
      <c r="X39" s="76"/>
      <c r="Y39" s="85"/>
      <c r="Z39" s="76"/>
      <c r="AA39" s="340">
        <f t="shared" si="3"/>
        <v>0</v>
      </c>
      <c r="AB39" s="64">
        <f t="shared" si="4"/>
        <v>1</v>
      </c>
      <c r="AC39" s="414"/>
    </row>
    <row r="40" spans="1:29" ht="15" thickBot="1" x14ac:dyDescent="0.35">
      <c r="A40" s="419"/>
      <c r="B40" s="14" t="s">
        <v>330</v>
      </c>
      <c r="C40" s="76"/>
      <c r="D40" s="85"/>
      <c r="E40" s="76"/>
      <c r="F40" s="85"/>
      <c r="G40" s="340">
        <f t="shared" si="5"/>
        <v>0</v>
      </c>
      <c r="H40" s="76"/>
      <c r="I40" s="85"/>
      <c r="J40" s="76">
        <v>1</v>
      </c>
      <c r="K40" s="85"/>
      <c r="L40" s="340">
        <f t="shared" si="0"/>
        <v>1</v>
      </c>
      <c r="M40" s="76"/>
      <c r="N40" s="85"/>
      <c r="O40" s="76"/>
      <c r="P40" s="85">
        <v>1</v>
      </c>
      <c r="Q40" s="340">
        <f t="shared" si="1"/>
        <v>1</v>
      </c>
      <c r="R40" s="76">
        <v>1</v>
      </c>
      <c r="S40" s="85"/>
      <c r="T40" s="76">
        <v>1</v>
      </c>
      <c r="U40" s="76"/>
      <c r="V40" s="340">
        <f t="shared" si="2"/>
        <v>2</v>
      </c>
      <c r="W40" s="85">
        <v>1</v>
      </c>
      <c r="X40" s="76"/>
      <c r="Y40" s="85"/>
      <c r="Z40" s="76"/>
      <c r="AA40" s="340">
        <f t="shared" si="3"/>
        <v>1</v>
      </c>
      <c r="AB40" s="64">
        <f t="shared" si="4"/>
        <v>5</v>
      </c>
      <c r="AC40" s="414"/>
    </row>
    <row r="41" spans="1:29" ht="15" thickBot="1" x14ac:dyDescent="0.35">
      <c r="A41" s="419"/>
      <c r="B41" s="14" t="s">
        <v>327</v>
      </c>
      <c r="C41" s="76"/>
      <c r="D41" s="85"/>
      <c r="E41" s="76"/>
      <c r="F41" s="85"/>
      <c r="G41" s="340">
        <f t="shared" si="5"/>
        <v>0</v>
      </c>
      <c r="H41" s="76"/>
      <c r="I41" s="85"/>
      <c r="J41" s="76"/>
      <c r="K41" s="85"/>
      <c r="L41" s="340">
        <f t="shared" si="0"/>
        <v>0</v>
      </c>
      <c r="M41" s="76"/>
      <c r="N41" s="85"/>
      <c r="O41" s="76"/>
      <c r="P41" s="85">
        <v>1</v>
      </c>
      <c r="Q41" s="340">
        <f t="shared" si="1"/>
        <v>1</v>
      </c>
      <c r="R41" s="76"/>
      <c r="S41" s="85">
        <v>1</v>
      </c>
      <c r="T41" s="76"/>
      <c r="U41" s="76"/>
      <c r="V41" s="340">
        <f t="shared" si="2"/>
        <v>1</v>
      </c>
      <c r="W41" s="85"/>
      <c r="X41" s="76"/>
      <c r="Y41" s="85"/>
      <c r="Z41" s="76"/>
      <c r="AA41" s="340">
        <f t="shared" si="3"/>
        <v>0</v>
      </c>
      <c r="AB41" s="64">
        <f t="shared" si="4"/>
        <v>2</v>
      </c>
      <c r="AC41" s="414"/>
    </row>
    <row r="42" spans="1:29" ht="15" thickBot="1" x14ac:dyDescent="0.35">
      <c r="A42" s="419"/>
      <c r="B42" s="14" t="s">
        <v>295</v>
      </c>
      <c r="C42" s="76"/>
      <c r="D42" s="85"/>
      <c r="E42" s="76"/>
      <c r="F42" s="85"/>
      <c r="G42" s="340">
        <f t="shared" si="5"/>
        <v>0</v>
      </c>
      <c r="H42" s="76"/>
      <c r="I42" s="85"/>
      <c r="J42" s="76"/>
      <c r="K42" s="85"/>
      <c r="L42" s="340">
        <f t="shared" si="0"/>
        <v>0</v>
      </c>
      <c r="M42" s="76">
        <v>1</v>
      </c>
      <c r="N42" s="85"/>
      <c r="O42" s="76">
        <v>1</v>
      </c>
      <c r="P42" s="85"/>
      <c r="Q42" s="340">
        <f t="shared" si="1"/>
        <v>2</v>
      </c>
      <c r="R42" s="76"/>
      <c r="S42" s="85"/>
      <c r="T42" s="76">
        <v>1</v>
      </c>
      <c r="U42" s="76"/>
      <c r="V42" s="340">
        <f t="shared" si="2"/>
        <v>1</v>
      </c>
      <c r="W42" s="85">
        <v>1</v>
      </c>
      <c r="X42" s="76"/>
      <c r="Y42" s="85"/>
      <c r="Z42" s="76"/>
      <c r="AA42" s="340">
        <f t="shared" si="3"/>
        <v>1</v>
      </c>
      <c r="AB42" s="50">
        <f t="shared" si="4"/>
        <v>4</v>
      </c>
      <c r="AC42" s="414"/>
    </row>
    <row r="43" spans="1:29" ht="15" thickBot="1" x14ac:dyDescent="0.35">
      <c r="A43" s="419"/>
      <c r="B43" s="14" t="s">
        <v>332</v>
      </c>
      <c r="C43" s="76"/>
      <c r="D43" s="85"/>
      <c r="E43" s="76"/>
      <c r="F43" s="85"/>
      <c r="G43" s="340">
        <f t="shared" si="5"/>
        <v>0</v>
      </c>
      <c r="H43" s="76"/>
      <c r="I43" s="85"/>
      <c r="J43" s="76"/>
      <c r="K43" s="85"/>
      <c r="L43" s="340">
        <f t="shared" si="0"/>
        <v>0</v>
      </c>
      <c r="M43" s="76"/>
      <c r="N43" s="85"/>
      <c r="O43" s="76"/>
      <c r="P43" s="85"/>
      <c r="Q43" s="340">
        <f t="shared" si="1"/>
        <v>0</v>
      </c>
      <c r="R43" s="76"/>
      <c r="S43" s="85"/>
      <c r="T43" s="76"/>
      <c r="U43" s="76">
        <v>1</v>
      </c>
      <c r="V43" s="340">
        <f t="shared" si="2"/>
        <v>1</v>
      </c>
      <c r="W43" s="85"/>
      <c r="X43" s="76"/>
      <c r="Y43" s="85"/>
      <c r="Z43" s="76"/>
      <c r="AA43" s="340">
        <f t="shared" si="3"/>
        <v>0</v>
      </c>
      <c r="AB43" s="50">
        <f t="shared" si="4"/>
        <v>1</v>
      </c>
      <c r="AC43" s="414"/>
    </row>
    <row r="44" spans="1:29" x14ac:dyDescent="0.3">
      <c r="A44" s="419"/>
      <c r="B44" s="14" t="s">
        <v>331</v>
      </c>
      <c r="C44" s="76"/>
      <c r="D44" s="85"/>
      <c r="E44" s="76"/>
      <c r="F44" s="85"/>
      <c r="G44" s="340">
        <f t="shared" si="5"/>
        <v>0</v>
      </c>
      <c r="H44" s="76"/>
      <c r="I44" s="85"/>
      <c r="J44" s="76"/>
      <c r="K44" s="85"/>
      <c r="L44" s="340">
        <f t="shared" si="0"/>
        <v>0</v>
      </c>
      <c r="M44" s="76"/>
      <c r="N44" s="85"/>
      <c r="O44" s="76"/>
      <c r="P44" s="85"/>
      <c r="Q44" s="340">
        <f t="shared" si="1"/>
        <v>0</v>
      </c>
      <c r="R44" s="76"/>
      <c r="S44" s="85"/>
      <c r="T44" s="76">
        <v>1</v>
      </c>
      <c r="U44" s="76"/>
      <c r="V44" s="340">
        <f t="shared" si="2"/>
        <v>1</v>
      </c>
      <c r="W44" s="85"/>
      <c r="X44" s="76"/>
      <c r="Y44" s="85"/>
      <c r="Z44" s="76"/>
      <c r="AA44" s="340">
        <f t="shared" si="3"/>
        <v>0</v>
      </c>
      <c r="AB44" s="50">
        <f t="shared" si="4"/>
        <v>1</v>
      </c>
      <c r="AC44" s="414"/>
    </row>
    <row r="45" spans="1:29" s="7" customFormat="1" thickBot="1" x14ac:dyDescent="0.35">
      <c r="A45" s="385" t="s">
        <v>178</v>
      </c>
      <c r="B45" s="386"/>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346"/>
    </row>
    <row r="46" spans="1:29" ht="15" thickBot="1" x14ac:dyDescent="0.35">
      <c r="A46" s="370" t="s">
        <v>34</v>
      </c>
      <c r="B46" s="22" t="s">
        <v>280</v>
      </c>
      <c r="C46" s="71"/>
      <c r="D46" s="80"/>
      <c r="E46" s="71"/>
      <c r="F46" s="80"/>
      <c r="G46" s="340">
        <f t="shared" si="5"/>
        <v>0</v>
      </c>
      <c r="H46" s="71">
        <v>1</v>
      </c>
      <c r="I46" s="80">
        <v>1</v>
      </c>
      <c r="J46" s="71">
        <v>1</v>
      </c>
      <c r="K46" s="80">
        <v>1</v>
      </c>
      <c r="L46" s="340">
        <f t="shared" si="0"/>
        <v>4</v>
      </c>
      <c r="M46" s="71"/>
      <c r="N46" s="80"/>
      <c r="O46" s="71"/>
      <c r="P46" s="80"/>
      <c r="Q46" s="340">
        <f t="shared" si="1"/>
        <v>0</v>
      </c>
      <c r="R46" s="71"/>
      <c r="S46" s="80">
        <v>1</v>
      </c>
      <c r="T46" s="71">
        <v>1</v>
      </c>
      <c r="U46" s="71">
        <v>1</v>
      </c>
      <c r="V46" s="340">
        <f t="shared" si="2"/>
        <v>3</v>
      </c>
      <c r="W46" s="80"/>
      <c r="X46" s="71"/>
      <c r="Y46" s="80"/>
      <c r="Z46" s="71"/>
      <c r="AA46" s="340">
        <f t="shared" si="3"/>
        <v>0</v>
      </c>
      <c r="AB46" s="53">
        <f t="shared" ref="AB46:AB59" si="6">SUBTOTAL(2,C46:Z46)</f>
        <v>7</v>
      </c>
      <c r="AC46" s="405" t="s">
        <v>535</v>
      </c>
    </row>
    <row r="47" spans="1:29" ht="15" thickBot="1" x14ac:dyDescent="0.35">
      <c r="A47" s="390"/>
      <c r="B47" s="45" t="s">
        <v>181</v>
      </c>
      <c r="C47" s="72"/>
      <c r="D47" s="81"/>
      <c r="E47" s="72"/>
      <c r="F47" s="81"/>
      <c r="G47" s="340">
        <f t="shared" si="5"/>
        <v>0</v>
      </c>
      <c r="H47" s="72"/>
      <c r="I47" s="81"/>
      <c r="J47" s="72"/>
      <c r="K47" s="81"/>
      <c r="L47" s="340">
        <f t="shared" si="0"/>
        <v>0</v>
      </c>
      <c r="M47" s="72"/>
      <c r="N47" s="81"/>
      <c r="O47" s="72"/>
      <c r="P47" s="81"/>
      <c r="Q47" s="340">
        <f t="shared" si="1"/>
        <v>0</v>
      </c>
      <c r="R47" s="72"/>
      <c r="S47" s="81"/>
      <c r="T47" s="72"/>
      <c r="U47" s="72"/>
      <c r="V47" s="340">
        <f t="shared" si="2"/>
        <v>0</v>
      </c>
      <c r="W47" s="81">
        <v>1</v>
      </c>
      <c r="X47" s="72"/>
      <c r="Y47" s="81"/>
      <c r="Z47" s="72"/>
      <c r="AA47" s="340">
        <f t="shared" si="3"/>
        <v>1</v>
      </c>
      <c r="AB47" s="50">
        <f t="shared" si="6"/>
        <v>1</v>
      </c>
      <c r="AC47" s="406"/>
    </row>
    <row r="48" spans="1:29" ht="15" thickBot="1" x14ac:dyDescent="0.35">
      <c r="A48" s="390"/>
      <c r="B48" s="45" t="s">
        <v>184</v>
      </c>
      <c r="C48" s="72">
        <v>1</v>
      </c>
      <c r="D48" s="81">
        <v>1</v>
      </c>
      <c r="E48" s="72">
        <v>1</v>
      </c>
      <c r="F48" s="81">
        <v>1</v>
      </c>
      <c r="G48" s="340">
        <f t="shared" si="5"/>
        <v>4</v>
      </c>
      <c r="H48" s="72"/>
      <c r="I48" s="81"/>
      <c r="J48" s="72"/>
      <c r="K48" s="81"/>
      <c r="L48" s="340">
        <f t="shared" si="0"/>
        <v>0</v>
      </c>
      <c r="M48" s="72">
        <v>1</v>
      </c>
      <c r="N48" s="81">
        <v>1</v>
      </c>
      <c r="O48" s="72">
        <v>1</v>
      </c>
      <c r="P48" s="81">
        <v>1</v>
      </c>
      <c r="Q48" s="340">
        <f t="shared" si="1"/>
        <v>4</v>
      </c>
      <c r="R48" s="72"/>
      <c r="S48" s="81">
        <v>1</v>
      </c>
      <c r="T48" s="72"/>
      <c r="U48" s="72"/>
      <c r="V48" s="340">
        <f t="shared" si="2"/>
        <v>1</v>
      </c>
      <c r="W48" s="81"/>
      <c r="X48" s="72">
        <v>1</v>
      </c>
      <c r="Y48" s="81"/>
      <c r="Z48" s="72"/>
      <c r="AA48" s="340">
        <f t="shared" si="3"/>
        <v>1</v>
      </c>
      <c r="AB48" s="50">
        <f t="shared" si="6"/>
        <v>10</v>
      </c>
      <c r="AC48" s="406"/>
    </row>
    <row r="49" spans="1:29" ht="15" thickBot="1" x14ac:dyDescent="0.35">
      <c r="A49" s="390"/>
      <c r="B49" s="45" t="s">
        <v>204</v>
      </c>
      <c r="C49" s="72">
        <v>1</v>
      </c>
      <c r="D49" s="81">
        <v>1</v>
      </c>
      <c r="E49" s="72">
        <v>1</v>
      </c>
      <c r="F49" s="81">
        <v>1</v>
      </c>
      <c r="G49" s="340">
        <f t="shared" si="5"/>
        <v>4</v>
      </c>
      <c r="H49" s="72">
        <v>1</v>
      </c>
      <c r="I49" s="81">
        <v>1</v>
      </c>
      <c r="J49" s="72">
        <v>1</v>
      </c>
      <c r="K49" s="81">
        <v>1</v>
      </c>
      <c r="L49" s="340">
        <f t="shared" si="0"/>
        <v>4</v>
      </c>
      <c r="M49" s="72">
        <v>1</v>
      </c>
      <c r="N49" s="81">
        <v>1</v>
      </c>
      <c r="O49" s="72">
        <v>1</v>
      </c>
      <c r="P49" s="81">
        <v>1</v>
      </c>
      <c r="Q49" s="340">
        <f t="shared" si="1"/>
        <v>4</v>
      </c>
      <c r="R49" s="72"/>
      <c r="S49" s="81">
        <v>1</v>
      </c>
      <c r="T49" s="72"/>
      <c r="U49" s="72"/>
      <c r="V49" s="340">
        <f t="shared" si="2"/>
        <v>1</v>
      </c>
      <c r="W49" s="81">
        <v>1</v>
      </c>
      <c r="X49" s="72">
        <v>1</v>
      </c>
      <c r="Y49" s="81">
        <v>1</v>
      </c>
      <c r="Z49" s="72"/>
      <c r="AA49" s="340">
        <f t="shared" si="3"/>
        <v>3</v>
      </c>
      <c r="AB49" s="50">
        <f t="shared" si="6"/>
        <v>16</v>
      </c>
      <c r="AC49" s="406"/>
    </row>
    <row r="50" spans="1:29" ht="15" thickBot="1" x14ac:dyDescent="0.35">
      <c r="A50" s="390"/>
      <c r="B50" s="45" t="s">
        <v>211</v>
      </c>
      <c r="C50" s="72"/>
      <c r="D50" s="81">
        <v>1</v>
      </c>
      <c r="E50" s="72">
        <v>1</v>
      </c>
      <c r="F50" s="81"/>
      <c r="G50" s="340">
        <f t="shared" si="5"/>
        <v>2</v>
      </c>
      <c r="H50" s="72"/>
      <c r="I50" s="81"/>
      <c r="J50" s="72"/>
      <c r="K50" s="81"/>
      <c r="L50" s="340">
        <f t="shared" si="0"/>
        <v>0</v>
      </c>
      <c r="M50" s="72"/>
      <c r="N50" s="81"/>
      <c r="O50" s="72"/>
      <c r="P50" s="81"/>
      <c r="Q50" s="340">
        <f t="shared" si="1"/>
        <v>0</v>
      </c>
      <c r="R50" s="72"/>
      <c r="S50" s="81">
        <v>1</v>
      </c>
      <c r="T50" s="72"/>
      <c r="U50" s="72"/>
      <c r="V50" s="340">
        <f t="shared" si="2"/>
        <v>1</v>
      </c>
      <c r="W50" s="81"/>
      <c r="X50" s="72">
        <v>1</v>
      </c>
      <c r="Y50" s="81"/>
      <c r="Z50" s="72"/>
      <c r="AA50" s="340">
        <f t="shared" si="3"/>
        <v>1</v>
      </c>
      <c r="AB50" s="50">
        <f t="shared" si="6"/>
        <v>4</v>
      </c>
      <c r="AC50" s="406"/>
    </row>
    <row r="51" spans="1:29" ht="28.2" thickBot="1" x14ac:dyDescent="0.35">
      <c r="A51" s="390"/>
      <c r="B51" s="45" t="s">
        <v>397</v>
      </c>
      <c r="C51" s="72">
        <v>1</v>
      </c>
      <c r="D51" s="81">
        <v>1</v>
      </c>
      <c r="E51" s="72">
        <v>1</v>
      </c>
      <c r="F51" s="81">
        <v>1</v>
      </c>
      <c r="G51" s="340">
        <f t="shared" si="5"/>
        <v>4</v>
      </c>
      <c r="H51" s="72"/>
      <c r="I51" s="81"/>
      <c r="J51" s="72"/>
      <c r="K51" s="81">
        <v>1</v>
      </c>
      <c r="L51" s="340">
        <f t="shared" si="0"/>
        <v>1</v>
      </c>
      <c r="M51" s="72"/>
      <c r="N51" s="81">
        <v>1</v>
      </c>
      <c r="O51" s="72">
        <v>1</v>
      </c>
      <c r="P51" s="81">
        <v>1</v>
      </c>
      <c r="Q51" s="340">
        <f t="shared" si="1"/>
        <v>3</v>
      </c>
      <c r="R51" s="72">
        <v>1</v>
      </c>
      <c r="S51" s="81"/>
      <c r="T51" s="72">
        <v>1</v>
      </c>
      <c r="U51" s="72">
        <v>1</v>
      </c>
      <c r="V51" s="340">
        <f t="shared" si="2"/>
        <v>3</v>
      </c>
      <c r="W51" s="81"/>
      <c r="X51" s="72">
        <v>1</v>
      </c>
      <c r="Y51" s="81">
        <v>1</v>
      </c>
      <c r="Z51" s="72">
        <v>1</v>
      </c>
      <c r="AA51" s="340">
        <f t="shared" si="3"/>
        <v>3</v>
      </c>
      <c r="AB51" s="50">
        <f t="shared" si="6"/>
        <v>14</v>
      </c>
      <c r="AC51" s="406"/>
    </row>
    <row r="52" spans="1:29" ht="15" thickBot="1" x14ac:dyDescent="0.35">
      <c r="A52" s="371"/>
      <c r="B52" s="13" t="s">
        <v>300</v>
      </c>
      <c r="C52" s="73">
        <v>1</v>
      </c>
      <c r="D52" s="82">
        <v>1</v>
      </c>
      <c r="E52" s="73"/>
      <c r="F52" s="82">
        <v>1</v>
      </c>
      <c r="G52" s="340">
        <f t="shared" si="5"/>
        <v>3</v>
      </c>
      <c r="H52" s="73">
        <v>1</v>
      </c>
      <c r="I52" s="82"/>
      <c r="J52" s="73">
        <v>1</v>
      </c>
      <c r="K52" s="82">
        <v>1</v>
      </c>
      <c r="L52" s="340">
        <f t="shared" si="0"/>
        <v>3</v>
      </c>
      <c r="M52" s="73">
        <v>1</v>
      </c>
      <c r="N52" s="82">
        <v>1</v>
      </c>
      <c r="O52" s="73">
        <v>1</v>
      </c>
      <c r="P52" s="82">
        <v>1</v>
      </c>
      <c r="Q52" s="340">
        <f t="shared" si="1"/>
        <v>4</v>
      </c>
      <c r="R52" s="73">
        <v>1</v>
      </c>
      <c r="S52" s="82"/>
      <c r="T52" s="73">
        <v>1</v>
      </c>
      <c r="U52" s="73">
        <v>1</v>
      </c>
      <c r="V52" s="340">
        <f t="shared" si="2"/>
        <v>3</v>
      </c>
      <c r="W52" s="82">
        <v>1</v>
      </c>
      <c r="X52" s="73"/>
      <c r="Y52" s="82">
        <v>1</v>
      </c>
      <c r="Z52" s="73">
        <v>1</v>
      </c>
      <c r="AA52" s="340">
        <f t="shared" si="3"/>
        <v>3</v>
      </c>
      <c r="AB52" s="50">
        <f t="shared" si="6"/>
        <v>16</v>
      </c>
      <c r="AC52" s="407"/>
    </row>
    <row r="53" spans="1:29" ht="15" thickBot="1" x14ac:dyDescent="0.35">
      <c r="A53" s="388"/>
      <c r="B53" s="59" t="s">
        <v>281</v>
      </c>
      <c r="C53" s="136"/>
      <c r="D53" s="137"/>
      <c r="E53" s="136"/>
      <c r="F53" s="137"/>
      <c r="G53" s="340">
        <f t="shared" si="5"/>
        <v>0</v>
      </c>
      <c r="H53" s="136">
        <v>1</v>
      </c>
      <c r="I53" s="137"/>
      <c r="J53" s="136"/>
      <c r="K53" s="137"/>
      <c r="L53" s="340">
        <f t="shared" si="0"/>
        <v>1</v>
      </c>
      <c r="M53" s="136"/>
      <c r="N53" s="137"/>
      <c r="O53" s="136"/>
      <c r="P53" s="137"/>
      <c r="Q53" s="340">
        <f t="shared" si="1"/>
        <v>0</v>
      </c>
      <c r="R53" s="136"/>
      <c r="S53" s="137"/>
      <c r="T53" s="136"/>
      <c r="U53" s="136"/>
      <c r="V53" s="340">
        <f t="shared" si="2"/>
        <v>0</v>
      </c>
      <c r="W53" s="137"/>
      <c r="X53" s="136">
        <v>1</v>
      </c>
      <c r="Y53" s="137"/>
      <c r="Z53" s="136"/>
      <c r="AA53" s="340">
        <f t="shared" si="3"/>
        <v>1</v>
      </c>
      <c r="AB53" s="50">
        <f t="shared" si="6"/>
        <v>2</v>
      </c>
      <c r="AC53" s="408"/>
    </row>
    <row r="54" spans="1:29" ht="15" thickBot="1" x14ac:dyDescent="0.35">
      <c r="A54" s="388"/>
      <c r="B54" s="59" t="s">
        <v>322</v>
      </c>
      <c r="C54" s="136"/>
      <c r="D54" s="137"/>
      <c r="E54" s="136"/>
      <c r="F54" s="137"/>
      <c r="G54" s="340">
        <f t="shared" si="5"/>
        <v>0</v>
      </c>
      <c r="H54" s="136"/>
      <c r="I54" s="137"/>
      <c r="J54" s="136"/>
      <c r="K54" s="137"/>
      <c r="L54" s="340">
        <f t="shared" si="0"/>
        <v>0</v>
      </c>
      <c r="M54" s="136"/>
      <c r="N54" s="137"/>
      <c r="O54" s="136"/>
      <c r="P54" s="137"/>
      <c r="Q54" s="340">
        <f t="shared" si="1"/>
        <v>0</v>
      </c>
      <c r="R54" s="136"/>
      <c r="S54" s="137">
        <v>1</v>
      </c>
      <c r="T54" s="136"/>
      <c r="U54" s="136"/>
      <c r="V54" s="340">
        <f t="shared" si="2"/>
        <v>1</v>
      </c>
      <c r="W54" s="137"/>
      <c r="X54" s="136"/>
      <c r="Y54" s="137"/>
      <c r="Z54" s="136"/>
      <c r="AA54" s="340">
        <f t="shared" si="3"/>
        <v>0</v>
      </c>
      <c r="AB54" s="50">
        <f t="shared" si="6"/>
        <v>1</v>
      </c>
      <c r="AC54" s="408"/>
    </row>
    <row r="55" spans="1:29" ht="15" thickBot="1" x14ac:dyDescent="0.35">
      <c r="A55" s="388"/>
      <c r="B55" s="59" t="s">
        <v>399</v>
      </c>
      <c r="C55" s="136"/>
      <c r="D55" s="137"/>
      <c r="E55" s="136"/>
      <c r="F55" s="137"/>
      <c r="G55" s="340">
        <f t="shared" si="5"/>
        <v>0</v>
      </c>
      <c r="H55" s="136"/>
      <c r="I55" s="137"/>
      <c r="J55" s="136"/>
      <c r="K55" s="137"/>
      <c r="L55" s="340">
        <f t="shared" si="0"/>
        <v>0</v>
      </c>
      <c r="M55" s="136"/>
      <c r="N55" s="137"/>
      <c r="O55" s="136"/>
      <c r="P55" s="137"/>
      <c r="Q55" s="340">
        <f t="shared" si="1"/>
        <v>0</v>
      </c>
      <c r="R55" s="136"/>
      <c r="S55" s="137"/>
      <c r="T55" s="136"/>
      <c r="U55" s="136"/>
      <c r="V55" s="340">
        <f t="shared" si="2"/>
        <v>0</v>
      </c>
      <c r="W55" s="137"/>
      <c r="X55" s="136"/>
      <c r="Y55" s="137"/>
      <c r="Z55" s="136">
        <v>1</v>
      </c>
      <c r="AA55" s="340">
        <f t="shared" si="3"/>
        <v>1</v>
      </c>
      <c r="AB55" s="50">
        <f t="shared" si="6"/>
        <v>1</v>
      </c>
      <c r="AC55" s="408"/>
    </row>
    <row r="56" spans="1:29" ht="15" thickBot="1" x14ac:dyDescent="0.35">
      <c r="A56" s="388"/>
      <c r="B56" s="59" t="s">
        <v>217</v>
      </c>
      <c r="C56" s="136"/>
      <c r="D56" s="137"/>
      <c r="E56" s="136">
        <v>1</v>
      </c>
      <c r="F56" s="137"/>
      <c r="G56" s="340">
        <f t="shared" si="5"/>
        <v>1</v>
      </c>
      <c r="H56" s="136"/>
      <c r="I56" s="137"/>
      <c r="J56" s="136"/>
      <c r="K56" s="137"/>
      <c r="L56" s="340">
        <f t="shared" si="0"/>
        <v>0</v>
      </c>
      <c r="M56" s="136"/>
      <c r="N56" s="137"/>
      <c r="O56" s="136"/>
      <c r="P56" s="137"/>
      <c r="Q56" s="340">
        <f t="shared" si="1"/>
        <v>0</v>
      </c>
      <c r="R56" s="136"/>
      <c r="S56" s="137"/>
      <c r="T56" s="136"/>
      <c r="U56" s="136"/>
      <c r="V56" s="340">
        <f t="shared" si="2"/>
        <v>0</v>
      </c>
      <c r="W56" s="137"/>
      <c r="X56" s="136"/>
      <c r="Y56" s="137"/>
      <c r="Z56" s="136"/>
      <c r="AA56" s="340">
        <f t="shared" si="3"/>
        <v>0</v>
      </c>
      <c r="AB56" s="50">
        <f t="shared" si="6"/>
        <v>1</v>
      </c>
      <c r="AC56" s="408"/>
    </row>
    <row r="57" spans="1:29" ht="15" thickBot="1" x14ac:dyDescent="0.35">
      <c r="A57" s="388"/>
      <c r="B57" s="59" t="s">
        <v>218</v>
      </c>
      <c r="C57" s="136"/>
      <c r="D57" s="137"/>
      <c r="E57" s="136">
        <v>1</v>
      </c>
      <c r="F57" s="137"/>
      <c r="G57" s="340">
        <f t="shared" si="5"/>
        <v>1</v>
      </c>
      <c r="H57" s="136"/>
      <c r="I57" s="137"/>
      <c r="J57" s="136"/>
      <c r="K57" s="137"/>
      <c r="L57" s="340">
        <f t="shared" si="0"/>
        <v>0</v>
      </c>
      <c r="M57" s="136"/>
      <c r="N57" s="137"/>
      <c r="O57" s="136"/>
      <c r="P57" s="137"/>
      <c r="Q57" s="340">
        <f t="shared" si="1"/>
        <v>0</v>
      </c>
      <c r="R57" s="136"/>
      <c r="S57" s="137"/>
      <c r="T57" s="136"/>
      <c r="U57" s="136"/>
      <c r="V57" s="340">
        <f t="shared" si="2"/>
        <v>0</v>
      </c>
      <c r="W57" s="137"/>
      <c r="X57" s="136"/>
      <c r="Y57" s="137"/>
      <c r="Z57" s="136"/>
      <c r="AA57" s="340">
        <f t="shared" si="3"/>
        <v>0</v>
      </c>
      <c r="AB57" s="50">
        <f t="shared" si="6"/>
        <v>1</v>
      </c>
      <c r="AC57" s="408"/>
    </row>
    <row r="58" spans="1:29" ht="15" thickBot="1" x14ac:dyDescent="0.35">
      <c r="A58" s="388"/>
      <c r="B58" s="59" t="s">
        <v>219</v>
      </c>
      <c r="C58" s="136"/>
      <c r="D58" s="137"/>
      <c r="E58" s="136">
        <v>1</v>
      </c>
      <c r="F58" s="137"/>
      <c r="G58" s="340">
        <f t="shared" si="5"/>
        <v>1</v>
      </c>
      <c r="H58" s="136"/>
      <c r="I58" s="137"/>
      <c r="J58" s="136"/>
      <c r="K58" s="137"/>
      <c r="L58" s="340">
        <f t="shared" si="0"/>
        <v>0</v>
      </c>
      <c r="M58" s="136"/>
      <c r="N58" s="137"/>
      <c r="O58" s="136"/>
      <c r="P58" s="137"/>
      <c r="Q58" s="340">
        <f t="shared" si="1"/>
        <v>0</v>
      </c>
      <c r="R58" s="136"/>
      <c r="S58" s="137"/>
      <c r="T58" s="136"/>
      <c r="U58" s="136"/>
      <c r="V58" s="340">
        <f t="shared" si="2"/>
        <v>0</v>
      </c>
      <c r="W58" s="137"/>
      <c r="X58" s="136"/>
      <c r="Y58" s="137"/>
      <c r="Z58" s="136"/>
      <c r="AA58" s="340">
        <f t="shared" si="3"/>
        <v>0</v>
      </c>
      <c r="AB58" s="50">
        <f t="shared" si="6"/>
        <v>1</v>
      </c>
      <c r="AC58" s="408"/>
    </row>
    <row r="59" spans="1:29" x14ac:dyDescent="0.3">
      <c r="A59" s="388"/>
      <c r="B59" s="59" t="s">
        <v>185</v>
      </c>
      <c r="C59" s="136"/>
      <c r="D59" s="137"/>
      <c r="E59" s="136"/>
      <c r="F59" s="137"/>
      <c r="G59" s="340">
        <f t="shared" si="5"/>
        <v>0</v>
      </c>
      <c r="H59" s="136"/>
      <c r="I59" s="137"/>
      <c r="J59" s="136"/>
      <c r="K59" s="137"/>
      <c r="L59" s="340">
        <f t="shared" si="0"/>
        <v>0</v>
      </c>
      <c r="M59" s="136"/>
      <c r="N59" s="137"/>
      <c r="O59" s="136"/>
      <c r="P59" s="137"/>
      <c r="Q59" s="340">
        <f t="shared" si="1"/>
        <v>0</v>
      </c>
      <c r="R59" s="136"/>
      <c r="S59" s="137"/>
      <c r="T59" s="136"/>
      <c r="U59" s="136"/>
      <c r="V59" s="340">
        <f t="shared" si="2"/>
        <v>0</v>
      </c>
      <c r="W59" s="137"/>
      <c r="X59" s="136"/>
      <c r="Y59" s="137"/>
      <c r="Z59" s="136"/>
      <c r="AA59" s="340">
        <f t="shared" si="3"/>
        <v>0</v>
      </c>
      <c r="AB59" s="50">
        <f t="shared" si="6"/>
        <v>0</v>
      </c>
      <c r="AC59" s="408"/>
    </row>
    <row r="60" spans="1:29" s="7" customFormat="1" thickBot="1" x14ac:dyDescent="0.35">
      <c r="A60" s="385" t="s">
        <v>179</v>
      </c>
      <c r="B60" s="386"/>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346"/>
    </row>
    <row r="61" spans="1:29" ht="15" thickBot="1" x14ac:dyDescent="0.35">
      <c r="A61" s="381" t="s">
        <v>35</v>
      </c>
      <c r="B61" s="30" t="s">
        <v>290</v>
      </c>
      <c r="C61" s="74"/>
      <c r="D61" s="83"/>
      <c r="E61" s="74"/>
      <c r="F61" s="83"/>
      <c r="G61" s="340">
        <f t="shared" si="5"/>
        <v>0</v>
      </c>
      <c r="H61" s="74"/>
      <c r="I61" s="83">
        <v>1</v>
      </c>
      <c r="J61" s="74"/>
      <c r="K61" s="83"/>
      <c r="L61" s="340">
        <f t="shared" si="0"/>
        <v>1</v>
      </c>
      <c r="M61" s="74"/>
      <c r="N61" s="83"/>
      <c r="O61" s="74"/>
      <c r="P61" s="83"/>
      <c r="Q61" s="340">
        <f t="shared" si="1"/>
        <v>0</v>
      </c>
      <c r="R61" s="74"/>
      <c r="S61" s="83"/>
      <c r="T61" s="74"/>
      <c r="U61" s="74"/>
      <c r="V61" s="340">
        <f t="shared" si="2"/>
        <v>0</v>
      </c>
      <c r="W61" s="83"/>
      <c r="X61" s="74"/>
      <c r="Y61" s="83"/>
      <c r="Z61" s="74"/>
      <c r="AA61" s="340">
        <f t="shared" si="3"/>
        <v>0</v>
      </c>
      <c r="AB61" s="53">
        <f t="shared" ref="AB61:AB73" si="7">SUBTOTAL(2,C61:Z61)</f>
        <v>1</v>
      </c>
      <c r="AC61" s="415" t="s">
        <v>536</v>
      </c>
    </row>
    <row r="62" spans="1:29" ht="15" thickBot="1" x14ac:dyDescent="0.35">
      <c r="A62" s="382"/>
      <c r="B62" s="14" t="s">
        <v>172</v>
      </c>
      <c r="C62" s="76"/>
      <c r="D62" s="85"/>
      <c r="E62" s="76"/>
      <c r="F62" s="85"/>
      <c r="G62" s="340">
        <f t="shared" si="5"/>
        <v>0</v>
      </c>
      <c r="H62" s="76">
        <v>1</v>
      </c>
      <c r="I62" s="85"/>
      <c r="J62" s="76">
        <v>1</v>
      </c>
      <c r="K62" s="85">
        <v>1</v>
      </c>
      <c r="L62" s="340">
        <f t="shared" si="0"/>
        <v>3</v>
      </c>
      <c r="M62" s="76">
        <v>1</v>
      </c>
      <c r="N62" s="85">
        <v>1</v>
      </c>
      <c r="O62" s="76">
        <v>1</v>
      </c>
      <c r="P62" s="85">
        <v>1</v>
      </c>
      <c r="Q62" s="340">
        <f t="shared" si="1"/>
        <v>4</v>
      </c>
      <c r="R62" s="76"/>
      <c r="S62" s="85">
        <v>1</v>
      </c>
      <c r="T62" s="76">
        <v>1</v>
      </c>
      <c r="U62" s="76">
        <v>1</v>
      </c>
      <c r="V62" s="340">
        <f t="shared" si="2"/>
        <v>3</v>
      </c>
      <c r="W62" s="85"/>
      <c r="X62" s="76"/>
      <c r="Y62" s="85">
        <v>1</v>
      </c>
      <c r="Z62" s="76"/>
      <c r="AA62" s="340">
        <f t="shared" si="3"/>
        <v>1</v>
      </c>
      <c r="AB62" s="50">
        <f t="shared" si="7"/>
        <v>11</v>
      </c>
      <c r="AC62" s="416"/>
    </row>
    <row r="63" spans="1:29" ht="28.2" thickBot="1" x14ac:dyDescent="0.35">
      <c r="A63" s="382"/>
      <c r="B63" s="14" t="s">
        <v>335</v>
      </c>
      <c r="C63" s="76"/>
      <c r="D63" s="85"/>
      <c r="E63" s="76"/>
      <c r="F63" s="85"/>
      <c r="G63" s="340">
        <f t="shared" si="5"/>
        <v>0</v>
      </c>
      <c r="H63" s="76"/>
      <c r="I63" s="85"/>
      <c r="J63" s="76"/>
      <c r="K63" s="85"/>
      <c r="L63" s="340">
        <f t="shared" si="0"/>
        <v>0</v>
      </c>
      <c r="M63" s="76"/>
      <c r="N63" s="85"/>
      <c r="O63" s="76"/>
      <c r="P63" s="85"/>
      <c r="Q63" s="340">
        <f t="shared" si="1"/>
        <v>0</v>
      </c>
      <c r="R63" s="76"/>
      <c r="S63" s="85"/>
      <c r="T63" s="76"/>
      <c r="U63" s="76">
        <v>1</v>
      </c>
      <c r="V63" s="340">
        <f t="shared" si="2"/>
        <v>1</v>
      </c>
      <c r="W63" s="85"/>
      <c r="X63" s="76"/>
      <c r="Y63" s="85"/>
      <c r="Z63" s="76">
        <v>1</v>
      </c>
      <c r="AA63" s="340">
        <f t="shared" si="3"/>
        <v>1</v>
      </c>
      <c r="AB63" s="50">
        <f t="shared" si="7"/>
        <v>2</v>
      </c>
      <c r="AC63" s="416"/>
    </row>
    <row r="64" spans="1:29" ht="28.2" thickBot="1" x14ac:dyDescent="0.35">
      <c r="A64" s="382"/>
      <c r="B64" s="14" t="s">
        <v>319</v>
      </c>
      <c r="C64" s="76"/>
      <c r="D64" s="85"/>
      <c r="E64" s="76"/>
      <c r="F64" s="85"/>
      <c r="G64" s="340">
        <f t="shared" si="5"/>
        <v>0</v>
      </c>
      <c r="H64" s="76"/>
      <c r="I64" s="85"/>
      <c r="J64" s="76">
        <v>1</v>
      </c>
      <c r="K64" s="85">
        <v>1</v>
      </c>
      <c r="L64" s="340">
        <f t="shared" si="0"/>
        <v>2</v>
      </c>
      <c r="M64" s="76">
        <v>1</v>
      </c>
      <c r="N64" s="85"/>
      <c r="O64" s="76">
        <v>1</v>
      </c>
      <c r="P64" s="85"/>
      <c r="Q64" s="340">
        <f t="shared" si="1"/>
        <v>2</v>
      </c>
      <c r="R64" s="76">
        <v>1</v>
      </c>
      <c r="S64" s="85"/>
      <c r="T64" s="76">
        <v>1</v>
      </c>
      <c r="U64" s="76">
        <v>1</v>
      </c>
      <c r="V64" s="340">
        <f t="shared" si="2"/>
        <v>3</v>
      </c>
      <c r="W64" s="85">
        <v>1</v>
      </c>
      <c r="X64" s="76">
        <v>1</v>
      </c>
      <c r="Y64" s="85"/>
      <c r="Z64" s="76">
        <v>1</v>
      </c>
      <c r="AA64" s="340">
        <f t="shared" si="3"/>
        <v>3</v>
      </c>
      <c r="AB64" s="50">
        <f t="shared" si="7"/>
        <v>10</v>
      </c>
      <c r="AC64" s="416"/>
    </row>
    <row r="65" spans="1:29" ht="15" thickBot="1" x14ac:dyDescent="0.35">
      <c r="A65" s="382"/>
      <c r="B65" s="14" t="s">
        <v>291</v>
      </c>
      <c r="C65" s="76"/>
      <c r="D65" s="85"/>
      <c r="E65" s="76"/>
      <c r="F65" s="85"/>
      <c r="G65" s="340">
        <f t="shared" si="5"/>
        <v>0</v>
      </c>
      <c r="H65" s="76"/>
      <c r="I65" s="85"/>
      <c r="J65" s="76">
        <v>1</v>
      </c>
      <c r="K65" s="85"/>
      <c r="L65" s="340">
        <f t="shared" si="0"/>
        <v>1</v>
      </c>
      <c r="M65" s="76"/>
      <c r="N65" s="85"/>
      <c r="O65" s="76"/>
      <c r="P65" s="85">
        <v>1</v>
      </c>
      <c r="Q65" s="340">
        <f t="shared" si="1"/>
        <v>1</v>
      </c>
      <c r="R65" s="76">
        <v>1</v>
      </c>
      <c r="S65" s="85">
        <v>1</v>
      </c>
      <c r="T65" s="76">
        <v>1</v>
      </c>
      <c r="U65" s="76">
        <v>1</v>
      </c>
      <c r="V65" s="340">
        <f t="shared" si="2"/>
        <v>4</v>
      </c>
      <c r="W65" s="85">
        <v>1</v>
      </c>
      <c r="X65" s="76">
        <v>1</v>
      </c>
      <c r="Y65" s="85"/>
      <c r="Z65" s="76">
        <v>1</v>
      </c>
      <c r="AA65" s="340">
        <f t="shared" si="3"/>
        <v>3</v>
      </c>
      <c r="AB65" s="50">
        <f t="shared" si="7"/>
        <v>9</v>
      </c>
      <c r="AC65" s="416"/>
    </row>
    <row r="66" spans="1:29" ht="15" thickBot="1" x14ac:dyDescent="0.35">
      <c r="A66" s="382"/>
      <c r="B66" s="14" t="s">
        <v>321</v>
      </c>
      <c r="C66" s="76"/>
      <c r="D66" s="85"/>
      <c r="E66" s="76"/>
      <c r="F66" s="85"/>
      <c r="G66" s="340">
        <f t="shared" si="5"/>
        <v>0</v>
      </c>
      <c r="H66" s="76"/>
      <c r="I66" s="85"/>
      <c r="J66" s="76"/>
      <c r="K66" s="85"/>
      <c r="L66" s="340">
        <f t="shared" ref="L66:L93" si="8">SUBTOTAL(2,H66:K66)</f>
        <v>0</v>
      </c>
      <c r="M66" s="76"/>
      <c r="N66" s="85"/>
      <c r="O66" s="76"/>
      <c r="P66" s="85"/>
      <c r="Q66" s="340">
        <f t="shared" si="1"/>
        <v>0</v>
      </c>
      <c r="R66" s="76">
        <v>1</v>
      </c>
      <c r="S66" s="85"/>
      <c r="T66" s="76">
        <v>1</v>
      </c>
      <c r="U66" s="76"/>
      <c r="V66" s="340">
        <f t="shared" si="2"/>
        <v>2</v>
      </c>
      <c r="W66" s="85"/>
      <c r="X66" s="76"/>
      <c r="Y66" s="85"/>
      <c r="Z66" s="76"/>
      <c r="AA66" s="340">
        <f t="shared" si="3"/>
        <v>0</v>
      </c>
      <c r="AB66" s="50">
        <f t="shared" si="7"/>
        <v>2</v>
      </c>
      <c r="AC66" s="416"/>
    </row>
    <row r="67" spans="1:29" ht="15" thickBot="1" x14ac:dyDescent="0.35">
      <c r="A67" s="382"/>
      <c r="B67" s="14" t="s">
        <v>296</v>
      </c>
      <c r="C67" s="76"/>
      <c r="D67" s="85"/>
      <c r="E67" s="76"/>
      <c r="F67" s="85"/>
      <c r="G67" s="340">
        <f t="shared" si="5"/>
        <v>0</v>
      </c>
      <c r="H67" s="76"/>
      <c r="I67" s="85"/>
      <c r="J67" s="76"/>
      <c r="K67" s="85"/>
      <c r="L67" s="340">
        <f t="shared" si="8"/>
        <v>0</v>
      </c>
      <c r="M67" s="76">
        <v>1</v>
      </c>
      <c r="N67" s="85"/>
      <c r="O67" s="76">
        <v>1</v>
      </c>
      <c r="P67" s="85"/>
      <c r="Q67" s="340">
        <f t="shared" ref="Q67:Q93" si="9">SUBTOTAL(2,M67:P67)</f>
        <v>2</v>
      </c>
      <c r="R67" s="76">
        <v>1</v>
      </c>
      <c r="S67" s="85"/>
      <c r="T67" s="76">
        <v>1</v>
      </c>
      <c r="U67" s="76">
        <v>1</v>
      </c>
      <c r="V67" s="340">
        <f t="shared" ref="V67:V93" si="10">SUBTOTAL(2,R67:U67)</f>
        <v>3</v>
      </c>
      <c r="W67" s="85">
        <v>1</v>
      </c>
      <c r="X67" s="76"/>
      <c r="Y67" s="85"/>
      <c r="Z67" s="76"/>
      <c r="AA67" s="340">
        <f t="shared" ref="AA67:AA93" si="11">SUBTOTAL(2,W67:Z67)</f>
        <v>1</v>
      </c>
      <c r="AB67" s="50">
        <f t="shared" si="7"/>
        <v>6</v>
      </c>
      <c r="AC67" s="416"/>
    </row>
    <row r="68" spans="1:29" ht="15" thickBot="1" x14ac:dyDescent="0.35">
      <c r="A68" s="382"/>
      <c r="B68" s="14" t="s">
        <v>301</v>
      </c>
      <c r="C68" s="76"/>
      <c r="D68" s="85"/>
      <c r="E68" s="76"/>
      <c r="F68" s="85"/>
      <c r="G68" s="340">
        <f t="shared" ref="G68:G93" si="12">SUBTOTAL(2,C68:F68)</f>
        <v>0</v>
      </c>
      <c r="H68" s="76"/>
      <c r="I68" s="85"/>
      <c r="J68" s="76"/>
      <c r="K68" s="85"/>
      <c r="L68" s="340">
        <f t="shared" si="8"/>
        <v>0</v>
      </c>
      <c r="M68" s="76"/>
      <c r="N68" s="85"/>
      <c r="O68" s="76">
        <v>1</v>
      </c>
      <c r="P68" s="85"/>
      <c r="Q68" s="340">
        <f t="shared" si="9"/>
        <v>1</v>
      </c>
      <c r="R68" s="76"/>
      <c r="S68" s="85">
        <v>1</v>
      </c>
      <c r="T68" s="76">
        <v>1</v>
      </c>
      <c r="U68" s="76">
        <v>1</v>
      </c>
      <c r="V68" s="340">
        <f t="shared" si="10"/>
        <v>3</v>
      </c>
      <c r="W68" s="85">
        <v>1</v>
      </c>
      <c r="X68" s="76">
        <v>1</v>
      </c>
      <c r="Y68" s="85"/>
      <c r="Z68" s="76"/>
      <c r="AA68" s="340">
        <f t="shared" si="11"/>
        <v>2</v>
      </c>
      <c r="AB68" s="50">
        <f t="shared" si="7"/>
        <v>6</v>
      </c>
      <c r="AC68" s="416"/>
    </row>
    <row r="69" spans="1:29" ht="28.2" thickBot="1" x14ac:dyDescent="0.35">
      <c r="A69" s="382"/>
      <c r="B69" s="14" t="s">
        <v>282</v>
      </c>
      <c r="C69" s="76"/>
      <c r="D69" s="85"/>
      <c r="E69" s="76"/>
      <c r="F69" s="85"/>
      <c r="G69" s="340">
        <f t="shared" si="12"/>
        <v>0</v>
      </c>
      <c r="H69" s="76">
        <v>1</v>
      </c>
      <c r="I69" s="85"/>
      <c r="J69" s="76"/>
      <c r="K69" s="85"/>
      <c r="L69" s="340">
        <f t="shared" si="8"/>
        <v>1</v>
      </c>
      <c r="M69" s="76"/>
      <c r="N69" s="85"/>
      <c r="O69" s="76"/>
      <c r="P69" s="85"/>
      <c r="Q69" s="340">
        <f t="shared" si="9"/>
        <v>0</v>
      </c>
      <c r="R69" s="76"/>
      <c r="S69" s="85"/>
      <c r="T69" s="76"/>
      <c r="U69" s="76"/>
      <c r="V69" s="340">
        <f t="shared" si="10"/>
        <v>0</v>
      </c>
      <c r="W69" s="85"/>
      <c r="X69" s="76"/>
      <c r="Y69" s="85"/>
      <c r="Z69" s="76"/>
      <c r="AA69" s="340">
        <f t="shared" si="11"/>
        <v>0</v>
      </c>
      <c r="AB69" s="50">
        <f t="shared" si="7"/>
        <v>1</v>
      </c>
      <c r="AC69" s="416"/>
    </row>
    <row r="70" spans="1:29" ht="28.2" thickBot="1" x14ac:dyDescent="0.35">
      <c r="A70" s="382"/>
      <c r="B70" s="14" t="s">
        <v>283</v>
      </c>
      <c r="C70" s="76"/>
      <c r="D70" s="85"/>
      <c r="E70" s="76"/>
      <c r="F70" s="85"/>
      <c r="G70" s="340">
        <f t="shared" si="12"/>
        <v>0</v>
      </c>
      <c r="H70" s="76">
        <v>1</v>
      </c>
      <c r="I70" s="85"/>
      <c r="J70" s="76"/>
      <c r="K70" s="85"/>
      <c r="L70" s="340">
        <f t="shared" si="8"/>
        <v>1</v>
      </c>
      <c r="M70" s="76">
        <v>1</v>
      </c>
      <c r="N70" s="85"/>
      <c r="O70" s="76"/>
      <c r="P70" s="85"/>
      <c r="Q70" s="340">
        <f t="shared" si="9"/>
        <v>1</v>
      </c>
      <c r="R70" s="76"/>
      <c r="S70" s="85"/>
      <c r="T70" s="76"/>
      <c r="U70" s="76"/>
      <c r="V70" s="340">
        <f t="shared" si="10"/>
        <v>0</v>
      </c>
      <c r="W70" s="85"/>
      <c r="X70" s="76"/>
      <c r="Y70" s="85"/>
      <c r="Z70" s="76"/>
      <c r="AA70" s="340">
        <f t="shared" si="11"/>
        <v>0</v>
      </c>
      <c r="AB70" s="50">
        <f t="shared" si="7"/>
        <v>2</v>
      </c>
      <c r="AC70" s="416"/>
    </row>
    <row r="71" spans="1:29" ht="15" thickBot="1" x14ac:dyDescent="0.35">
      <c r="A71" s="382"/>
      <c r="B71" s="14" t="s">
        <v>284</v>
      </c>
      <c r="C71" s="76"/>
      <c r="D71" s="85"/>
      <c r="E71" s="76"/>
      <c r="F71" s="85"/>
      <c r="G71" s="340">
        <f t="shared" si="12"/>
        <v>0</v>
      </c>
      <c r="H71" s="76">
        <v>1</v>
      </c>
      <c r="I71" s="85"/>
      <c r="J71" s="76"/>
      <c r="K71" s="85">
        <v>1</v>
      </c>
      <c r="L71" s="340">
        <f t="shared" si="8"/>
        <v>2</v>
      </c>
      <c r="M71" s="76"/>
      <c r="N71" s="85"/>
      <c r="O71" s="76"/>
      <c r="P71" s="85"/>
      <c r="Q71" s="340">
        <f t="shared" si="9"/>
        <v>0</v>
      </c>
      <c r="R71" s="76"/>
      <c r="S71" s="85"/>
      <c r="T71" s="76"/>
      <c r="U71" s="76"/>
      <c r="V71" s="340">
        <f t="shared" si="10"/>
        <v>0</v>
      </c>
      <c r="W71" s="85"/>
      <c r="X71" s="76"/>
      <c r="Y71" s="85"/>
      <c r="Z71" s="76"/>
      <c r="AA71" s="340">
        <f t="shared" si="11"/>
        <v>0</v>
      </c>
      <c r="AB71" s="50">
        <f t="shared" si="7"/>
        <v>2</v>
      </c>
      <c r="AC71" s="416"/>
    </row>
    <row r="72" spans="1:29" ht="15" thickBot="1" x14ac:dyDescent="0.35">
      <c r="A72" s="382"/>
      <c r="B72" s="14" t="s">
        <v>212</v>
      </c>
      <c r="C72" s="76"/>
      <c r="D72" s="85">
        <v>1</v>
      </c>
      <c r="E72" s="76"/>
      <c r="F72" s="85"/>
      <c r="G72" s="340">
        <f t="shared" si="12"/>
        <v>1</v>
      </c>
      <c r="H72" s="76"/>
      <c r="I72" s="85"/>
      <c r="J72" s="76"/>
      <c r="K72" s="85"/>
      <c r="L72" s="340">
        <f t="shared" si="8"/>
        <v>0</v>
      </c>
      <c r="M72" s="76"/>
      <c r="N72" s="85"/>
      <c r="O72" s="76"/>
      <c r="P72" s="85"/>
      <c r="Q72" s="340">
        <f t="shared" si="9"/>
        <v>0</v>
      </c>
      <c r="R72" s="76"/>
      <c r="S72" s="85"/>
      <c r="T72" s="76"/>
      <c r="U72" s="76"/>
      <c r="V72" s="340">
        <f t="shared" si="10"/>
        <v>0</v>
      </c>
      <c r="W72" s="85"/>
      <c r="X72" s="76"/>
      <c r="Y72" s="85"/>
      <c r="Z72" s="76"/>
      <c r="AA72" s="340">
        <f t="shared" si="11"/>
        <v>0</v>
      </c>
      <c r="AB72" s="50">
        <f t="shared" si="7"/>
        <v>1</v>
      </c>
      <c r="AC72" s="416"/>
    </row>
    <row r="73" spans="1:29" x14ac:dyDescent="0.3">
      <c r="A73" s="382"/>
      <c r="B73" s="14" t="s">
        <v>186</v>
      </c>
      <c r="C73" s="76">
        <v>1</v>
      </c>
      <c r="D73" s="85">
        <v>1</v>
      </c>
      <c r="E73" s="76">
        <v>1</v>
      </c>
      <c r="F73" s="85">
        <v>1</v>
      </c>
      <c r="G73" s="340">
        <f t="shared" si="12"/>
        <v>4</v>
      </c>
      <c r="H73" s="76"/>
      <c r="I73" s="85"/>
      <c r="J73" s="76"/>
      <c r="K73" s="85"/>
      <c r="L73" s="340">
        <f t="shared" si="8"/>
        <v>0</v>
      </c>
      <c r="M73" s="76"/>
      <c r="N73" s="85"/>
      <c r="O73" s="76"/>
      <c r="P73" s="85"/>
      <c r="Q73" s="340">
        <f t="shared" si="9"/>
        <v>0</v>
      </c>
      <c r="R73" s="76"/>
      <c r="S73" s="85"/>
      <c r="T73" s="76"/>
      <c r="U73" s="76"/>
      <c r="V73" s="340">
        <f t="shared" si="10"/>
        <v>0</v>
      </c>
      <c r="W73" s="85"/>
      <c r="X73" s="76"/>
      <c r="Y73" s="85"/>
      <c r="Z73" s="76"/>
      <c r="AA73" s="340">
        <f t="shared" si="11"/>
        <v>0</v>
      </c>
      <c r="AB73" s="50">
        <f t="shared" si="7"/>
        <v>4</v>
      </c>
      <c r="AC73" s="416"/>
    </row>
    <row r="74" spans="1:29" s="7" customFormat="1" thickBot="1" x14ac:dyDescent="0.35">
      <c r="A74" s="385" t="s">
        <v>180</v>
      </c>
      <c r="B74" s="386"/>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346"/>
    </row>
    <row r="75" spans="1:29" ht="15" thickBot="1" x14ac:dyDescent="0.35">
      <c r="A75" s="370" t="s">
        <v>36</v>
      </c>
      <c r="B75" s="22" t="s">
        <v>205</v>
      </c>
      <c r="C75" s="71">
        <v>1</v>
      </c>
      <c r="D75" s="80"/>
      <c r="E75" s="71"/>
      <c r="F75" s="80">
        <v>1</v>
      </c>
      <c r="G75" s="340">
        <f t="shared" si="12"/>
        <v>2</v>
      </c>
      <c r="H75" s="71"/>
      <c r="I75" s="80"/>
      <c r="J75" s="71">
        <v>1</v>
      </c>
      <c r="K75" s="80"/>
      <c r="L75" s="340">
        <f t="shared" si="8"/>
        <v>1</v>
      </c>
      <c r="M75" s="71"/>
      <c r="N75" s="80"/>
      <c r="O75" s="71"/>
      <c r="P75" s="80"/>
      <c r="Q75" s="340">
        <f t="shared" si="9"/>
        <v>0</v>
      </c>
      <c r="R75" s="71"/>
      <c r="S75" s="80"/>
      <c r="T75" s="71"/>
      <c r="U75" s="71"/>
      <c r="V75" s="340">
        <f t="shared" si="10"/>
        <v>0</v>
      </c>
      <c r="W75" s="80">
        <v>1</v>
      </c>
      <c r="X75" s="71"/>
      <c r="Y75" s="80">
        <v>1</v>
      </c>
      <c r="Z75" s="71"/>
      <c r="AA75" s="340">
        <f t="shared" si="11"/>
        <v>2</v>
      </c>
      <c r="AB75" s="53">
        <f t="shared" ref="AB75:AB93" si="13">SUBTOTAL(2,C75:Z75)</f>
        <v>5</v>
      </c>
      <c r="AC75" s="405" t="s">
        <v>534</v>
      </c>
    </row>
    <row r="76" spans="1:29" ht="15" thickBot="1" x14ac:dyDescent="0.35">
      <c r="A76" s="390"/>
      <c r="B76" s="45" t="s">
        <v>396</v>
      </c>
      <c r="C76" s="72"/>
      <c r="D76" s="81">
        <v>1</v>
      </c>
      <c r="E76" s="72"/>
      <c r="F76" s="81">
        <v>1</v>
      </c>
      <c r="G76" s="340">
        <f t="shared" si="12"/>
        <v>2</v>
      </c>
      <c r="H76" s="72"/>
      <c r="I76" s="81"/>
      <c r="J76" s="72"/>
      <c r="K76" s="81">
        <v>1</v>
      </c>
      <c r="L76" s="340">
        <f t="shared" si="8"/>
        <v>1</v>
      </c>
      <c r="M76" s="72">
        <v>1</v>
      </c>
      <c r="N76" s="81">
        <v>1</v>
      </c>
      <c r="O76" s="72">
        <v>1</v>
      </c>
      <c r="P76" s="81">
        <v>1</v>
      </c>
      <c r="Q76" s="340">
        <f t="shared" si="9"/>
        <v>4</v>
      </c>
      <c r="R76" s="72"/>
      <c r="S76" s="81"/>
      <c r="T76" s="72"/>
      <c r="U76" s="72"/>
      <c r="V76" s="340">
        <f t="shared" si="10"/>
        <v>0</v>
      </c>
      <c r="W76" s="81"/>
      <c r="X76" s="72">
        <v>1</v>
      </c>
      <c r="Y76" s="81"/>
      <c r="Z76" s="72"/>
      <c r="AA76" s="340">
        <f t="shared" si="11"/>
        <v>1</v>
      </c>
      <c r="AB76" s="50">
        <f t="shared" si="13"/>
        <v>8</v>
      </c>
      <c r="AC76" s="406"/>
    </row>
    <row r="77" spans="1:29" ht="15" thickBot="1" x14ac:dyDescent="0.35">
      <c r="A77" s="390"/>
      <c r="B77" s="45" t="s">
        <v>173</v>
      </c>
      <c r="C77" s="72">
        <v>1</v>
      </c>
      <c r="D77" s="81">
        <v>1</v>
      </c>
      <c r="E77" s="72">
        <v>1</v>
      </c>
      <c r="F77" s="81">
        <v>1</v>
      </c>
      <c r="G77" s="340">
        <f t="shared" si="12"/>
        <v>4</v>
      </c>
      <c r="H77" s="72">
        <v>1</v>
      </c>
      <c r="I77" s="81">
        <v>1</v>
      </c>
      <c r="J77" s="72">
        <v>1</v>
      </c>
      <c r="K77" s="81">
        <v>1</v>
      </c>
      <c r="L77" s="340">
        <f t="shared" si="8"/>
        <v>4</v>
      </c>
      <c r="M77" s="72">
        <v>1</v>
      </c>
      <c r="N77" s="81">
        <v>1</v>
      </c>
      <c r="O77" s="72">
        <v>1</v>
      </c>
      <c r="P77" s="81">
        <v>1</v>
      </c>
      <c r="Q77" s="340">
        <f t="shared" si="9"/>
        <v>4</v>
      </c>
      <c r="R77" s="72">
        <v>1</v>
      </c>
      <c r="S77" s="81">
        <v>1</v>
      </c>
      <c r="T77" s="72">
        <v>1</v>
      </c>
      <c r="U77" s="72">
        <v>1</v>
      </c>
      <c r="V77" s="340">
        <f t="shared" si="10"/>
        <v>4</v>
      </c>
      <c r="W77" s="81">
        <v>1</v>
      </c>
      <c r="X77" s="72">
        <v>1</v>
      </c>
      <c r="Y77" s="81">
        <v>1</v>
      </c>
      <c r="Z77" s="72">
        <v>1</v>
      </c>
      <c r="AA77" s="340">
        <f t="shared" si="11"/>
        <v>4</v>
      </c>
      <c r="AB77" s="50">
        <f t="shared" si="13"/>
        <v>20</v>
      </c>
      <c r="AC77" s="406"/>
    </row>
    <row r="78" spans="1:29" ht="15" thickBot="1" x14ac:dyDescent="0.35">
      <c r="A78" s="390"/>
      <c r="B78" s="45" t="s">
        <v>174</v>
      </c>
      <c r="C78" s="72">
        <v>1</v>
      </c>
      <c r="D78" s="81">
        <v>1</v>
      </c>
      <c r="E78" s="72">
        <v>1</v>
      </c>
      <c r="F78" s="81">
        <v>1</v>
      </c>
      <c r="G78" s="340">
        <f t="shared" si="12"/>
        <v>4</v>
      </c>
      <c r="H78" s="72">
        <v>1</v>
      </c>
      <c r="I78" s="81">
        <v>1</v>
      </c>
      <c r="J78" s="72">
        <v>1</v>
      </c>
      <c r="K78" s="81">
        <v>1</v>
      </c>
      <c r="L78" s="340">
        <f t="shared" si="8"/>
        <v>4</v>
      </c>
      <c r="M78" s="72">
        <v>1</v>
      </c>
      <c r="N78" s="81">
        <v>1</v>
      </c>
      <c r="O78" s="72">
        <v>1</v>
      </c>
      <c r="P78" s="81"/>
      <c r="Q78" s="340">
        <f t="shared" si="9"/>
        <v>3</v>
      </c>
      <c r="R78" s="72">
        <v>1</v>
      </c>
      <c r="S78" s="81">
        <v>1</v>
      </c>
      <c r="T78" s="72">
        <v>1</v>
      </c>
      <c r="U78" s="72">
        <v>1</v>
      </c>
      <c r="V78" s="340">
        <f t="shared" si="10"/>
        <v>4</v>
      </c>
      <c r="W78" s="81">
        <v>1</v>
      </c>
      <c r="X78" s="72"/>
      <c r="Y78" s="81">
        <v>1</v>
      </c>
      <c r="Z78" s="72">
        <v>1</v>
      </c>
      <c r="AA78" s="340">
        <f t="shared" si="11"/>
        <v>3</v>
      </c>
      <c r="AB78" s="50">
        <f t="shared" si="13"/>
        <v>18</v>
      </c>
      <c r="AC78" s="406"/>
    </row>
    <row r="79" spans="1:29" ht="15" thickBot="1" x14ac:dyDescent="0.35">
      <c r="A79" s="390"/>
      <c r="B79" s="45" t="s">
        <v>175</v>
      </c>
      <c r="C79" s="72">
        <v>1</v>
      </c>
      <c r="D79" s="81">
        <v>1</v>
      </c>
      <c r="E79" s="72">
        <v>1</v>
      </c>
      <c r="F79" s="81">
        <v>1</v>
      </c>
      <c r="G79" s="340">
        <f t="shared" si="12"/>
        <v>4</v>
      </c>
      <c r="H79" s="72">
        <v>1</v>
      </c>
      <c r="I79" s="81">
        <v>1</v>
      </c>
      <c r="J79" s="72">
        <v>1</v>
      </c>
      <c r="K79" s="81">
        <v>1</v>
      </c>
      <c r="L79" s="340">
        <f t="shared" si="8"/>
        <v>4</v>
      </c>
      <c r="M79" s="72"/>
      <c r="N79" s="81"/>
      <c r="O79" s="72">
        <v>1</v>
      </c>
      <c r="P79" s="81">
        <v>1</v>
      </c>
      <c r="Q79" s="340">
        <f t="shared" si="9"/>
        <v>2</v>
      </c>
      <c r="R79" s="72"/>
      <c r="S79" s="81">
        <v>1</v>
      </c>
      <c r="T79" s="72">
        <v>1</v>
      </c>
      <c r="U79" s="72">
        <v>1</v>
      </c>
      <c r="V79" s="340">
        <f t="shared" si="10"/>
        <v>3</v>
      </c>
      <c r="W79" s="81"/>
      <c r="X79" s="72">
        <v>1</v>
      </c>
      <c r="Y79" s="81">
        <v>1</v>
      </c>
      <c r="Z79" s="72">
        <v>1</v>
      </c>
      <c r="AA79" s="340">
        <f t="shared" si="11"/>
        <v>3</v>
      </c>
      <c r="AB79" s="50">
        <f t="shared" si="13"/>
        <v>16</v>
      </c>
      <c r="AC79" s="406"/>
    </row>
    <row r="80" spans="1:29" ht="15" thickBot="1" x14ac:dyDescent="0.35">
      <c r="A80" s="390"/>
      <c r="B80" s="45" t="s">
        <v>176</v>
      </c>
      <c r="C80" s="72"/>
      <c r="D80" s="81">
        <v>1</v>
      </c>
      <c r="E80" s="72">
        <v>1</v>
      </c>
      <c r="F80" s="81">
        <v>1</v>
      </c>
      <c r="G80" s="340">
        <f t="shared" si="12"/>
        <v>3</v>
      </c>
      <c r="H80" s="72"/>
      <c r="I80" s="81"/>
      <c r="J80" s="72"/>
      <c r="K80" s="81">
        <v>1</v>
      </c>
      <c r="L80" s="340">
        <f t="shared" si="8"/>
        <v>1</v>
      </c>
      <c r="M80" s="72"/>
      <c r="N80" s="81">
        <v>1</v>
      </c>
      <c r="O80" s="72"/>
      <c r="P80" s="81">
        <v>1</v>
      </c>
      <c r="Q80" s="340">
        <f t="shared" si="9"/>
        <v>2</v>
      </c>
      <c r="R80" s="72"/>
      <c r="S80" s="81">
        <v>1</v>
      </c>
      <c r="T80" s="72"/>
      <c r="U80" s="72">
        <v>1</v>
      </c>
      <c r="V80" s="340">
        <f t="shared" si="10"/>
        <v>2</v>
      </c>
      <c r="W80" s="81"/>
      <c r="X80" s="72"/>
      <c r="Y80" s="81"/>
      <c r="Z80" s="72">
        <v>1</v>
      </c>
      <c r="AA80" s="340">
        <f t="shared" si="11"/>
        <v>1</v>
      </c>
      <c r="AB80" s="50">
        <f t="shared" si="13"/>
        <v>9</v>
      </c>
      <c r="AC80" s="406"/>
    </row>
    <row r="81" spans="1:29" ht="15" thickBot="1" x14ac:dyDescent="0.35">
      <c r="A81" s="390"/>
      <c r="B81" s="45" t="s">
        <v>213</v>
      </c>
      <c r="C81" s="72"/>
      <c r="D81" s="81">
        <v>1</v>
      </c>
      <c r="E81" s="72">
        <v>1</v>
      </c>
      <c r="F81" s="81">
        <v>1</v>
      </c>
      <c r="G81" s="340">
        <f t="shared" si="12"/>
        <v>3</v>
      </c>
      <c r="H81" s="72">
        <v>1</v>
      </c>
      <c r="I81" s="81"/>
      <c r="J81" s="72"/>
      <c r="K81" s="81"/>
      <c r="L81" s="340">
        <f t="shared" si="8"/>
        <v>1</v>
      </c>
      <c r="M81" s="72"/>
      <c r="N81" s="81">
        <v>1</v>
      </c>
      <c r="O81" s="72"/>
      <c r="P81" s="81"/>
      <c r="Q81" s="340">
        <f t="shared" si="9"/>
        <v>1</v>
      </c>
      <c r="R81" s="72"/>
      <c r="S81" s="81"/>
      <c r="T81" s="72"/>
      <c r="U81" s="72">
        <v>1</v>
      </c>
      <c r="V81" s="340">
        <f t="shared" si="10"/>
        <v>1</v>
      </c>
      <c r="W81" s="81">
        <v>1</v>
      </c>
      <c r="X81" s="72">
        <v>1</v>
      </c>
      <c r="Y81" s="81"/>
      <c r="Z81" s="72">
        <v>1</v>
      </c>
      <c r="AA81" s="340">
        <f t="shared" si="11"/>
        <v>3</v>
      </c>
      <c r="AB81" s="50">
        <f t="shared" si="13"/>
        <v>9</v>
      </c>
      <c r="AC81" s="406"/>
    </row>
    <row r="82" spans="1:29" ht="15" thickBot="1" x14ac:dyDescent="0.35">
      <c r="A82" s="390"/>
      <c r="B82" s="45" t="s">
        <v>285</v>
      </c>
      <c r="C82" s="72"/>
      <c r="D82" s="81"/>
      <c r="E82" s="72"/>
      <c r="F82" s="81"/>
      <c r="G82" s="340">
        <f t="shared" si="12"/>
        <v>0</v>
      </c>
      <c r="H82" s="72">
        <v>1</v>
      </c>
      <c r="I82" s="81"/>
      <c r="J82" s="72"/>
      <c r="K82" s="81">
        <v>1</v>
      </c>
      <c r="L82" s="340">
        <f t="shared" si="8"/>
        <v>2</v>
      </c>
      <c r="M82" s="72"/>
      <c r="N82" s="81"/>
      <c r="O82" s="72">
        <v>1</v>
      </c>
      <c r="P82" s="81"/>
      <c r="Q82" s="340">
        <f t="shared" si="9"/>
        <v>1</v>
      </c>
      <c r="R82" s="72"/>
      <c r="S82" s="81"/>
      <c r="T82" s="72">
        <v>1</v>
      </c>
      <c r="U82" s="72"/>
      <c r="V82" s="340">
        <f t="shared" si="10"/>
        <v>1</v>
      </c>
      <c r="W82" s="81">
        <v>1</v>
      </c>
      <c r="X82" s="72">
        <v>1</v>
      </c>
      <c r="Y82" s="81"/>
      <c r="Z82" s="72">
        <v>1</v>
      </c>
      <c r="AA82" s="340">
        <f t="shared" si="11"/>
        <v>3</v>
      </c>
      <c r="AB82" s="50">
        <f t="shared" si="13"/>
        <v>7</v>
      </c>
      <c r="AC82" s="406"/>
    </row>
    <row r="83" spans="1:29" ht="28.2" thickBot="1" x14ac:dyDescent="0.35">
      <c r="A83" s="390"/>
      <c r="B83" s="45" t="s">
        <v>286</v>
      </c>
      <c r="C83" s="72"/>
      <c r="D83" s="81"/>
      <c r="E83" s="72"/>
      <c r="F83" s="81"/>
      <c r="G83" s="340">
        <f t="shared" si="12"/>
        <v>0</v>
      </c>
      <c r="H83" s="72">
        <v>1</v>
      </c>
      <c r="I83" s="81"/>
      <c r="J83" s="72"/>
      <c r="K83" s="81"/>
      <c r="L83" s="340">
        <f t="shared" si="8"/>
        <v>1</v>
      </c>
      <c r="M83" s="72"/>
      <c r="N83" s="81"/>
      <c r="O83" s="72">
        <v>1</v>
      </c>
      <c r="P83" s="81"/>
      <c r="Q83" s="340">
        <f t="shared" si="9"/>
        <v>1</v>
      </c>
      <c r="R83" s="72"/>
      <c r="S83" s="81"/>
      <c r="T83" s="72"/>
      <c r="U83" s="72"/>
      <c r="V83" s="340">
        <f t="shared" si="10"/>
        <v>0</v>
      </c>
      <c r="W83" s="81"/>
      <c r="X83" s="72"/>
      <c r="Y83" s="81"/>
      <c r="Z83" s="72"/>
      <c r="AA83" s="340">
        <f t="shared" si="11"/>
        <v>0</v>
      </c>
      <c r="AB83" s="50">
        <f t="shared" si="13"/>
        <v>2</v>
      </c>
      <c r="AC83" s="406"/>
    </row>
    <row r="84" spans="1:29" ht="28.2" thickBot="1" x14ac:dyDescent="0.35">
      <c r="A84" s="390"/>
      <c r="B84" s="45" t="s">
        <v>190</v>
      </c>
      <c r="C84" s="72"/>
      <c r="D84" s="81"/>
      <c r="E84" s="72">
        <v>1</v>
      </c>
      <c r="F84" s="81"/>
      <c r="G84" s="340">
        <f t="shared" si="12"/>
        <v>1</v>
      </c>
      <c r="H84" s="72"/>
      <c r="I84" s="81"/>
      <c r="J84" s="72"/>
      <c r="K84" s="81"/>
      <c r="L84" s="340">
        <f t="shared" si="8"/>
        <v>0</v>
      </c>
      <c r="M84" s="72"/>
      <c r="N84" s="81">
        <v>1</v>
      </c>
      <c r="O84" s="72"/>
      <c r="P84" s="81">
        <v>1</v>
      </c>
      <c r="Q84" s="340">
        <f t="shared" si="9"/>
        <v>2</v>
      </c>
      <c r="R84" s="72"/>
      <c r="S84" s="81">
        <v>1</v>
      </c>
      <c r="T84" s="72"/>
      <c r="U84" s="72">
        <v>1</v>
      </c>
      <c r="V84" s="340">
        <f t="shared" si="10"/>
        <v>2</v>
      </c>
      <c r="W84" s="81"/>
      <c r="X84" s="72"/>
      <c r="Y84" s="81"/>
      <c r="Z84" s="72"/>
      <c r="AA84" s="340">
        <f t="shared" si="11"/>
        <v>0</v>
      </c>
      <c r="AB84" s="50">
        <f t="shared" si="13"/>
        <v>5</v>
      </c>
      <c r="AC84" s="406"/>
    </row>
    <row r="85" spans="1:29" ht="28.2" thickBot="1" x14ac:dyDescent="0.35">
      <c r="A85" s="390"/>
      <c r="B85" s="45" t="s">
        <v>287</v>
      </c>
      <c r="C85" s="72"/>
      <c r="D85" s="81"/>
      <c r="E85" s="72"/>
      <c r="F85" s="81"/>
      <c r="G85" s="340">
        <f t="shared" si="12"/>
        <v>0</v>
      </c>
      <c r="H85" s="72">
        <v>1</v>
      </c>
      <c r="I85" s="81"/>
      <c r="J85" s="72"/>
      <c r="K85" s="81">
        <v>1</v>
      </c>
      <c r="L85" s="340">
        <f t="shared" si="8"/>
        <v>2</v>
      </c>
      <c r="M85" s="72"/>
      <c r="N85" s="81">
        <v>1</v>
      </c>
      <c r="O85" s="72"/>
      <c r="P85" s="81"/>
      <c r="Q85" s="340">
        <f t="shared" si="9"/>
        <v>1</v>
      </c>
      <c r="R85" s="72"/>
      <c r="S85" s="81"/>
      <c r="T85" s="72"/>
      <c r="U85" s="72"/>
      <c r="V85" s="340">
        <f t="shared" si="10"/>
        <v>0</v>
      </c>
      <c r="W85" s="81"/>
      <c r="X85" s="72"/>
      <c r="Y85" s="81">
        <v>1</v>
      </c>
      <c r="Z85" s="72"/>
      <c r="AA85" s="340">
        <f t="shared" si="11"/>
        <v>1</v>
      </c>
      <c r="AB85" s="50">
        <f t="shared" si="13"/>
        <v>4</v>
      </c>
      <c r="AC85" s="406"/>
    </row>
    <row r="86" spans="1:29" ht="15" thickBot="1" x14ac:dyDescent="0.35">
      <c r="A86" s="390"/>
      <c r="B86" s="45" t="s">
        <v>222</v>
      </c>
      <c r="C86" s="72"/>
      <c r="D86" s="81"/>
      <c r="E86" s="72"/>
      <c r="F86" s="81">
        <v>1</v>
      </c>
      <c r="G86" s="340">
        <f t="shared" si="12"/>
        <v>1</v>
      </c>
      <c r="H86" s="72">
        <v>1</v>
      </c>
      <c r="I86" s="81">
        <v>1</v>
      </c>
      <c r="J86" s="72">
        <v>1</v>
      </c>
      <c r="K86" s="81"/>
      <c r="L86" s="340">
        <f t="shared" si="8"/>
        <v>3</v>
      </c>
      <c r="M86" s="72">
        <v>1</v>
      </c>
      <c r="N86" s="81"/>
      <c r="O86" s="72">
        <v>1</v>
      </c>
      <c r="P86" s="81">
        <v>1</v>
      </c>
      <c r="Q86" s="340">
        <f t="shared" si="9"/>
        <v>3</v>
      </c>
      <c r="R86" s="72">
        <v>1</v>
      </c>
      <c r="S86" s="81">
        <v>1</v>
      </c>
      <c r="T86" s="72">
        <v>1</v>
      </c>
      <c r="U86" s="72">
        <v>1</v>
      </c>
      <c r="V86" s="340">
        <f t="shared" si="10"/>
        <v>4</v>
      </c>
      <c r="W86" s="81">
        <v>1</v>
      </c>
      <c r="X86" s="72">
        <v>1</v>
      </c>
      <c r="Y86" s="81"/>
      <c r="Z86" s="72">
        <v>1</v>
      </c>
      <c r="AA86" s="340">
        <f t="shared" si="11"/>
        <v>3</v>
      </c>
      <c r="AB86" s="50">
        <f t="shared" si="13"/>
        <v>14</v>
      </c>
      <c r="AC86" s="406"/>
    </row>
    <row r="87" spans="1:29" ht="15" thickBot="1" x14ac:dyDescent="0.35">
      <c r="A87" s="390"/>
      <c r="B87" s="45" t="s">
        <v>320</v>
      </c>
      <c r="C87" s="72"/>
      <c r="D87" s="81"/>
      <c r="E87" s="72"/>
      <c r="F87" s="81"/>
      <c r="G87" s="340">
        <f t="shared" si="12"/>
        <v>0</v>
      </c>
      <c r="H87" s="72"/>
      <c r="I87" s="81"/>
      <c r="J87" s="72"/>
      <c r="K87" s="81"/>
      <c r="L87" s="340">
        <f t="shared" si="8"/>
        <v>0</v>
      </c>
      <c r="M87" s="72"/>
      <c r="N87" s="81"/>
      <c r="O87" s="72"/>
      <c r="P87" s="81"/>
      <c r="Q87" s="340">
        <f t="shared" si="9"/>
        <v>0</v>
      </c>
      <c r="R87" s="72">
        <v>1</v>
      </c>
      <c r="S87" s="81"/>
      <c r="T87" s="72"/>
      <c r="U87" s="72">
        <v>1</v>
      </c>
      <c r="V87" s="340">
        <f t="shared" si="10"/>
        <v>2</v>
      </c>
      <c r="W87" s="81">
        <v>1</v>
      </c>
      <c r="X87" s="72"/>
      <c r="Y87" s="81"/>
      <c r="Z87" s="72">
        <v>1</v>
      </c>
      <c r="AA87" s="340">
        <f t="shared" si="11"/>
        <v>2</v>
      </c>
      <c r="AB87" s="50">
        <f t="shared" si="13"/>
        <v>4</v>
      </c>
      <c r="AC87" s="406"/>
    </row>
    <row r="88" spans="1:29" ht="15" thickBot="1" x14ac:dyDescent="0.35">
      <c r="A88" s="390"/>
      <c r="B88" s="45" t="s">
        <v>288</v>
      </c>
      <c r="C88" s="72"/>
      <c r="D88" s="81"/>
      <c r="E88" s="72"/>
      <c r="F88" s="81"/>
      <c r="G88" s="340">
        <f t="shared" si="12"/>
        <v>0</v>
      </c>
      <c r="H88" s="72">
        <v>1</v>
      </c>
      <c r="I88" s="81"/>
      <c r="J88" s="72"/>
      <c r="K88" s="81"/>
      <c r="L88" s="340">
        <f t="shared" si="8"/>
        <v>1</v>
      </c>
      <c r="M88" s="72"/>
      <c r="N88" s="81"/>
      <c r="O88" s="72"/>
      <c r="P88" s="81"/>
      <c r="Q88" s="340">
        <f t="shared" si="9"/>
        <v>0</v>
      </c>
      <c r="R88" s="72"/>
      <c r="S88" s="81">
        <v>1</v>
      </c>
      <c r="T88" s="72">
        <v>1</v>
      </c>
      <c r="U88" s="72"/>
      <c r="V88" s="340">
        <f t="shared" si="10"/>
        <v>2</v>
      </c>
      <c r="W88" s="81"/>
      <c r="X88" s="72">
        <v>1</v>
      </c>
      <c r="Y88" s="81"/>
      <c r="Z88" s="72"/>
      <c r="AA88" s="340">
        <f t="shared" si="11"/>
        <v>1</v>
      </c>
      <c r="AB88" s="50">
        <f t="shared" si="13"/>
        <v>4</v>
      </c>
      <c r="AC88" s="406"/>
    </row>
    <row r="89" spans="1:29" ht="28.2" thickBot="1" x14ac:dyDescent="0.35">
      <c r="A89" s="390"/>
      <c r="B89" s="45" t="s">
        <v>214</v>
      </c>
      <c r="C89" s="72"/>
      <c r="D89" s="81">
        <v>1</v>
      </c>
      <c r="E89" s="72"/>
      <c r="F89" s="81"/>
      <c r="G89" s="340">
        <f t="shared" si="12"/>
        <v>1</v>
      </c>
      <c r="H89" s="72"/>
      <c r="I89" s="81"/>
      <c r="J89" s="72"/>
      <c r="K89" s="81"/>
      <c r="L89" s="340">
        <f t="shared" si="8"/>
        <v>0</v>
      </c>
      <c r="M89" s="72"/>
      <c r="N89" s="81"/>
      <c r="O89" s="72"/>
      <c r="P89" s="81"/>
      <c r="Q89" s="340">
        <f t="shared" si="9"/>
        <v>0</v>
      </c>
      <c r="R89" s="72"/>
      <c r="S89" s="81"/>
      <c r="T89" s="72"/>
      <c r="U89" s="72"/>
      <c r="V89" s="340">
        <f t="shared" si="10"/>
        <v>0</v>
      </c>
      <c r="W89" s="81"/>
      <c r="X89" s="72"/>
      <c r="Y89" s="81"/>
      <c r="Z89" s="72"/>
      <c r="AA89" s="340">
        <f t="shared" si="11"/>
        <v>0</v>
      </c>
      <c r="AB89" s="50">
        <f t="shared" si="13"/>
        <v>1</v>
      </c>
      <c r="AC89" s="406"/>
    </row>
    <row r="90" spans="1:29" ht="28.2" thickBot="1" x14ac:dyDescent="0.35">
      <c r="A90" s="390"/>
      <c r="B90" s="45" t="s">
        <v>292</v>
      </c>
      <c r="C90" s="72"/>
      <c r="D90" s="81">
        <v>1</v>
      </c>
      <c r="E90" s="72">
        <v>1</v>
      </c>
      <c r="F90" s="81"/>
      <c r="G90" s="340">
        <f t="shared" si="12"/>
        <v>2</v>
      </c>
      <c r="H90" s="72"/>
      <c r="I90" s="81"/>
      <c r="J90" s="72"/>
      <c r="K90" s="81">
        <v>1</v>
      </c>
      <c r="L90" s="340">
        <f t="shared" si="8"/>
        <v>1</v>
      </c>
      <c r="M90" s="72"/>
      <c r="N90" s="81"/>
      <c r="O90" s="72"/>
      <c r="P90" s="81"/>
      <c r="Q90" s="340">
        <f t="shared" si="9"/>
        <v>0</v>
      </c>
      <c r="R90" s="72"/>
      <c r="S90" s="81"/>
      <c r="T90" s="72"/>
      <c r="U90" s="72"/>
      <c r="V90" s="340">
        <f t="shared" si="10"/>
        <v>0</v>
      </c>
      <c r="W90" s="81"/>
      <c r="X90" s="72"/>
      <c r="Y90" s="81"/>
      <c r="Z90" s="72"/>
      <c r="AA90" s="340">
        <f t="shared" si="11"/>
        <v>0</v>
      </c>
      <c r="AB90" s="50">
        <f t="shared" si="13"/>
        <v>3</v>
      </c>
      <c r="AC90" s="406"/>
    </row>
    <row r="91" spans="1:29" ht="15" thickBot="1" x14ac:dyDescent="0.35">
      <c r="A91" s="371"/>
      <c r="B91" s="13" t="s">
        <v>182</v>
      </c>
      <c r="C91" s="73"/>
      <c r="D91" s="82"/>
      <c r="E91" s="73"/>
      <c r="F91" s="82"/>
      <c r="G91" s="340">
        <f t="shared" si="12"/>
        <v>0</v>
      </c>
      <c r="H91" s="73"/>
      <c r="I91" s="82"/>
      <c r="J91" s="73"/>
      <c r="K91" s="82"/>
      <c r="L91" s="340">
        <f t="shared" si="8"/>
        <v>0</v>
      </c>
      <c r="M91" s="73"/>
      <c r="N91" s="82"/>
      <c r="O91" s="73"/>
      <c r="P91" s="82"/>
      <c r="Q91" s="340">
        <f t="shared" si="9"/>
        <v>0</v>
      </c>
      <c r="R91" s="73"/>
      <c r="S91" s="82"/>
      <c r="T91" s="73"/>
      <c r="U91" s="73"/>
      <c r="V91" s="340">
        <f t="shared" si="10"/>
        <v>0</v>
      </c>
      <c r="W91" s="82"/>
      <c r="X91" s="73"/>
      <c r="Y91" s="82"/>
      <c r="Z91" s="73"/>
      <c r="AA91" s="340">
        <f t="shared" si="11"/>
        <v>0</v>
      </c>
      <c r="AB91" s="50">
        <f t="shared" si="13"/>
        <v>0</v>
      </c>
      <c r="AC91" s="407"/>
    </row>
    <row r="92" spans="1:29" ht="15" thickBot="1" x14ac:dyDescent="0.35">
      <c r="A92" s="388"/>
      <c r="B92" s="59" t="s">
        <v>187</v>
      </c>
      <c r="C92" s="136"/>
      <c r="D92" s="137"/>
      <c r="E92" s="136"/>
      <c r="F92" s="137"/>
      <c r="G92" s="340">
        <f t="shared" si="12"/>
        <v>0</v>
      </c>
      <c r="H92" s="136"/>
      <c r="I92" s="137"/>
      <c r="J92" s="136"/>
      <c r="K92" s="137"/>
      <c r="L92" s="340">
        <f t="shared" si="8"/>
        <v>0</v>
      </c>
      <c r="M92" s="136"/>
      <c r="N92" s="137"/>
      <c r="O92" s="136"/>
      <c r="P92" s="137"/>
      <c r="Q92" s="340">
        <f t="shared" si="9"/>
        <v>0</v>
      </c>
      <c r="R92" s="136"/>
      <c r="S92" s="137"/>
      <c r="T92" s="136"/>
      <c r="U92" s="136"/>
      <c r="V92" s="340">
        <f t="shared" si="10"/>
        <v>0</v>
      </c>
      <c r="W92" s="137"/>
      <c r="X92" s="136"/>
      <c r="Y92" s="137"/>
      <c r="Z92" s="136"/>
      <c r="AA92" s="340">
        <f t="shared" si="11"/>
        <v>0</v>
      </c>
      <c r="AB92" s="50">
        <f t="shared" si="13"/>
        <v>0</v>
      </c>
      <c r="AC92" s="408"/>
    </row>
    <row r="93" spans="1:29" ht="15" thickBot="1" x14ac:dyDescent="0.35">
      <c r="A93" s="389"/>
      <c r="B93" s="25" t="s">
        <v>32</v>
      </c>
      <c r="C93" s="77"/>
      <c r="D93" s="86"/>
      <c r="E93" s="77"/>
      <c r="F93" s="86"/>
      <c r="G93" s="340">
        <f t="shared" si="12"/>
        <v>0</v>
      </c>
      <c r="H93" s="77"/>
      <c r="I93" s="86"/>
      <c r="J93" s="77"/>
      <c r="K93" s="86"/>
      <c r="L93" s="340">
        <f t="shared" si="8"/>
        <v>0</v>
      </c>
      <c r="M93" s="77"/>
      <c r="N93" s="86"/>
      <c r="O93" s="77"/>
      <c r="P93" s="86"/>
      <c r="Q93" s="340">
        <f t="shared" si="9"/>
        <v>0</v>
      </c>
      <c r="R93" s="77"/>
      <c r="S93" s="86"/>
      <c r="T93" s="77"/>
      <c r="U93" s="77"/>
      <c r="V93" s="340">
        <f t="shared" si="10"/>
        <v>0</v>
      </c>
      <c r="W93" s="86"/>
      <c r="X93" s="77"/>
      <c r="Y93" s="86"/>
      <c r="Z93" s="77"/>
      <c r="AA93" s="340">
        <f t="shared" si="11"/>
        <v>0</v>
      </c>
      <c r="AB93" s="68">
        <f t="shared" si="13"/>
        <v>0</v>
      </c>
      <c r="AC93" s="409"/>
    </row>
  </sheetData>
  <mergeCells count="26">
    <mergeCell ref="A1:B1"/>
    <mergeCell ref="AB1:AB5"/>
    <mergeCell ref="AC1:AC5"/>
    <mergeCell ref="A2:B2"/>
    <mergeCell ref="A3:B3"/>
    <mergeCell ref="A4:B4"/>
    <mergeCell ref="A5:B5"/>
    <mergeCell ref="G1:G5"/>
    <mergeCell ref="L1:L5"/>
    <mergeCell ref="Q1:Q5"/>
    <mergeCell ref="V1:V5"/>
    <mergeCell ref="AA1:AA5"/>
    <mergeCell ref="A75:A93"/>
    <mergeCell ref="AC75:AC93"/>
    <mergeCell ref="A46:A59"/>
    <mergeCell ref="AC46:AC59"/>
    <mergeCell ref="A6:B6"/>
    <mergeCell ref="A45:B45"/>
    <mergeCell ref="A60:B60"/>
    <mergeCell ref="A74:B74"/>
    <mergeCell ref="AC7:AC15"/>
    <mergeCell ref="AC16:AC44"/>
    <mergeCell ref="A61:A73"/>
    <mergeCell ref="AC61:AC73"/>
    <mergeCell ref="A7:A15"/>
    <mergeCell ref="A16:A44"/>
  </mergeCells>
  <conditionalFormatting sqref="AB75:AB93">
    <cfRule type="colorScale" priority="418">
      <colorScale>
        <cfvo type="min"/>
        <cfvo type="max"/>
        <color theme="4" tint="0.79998168889431442"/>
        <color theme="4" tint="-0.249977111117893"/>
      </colorScale>
    </cfRule>
    <cfRule type="colorScale" priority="419">
      <colorScale>
        <cfvo type="min"/>
        <cfvo type="max"/>
        <color theme="8"/>
        <color theme="8" tint="0.79998168889431442"/>
      </colorScale>
    </cfRule>
    <cfRule type="colorScale" priority="420">
      <colorScale>
        <cfvo type="min"/>
        <cfvo type="max"/>
        <color rgb="FFFCFCFF"/>
        <color rgb="FFF8696B"/>
      </colorScale>
    </cfRule>
  </conditionalFormatting>
  <conditionalFormatting sqref="AB61:AB73 AB46:AB59">
    <cfRule type="colorScale" priority="547">
      <colorScale>
        <cfvo type="min"/>
        <cfvo type="max"/>
        <color theme="4" tint="0.79998168889431442"/>
        <color theme="4" tint="-0.249977111117893"/>
      </colorScale>
    </cfRule>
    <cfRule type="colorScale" priority="548">
      <colorScale>
        <cfvo type="min"/>
        <cfvo type="max"/>
        <color theme="8"/>
        <color theme="8" tint="0.79998168889431442"/>
      </colorScale>
    </cfRule>
    <cfRule type="colorScale" priority="549">
      <colorScale>
        <cfvo type="min"/>
        <cfvo type="max"/>
        <color rgb="FFFCFCFF"/>
        <color rgb="FFF8696B"/>
      </colorScale>
    </cfRule>
  </conditionalFormatting>
  <conditionalFormatting sqref="AB7:AB15">
    <cfRule type="colorScale" priority="628">
      <colorScale>
        <cfvo type="min"/>
        <cfvo type="max"/>
        <color theme="4" tint="0.79998168889431442"/>
        <color theme="4" tint="-0.249977111117893"/>
      </colorScale>
    </cfRule>
    <cfRule type="colorScale" priority="629">
      <colorScale>
        <cfvo type="min"/>
        <cfvo type="max"/>
        <color theme="8"/>
        <color theme="8" tint="0.79998168889431442"/>
      </colorScale>
    </cfRule>
    <cfRule type="colorScale" priority="630">
      <colorScale>
        <cfvo type="min"/>
        <cfvo type="max"/>
        <color rgb="FFFCFCFF"/>
        <color rgb="FFF8696B"/>
      </colorScale>
    </cfRule>
  </conditionalFormatting>
  <conditionalFormatting sqref="AB16:AB44">
    <cfRule type="colorScale" priority="664">
      <colorScale>
        <cfvo type="min"/>
        <cfvo type="max"/>
        <color theme="4" tint="0.79998168889431442"/>
        <color theme="4" tint="-0.249977111117893"/>
      </colorScale>
    </cfRule>
    <cfRule type="colorScale" priority="665">
      <colorScale>
        <cfvo type="min"/>
        <cfvo type="max"/>
        <color theme="8"/>
        <color theme="8" tint="0.79998168889431442"/>
      </colorScale>
    </cfRule>
    <cfRule type="colorScale" priority="666">
      <colorScale>
        <cfvo type="min"/>
        <cfvo type="max"/>
        <color rgb="FFFCFCFF"/>
        <color rgb="FFF8696B"/>
      </colorScale>
    </cfRule>
  </conditionalFormatting>
  <conditionalFormatting sqref="G7:G44 G46:G59 G61:G73 G75:G93">
    <cfRule type="colorScale" priority="670">
      <colorScale>
        <cfvo type="min"/>
        <cfvo type="max"/>
        <color theme="4" tint="0.79998168889431442"/>
        <color theme="4" tint="-0.249977111117893"/>
      </colorScale>
    </cfRule>
    <cfRule type="colorScale" priority="671">
      <colorScale>
        <cfvo type="min"/>
        <cfvo type="max"/>
        <color theme="8"/>
        <color theme="8" tint="0.79998168889431442"/>
      </colorScale>
    </cfRule>
    <cfRule type="colorScale" priority="672">
      <colorScale>
        <cfvo type="min"/>
        <cfvo type="max"/>
        <color rgb="FFFCFCFF"/>
        <color rgb="FFF8696B"/>
      </colorScale>
    </cfRule>
  </conditionalFormatting>
  <conditionalFormatting sqref="L7:L44 L46:L59 L61:L73 L75:L93">
    <cfRule type="colorScale" priority="676">
      <colorScale>
        <cfvo type="min"/>
        <cfvo type="max"/>
        <color theme="4" tint="0.79998168889431442"/>
        <color theme="4" tint="-0.249977111117893"/>
      </colorScale>
    </cfRule>
    <cfRule type="colorScale" priority="677">
      <colorScale>
        <cfvo type="min"/>
        <cfvo type="max"/>
        <color theme="8"/>
        <color theme="8" tint="0.79998168889431442"/>
      </colorScale>
    </cfRule>
    <cfRule type="colorScale" priority="678">
      <colorScale>
        <cfvo type="min"/>
        <cfvo type="max"/>
        <color rgb="FFFCFCFF"/>
        <color rgb="FFF8696B"/>
      </colorScale>
    </cfRule>
  </conditionalFormatting>
  <conditionalFormatting sqref="Q7:Q44 Q46:Q59 Q61:Q73 Q75:Q93">
    <cfRule type="colorScale" priority="682">
      <colorScale>
        <cfvo type="min"/>
        <cfvo type="max"/>
        <color theme="4" tint="0.79998168889431442"/>
        <color theme="4" tint="-0.249977111117893"/>
      </colorScale>
    </cfRule>
    <cfRule type="colorScale" priority="683">
      <colorScale>
        <cfvo type="min"/>
        <cfvo type="max"/>
        <color theme="8"/>
        <color theme="8" tint="0.79998168889431442"/>
      </colorScale>
    </cfRule>
    <cfRule type="colorScale" priority="684">
      <colorScale>
        <cfvo type="min"/>
        <cfvo type="max"/>
        <color rgb="FFFCFCFF"/>
        <color rgb="FFF8696B"/>
      </colorScale>
    </cfRule>
  </conditionalFormatting>
  <conditionalFormatting sqref="V7:V44 V46:V59 V61:V73 V75:V93">
    <cfRule type="colorScale" priority="688">
      <colorScale>
        <cfvo type="min"/>
        <cfvo type="max"/>
        <color theme="4" tint="0.79998168889431442"/>
        <color theme="4" tint="-0.249977111117893"/>
      </colorScale>
    </cfRule>
    <cfRule type="colorScale" priority="689">
      <colorScale>
        <cfvo type="min"/>
        <cfvo type="max"/>
        <color theme="8"/>
        <color theme="8" tint="0.79998168889431442"/>
      </colorScale>
    </cfRule>
    <cfRule type="colorScale" priority="690">
      <colorScale>
        <cfvo type="min"/>
        <cfvo type="max"/>
        <color rgb="FFFCFCFF"/>
        <color rgb="FFF8696B"/>
      </colorScale>
    </cfRule>
  </conditionalFormatting>
  <conditionalFormatting sqref="AA7:AA44 AA46:AA59 AA61:AA73 AA75:AA93">
    <cfRule type="colorScale" priority="694">
      <colorScale>
        <cfvo type="min"/>
        <cfvo type="max"/>
        <color theme="4" tint="0.79998168889431442"/>
        <color theme="4" tint="-0.249977111117893"/>
      </colorScale>
    </cfRule>
    <cfRule type="colorScale" priority="695">
      <colorScale>
        <cfvo type="min"/>
        <cfvo type="max"/>
        <color theme="8"/>
        <color theme="8" tint="0.79998168889431442"/>
      </colorScale>
    </cfRule>
    <cfRule type="colorScale" priority="696">
      <colorScale>
        <cfvo type="min"/>
        <cfvo type="max"/>
        <color rgb="FFFCFCFF"/>
        <color rgb="FFF8696B"/>
      </colorScale>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5"/>
  <sheetViews>
    <sheetView workbookViewId="0">
      <pane xSplit="2" topLeftCell="C1" activePane="topRight" state="frozen"/>
      <selection activeCell="B20" sqref="B20"/>
      <selection pane="topRight" activeCell="C1" sqref="C1"/>
    </sheetView>
  </sheetViews>
  <sheetFormatPr defaultColWidth="25.77734375" defaultRowHeight="14.4" x14ac:dyDescent="0.3"/>
  <cols>
    <col min="1" max="1" width="38.5546875" style="3" customWidth="1"/>
    <col min="2" max="2" width="38.77734375" style="3" customWidth="1"/>
    <col min="3" max="6" width="13.44140625" style="2" bestFit="1" customWidth="1"/>
    <col min="7" max="7" width="9.21875" style="2" bestFit="1" customWidth="1"/>
    <col min="8" max="8" width="8" style="2" bestFit="1" customWidth="1"/>
    <col min="9" max="9" width="9.21875" style="2" bestFit="1" customWidth="1"/>
    <col min="10" max="11" width="8.77734375" style="2" bestFit="1" customWidth="1"/>
    <col min="12" max="13" width="7.77734375" style="2" bestFit="1" customWidth="1"/>
    <col min="14" max="16" width="9.5546875" style="2" customWidth="1"/>
    <col min="17" max="17" width="9.77734375" style="2" bestFit="1" customWidth="1"/>
    <col min="18" max="18" width="15.77734375" style="2" customWidth="1"/>
    <col min="19" max="19" width="59.44140625" style="5" customWidth="1"/>
    <col min="20" max="16384" width="25.77734375" style="2"/>
  </cols>
  <sheetData>
    <row r="1" spans="1:19" s="7" customFormat="1" ht="12.75" customHeight="1" x14ac:dyDescent="0.3">
      <c r="A1" s="403" t="s">
        <v>37</v>
      </c>
      <c r="B1" s="404"/>
      <c r="C1" s="15">
        <v>1</v>
      </c>
      <c r="D1" s="12">
        <v>2</v>
      </c>
      <c r="E1" s="12">
        <v>3</v>
      </c>
      <c r="F1" s="12">
        <v>4</v>
      </c>
      <c r="G1" s="209">
        <v>5</v>
      </c>
      <c r="H1" s="209">
        <v>6</v>
      </c>
      <c r="I1" s="209">
        <v>7</v>
      </c>
      <c r="J1" s="209">
        <v>8</v>
      </c>
      <c r="K1" s="209">
        <v>9</v>
      </c>
      <c r="L1" s="209">
        <v>10</v>
      </c>
      <c r="M1" s="209">
        <v>11</v>
      </c>
      <c r="N1" s="209">
        <v>12</v>
      </c>
      <c r="O1" s="209">
        <v>13</v>
      </c>
      <c r="P1" s="209">
        <v>14</v>
      </c>
      <c r="Q1" s="16">
        <v>15</v>
      </c>
      <c r="R1" s="400" t="s">
        <v>6</v>
      </c>
      <c r="S1" s="375" t="s">
        <v>7</v>
      </c>
    </row>
    <row r="2" spans="1:19" s="7" customFormat="1" ht="13.8" x14ac:dyDescent="0.3">
      <c r="A2" s="348" t="s">
        <v>38</v>
      </c>
      <c r="B2" s="349"/>
      <c r="C2" s="17">
        <v>1</v>
      </c>
      <c r="D2" s="6">
        <v>1</v>
      </c>
      <c r="E2" s="6">
        <v>1</v>
      </c>
      <c r="F2" s="6">
        <v>1</v>
      </c>
      <c r="G2" s="210">
        <v>1</v>
      </c>
      <c r="H2" s="210">
        <v>1</v>
      </c>
      <c r="I2" s="210">
        <v>1</v>
      </c>
      <c r="J2" s="210">
        <v>1</v>
      </c>
      <c r="K2" s="210">
        <v>1</v>
      </c>
      <c r="L2" s="210">
        <v>1</v>
      </c>
      <c r="M2" s="210">
        <v>1</v>
      </c>
      <c r="N2" s="210">
        <v>1</v>
      </c>
      <c r="O2" s="210"/>
      <c r="P2" s="210"/>
      <c r="Q2" s="18">
        <v>1</v>
      </c>
      <c r="R2" s="401"/>
      <c r="S2" s="376"/>
    </row>
    <row r="3" spans="1:19" s="8" customFormat="1" ht="13.8" x14ac:dyDescent="0.3">
      <c r="A3" s="348" t="s">
        <v>55</v>
      </c>
      <c r="B3" s="349"/>
      <c r="C3" s="17" t="s">
        <v>196</v>
      </c>
      <c r="D3" s="17" t="s">
        <v>196</v>
      </c>
      <c r="E3" s="17" t="s">
        <v>196</v>
      </c>
      <c r="F3" s="17" t="s">
        <v>196</v>
      </c>
      <c r="G3" s="210" t="s">
        <v>254</v>
      </c>
      <c r="H3" s="210" t="s">
        <v>254</v>
      </c>
      <c r="I3" s="210" t="s">
        <v>254</v>
      </c>
      <c r="J3" s="210" t="s">
        <v>293</v>
      </c>
      <c r="K3" s="210" t="s">
        <v>293</v>
      </c>
      <c r="L3" s="210" t="s">
        <v>317</v>
      </c>
      <c r="M3" s="210" t="s">
        <v>317</v>
      </c>
      <c r="N3" s="210" t="s">
        <v>402</v>
      </c>
      <c r="O3" s="210" t="s">
        <v>402</v>
      </c>
      <c r="P3" s="210" t="s">
        <v>402</v>
      </c>
      <c r="Q3" s="210" t="s">
        <v>402</v>
      </c>
      <c r="R3" s="401"/>
      <c r="S3" s="376"/>
    </row>
    <row r="4" spans="1:19" s="8" customFormat="1" ht="13.8" x14ac:dyDescent="0.3">
      <c r="A4" s="348" t="s">
        <v>193</v>
      </c>
      <c r="B4" s="349"/>
      <c r="C4" s="19">
        <v>44392</v>
      </c>
      <c r="D4" s="9">
        <v>44391</v>
      </c>
      <c r="E4" s="9">
        <v>44390</v>
      </c>
      <c r="F4" s="9">
        <v>44389</v>
      </c>
      <c r="G4" s="268"/>
      <c r="H4" s="268"/>
      <c r="I4" s="268"/>
      <c r="J4" s="268"/>
      <c r="K4" s="268"/>
      <c r="L4" s="210"/>
      <c r="M4" s="210"/>
      <c r="N4" s="210"/>
      <c r="O4" s="210"/>
      <c r="P4" s="210"/>
      <c r="Q4" s="18"/>
      <c r="R4" s="401"/>
      <c r="S4" s="376"/>
    </row>
    <row r="5" spans="1:19" s="8" customFormat="1" ht="69" x14ac:dyDescent="0.3">
      <c r="A5" s="348" t="s">
        <v>56</v>
      </c>
      <c r="B5" s="349"/>
      <c r="C5" s="65" t="s">
        <v>194</v>
      </c>
      <c r="D5" s="65" t="s">
        <v>194</v>
      </c>
      <c r="E5" s="65" t="s">
        <v>194</v>
      </c>
      <c r="F5" s="65" t="s">
        <v>194</v>
      </c>
      <c r="G5" s="211" t="s">
        <v>255</v>
      </c>
      <c r="H5" s="211" t="s">
        <v>194</v>
      </c>
      <c r="I5" s="211" t="s">
        <v>262</v>
      </c>
      <c r="J5" s="211" t="s">
        <v>194</v>
      </c>
      <c r="K5" s="211" t="s">
        <v>195</v>
      </c>
      <c r="L5" s="211" t="s">
        <v>195</v>
      </c>
      <c r="M5" s="211"/>
      <c r="N5" s="211" t="s">
        <v>400</v>
      </c>
      <c r="O5" s="211" t="s">
        <v>262</v>
      </c>
      <c r="P5" s="211" t="s">
        <v>401</v>
      </c>
      <c r="Q5" s="18" t="s">
        <v>262</v>
      </c>
      <c r="R5" s="401"/>
      <c r="S5" s="376"/>
    </row>
    <row r="6" spans="1:19" s="7" customFormat="1" thickBot="1" x14ac:dyDescent="0.35">
      <c r="A6" s="348" t="s">
        <v>57</v>
      </c>
      <c r="B6" s="349"/>
      <c r="C6" s="17" t="s">
        <v>39</v>
      </c>
      <c r="D6" s="6" t="s">
        <v>39</v>
      </c>
      <c r="E6" s="6" t="s">
        <v>39</v>
      </c>
      <c r="F6" s="6" t="s">
        <v>39</v>
      </c>
      <c r="G6" s="210" t="s">
        <v>39</v>
      </c>
      <c r="H6" s="210" t="s">
        <v>39</v>
      </c>
      <c r="I6" s="210" t="s">
        <v>39</v>
      </c>
      <c r="J6" s="210" t="s">
        <v>39</v>
      </c>
      <c r="K6" s="210" t="s">
        <v>39</v>
      </c>
      <c r="L6" s="210" t="s">
        <v>39</v>
      </c>
      <c r="M6" s="210" t="s">
        <v>39</v>
      </c>
      <c r="N6" s="210" t="s">
        <v>39</v>
      </c>
      <c r="O6" s="210"/>
      <c r="P6" s="210"/>
      <c r="Q6" s="18" t="s">
        <v>39</v>
      </c>
      <c r="R6" s="401"/>
      <c r="S6" s="376"/>
    </row>
    <row r="7" spans="1:19" ht="15" thickBot="1" x14ac:dyDescent="0.35">
      <c r="A7" s="443" t="s">
        <v>40</v>
      </c>
      <c r="B7" s="66" t="s">
        <v>223</v>
      </c>
      <c r="C7" s="87">
        <v>1</v>
      </c>
      <c r="D7" s="88"/>
      <c r="E7" s="87">
        <v>1</v>
      </c>
      <c r="F7" s="87"/>
      <c r="G7" s="207"/>
      <c r="H7" s="207"/>
      <c r="I7" s="207"/>
      <c r="J7" s="207"/>
      <c r="K7" s="207"/>
      <c r="L7" s="207"/>
      <c r="M7" s="207"/>
      <c r="N7" s="207"/>
      <c r="O7" s="207"/>
      <c r="P7" s="207"/>
      <c r="Q7" s="207"/>
      <c r="R7" s="89">
        <f>SUBTOTAL(2,C7:Q7)</f>
        <v>2</v>
      </c>
      <c r="S7" s="444" t="s">
        <v>504</v>
      </c>
    </row>
    <row r="8" spans="1:19" ht="15" thickBot="1" x14ac:dyDescent="0.35">
      <c r="A8" s="398"/>
      <c r="B8" s="66" t="s">
        <v>234</v>
      </c>
      <c r="C8" s="143"/>
      <c r="D8" s="144">
        <v>1</v>
      </c>
      <c r="E8" s="143"/>
      <c r="F8" s="143"/>
      <c r="G8" s="206">
        <v>1</v>
      </c>
      <c r="H8" s="206"/>
      <c r="I8" s="206"/>
      <c r="J8" s="206">
        <v>1</v>
      </c>
      <c r="K8" s="206">
        <v>1</v>
      </c>
      <c r="L8" s="206"/>
      <c r="M8" s="206"/>
      <c r="N8" s="206"/>
      <c r="O8" s="206"/>
      <c r="P8" s="206"/>
      <c r="Q8" s="206">
        <v>1</v>
      </c>
      <c r="R8" s="89">
        <f t="shared" ref="R8:R71" si="0">SUBTOTAL(2,C8:Q8)</f>
        <v>5</v>
      </c>
      <c r="S8" s="399"/>
    </row>
    <row r="9" spans="1:19" ht="15" thickBot="1" x14ac:dyDescent="0.35">
      <c r="A9" s="398"/>
      <c r="B9" s="66" t="s">
        <v>272</v>
      </c>
      <c r="C9" s="143"/>
      <c r="D9" s="144"/>
      <c r="E9" s="143"/>
      <c r="F9" s="143"/>
      <c r="G9" s="206"/>
      <c r="H9" s="206"/>
      <c r="I9" s="206">
        <v>1</v>
      </c>
      <c r="J9" s="206"/>
      <c r="K9" s="206"/>
      <c r="L9" s="206"/>
      <c r="M9" s="206"/>
      <c r="N9" s="206"/>
      <c r="O9" s="206"/>
      <c r="P9" s="206"/>
      <c r="Q9" s="206"/>
      <c r="R9" s="89">
        <f t="shared" si="0"/>
        <v>1</v>
      </c>
      <c r="S9" s="399"/>
    </row>
    <row r="10" spans="1:19" ht="15" thickBot="1" x14ac:dyDescent="0.35">
      <c r="A10" s="398"/>
      <c r="B10" s="66" t="s">
        <v>408</v>
      </c>
      <c r="C10" s="143"/>
      <c r="D10" s="144"/>
      <c r="E10" s="143"/>
      <c r="F10" s="143"/>
      <c r="G10" s="206"/>
      <c r="H10" s="206"/>
      <c r="I10" s="206"/>
      <c r="J10" s="206"/>
      <c r="K10" s="206"/>
      <c r="L10" s="206"/>
      <c r="M10" s="206"/>
      <c r="N10" s="206"/>
      <c r="O10" s="206">
        <v>1</v>
      </c>
      <c r="P10" s="206"/>
      <c r="Q10" s="206"/>
      <c r="R10" s="89">
        <f t="shared" si="0"/>
        <v>1</v>
      </c>
      <c r="S10" s="399"/>
    </row>
    <row r="11" spans="1:19" ht="15" thickBot="1" x14ac:dyDescent="0.35">
      <c r="A11" s="398"/>
      <c r="B11" s="66" t="s">
        <v>248</v>
      </c>
      <c r="C11" s="143"/>
      <c r="D11" s="144"/>
      <c r="E11" s="143"/>
      <c r="F11" s="143">
        <v>1</v>
      </c>
      <c r="G11" s="206"/>
      <c r="H11" s="206">
        <v>1</v>
      </c>
      <c r="I11" s="206"/>
      <c r="J11" s="206"/>
      <c r="K11" s="206"/>
      <c r="L11" s="206"/>
      <c r="M11" s="206"/>
      <c r="N11" s="206">
        <v>1</v>
      </c>
      <c r="O11" s="206"/>
      <c r="P11" s="206"/>
      <c r="Q11" s="206"/>
      <c r="R11" s="89">
        <f t="shared" si="0"/>
        <v>3</v>
      </c>
      <c r="S11" s="399"/>
    </row>
    <row r="12" spans="1:19" ht="15" thickBot="1" x14ac:dyDescent="0.35">
      <c r="A12" s="398"/>
      <c r="B12" s="66" t="s">
        <v>129</v>
      </c>
      <c r="C12" s="143"/>
      <c r="D12" s="144"/>
      <c r="E12" s="143"/>
      <c r="F12" s="143"/>
      <c r="G12" s="206"/>
      <c r="H12" s="206"/>
      <c r="I12" s="206"/>
      <c r="J12" s="206"/>
      <c r="K12" s="206"/>
      <c r="L12" s="206"/>
      <c r="M12" s="206">
        <v>1</v>
      </c>
      <c r="N12" s="206"/>
      <c r="O12" s="206"/>
      <c r="P12" s="206"/>
      <c r="Q12" s="206"/>
      <c r="R12" s="89">
        <f t="shared" si="0"/>
        <v>1</v>
      </c>
      <c r="S12" s="399"/>
    </row>
    <row r="13" spans="1:19" ht="15" thickBot="1" x14ac:dyDescent="0.35">
      <c r="A13" s="398"/>
      <c r="B13" s="66" t="s">
        <v>336</v>
      </c>
      <c r="C13" s="143"/>
      <c r="D13" s="144"/>
      <c r="E13" s="143"/>
      <c r="F13" s="143"/>
      <c r="G13" s="206"/>
      <c r="H13" s="206"/>
      <c r="I13" s="206"/>
      <c r="J13" s="206"/>
      <c r="K13" s="206"/>
      <c r="L13" s="206">
        <v>1</v>
      </c>
      <c r="M13" s="206"/>
      <c r="N13" s="206"/>
      <c r="O13" s="206"/>
      <c r="P13" s="206"/>
      <c r="Q13" s="206"/>
      <c r="R13" s="89">
        <f t="shared" si="0"/>
        <v>1</v>
      </c>
      <c r="S13" s="399"/>
    </row>
    <row r="14" spans="1:19" ht="15" thickBot="1" x14ac:dyDescent="0.35">
      <c r="A14" s="398"/>
      <c r="B14" s="66" t="s">
        <v>414</v>
      </c>
      <c r="C14" s="143"/>
      <c r="D14" s="144"/>
      <c r="E14" s="143"/>
      <c r="F14" s="143"/>
      <c r="G14" s="206"/>
      <c r="H14" s="206"/>
      <c r="I14" s="206"/>
      <c r="J14" s="206"/>
      <c r="K14" s="206"/>
      <c r="L14" s="206"/>
      <c r="M14" s="206"/>
      <c r="N14" s="206"/>
      <c r="O14" s="206"/>
      <c r="P14" s="206">
        <v>1</v>
      </c>
      <c r="Q14" s="206"/>
      <c r="R14" s="89">
        <f t="shared" si="0"/>
        <v>1</v>
      </c>
      <c r="S14" s="399"/>
    </row>
    <row r="15" spans="1:19" ht="15" thickBot="1" x14ac:dyDescent="0.35">
      <c r="A15" s="398"/>
      <c r="B15" s="66" t="s">
        <v>130</v>
      </c>
      <c r="C15" s="90"/>
      <c r="D15" s="91"/>
      <c r="E15" s="90"/>
      <c r="F15" s="90">
        <v>1</v>
      </c>
      <c r="G15" s="208">
        <v>1</v>
      </c>
      <c r="H15" s="208">
        <v>1</v>
      </c>
      <c r="I15" s="208"/>
      <c r="J15" s="208"/>
      <c r="K15" s="208"/>
      <c r="L15" s="208"/>
      <c r="M15" s="208"/>
      <c r="N15" s="208">
        <v>1</v>
      </c>
      <c r="O15" s="208">
        <v>1</v>
      </c>
      <c r="P15" s="208"/>
      <c r="Q15" s="208"/>
      <c r="R15" s="89">
        <f t="shared" si="0"/>
        <v>5</v>
      </c>
      <c r="S15" s="399"/>
    </row>
    <row r="16" spans="1:19" ht="15" thickBot="1" x14ac:dyDescent="0.35">
      <c r="A16" s="398"/>
      <c r="B16" s="67" t="s">
        <v>235</v>
      </c>
      <c r="C16" s="90"/>
      <c r="D16" s="91">
        <v>1</v>
      </c>
      <c r="E16" s="90"/>
      <c r="F16" s="90"/>
      <c r="G16" s="208"/>
      <c r="H16" s="208"/>
      <c r="I16" s="208"/>
      <c r="J16" s="208">
        <v>1</v>
      </c>
      <c r="K16" s="208"/>
      <c r="L16" s="208"/>
      <c r="M16" s="208"/>
      <c r="N16" s="208"/>
      <c r="O16" s="208"/>
      <c r="P16" s="208"/>
      <c r="Q16" s="208"/>
      <c r="R16" s="89">
        <f t="shared" si="0"/>
        <v>2</v>
      </c>
      <c r="S16" s="399"/>
    </row>
    <row r="17" spans="1:19" ht="28.2" thickBot="1" x14ac:dyDescent="0.35">
      <c r="A17" s="370" t="s">
        <v>41</v>
      </c>
      <c r="B17" s="26" t="s">
        <v>273</v>
      </c>
      <c r="C17" s="94"/>
      <c r="D17" s="95"/>
      <c r="E17" s="94"/>
      <c r="F17" s="94"/>
      <c r="G17" s="94"/>
      <c r="H17" s="94"/>
      <c r="I17" s="94">
        <v>1</v>
      </c>
      <c r="J17" s="94"/>
      <c r="K17" s="94"/>
      <c r="L17" s="94"/>
      <c r="M17" s="94"/>
      <c r="N17" s="94"/>
      <c r="O17" s="212"/>
      <c r="P17" s="212"/>
      <c r="Q17" s="212"/>
      <c r="R17" s="89">
        <f t="shared" si="0"/>
        <v>1</v>
      </c>
      <c r="S17" s="368" t="s">
        <v>505</v>
      </c>
    </row>
    <row r="18" spans="1:19" ht="28.2" thickBot="1" x14ac:dyDescent="0.35">
      <c r="A18" s="390"/>
      <c r="B18" s="48" t="s">
        <v>224</v>
      </c>
      <c r="C18" s="96">
        <v>1</v>
      </c>
      <c r="D18" s="97">
        <v>1</v>
      </c>
      <c r="E18" s="96">
        <v>1</v>
      </c>
      <c r="F18" s="96">
        <v>1</v>
      </c>
      <c r="G18" s="96"/>
      <c r="H18" s="96"/>
      <c r="I18" s="96"/>
      <c r="J18" s="96"/>
      <c r="K18" s="96"/>
      <c r="L18" s="96">
        <v>1</v>
      </c>
      <c r="M18" s="96">
        <v>1</v>
      </c>
      <c r="N18" s="96">
        <v>1</v>
      </c>
      <c r="O18" s="213">
        <v>1</v>
      </c>
      <c r="P18" s="213">
        <v>1</v>
      </c>
      <c r="Q18" s="213">
        <v>1</v>
      </c>
      <c r="R18" s="89">
        <f t="shared" si="0"/>
        <v>10</v>
      </c>
      <c r="S18" s="372"/>
    </row>
    <row r="19" spans="1:19" ht="28.2" thickBot="1" x14ac:dyDescent="0.35">
      <c r="A19" s="390"/>
      <c r="B19" s="48" t="s">
        <v>421</v>
      </c>
      <c r="C19" s="96"/>
      <c r="D19" s="97"/>
      <c r="E19" s="96"/>
      <c r="F19" s="96"/>
      <c r="G19" s="96"/>
      <c r="H19" s="96"/>
      <c r="I19" s="96"/>
      <c r="J19" s="96"/>
      <c r="K19" s="96"/>
      <c r="L19" s="96"/>
      <c r="M19" s="96"/>
      <c r="N19" s="96"/>
      <c r="O19" s="213"/>
      <c r="P19" s="213">
        <v>1</v>
      </c>
      <c r="Q19" s="213">
        <v>1</v>
      </c>
      <c r="R19" s="89">
        <f t="shared" si="0"/>
        <v>2</v>
      </c>
      <c r="S19" s="372"/>
    </row>
    <row r="20" spans="1:19" ht="15" thickBot="1" x14ac:dyDescent="0.35">
      <c r="A20" s="390"/>
      <c r="B20" s="48" t="s">
        <v>225</v>
      </c>
      <c r="C20" s="96">
        <v>1</v>
      </c>
      <c r="D20" s="97"/>
      <c r="E20" s="96"/>
      <c r="F20" s="96"/>
      <c r="G20" s="96"/>
      <c r="H20" s="96"/>
      <c r="I20" s="96"/>
      <c r="J20" s="96"/>
      <c r="K20" s="96"/>
      <c r="L20" s="96"/>
      <c r="M20" s="96"/>
      <c r="N20" s="96"/>
      <c r="O20" s="213"/>
      <c r="P20" s="213"/>
      <c r="Q20" s="213"/>
      <c r="R20" s="89">
        <f t="shared" si="0"/>
        <v>1</v>
      </c>
      <c r="S20" s="372"/>
    </row>
    <row r="21" spans="1:19" ht="28.2" thickBot="1" x14ac:dyDescent="0.35">
      <c r="A21" s="390"/>
      <c r="B21" s="48" t="s">
        <v>240</v>
      </c>
      <c r="C21" s="96"/>
      <c r="D21" s="97"/>
      <c r="E21" s="96">
        <v>1</v>
      </c>
      <c r="F21" s="96"/>
      <c r="G21" s="96">
        <v>1</v>
      </c>
      <c r="H21" s="96">
        <v>1</v>
      </c>
      <c r="I21" s="96">
        <v>1</v>
      </c>
      <c r="J21" s="96">
        <v>1</v>
      </c>
      <c r="K21" s="96">
        <v>1</v>
      </c>
      <c r="L21" s="96"/>
      <c r="M21" s="96"/>
      <c r="N21" s="96"/>
      <c r="O21" s="213"/>
      <c r="P21" s="213"/>
      <c r="Q21" s="213"/>
      <c r="R21" s="89">
        <f t="shared" si="0"/>
        <v>6</v>
      </c>
      <c r="S21" s="372"/>
    </row>
    <row r="22" spans="1:19" ht="15" thickBot="1" x14ac:dyDescent="0.35">
      <c r="A22" s="390"/>
      <c r="B22" s="48" t="s">
        <v>249</v>
      </c>
      <c r="C22" s="96"/>
      <c r="D22" s="97"/>
      <c r="E22" s="96"/>
      <c r="F22" s="96">
        <v>1</v>
      </c>
      <c r="G22" s="96"/>
      <c r="H22" s="96"/>
      <c r="I22" s="96"/>
      <c r="J22" s="96"/>
      <c r="K22" s="96"/>
      <c r="L22" s="96"/>
      <c r="M22" s="96"/>
      <c r="N22" s="96"/>
      <c r="O22" s="213"/>
      <c r="P22" s="213"/>
      <c r="Q22" s="213"/>
      <c r="R22" s="89">
        <f t="shared" si="0"/>
        <v>1</v>
      </c>
      <c r="S22" s="372"/>
    </row>
    <row r="23" spans="1:19" ht="28.2" thickBot="1" x14ac:dyDescent="0.35">
      <c r="A23" s="371"/>
      <c r="B23" s="27" t="s">
        <v>256</v>
      </c>
      <c r="C23" s="98"/>
      <c r="D23" s="99"/>
      <c r="E23" s="98"/>
      <c r="F23" s="98"/>
      <c r="G23" s="98">
        <v>1</v>
      </c>
      <c r="H23" s="98">
        <v>1</v>
      </c>
      <c r="I23" s="98">
        <v>1</v>
      </c>
      <c r="J23" s="98">
        <v>1</v>
      </c>
      <c r="K23" s="98"/>
      <c r="L23" s="98"/>
      <c r="M23" s="98"/>
      <c r="N23" s="98"/>
      <c r="O23" s="214"/>
      <c r="P23" s="214"/>
      <c r="Q23" s="214"/>
      <c r="R23" s="89">
        <f t="shared" si="0"/>
        <v>4</v>
      </c>
      <c r="S23" s="373"/>
    </row>
    <row r="24" spans="1:19" ht="28.2" thickBot="1" x14ac:dyDescent="0.35">
      <c r="A24" s="371"/>
      <c r="B24" s="27" t="s">
        <v>263</v>
      </c>
      <c r="C24" s="98"/>
      <c r="D24" s="99"/>
      <c r="E24" s="98"/>
      <c r="F24" s="98"/>
      <c r="G24" s="98"/>
      <c r="H24" s="98">
        <v>1</v>
      </c>
      <c r="I24" s="98"/>
      <c r="J24" s="98"/>
      <c r="K24" s="98"/>
      <c r="L24" s="98"/>
      <c r="M24" s="98"/>
      <c r="N24" s="98"/>
      <c r="O24" s="214"/>
      <c r="P24" s="214"/>
      <c r="Q24" s="214"/>
      <c r="R24" s="89">
        <f t="shared" si="0"/>
        <v>1</v>
      </c>
      <c r="S24" s="373"/>
    </row>
    <row r="25" spans="1:19" ht="15" thickBot="1" x14ac:dyDescent="0.35">
      <c r="A25" s="364" t="s">
        <v>42</v>
      </c>
      <c r="B25" s="39" t="s">
        <v>131</v>
      </c>
      <c r="C25" s="100"/>
      <c r="D25" s="101"/>
      <c r="E25" s="100"/>
      <c r="F25" s="100"/>
      <c r="G25" s="130"/>
      <c r="H25" s="130"/>
      <c r="I25" s="130"/>
      <c r="J25" s="130">
        <v>1</v>
      </c>
      <c r="K25" s="130">
        <v>1</v>
      </c>
      <c r="L25" s="130">
        <v>1</v>
      </c>
      <c r="M25" s="130"/>
      <c r="N25" s="130"/>
      <c r="O25" s="130"/>
      <c r="P25" s="130"/>
      <c r="Q25" s="130"/>
      <c r="R25" s="89">
        <f t="shared" si="0"/>
        <v>3</v>
      </c>
      <c r="S25" s="405" t="s">
        <v>506</v>
      </c>
    </row>
    <row r="26" spans="1:19" ht="15" thickBot="1" x14ac:dyDescent="0.35">
      <c r="A26" s="365"/>
      <c r="B26" s="43" t="s">
        <v>226</v>
      </c>
      <c r="C26" s="102">
        <v>1</v>
      </c>
      <c r="D26" s="103">
        <v>1</v>
      </c>
      <c r="E26" s="102"/>
      <c r="F26" s="102">
        <v>1</v>
      </c>
      <c r="G26" s="129">
        <v>1</v>
      </c>
      <c r="H26" s="129">
        <v>1</v>
      </c>
      <c r="I26" s="129">
        <v>1</v>
      </c>
      <c r="J26" s="129"/>
      <c r="K26" s="129"/>
      <c r="L26" s="129"/>
      <c r="M26" s="129"/>
      <c r="N26" s="129">
        <v>1</v>
      </c>
      <c r="O26" s="129"/>
      <c r="P26" s="129"/>
      <c r="Q26" s="129"/>
      <c r="R26" s="89">
        <f t="shared" si="0"/>
        <v>7</v>
      </c>
      <c r="S26" s="406"/>
    </row>
    <row r="27" spans="1:19" ht="15" thickBot="1" x14ac:dyDescent="0.35">
      <c r="A27" s="365"/>
      <c r="B27" s="43" t="s">
        <v>302</v>
      </c>
      <c r="C27" s="102"/>
      <c r="D27" s="103"/>
      <c r="E27" s="102"/>
      <c r="F27" s="102"/>
      <c r="G27" s="129"/>
      <c r="H27" s="129"/>
      <c r="I27" s="129"/>
      <c r="J27" s="129">
        <v>1</v>
      </c>
      <c r="K27" s="129">
        <v>1</v>
      </c>
      <c r="L27" s="129"/>
      <c r="M27" s="129"/>
      <c r="N27" s="129"/>
      <c r="O27" s="129"/>
      <c r="P27" s="129"/>
      <c r="Q27" s="129"/>
      <c r="R27" s="89">
        <f t="shared" si="0"/>
        <v>2</v>
      </c>
      <c r="S27" s="406"/>
    </row>
    <row r="28" spans="1:19" ht="15" thickBot="1" x14ac:dyDescent="0.35">
      <c r="A28" s="365"/>
      <c r="B28" s="43" t="s">
        <v>144</v>
      </c>
      <c r="C28" s="102"/>
      <c r="D28" s="103"/>
      <c r="E28" s="102"/>
      <c r="F28" s="102"/>
      <c r="G28" s="129"/>
      <c r="H28" s="129"/>
      <c r="I28" s="129"/>
      <c r="J28" s="129"/>
      <c r="K28" s="129"/>
      <c r="L28" s="129"/>
      <c r="M28" s="129"/>
      <c r="N28" s="129">
        <v>1</v>
      </c>
      <c r="O28" s="129"/>
      <c r="P28" s="129">
        <v>1</v>
      </c>
      <c r="Q28" s="129"/>
      <c r="R28" s="89">
        <f t="shared" si="0"/>
        <v>2</v>
      </c>
      <c r="S28" s="406"/>
    </row>
    <row r="29" spans="1:19" ht="28.2" thickBot="1" x14ac:dyDescent="0.35">
      <c r="A29" s="365"/>
      <c r="B29" s="43" t="s">
        <v>303</v>
      </c>
      <c r="C29" s="102">
        <v>1</v>
      </c>
      <c r="D29" s="103">
        <v>1</v>
      </c>
      <c r="E29" s="102">
        <v>1</v>
      </c>
      <c r="F29" s="102">
        <v>1</v>
      </c>
      <c r="G29" s="129"/>
      <c r="H29" s="129"/>
      <c r="I29" s="129"/>
      <c r="J29" s="129">
        <v>1</v>
      </c>
      <c r="K29" s="129"/>
      <c r="L29" s="129"/>
      <c r="M29" s="129">
        <v>1</v>
      </c>
      <c r="N29" s="129">
        <v>1</v>
      </c>
      <c r="O29" s="129"/>
      <c r="P29" s="129"/>
      <c r="Q29" s="129"/>
      <c r="R29" s="89">
        <f t="shared" si="0"/>
        <v>7</v>
      </c>
      <c r="S29" s="406"/>
    </row>
    <row r="30" spans="1:19" ht="15" thickBot="1" x14ac:dyDescent="0.35">
      <c r="A30" s="365"/>
      <c r="B30" s="43" t="s">
        <v>227</v>
      </c>
      <c r="C30" s="102">
        <v>1</v>
      </c>
      <c r="D30" s="103">
        <v>1</v>
      </c>
      <c r="E30" s="102">
        <v>1</v>
      </c>
      <c r="F30" s="102">
        <v>1</v>
      </c>
      <c r="G30" s="129"/>
      <c r="H30" s="129"/>
      <c r="I30" s="129"/>
      <c r="J30" s="129"/>
      <c r="K30" s="129">
        <v>1</v>
      </c>
      <c r="L30" s="129">
        <v>1</v>
      </c>
      <c r="M30" s="129"/>
      <c r="N30" s="129">
        <v>1</v>
      </c>
      <c r="O30" s="129"/>
      <c r="P30" s="129"/>
      <c r="Q30" s="129"/>
      <c r="R30" s="89">
        <f t="shared" si="0"/>
        <v>7</v>
      </c>
      <c r="S30" s="406"/>
    </row>
    <row r="31" spans="1:19" ht="15" thickBot="1" x14ac:dyDescent="0.35">
      <c r="A31" s="365"/>
      <c r="B31" s="43" t="s">
        <v>228</v>
      </c>
      <c r="C31" s="102">
        <v>1</v>
      </c>
      <c r="D31" s="103">
        <v>1</v>
      </c>
      <c r="E31" s="102">
        <v>1</v>
      </c>
      <c r="F31" s="102">
        <v>1</v>
      </c>
      <c r="G31" s="129"/>
      <c r="H31" s="129"/>
      <c r="I31" s="129"/>
      <c r="J31" s="129">
        <v>1</v>
      </c>
      <c r="K31" s="129"/>
      <c r="L31" s="129"/>
      <c r="M31" s="129"/>
      <c r="N31" s="129"/>
      <c r="O31" s="129"/>
      <c r="P31" s="129"/>
      <c r="Q31" s="129"/>
      <c r="R31" s="89">
        <f t="shared" si="0"/>
        <v>5</v>
      </c>
      <c r="S31" s="406"/>
    </row>
    <row r="32" spans="1:19" ht="15" thickBot="1" x14ac:dyDescent="0.35">
      <c r="A32" s="365"/>
      <c r="B32" s="43" t="s">
        <v>236</v>
      </c>
      <c r="C32" s="102"/>
      <c r="D32" s="103">
        <v>1</v>
      </c>
      <c r="E32" s="102">
        <v>1</v>
      </c>
      <c r="F32" s="102"/>
      <c r="G32" s="129"/>
      <c r="H32" s="129"/>
      <c r="I32" s="129"/>
      <c r="J32" s="129">
        <v>1</v>
      </c>
      <c r="K32" s="129"/>
      <c r="L32" s="129"/>
      <c r="M32" s="129"/>
      <c r="N32" s="129"/>
      <c r="O32" s="129"/>
      <c r="P32" s="129"/>
      <c r="Q32" s="129"/>
      <c r="R32" s="89">
        <f t="shared" si="0"/>
        <v>3</v>
      </c>
      <c r="S32" s="406"/>
    </row>
    <row r="33" spans="1:19" ht="15" thickBot="1" x14ac:dyDescent="0.35">
      <c r="A33" s="365"/>
      <c r="B33" s="43" t="s">
        <v>304</v>
      </c>
      <c r="C33" s="102"/>
      <c r="D33" s="103"/>
      <c r="E33" s="102"/>
      <c r="F33" s="102"/>
      <c r="G33" s="129"/>
      <c r="H33" s="129"/>
      <c r="I33" s="129"/>
      <c r="J33" s="129">
        <v>1</v>
      </c>
      <c r="K33" s="129"/>
      <c r="L33" s="129"/>
      <c r="M33" s="129"/>
      <c r="N33" s="129"/>
      <c r="O33" s="129"/>
      <c r="P33" s="129"/>
      <c r="Q33" s="129"/>
      <c r="R33" s="89">
        <f t="shared" si="0"/>
        <v>1</v>
      </c>
      <c r="S33" s="406"/>
    </row>
    <row r="34" spans="1:19" ht="28.2" thickBot="1" x14ac:dyDescent="0.35">
      <c r="A34" s="365"/>
      <c r="B34" s="43" t="s">
        <v>305</v>
      </c>
      <c r="C34" s="102"/>
      <c r="D34" s="103"/>
      <c r="E34" s="102"/>
      <c r="F34" s="102"/>
      <c r="G34" s="129"/>
      <c r="H34" s="129"/>
      <c r="I34" s="129"/>
      <c r="J34" s="129">
        <v>1</v>
      </c>
      <c r="K34" s="129"/>
      <c r="L34" s="129"/>
      <c r="M34" s="129"/>
      <c r="N34" s="129"/>
      <c r="O34" s="129"/>
      <c r="P34" s="129"/>
      <c r="Q34" s="129"/>
      <c r="R34" s="89">
        <f t="shared" si="0"/>
        <v>1</v>
      </c>
      <c r="S34" s="406"/>
    </row>
    <row r="35" spans="1:19" ht="28.2" thickBot="1" x14ac:dyDescent="0.35">
      <c r="A35" s="365"/>
      <c r="B35" s="43" t="s">
        <v>339</v>
      </c>
      <c r="C35" s="102"/>
      <c r="D35" s="103"/>
      <c r="E35" s="102"/>
      <c r="F35" s="102"/>
      <c r="G35" s="129"/>
      <c r="H35" s="129"/>
      <c r="I35" s="129"/>
      <c r="J35" s="129"/>
      <c r="K35" s="129"/>
      <c r="L35" s="129">
        <v>1</v>
      </c>
      <c r="M35" s="129"/>
      <c r="N35" s="129"/>
      <c r="O35" s="129"/>
      <c r="P35" s="129"/>
      <c r="Q35" s="129"/>
      <c r="R35" s="89">
        <f t="shared" si="0"/>
        <v>1</v>
      </c>
      <c r="S35" s="406"/>
    </row>
    <row r="36" spans="1:19" ht="28.2" thickBot="1" x14ac:dyDescent="0.35">
      <c r="A36" s="365"/>
      <c r="B36" s="43" t="s">
        <v>415</v>
      </c>
      <c r="C36" s="102"/>
      <c r="D36" s="103">
        <v>1</v>
      </c>
      <c r="E36" s="102">
        <v>1</v>
      </c>
      <c r="F36" s="102"/>
      <c r="G36" s="129"/>
      <c r="H36" s="129"/>
      <c r="I36" s="129"/>
      <c r="J36" s="129"/>
      <c r="K36" s="129"/>
      <c r="L36" s="129"/>
      <c r="M36" s="129"/>
      <c r="N36" s="129"/>
      <c r="O36" s="129"/>
      <c r="P36" s="129">
        <v>1</v>
      </c>
      <c r="Q36" s="129"/>
      <c r="R36" s="89">
        <f t="shared" si="0"/>
        <v>3</v>
      </c>
      <c r="S36" s="406"/>
    </row>
    <row r="37" spans="1:19" ht="15" thickBot="1" x14ac:dyDescent="0.35">
      <c r="A37" s="365"/>
      <c r="B37" s="43" t="s">
        <v>313</v>
      </c>
      <c r="C37" s="102"/>
      <c r="D37" s="103"/>
      <c r="E37" s="102"/>
      <c r="F37" s="102"/>
      <c r="G37" s="129"/>
      <c r="H37" s="129"/>
      <c r="I37" s="129"/>
      <c r="J37" s="129"/>
      <c r="K37" s="129">
        <v>1</v>
      </c>
      <c r="L37" s="129">
        <v>1</v>
      </c>
      <c r="M37" s="129"/>
      <c r="N37" s="129"/>
      <c r="O37" s="129"/>
      <c r="P37" s="129">
        <v>1</v>
      </c>
      <c r="Q37" s="129"/>
      <c r="R37" s="89">
        <f t="shared" si="0"/>
        <v>3</v>
      </c>
      <c r="S37" s="406"/>
    </row>
    <row r="38" spans="1:19" ht="28.2" thickBot="1" x14ac:dyDescent="0.35">
      <c r="A38" s="365"/>
      <c r="B38" s="43" t="s">
        <v>337</v>
      </c>
      <c r="C38" s="102"/>
      <c r="D38" s="103"/>
      <c r="E38" s="102"/>
      <c r="F38" s="102"/>
      <c r="G38" s="129"/>
      <c r="H38" s="129"/>
      <c r="I38" s="129"/>
      <c r="J38" s="129"/>
      <c r="K38" s="129"/>
      <c r="L38" s="129">
        <v>1</v>
      </c>
      <c r="M38" s="129"/>
      <c r="N38" s="129"/>
      <c r="O38" s="129"/>
      <c r="P38" s="129"/>
      <c r="Q38" s="129"/>
      <c r="R38" s="89">
        <f t="shared" si="0"/>
        <v>1</v>
      </c>
      <c r="S38" s="406"/>
    </row>
    <row r="39" spans="1:19" ht="28.2" thickBot="1" x14ac:dyDescent="0.35">
      <c r="A39" s="365"/>
      <c r="B39" s="43" t="s">
        <v>338</v>
      </c>
      <c r="C39" s="102"/>
      <c r="D39" s="103"/>
      <c r="E39" s="102"/>
      <c r="F39" s="102"/>
      <c r="G39" s="129"/>
      <c r="H39" s="129"/>
      <c r="I39" s="129"/>
      <c r="J39" s="129"/>
      <c r="K39" s="129"/>
      <c r="L39" s="129">
        <v>1</v>
      </c>
      <c r="M39" s="129"/>
      <c r="N39" s="129"/>
      <c r="O39" s="129"/>
      <c r="P39" s="129"/>
      <c r="Q39" s="129"/>
      <c r="R39" s="89">
        <f t="shared" si="0"/>
        <v>1</v>
      </c>
      <c r="S39" s="406"/>
    </row>
    <row r="40" spans="1:19" ht="15" thickBot="1" x14ac:dyDescent="0.35">
      <c r="A40" s="365"/>
      <c r="B40" s="43" t="s">
        <v>132</v>
      </c>
      <c r="C40" s="102"/>
      <c r="D40" s="103"/>
      <c r="E40" s="102"/>
      <c r="F40" s="102">
        <v>1</v>
      </c>
      <c r="G40" s="129"/>
      <c r="H40" s="129"/>
      <c r="I40" s="129"/>
      <c r="J40" s="129"/>
      <c r="K40" s="129"/>
      <c r="L40" s="129"/>
      <c r="M40" s="129"/>
      <c r="N40" s="129"/>
      <c r="O40" s="129">
        <v>1</v>
      </c>
      <c r="P40" s="129"/>
      <c r="Q40" s="129">
        <v>1</v>
      </c>
      <c r="R40" s="89">
        <f t="shared" si="0"/>
        <v>3</v>
      </c>
      <c r="S40" s="406"/>
    </row>
    <row r="41" spans="1:19" ht="28.2" thickBot="1" x14ac:dyDescent="0.35">
      <c r="A41" s="365"/>
      <c r="B41" s="43" t="s">
        <v>229</v>
      </c>
      <c r="C41" s="102">
        <v>1</v>
      </c>
      <c r="D41" s="103"/>
      <c r="E41" s="102">
        <v>1</v>
      </c>
      <c r="F41" s="102"/>
      <c r="G41" s="129"/>
      <c r="H41" s="129"/>
      <c r="I41" s="129"/>
      <c r="J41" s="129"/>
      <c r="K41" s="129"/>
      <c r="L41" s="129"/>
      <c r="M41" s="129"/>
      <c r="N41" s="129"/>
      <c r="O41" s="129"/>
      <c r="P41" s="129"/>
      <c r="Q41" s="129"/>
      <c r="R41" s="89">
        <f t="shared" si="0"/>
        <v>2</v>
      </c>
      <c r="S41" s="406"/>
    </row>
    <row r="42" spans="1:19" ht="28.2" thickBot="1" x14ac:dyDescent="0.35">
      <c r="A42" s="365"/>
      <c r="B42" s="43" t="s">
        <v>237</v>
      </c>
      <c r="C42" s="102"/>
      <c r="D42" s="103">
        <v>1</v>
      </c>
      <c r="E42" s="102">
        <v>1</v>
      </c>
      <c r="F42" s="102">
        <v>1</v>
      </c>
      <c r="G42" s="129"/>
      <c r="H42" s="129"/>
      <c r="I42" s="129"/>
      <c r="J42" s="129"/>
      <c r="K42" s="129"/>
      <c r="L42" s="129"/>
      <c r="M42" s="129">
        <v>1</v>
      </c>
      <c r="N42" s="129"/>
      <c r="O42" s="129"/>
      <c r="P42" s="129"/>
      <c r="Q42" s="129"/>
      <c r="R42" s="89">
        <f t="shared" si="0"/>
        <v>4</v>
      </c>
      <c r="S42" s="406"/>
    </row>
    <row r="43" spans="1:19" ht="28.2" thickBot="1" x14ac:dyDescent="0.35">
      <c r="A43" s="366"/>
      <c r="B43" s="29" t="s">
        <v>306</v>
      </c>
      <c r="C43" s="105"/>
      <c r="D43" s="106"/>
      <c r="E43" s="105"/>
      <c r="F43" s="105"/>
      <c r="G43" s="131"/>
      <c r="H43" s="131"/>
      <c r="I43" s="131"/>
      <c r="J43" s="131">
        <v>1</v>
      </c>
      <c r="K43" s="131"/>
      <c r="L43" s="131"/>
      <c r="M43" s="131"/>
      <c r="N43" s="131"/>
      <c r="O43" s="131"/>
      <c r="P43" s="131"/>
      <c r="Q43" s="131"/>
      <c r="R43" s="89">
        <f t="shared" si="0"/>
        <v>1</v>
      </c>
      <c r="S43" s="407"/>
    </row>
    <row r="44" spans="1:19" ht="15" thickBot="1" x14ac:dyDescent="0.35">
      <c r="A44" s="384" t="s">
        <v>43</v>
      </c>
      <c r="B44" s="22" t="s">
        <v>238</v>
      </c>
      <c r="C44" s="94"/>
      <c r="D44" s="95">
        <v>1</v>
      </c>
      <c r="E44" s="94"/>
      <c r="F44" s="94"/>
      <c r="G44" s="94"/>
      <c r="H44" s="94"/>
      <c r="I44" s="94"/>
      <c r="J44" s="94"/>
      <c r="K44" s="94"/>
      <c r="L44" s="94"/>
      <c r="M44" s="94"/>
      <c r="N44" s="94">
        <v>1</v>
      </c>
      <c r="O44" s="94"/>
      <c r="P44" s="94"/>
      <c r="Q44" s="94"/>
      <c r="R44" s="89">
        <f t="shared" si="0"/>
        <v>2</v>
      </c>
      <c r="S44" s="438" t="s">
        <v>507</v>
      </c>
    </row>
    <row r="45" spans="1:19" ht="28.2" thickBot="1" x14ac:dyDescent="0.35">
      <c r="A45" s="380"/>
      <c r="B45" s="45" t="s">
        <v>416</v>
      </c>
      <c r="C45" s="96"/>
      <c r="D45" s="97"/>
      <c r="E45" s="96"/>
      <c r="F45" s="96"/>
      <c r="G45" s="96"/>
      <c r="H45" s="96"/>
      <c r="I45" s="96"/>
      <c r="J45" s="96"/>
      <c r="K45" s="96"/>
      <c r="L45" s="96">
        <v>1</v>
      </c>
      <c r="M45" s="96">
        <v>1</v>
      </c>
      <c r="N45" s="96"/>
      <c r="O45" s="96">
        <v>1</v>
      </c>
      <c r="P45" s="96">
        <v>1</v>
      </c>
      <c r="Q45" s="96"/>
      <c r="R45" s="89">
        <f t="shared" si="0"/>
        <v>4</v>
      </c>
      <c r="S45" s="352"/>
    </row>
    <row r="46" spans="1:19" ht="15" thickBot="1" x14ac:dyDescent="0.35">
      <c r="A46" s="380"/>
      <c r="B46" s="13" t="s">
        <v>241</v>
      </c>
      <c r="C46" s="98"/>
      <c r="D46" s="99"/>
      <c r="E46" s="98">
        <v>1</v>
      </c>
      <c r="F46" s="98"/>
      <c r="G46" s="98"/>
      <c r="H46" s="98"/>
      <c r="I46" s="98"/>
      <c r="J46" s="98">
        <v>1</v>
      </c>
      <c r="K46" s="98"/>
      <c r="L46" s="98"/>
      <c r="M46" s="98"/>
      <c r="N46" s="98"/>
      <c r="O46" s="98"/>
      <c r="P46" s="98"/>
      <c r="Q46" s="98"/>
      <c r="R46" s="89">
        <f t="shared" si="0"/>
        <v>2</v>
      </c>
      <c r="S46" s="352"/>
    </row>
    <row r="47" spans="1:19" ht="15" thickBot="1" x14ac:dyDescent="0.35">
      <c r="A47" s="380"/>
      <c r="B47" s="13" t="s">
        <v>409</v>
      </c>
      <c r="C47" s="98"/>
      <c r="D47" s="99"/>
      <c r="E47" s="98"/>
      <c r="F47" s="98"/>
      <c r="G47" s="98"/>
      <c r="H47" s="98"/>
      <c r="I47" s="98"/>
      <c r="J47" s="98"/>
      <c r="K47" s="98"/>
      <c r="L47" s="98"/>
      <c r="M47" s="98"/>
      <c r="N47" s="98"/>
      <c r="O47" s="98">
        <v>1</v>
      </c>
      <c r="P47" s="98"/>
      <c r="Q47" s="98"/>
      <c r="R47" s="89">
        <f t="shared" si="0"/>
        <v>1</v>
      </c>
      <c r="S47" s="352"/>
    </row>
    <row r="48" spans="1:19" ht="28.2" thickBot="1" x14ac:dyDescent="0.35">
      <c r="A48" s="380"/>
      <c r="B48" s="13" t="s">
        <v>257</v>
      </c>
      <c r="C48" s="98"/>
      <c r="D48" s="99"/>
      <c r="E48" s="98"/>
      <c r="F48" s="98">
        <v>1</v>
      </c>
      <c r="G48" s="98">
        <v>1</v>
      </c>
      <c r="H48" s="98"/>
      <c r="I48" s="98"/>
      <c r="J48" s="98"/>
      <c r="K48" s="98"/>
      <c r="L48" s="98"/>
      <c r="M48" s="98"/>
      <c r="N48" s="98"/>
      <c r="O48" s="98"/>
      <c r="P48" s="98"/>
      <c r="Q48" s="98"/>
      <c r="R48" s="89">
        <f t="shared" si="0"/>
        <v>2</v>
      </c>
      <c r="S48" s="352"/>
    </row>
    <row r="49" spans="1:19" ht="15" thickBot="1" x14ac:dyDescent="0.35">
      <c r="A49" s="380"/>
      <c r="B49" s="13" t="s">
        <v>264</v>
      </c>
      <c r="C49" s="98"/>
      <c r="D49" s="99"/>
      <c r="E49" s="98"/>
      <c r="F49" s="98"/>
      <c r="G49" s="98"/>
      <c r="H49" s="98">
        <v>1</v>
      </c>
      <c r="I49" s="98"/>
      <c r="J49" s="98"/>
      <c r="K49" s="98"/>
      <c r="L49" s="98"/>
      <c r="M49" s="98"/>
      <c r="N49" s="98"/>
      <c r="O49" s="98"/>
      <c r="P49" s="98"/>
      <c r="Q49" s="98"/>
      <c r="R49" s="89">
        <f t="shared" si="0"/>
        <v>1</v>
      </c>
      <c r="S49" s="352"/>
    </row>
    <row r="50" spans="1:19" ht="15" thickBot="1" x14ac:dyDescent="0.35">
      <c r="A50" s="380"/>
      <c r="B50" s="13" t="s">
        <v>274</v>
      </c>
      <c r="C50" s="98"/>
      <c r="D50" s="99"/>
      <c r="E50" s="98"/>
      <c r="F50" s="98"/>
      <c r="G50" s="98"/>
      <c r="H50" s="98"/>
      <c r="I50" s="98">
        <v>1</v>
      </c>
      <c r="J50" s="98"/>
      <c r="K50" s="98">
        <v>1</v>
      </c>
      <c r="L50" s="98"/>
      <c r="M50" s="98"/>
      <c r="N50" s="98"/>
      <c r="O50" s="98"/>
      <c r="P50" s="98"/>
      <c r="Q50" s="98"/>
      <c r="R50" s="89">
        <f t="shared" si="0"/>
        <v>2</v>
      </c>
      <c r="S50" s="352"/>
    </row>
    <row r="51" spans="1:19" ht="15" thickBot="1" x14ac:dyDescent="0.35">
      <c r="A51" s="380"/>
      <c r="B51" s="13" t="s">
        <v>142</v>
      </c>
      <c r="C51" s="98">
        <v>1</v>
      </c>
      <c r="D51" s="99">
        <v>1</v>
      </c>
      <c r="E51" s="98"/>
      <c r="F51" s="98">
        <v>1</v>
      </c>
      <c r="G51" s="98">
        <v>1</v>
      </c>
      <c r="H51" s="98">
        <v>1</v>
      </c>
      <c r="I51" s="98">
        <v>1</v>
      </c>
      <c r="J51" s="98"/>
      <c r="K51" s="98">
        <v>1</v>
      </c>
      <c r="L51" s="98">
        <v>1</v>
      </c>
      <c r="M51" s="98"/>
      <c r="N51" s="98">
        <v>1</v>
      </c>
      <c r="O51" s="98">
        <v>1</v>
      </c>
      <c r="P51" s="98">
        <v>1</v>
      </c>
      <c r="Q51" s="98"/>
      <c r="R51" s="89">
        <f t="shared" si="0"/>
        <v>11</v>
      </c>
      <c r="S51" s="352"/>
    </row>
    <row r="52" spans="1:19" ht="15" thickBot="1" x14ac:dyDescent="0.35">
      <c r="A52" s="380"/>
      <c r="B52" s="13" t="s">
        <v>242</v>
      </c>
      <c r="C52" s="98"/>
      <c r="D52" s="99"/>
      <c r="E52" s="98">
        <v>1</v>
      </c>
      <c r="F52" s="98"/>
      <c r="G52" s="98"/>
      <c r="H52" s="98"/>
      <c r="I52" s="98"/>
      <c r="J52" s="98">
        <v>1</v>
      </c>
      <c r="K52" s="98"/>
      <c r="L52" s="98"/>
      <c r="M52" s="98"/>
      <c r="N52" s="98"/>
      <c r="O52" s="98"/>
      <c r="P52" s="98"/>
      <c r="Q52" s="98"/>
      <c r="R52" s="89">
        <f t="shared" si="0"/>
        <v>2</v>
      </c>
      <c r="S52" s="352"/>
    </row>
    <row r="53" spans="1:19" ht="15" thickBot="1" x14ac:dyDescent="0.35">
      <c r="A53" s="380"/>
      <c r="B53" s="13" t="s">
        <v>93</v>
      </c>
      <c r="C53" s="98"/>
      <c r="D53" s="99"/>
      <c r="E53" s="98"/>
      <c r="F53" s="98"/>
      <c r="G53" s="98"/>
      <c r="H53" s="98"/>
      <c r="I53" s="98"/>
      <c r="J53" s="98"/>
      <c r="K53" s="98"/>
      <c r="L53" s="98"/>
      <c r="M53" s="98"/>
      <c r="N53" s="98"/>
      <c r="O53" s="98"/>
      <c r="P53" s="98"/>
      <c r="Q53" s="98">
        <v>1</v>
      </c>
      <c r="R53" s="89">
        <f t="shared" si="0"/>
        <v>1</v>
      </c>
      <c r="S53" s="352"/>
    </row>
    <row r="54" spans="1:19" ht="15" thickBot="1" x14ac:dyDescent="0.35">
      <c r="A54" s="365"/>
      <c r="B54" s="43" t="s">
        <v>44</v>
      </c>
      <c r="C54" s="102"/>
      <c r="D54" s="103">
        <v>1</v>
      </c>
      <c r="E54" s="102">
        <v>1</v>
      </c>
      <c r="F54" s="102">
        <v>1</v>
      </c>
      <c r="G54" s="129">
        <v>1</v>
      </c>
      <c r="H54" s="129">
        <v>1</v>
      </c>
      <c r="I54" s="129">
        <v>1</v>
      </c>
      <c r="J54" s="129">
        <v>1</v>
      </c>
      <c r="K54" s="129">
        <v>1</v>
      </c>
      <c r="L54" s="129">
        <v>1</v>
      </c>
      <c r="M54" s="129">
        <v>1</v>
      </c>
      <c r="N54" s="129">
        <v>1</v>
      </c>
      <c r="O54" s="129">
        <v>1</v>
      </c>
      <c r="P54" s="129">
        <v>1</v>
      </c>
      <c r="Q54" s="129">
        <v>1</v>
      </c>
      <c r="R54" s="89">
        <f t="shared" si="0"/>
        <v>14</v>
      </c>
      <c r="S54" s="437"/>
    </row>
    <row r="55" spans="1:19" ht="15" thickBot="1" x14ac:dyDescent="0.35">
      <c r="A55" s="365"/>
      <c r="B55" s="43" t="s">
        <v>275</v>
      </c>
      <c r="C55" s="102">
        <v>1</v>
      </c>
      <c r="D55" s="103"/>
      <c r="E55" s="102"/>
      <c r="F55" s="102"/>
      <c r="G55" s="129"/>
      <c r="H55" s="129"/>
      <c r="I55" s="129">
        <v>1</v>
      </c>
      <c r="J55" s="129">
        <v>1</v>
      </c>
      <c r="K55" s="129"/>
      <c r="L55" s="129"/>
      <c r="M55" s="129"/>
      <c r="N55" s="129">
        <v>1</v>
      </c>
      <c r="O55" s="129">
        <v>1</v>
      </c>
      <c r="P55" s="129">
        <v>1</v>
      </c>
      <c r="Q55" s="129">
        <v>1</v>
      </c>
      <c r="R55" s="89">
        <f t="shared" si="0"/>
        <v>7</v>
      </c>
      <c r="S55" s="437"/>
    </row>
    <row r="56" spans="1:19" ht="15" thickBot="1" x14ac:dyDescent="0.35">
      <c r="A56" s="365"/>
      <c r="B56" s="43" t="s">
        <v>243</v>
      </c>
      <c r="C56" s="102"/>
      <c r="D56" s="103"/>
      <c r="E56" s="102">
        <v>1</v>
      </c>
      <c r="F56" s="102"/>
      <c r="G56" s="129"/>
      <c r="H56" s="129"/>
      <c r="I56" s="129"/>
      <c r="J56" s="129"/>
      <c r="K56" s="129"/>
      <c r="L56" s="129"/>
      <c r="M56" s="129"/>
      <c r="N56" s="129"/>
      <c r="O56" s="129"/>
      <c r="P56" s="129"/>
      <c r="Q56" s="129"/>
      <c r="R56" s="89">
        <f t="shared" si="0"/>
        <v>1</v>
      </c>
      <c r="S56" s="437"/>
    </row>
    <row r="57" spans="1:19" ht="15" thickBot="1" x14ac:dyDescent="0.35">
      <c r="A57" s="365"/>
      <c r="B57" s="43" t="s">
        <v>239</v>
      </c>
      <c r="C57" s="102">
        <v>1</v>
      </c>
      <c r="D57" s="103">
        <v>1</v>
      </c>
      <c r="E57" s="102"/>
      <c r="F57" s="102"/>
      <c r="G57" s="129"/>
      <c r="H57" s="129"/>
      <c r="I57" s="129"/>
      <c r="J57" s="129"/>
      <c r="K57" s="129"/>
      <c r="L57" s="129"/>
      <c r="M57" s="129"/>
      <c r="N57" s="129"/>
      <c r="O57" s="129"/>
      <c r="P57" s="129"/>
      <c r="Q57" s="129"/>
      <c r="R57" s="89">
        <f t="shared" si="0"/>
        <v>2</v>
      </c>
      <c r="S57" s="437"/>
    </row>
    <row r="58" spans="1:19" ht="15" thickBot="1" x14ac:dyDescent="0.35">
      <c r="A58" s="365"/>
      <c r="B58" s="43" t="s">
        <v>410</v>
      </c>
      <c r="C58" s="102"/>
      <c r="D58" s="103"/>
      <c r="E58" s="102"/>
      <c r="F58" s="102"/>
      <c r="G58" s="129"/>
      <c r="H58" s="129"/>
      <c r="I58" s="129"/>
      <c r="J58" s="129"/>
      <c r="K58" s="129"/>
      <c r="L58" s="129"/>
      <c r="M58" s="129"/>
      <c r="N58" s="129"/>
      <c r="O58" s="129">
        <v>1</v>
      </c>
      <c r="P58" s="129"/>
      <c r="Q58" s="129"/>
      <c r="R58" s="89">
        <f t="shared" si="0"/>
        <v>1</v>
      </c>
      <c r="S58" s="437"/>
    </row>
    <row r="59" spans="1:19" ht="28.2" thickBot="1" x14ac:dyDescent="0.35">
      <c r="A59" s="365"/>
      <c r="B59" s="43" t="s">
        <v>417</v>
      </c>
      <c r="C59" s="102"/>
      <c r="D59" s="103"/>
      <c r="E59" s="102"/>
      <c r="F59" s="102"/>
      <c r="G59" s="129"/>
      <c r="H59" s="129"/>
      <c r="I59" s="129"/>
      <c r="J59" s="129"/>
      <c r="K59" s="129"/>
      <c r="L59" s="129"/>
      <c r="M59" s="129"/>
      <c r="N59" s="129"/>
      <c r="O59" s="129"/>
      <c r="P59" s="129">
        <v>1</v>
      </c>
      <c r="Q59" s="129"/>
      <c r="R59" s="89">
        <f t="shared" si="0"/>
        <v>1</v>
      </c>
      <c r="S59" s="437"/>
    </row>
    <row r="60" spans="1:19" ht="15" thickBot="1" x14ac:dyDescent="0.35">
      <c r="A60" s="433"/>
      <c r="B60" s="13" t="s">
        <v>20</v>
      </c>
      <c r="C60" s="98">
        <v>1</v>
      </c>
      <c r="D60" s="98">
        <v>1</v>
      </c>
      <c r="E60" s="99">
        <v>1</v>
      </c>
      <c r="F60" s="98">
        <v>1</v>
      </c>
      <c r="G60" s="99">
        <v>1</v>
      </c>
      <c r="H60" s="98">
        <v>1</v>
      </c>
      <c r="I60" s="98"/>
      <c r="J60" s="98"/>
      <c r="K60" s="98"/>
      <c r="L60" s="98">
        <v>1</v>
      </c>
      <c r="M60" s="98">
        <v>1</v>
      </c>
      <c r="N60" s="98">
        <v>1</v>
      </c>
      <c r="O60" s="98">
        <v>1</v>
      </c>
      <c r="P60" s="98">
        <v>1</v>
      </c>
      <c r="Q60" s="98">
        <v>1</v>
      </c>
      <c r="R60" s="89">
        <f t="shared" si="0"/>
        <v>12</v>
      </c>
      <c r="S60" s="441"/>
    </row>
    <row r="61" spans="1:19" ht="15" thickBot="1" x14ac:dyDescent="0.35">
      <c r="A61" s="433"/>
      <c r="B61" s="13" t="s">
        <v>307</v>
      </c>
      <c r="C61" s="98"/>
      <c r="D61" s="98"/>
      <c r="E61" s="99"/>
      <c r="F61" s="98"/>
      <c r="G61" s="99"/>
      <c r="H61" s="98"/>
      <c r="I61" s="98"/>
      <c r="J61" s="98"/>
      <c r="K61" s="98">
        <v>1</v>
      </c>
      <c r="L61" s="98"/>
      <c r="M61" s="98"/>
      <c r="N61" s="98"/>
      <c r="O61" s="98"/>
      <c r="P61" s="98"/>
      <c r="Q61" s="98"/>
      <c r="R61" s="89">
        <f t="shared" si="0"/>
        <v>1</v>
      </c>
      <c r="S61" s="441"/>
    </row>
    <row r="62" spans="1:19" ht="15" thickBot="1" x14ac:dyDescent="0.35">
      <c r="A62" s="433"/>
      <c r="B62" s="13" t="s">
        <v>308</v>
      </c>
      <c r="C62" s="98"/>
      <c r="D62" s="98"/>
      <c r="E62" s="99"/>
      <c r="F62" s="98"/>
      <c r="G62" s="99"/>
      <c r="H62" s="98"/>
      <c r="I62" s="98"/>
      <c r="J62" s="98">
        <v>1</v>
      </c>
      <c r="K62" s="98"/>
      <c r="L62" s="98"/>
      <c r="M62" s="98"/>
      <c r="N62" s="98"/>
      <c r="O62" s="98"/>
      <c r="P62" s="98"/>
      <c r="Q62" s="98"/>
      <c r="R62" s="89">
        <f t="shared" si="0"/>
        <v>1</v>
      </c>
      <c r="S62" s="441"/>
    </row>
    <row r="63" spans="1:19" ht="15" thickBot="1" x14ac:dyDescent="0.35">
      <c r="A63" s="433"/>
      <c r="B63" s="13" t="s">
        <v>265</v>
      </c>
      <c r="C63" s="98"/>
      <c r="D63" s="98"/>
      <c r="E63" s="99"/>
      <c r="F63" s="98"/>
      <c r="G63" s="99"/>
      <c r="H63" s="98">
        <v>1</v>
      </c>
      <c r="I63" s="98">
        <v>1</v>
      </c>
      <c r="J63" s="98"/>
      <c r="K63" s="98">
        <v>1</v>
      </c>
      <c r="L63" s="98"/>
      <c r="M63" s="98"/>
      <c r="N63" s="98"/>
      <c r="O63" s="98"/>
      <c r="P63" s="98"/>
      <c r="Q63" s="98"/>
      <c r="R63" s="89">
        <f t="shared" si="0"/>
        <v>3</v>
      </c>
      <c r="S63" s="441"/>
    </row>
    <row r="64" spans="1:19" ht="15" thickBot="1" x14ac:dyDescent="0.35">
      <c r="A64" s="440"/>
      <c r="B64" s="25" t="s">
        <v>146</v>
      </c>
      <c r="C64" s="215"/>
      <c r="D64" s="215"/>
      <c r="E64" s="216"/>
      <c r="F64" s="215"/>
      <c r="G64" s="216"/>
      <c r="H64" s="215"/>
      <c r="I64" s="215">
        <v>1</v>
      </c>
      <c r="J64" s="215"/>
      <c r="K64" s="215"/>
      <c r="L64" s="215"/>
      <c r="M64" s="215"/>
      <c r="N64" s="215"/>
      <c r="O64" s="215"/>
      <c r="P64" s="215"/>
      <c r="Q64" s="215"/>
      <c r="R64" s="89">
        <f t="shared" si="0"/>
        <v>1</v>
      </c>
      <c r="S64" s="442"/>
    </row>
    <row r="65" spans="1:19" ht="28.2" thickBot="1" x14ac:dyDescent="0.35">
      <c r="A65" s="425" t="s">
        <v>45</v>
      </c>
      <c r="B65" s="123" t="s">
        <v>258</v>
      </c>
      <c r="C65" s="104">
        <v>1</v>
      </c>
      <c r="D65" s="124">
        <v>1</v>
      </c>
      <c r="E65" s="104">
        <v>1</v>
      </c>
      <c r="F65" s="104">
        <v>1</v>
      </c>
      <c r="G65" s="104">
        <v>1</v>
      </c>
      <c r="H65" s="104">
        <v>1</v>
      </c>
      <c r="I65" s="104">
        <v>1</v>
      </c>
      <c r="J65" s="104"/>
      <c r="K65" s="104"/>
      <c r="L65" s="104"/>
      <c r="M65" s="104">
        <v>1</v>
      </c>
      <c r="N65" s="104"/>
      <c r="O65" s="104"/>
      <c r="P65" s="104">
        <v>1</v>
      </c>
      <c r="Q65" s="195">
        <v>1</v>
      </c>
      <c r="R65" s="89">
        <f t="shared" si="0"/>
        <v>10</v>
      </c>
      <c r="S65" s="422" t="s">
        <v>503</v>
      </c>
    </row>
    <row r="66" spans="1:19" ht="15" thickBot="1" x14ac:dyDescent="0.35">
      <c r="A66" s="425"/>
      <c r="B66" s="123" t="s">
        <v>403</v>
      </c>
      <c r="C66" s="104"/>
      <c r="D66" s="124"/>
      <c r="E66" s="104"/>
      <c r="F66" s="104"/>
      <c r="G66" s="104"/>
      <c r="H66" s="104"/>
      <c r="I66" s="104"/>
      <c r="J66" s="104"/>
      <c r="K66" s="104"/>
      <c r="L66" s="104"/>
      <c r="M66" s="104"/>
      <c r="N66" s="104">
        <v>1</v>
      </c>
      <c r="O66" s="104"/>
      <c r="P66" s="104"/>
      <c r="Q66" s="195"/>
      <c r="R66" s="89">
        <f t="shared" si="0"/>
        <v>1</v>
      </c>
      <c r="S66" s="432"/>
    </row>
    <row r="67" spans="1:19" ht="28.2" thickBot="1" x14ac:dyDescent="0.35">
      <c r="A67" s="425"/>
      <c r="B67" s="123" t="s">
        <v>404</v>
      </c>
      <c r="C67" s="104"/>
      <c r="D67" s="124"/>
      <c r="E67" s="104"/>
      <c r="F67" s="104"/>
      <c r="G67" s="104"/>
      <c r="H67" s="104"/>
      <c r="I67" s="104"/>
      <c r="J67" s="104"/>
      <c r="K67" s="104"/>
      <c r="L67" s="104"/>
      <c r="M67" s="104"/>
      <c r="N67" s="104">
        <v>1</v>
      </c>
      <c r="O67" s="104"/>
      <c r="P67" s="104"/>
      <c r="Q67" s="195"/>
      <c r="R67" s="89">
        <f t="shared" si="0"/>
        <v>1</v>
      </c>
      <c r="S67" s="432"/>
    </row>
    <row r="68" spans="1:19" ht="15" thickBot="1" x14ac:dyDescent="0.35">
      <c r="A68" s="425"/>
      <c r="B68" s="123" t="s">
        <v>340</v>
      </c>
      <c r="C68" s="104"/>
      <c r="D68" s="124"/>
      <c r="E68" s="104"/>
      <c r="F68" s="104"/>
      <c r="G68" s="104"/>
      <c r="H68" s="104"/>
      <c r="I68" s="104"/>
      <c r="J68" s="104"/>
      <c r="K68" s="104"/>
      <c r="L68" s="104">
        <v>1</v>
      </c>
      <c r="M68" s="104"/>
      <c r="N68" s="104"/>
      <c r="O68" s="104"/>
      <c r="P68" s="104"/>
      <c r="Q68" s="195"/>
      <c r="R68" s="89">
        <f t="shared" si="0"/>
        <v>1</v>
      </c>
      <c r="S68" s="432"/>
    </row>
    <row r="69" spans="1:19" ht="15" thickBot="1" x14ac:dyDescent="0.35">
      <c r="A69" s="431"/>
      <c r="B69" s="115" t="s">
        <v>139</v>
      </c>
      <c r="C69" s="92"/>
      <c r="D69" s="112"/>
      <c r="E69" s="92"/>
      <c r="F69" s="92"/>
      <c r="G69" s="92"/>
      <c r="H69" s="92"/>
      <c r="I69" s="92">
        <v>1</v>
      </c>
      <c r="J69" s="92"/>
      <c r="K69" s="92"/>
      <c r="L69" s="92"/>
      <c r="M69" s="92"/>
      <c r="N69" s="92"/>
      <c r="O69" s="92"/>
      <c r="P69" s="92"/>
      <c r="Q69" s="197"/>
      <c r="R69" s="89">
        <f t="shared" si="0"/>
        <v>1</v>
      </c>
      <c r="S69" s="423"/>
    </row>
    <row r="70" spans="1:19" ht="15" thickBot="1" x14ac:dyDescent="0.35">
      <c r="A70" s="439"/>
      <c r="B70" s="117" t="s">
        <v>309</v>
      </c>
      <c r="C70" s="107"/>
      <c r="D70" s="118"/>
      <c r="E70" s="107"/>
      <c r="F70" s="107"/>
      <c r="G70" s="107"/>
      <c r="H70" s="107"/>
      <c r="I70" s="107"/>
      <c r="J70" s="107">
        <v>1</v>
      </c>
      <c r="K70" s="107"/>
      <c r="L70" s="107"/>
      <c r="M70" s="107"/>
      <c r="N70" s="107"/>
      <c r="O70" s="107"/>
      <c r="P70" s="107"/>
      <c r="Q70" s="258"/>
      <c r="R70" s="89">
        <f t="shared" si="0"/>
        <v>1</v>
      </c>
      <c r="S70" s="423"/>
    </row>
    <row r="71" spans="1:19" ht="28.2" thickBot="1" x14ac:dyDescent="0.35">
      <c r="A71" s="439"/>
      <c r="B71" s="117" t="s">
        <v>314</v>
      </c>
      <c r="C71" s="107"/>
      <c r="D71" s="118"/>
      <c r="E71" s="107"/>
      <c r="F71" s="107"/>
      <c r="G71" s="107"/>
      <c r="H71" s="107"/>
      <c r="I71" s="107"/>
      <c r="J71" s="107"/>
      <c r="K71" s="107">
        <v>1</v>
      </c>
      <c r="L71" s="107"/>
      <c r="M71" s="107"/>
      <c r="N71" s="107"/>
      <c r="O71" s="107"/>
      <c r="P71" s="107"/>
      <c r="Q71" s="258"/>
      <c r="R71" s="89">
        <f t="shared" si="0"/>
        <v>1</v>
      </c>
      <c r="S71" s="423"/>
    </row>
    <row r="72" spans="1:19" ht="15" thickBot="1" x14ac:dyDescent="0.35">
      <c r="A72" s="439"/>
      <c r="B72" s="117" t="s">
        <v>411</v>
      </c>
      <c r="C72" s="107"/>
      <c r="D72" s="118"/>
      <c r="E72" s="107"/>
      <c r="F72" s="107"/>
      <c r="G72" s="107"/>
      <c r="H72" s="107"/>
      <c r="I72" s="107"/>
      <c r="J72" s="107"/>
      <c r="K72" s="107"/>
      <c r="L72" s="107"/>
      <c r="M72" s="107"/>
      <c r="N72" s="107"/>
      <c r="O72" s="107">
        <v>1</v>
      </c>
      <c r="P72" s="107"/>
      <c r="Q72" s="258">
        <v>1</v>
      </c>
      <c r="R72" s="89">
        <f t="shared" ref="R72:R135" si="1">SUBTOTAL(2,C72:Q72)</f>
        <v>2</v>
      </c>
      <c r="S72" s="423"/>
    </row>
    <row r="73" spans="1:19" ht="15" thickBot="1" x14ac:dyDescent="0.35">
      <c r="A73" s="439"/>
      <c r="B73" s="117" t="s">
        <v>418</v>
      </c>
      <c r="C73" s="107">
        <v>1</v>
      </c>
      <c r="D73" s="118"/>
      <c r="E73" s="107">
        <v>1</v>
      </c>
      <c r="F73" s="107">
        <v>1</v>
      </c>
      <c r="G73" s="107"/>
      <c r="H73" s="107"/>
      <c r="I73" s="107"/>
      <c r="J73" s="107"/>
      <c r="K73" s="107"/>
      <c r="L73" s="107"/>
      <c r="M73" s="107"/>
      <c r="N73" s="107"/>
      <c r="O73" s="107"/>
      <c r="P73" s="107">
        <v>1</v>
      </c>
      <c r="Q73" s="258"/>
      <c r="R73" s="89">
        <f t="shared" si="1"/>
        <v>4</v>
      </c>
      <c r="S73" s="423"/>
    </row>
    <row r="74" spans="1:19" ht="15" thickBot="1" x14ac:dyDescent="0.35">
      <c r="A74" s="439"/>
      <c r="B74" s="117" t="s">
        <v>315</v>
      </c>
      <c r="C74" s="107"/>
      <c r="D74" s="118"/>
      <c r="E74" s="107"/>
      <c r="F74" s="107"/>
      <c r="G74" s="107"/>
      <c r="H74" s="107"/>
      <c r="I74" s="107"/>
      <c r="J74" s="107"/>
      <c r="K74" s="107">
        <v>1</v>
      </c>
      <c r="L74" s="107"/>
      <c r="M74" s="107"/>
      <c r="N74" s="107"/>
      <c r="O74" s="107"/>
      <c r="P74" s="107"/>
      <c r="Q74" s="258"/>
      <c r="R74" s="89">
        <f t="shared" si="1"/>
        <v>1</v>
      </c>
      <c r="S74" s="423"/>
    </row>
    <row r="75" spans="1:19" ht="15" thickBot="1" x14ac:dyDescent="0.35">
      <c r="A75" s="439"/>
      <c r="B75" s="117" t="s">
        <v>244</v>
      </c>
      <c r="C75" s="107"/>
      <c r="D75" s="118"/>
      <c r="E75" s="107">
        <v>1</v>
      </c>
      <c r="F75" s="107"/>
      <c r="G75" s="107"/>
      <c r="H75" s="107"/>
      <c r="I75" s="107">
        <v>1</v>
      </c>
      <c r="J75" s="107"/>
      <c r="K75" s="107"/>
      <c r="L75" s="107"/>
      <c r="M75" s="107"/>
      <c r="N75" s="107"/>
      <c r="O75" s="107"/>
      <c r="P75" s="107"/>
      <c r="Q75" s="258"/>
      <c r="R75" s="89">
        <f t="shared" si="1"/>
        <v>2</v>
      </c>
      <c r="S75" s="423"/>
    </row>
    <row r="76" spans="1:19" ht="15" thickBot="1" x14ac:dyDescent="0.35">
      <c r="A76" s="439"/>
      <c r="B76" s="117" t="s">
        <v>276</v>
      </c>
      <c r="C76" s="107"/>
      <c r="D76" s="118"/>
      <c r="E76" s="107"/>
      <c r="F76" s="107"/>
      <c r="G76" s="107"/>
      <c r="H76" s="107"/>
      <c r="I76" s="107">
        <v>1</v>
      </c>
      <c r="J76" s="107"/>
      <c r="K76" s="107"/>
      <c r="L76" s="107"/>
      <c r="M76" s="107"/>
      <c r="N76" s="107"/>
      <c r="O76" s="107"/>
      <c r="P76" s="107"/>
      <c r="Q76" s="258"/>
      <c r="R76" s="89">
        <f t="shared" si="1"/>
        <v>1</v>
      </c>
      <c r="S76" s="423"/>
    </row>
    <row r="77" spans="1:19" ht="28.2" thickBot="1" x14ac:dyDescent="0.35">
      <c r="A77" s="420" t="s">
        <v>46</v>
      </c>
      <c r="B77" s="22" t="s">
        <v>191</v>
      </c>
      <c r="C77" s="119">
        <v>1</v>
      </c>
      <c r="D77" s="120">
        <v>1</v>
      </c>
      <c r="E77" s="119">
        <v>1</v>
      </c>
      <c r="F77" s="119">
        <v>1</v>
      </c>
      <c r="G77" s="135">
        <v>1</v>
      </c>
      <c r="H77" s="135">
        <v>1</v>
      </c>
      <c r="I77" s="135">
        <v>1</v>
      </c>
      <c r="J77" s="135">
        <v>1</v>
      </c>
      <c r="K77" s="135">
        <v>1</v>
      </c>
      <c r="L77" s="135">
        <v>1</v>
      </c>
      <c r="M77" s="135">
        <v>1</v>
      </c>
      <c r="N77" s="135">
        <v>1</v>
      </c>
      <c r="O77" s="135">
        <v>1</v>
      </c>
      <c r="P77" s="135">
        <v>1</v>
      </c>
      <c r="Q77" s="135">
        <v>1</v>
      </c>
      <c r="R77" s="89">
        <f t="shared" si="1"/>
        <v>15</v>
      </c>
      <c r="S77" s="427" t="s">
        <v>508</v>
      </c>
    </row>
    <row r="78" spans="1:19" ht="15" thickBot="1" x14ac:dyDescent="0.35">
      <c r="A78" s="421"/>
      <c r="B78" s="45" t="s">
        <v>133</v>
      </c>
      <c r="C78" s="132"/>
      <c r="D78" s="133">
        <v>1</v>
      </c>
      <c r="E78" s="132">
        <v>1</v>
      </c>
      <c r="F78" s="132">
        <v>1</v>
      </c>
      <c r="G78" s="134">
        <v>1</v>
      </c>
      <c r="H78" s="134">
        <v>1</v>
      </c>
      <c r="I78" s="134">
        <v>1</v>
      </c>
      <c r="J78" s="134">
        <v>1</v>
      </c>
      <c r="K78" s="134">
        <v>1</v>
      </c>
      <c r="L78" s="134">
        <v>1</v>
      </c>
      <c r="M78" s="134">
        <v>1</v>
      </c>
      <c r="N78" s="134">
        <v>1</v>
      </c>
      <c r="O78" s="134">
        <v>1</v>
      </c>
      <c r="P78" s="134">
        <v>1</v>
      </c>
      <c r="Q78" s="134">
        <v>1</v>
      </c>
      <c r="R78" s="89">
        <f t="shared" si="1"/>
        <v>14</v>
      </c>
      <c r="S78" s="429"/>
    </row>
    <row r="79" spans="1:19" ht="15" thickBot="1" x14ac:dyDescent="0.35">
      <c r="A79" s="421"/>
      <c r="B79" s="45" t="s">
        <v>245</v>
      </c>
      <c r="C79" s="132"/>
      <c r="D79" s="133"/>
      <c r="E79" s="132">
        <v>1</v>
      </c>
      <c r="F79" s="132"/>
      <c r="G79" s="134"/>
      <c r="H79" s="134"/>
      <c r="I79" s="134"/>
      <c r="J79" s="134"/>
      <c r="K79" s="134"/>
      <c r="L79" s="134"/>
      <c r="M79" s="134"/>
      <c r="N79" s="134">
        <v>1</v>
      </c>
      <c r="O79" s="134"/>
      <c r="P79" s="134"/>
      <c r="Q79" s="134">
        <v>1</v>
      </c>
      <c r="R79" s="89">
        <f t="shared" si="1"/>
        <v>3</v>
      </c>
      <c r="S79" s="429"/>
    </row>
    <row r="80" spans="1:19" ht="15" thickBot="1" x14ac:dyDescent="0.35">
      <c r="A80" s="421"/>
      <c r="B80" s="45" t="s">
        <v>230</v>
      </c>
      <c r="C80" s="132">
        <v>1</v>
      </c>
      <c r="D80" s="133">
        <v>1</v>
      </c>
      <c r="E80" s="132"/>
      <c r="F80" s="132"/>
      <c r="G80" s="134"/>
      <c r="H80" s="134"/>
      <c r="I80" s="134"/>
      <c r="J80" s="134"/>
      <c r="K80" s="134"/>
      <c r="L80" s="134"/>
      <c r="M80" s="134">
        <v>1</v>
      </c>
      <c r="N80" s="134"/>
      <c r="O80" s="134">
        <v>1</v>
      </c>
      <c r="P80" s="134">
        <v>1</v>
      </c>
      <c r="Q80" s="134"/>
      <c r="R80" s="89">
        <f t="shared" si="1"/>
        <v>5</v>
      </c>
      <c r="S80" s="429"/>
    </row>
    <row r="81" spans="1:19" ht="15" thickBot="1" x14ac:dyDescent="0.35">
      <c r="A81" s="421"/>
      <c r="B81" s="45" t="s">
        <v>310</v>
      </c>
      <c r="C81" s="132"/>
      <c r="D81" s="133"/>
      <c r="E81" s="132"/>
      <c r="F81" s="132"/>
      <c r="G81" s="134"/>
      <c r="H81" s="134"/>
      <c r="I81" s="134"/>
      <c r="J81" s="134">
        <v>1</v>
      </c>
      <c r="K81" s="134"/>
      <c r="L81" s="134"/>
      <c r="M81" s="134"/>
      <c r="N81" s="134"/>
      <c r="O81" s="134"/>
      <c r="P81" s="134"/>
      <c r="Q81" s="134">
        <v>1</v>
      </c>
      <c r="R81" s="89">
        <f t="shared" si="1"/>
        <v>2</v>
      </c>
      <c r="S81" s="429"/>
    </row>
    <row r="82" spans="1:19" ht="64.5" customHeight="1" thickBot="1" x14ac:dyDescent="0.35">
      <c r="A82" s="433"/>
      <c r="B82" s="189" t="s">
        <v>405</v>
      </c>
      <c r="C82" s="300"/>
      <c r="D82" s="292"/>
      <c r="E82" s="300">
        <v>1</v>
      </c>
      <c r="F82" s="300">
        <v>1</v>
      </c>
      <c r="G82" s="303"/>
      <c r="H82" s="303"/>
      <c r="I82" s="303"/>
      <c r="J82" s="303"/>
      <c r="K82" s="303">
        <v>1</v>
      </c>
      <c r="L82" s="303">
        <v>1</v>
      </c>
      <c r="M82" s="303"/>
      <c r="N82" s="303">
        <v>1</v>
      </c>
      <c r="O82" s="303"/>
      <c r="P82" s="303"/>
      <c r="Q82" s="303"/>
      <c r="R82" s="89">
        <f t="shared" si="1"/>
        <v>5</v>
      </c>
      <c r="S82" s="429"/>
    </row>
    <row r="83" spans="1:19" ht="15" thickBot="1" x14ac:dyDescent="0.35">
      <c r="A83" s="424"/>
      <c r="B83" s="114" t="s">
        <v>134</v>
      </c>
      <c r="C83" s="110"/>
      <c r="D83" s="111"/>
      <c r="E83" s="110"/>
      <c r="F83" s="110"/>
      <c r="G83" s="196"/>
      <c r="H83" s="196"/>
      <c r="I83" s="196"/>
      <c r="J83" s="196"/>
      <c r="K83" s="196"/>
      <c r="L83" s="196"/>
      <c r="M83" s="196">
        <v>1</v>
      </c>
      <c r="N83" s="196"/>
      <c r="O83" s="196"/>
      <c r="P83" s="196"/>
      <c r="Q83" s="196"/>
      <c r="R83" s="89">
        <f t="shared" si="1"/>
        <v>1</v>
      </c>
      <c r="S83" s="435" t="s">
        <v>491</v>
      </c>
    </row>
    <row r="84" spans="1:19" ht="15" thickBot="1" x14ac:dyDescent="0.35">
      <c r="A84" s="425"/>
      <c r="B84" s="123" t="s">
        <v>341</v>
      </c>
      <c r="C84" s="104"/>
      <c r="D84" s="124"/>
      <c r="E84" s="104"/>
      <c r="F84" s="104"/>
      <c r="G84" s="195"/>
      <c r="H84" s="195"/>
      <c r="I84" s="195"/>
      <c r="J84" s="195"/>
      <c r="K84" s="195"/>
      <c r="L84" s="195">
        <v>1</v>
      </c>
      <c r="M84" s="195"/>
      <c r="N84" s="195"/>
      <c r="O84" s="195"/>
      <c r="P84" s="195"/>
      <c r="Q84" s="195"/>
      <c r="R84" s="89">
        <f t="shared" si="1"/>
        <v>1</v>
      </c>
      <c r="S84" s="423"/>
    </row>
    <row r="85" spans="1:19" ht="15" thickBot="1" x14ac:dyDescent="0.35">
      <c r="A85" s="425"/>
      <c r="B85" s="123" t="s">
        <v>342</v>
      </c>
      <c r="C85" s="104"/>
      <c r="D85" s="124"/>
      <c r="E85" s="104"/>
      <c r="F85" s="104"/>
      <c r="G85" s="195"/>
      <c r="H85" s="195"/>
      <c r="I85" s="195"/>
      <c r="J85" s="195"/>
      <c r="K85" s="195"/>
      <c r="L85" s="195">
        <v>1</v>
      </c>
      <c r="M85" s="195"/>
      <c r="N85" s="195"/>
      <c r="O85" s="195"/>
      <c r="P85" s="195"/>
      <c r="Q85" s="195"/>
      <c r="R85" s="89">
        <f t="shared" si="1"/>
        <v>1</v>
      </c>
      <c r="S85" s="423"/>
    </row>
    <row r="86" spans="1:19" ht="15" thickBot="1" x14ac:dyDescent="0.35">
      <c r="A86" s="425"/>
      <c r="B86" s="123" t="s">
        <v>135</v>
      </c>
      <c r="C86" s="104"/>
      <c r="D86" s="124"/>
      <c r="E86" s="104"/>
      <c r="F86" s="104"/>
      <c r="G86" s="195"/>
      <c r="H86" s="195"/>
      <c r="I86" s="195"/>
      <c r="J86" s="195"/>
      <c r="K86" s="195"/>
      <c r="L86" s="195"/>
      <c r="M86" s="195"/>
      <c r="N86" s="195"/>
      <c r="O86" s="195"/>
      <c r="P86" s="195"/>
      <c r="Q86" s="195">
        <v>1</v>
      </c>
      <c r="R86" s="89">
        <f t="shared" si="1"/>
        <v>1</v>
      </c>
      <c r="S86" s="423"/>
    </row>
    <row r="87" spans="1:19" ht="28.2" thickBot="1" x14ac:dyDescent="0.35">
      <c r="A87" s="425"/>
      <c r="B87" s="123" t="s">
        <v>266</v>
      </c>
      <c r="C87" s="104"/>
      <c r="D87" s="124"/>
      <c r="E87" s="104"/>
      <c r="F87" s="104"/>
      <c r="G87" s="195"/>
      <c r="H87" s="195">
        <v>1</v>
      </c>
      <c r="I87" s="195"/>
      <c r="J87" s="195"/>
      <c r="K87" s="195"/>
      <c r="L87" s="195"/>
      <c r="M87" s="195"/>
      <c r="N87" s="195"/>
      <c r="O87" s="195"/>
      <c r="P87" s="195"/>
      <c r="Q87" s="195"/>
      <c r="R87" s="89">
        <f t="shared" si="1"/>
        <v>1</v>
      </c>
      <c r="S87" s="423"/>
    </row>
    <row r="88" spans="1:19" ht="15" thickBot="1" x14ac:dyDescent="0.35">
      <c r="A88" s="425"/>
      <c r="B88" s="123" t="s">
        <v>419</v>
      </c>
      <c r="C88" s="104"/>
      <c r="D88" s="124"/>
      <c r="E88" s="104"/>
      <c r="F88" s="104"/>
      <c r="G88" s="195"/>
      <c r="H88" s="195"/>
      <c r="I88" s="195"/>
      <c r="J88" s="195"/>
      <c r="K88" s="195"/>
      <c r="L88" s="195"/>
      <c r="M88" s="195"/>
      <c r="N88" s="195"/>
      <c r="O88" s="195"/>
      <c r="P88" s="195">
        <v>1</v>
      </c>
      <c r="Q88" s="195"/>
      <c r="R88" s="89">
        <f t="shared" si="1"/>
        <v>1</v>
      </c>
      <c r="S88" s="423"/>
    </row>
    <row r="89" spans="1:19" ht="15" thickBot="1" x14ac:dyDescent="0.35">
      <c r="A89" s="425"/>
      <c r="B89" s="123" t="s">
        <v>406</v>
      </c>
      <c r="C89" s="104"/>
      <c r="D89" s="124"/>
      <c r="E89" s="104"/>
      <c r="F89" s="104"/>
      <c r="G89" s="195"/>
      <c r="H89" s="195"/>
      <c r="I89" s="195"/>
      <c r="J89" s="195"/>
      <c r="K89" s="195"/>
      <c r="L89" s="195"/>
      <c r="M89" s="195"/>
      <c r="N89" s="195">
        <v>1</v>
      </c>
      <c r="O89" s="195"/>
      <c r="P89" s="195"/>
      <c r="Q89" s="195"/>
      <c r="R89" s="89">
        <f t="shared" si="1"/>
        <v>1</v>
      </c>
      <c r="S89" s="423"/>
    </row>
    <row r="90" spans="1:19" ht="15" thickBot="1" x14ac:dyDescent="0.35">
      <c r="A90" s="425"/>
      <c r="B90" s="123" t="s">
        <v>143</v>
      </c>
      <c r="C90" s="104">
        <v>1</v>
      </c>
      <c r="D90" s="124">
        <v>1</v>
      </c>
      <c r="E90" s="104">
        <v>1</v>
      </c>
      <c r="F90" s="104">
        <v>1</v>
      </c>
      <c r="G90" s="195">
        <v>1</v>
      </c>
      <c r="H90" s="195"/>
      <c r="I90" s="195">
        <v>1</v>
      </c>
      <c r="J90" s="195">
        <v>1</v>
      </c>
      <c r="K90" s="195">
        <v>1</v>
      </c>
      <c r="L90" s="195"/>
      <c r="M90" s="195">
        <v>1</v>
      </c>
      <c r="N90" s="195"/>
      <c r="O90" s="195"/>
      <c r="P90" s="195"/>
      <c r="Q90" s="195"/>
      <c r="R90" s="89">
        <f t="shared" si="1"/>
        <v>9</v>
      </c>
      <c r="S90" s="423"/>
    </row>
    <row r="91" spans="1:19" ht="15" thickBot="1" x14ac:dyDescent="0.35">
      <c r="A91" s="434"/>
      <c r="B91" s="304" t="s">
        <v>47</v>
      </c>
      <c r="C91" s="301"/>
      <c r="D91" s="294"/>
      <c r="E91" s="301"/>
      <c r="F91" s="301"/>
      <c r="G91" s="305"/>
      <c r="H91" s="305"/>
      <c r="I91" s="305"/>
      <c r="J91" s="305"/>
      <c r="K91" s="305"/>
      <c r="L91" s="305"/>
      <c r="M91" s="305"/>
      <c r="N91" s="305">
        <v>1</v>
      </c>
      <c r="O91" s="305"/>
      <c r="P91" s="305"/>
      <c r="Q91" s="305">
        <v>1</v>
      </c>
      <c r="R91" s="89">
        <f t="shared" si="1"/>
        <v>2</v>
      </c>
      <c r="S91" s="436"/>
    </row>
    <row r="92" spans="1:19" ht="28.2" thickBot="1" x14ac:dyDescent="0.35">
      <c r="A92" s="420" t="s">
        <v>48</v>
      </c>
      <c r="B92" s="22" t="s">
        <v>246</v>
      </c>
      <c r="C92" s="125"/>
      <c r="D92" s="126"/>
      <c r="E92" s="125">
        <v>1</v>
      </c>
      <c r="F92" s="125"/>
      <c r="G92" s="126">
        <v>1</v>
      </c>
      <c r="H92" s="125">
        <v>1</v>
      </c>
      <c r="I92" s="125">
        <v>1</v>
      </c>
      <c r="J92" s="125">
        <v>1</v>
      </c>
      <c r="K92" s="125">
        <v>1</v>
      </c>
      <c r="L92" s="125"/>
      <c r="M92" s="125"/>
      <c r="N92" s="125">
        <v>1</v>
      </c>
      <c r="O92" s="126">
        <v>1</v>
      </c>
      <c r="P92" s="125"/>
      <c r="Q92" s="126"/>
      <c r="R92" s="89">
        <f t="shared" si="1"/>
        <v>8</v>
      </c>
      <c r="S92" s="422" t="s">
        <v>509</v>
      </c>
    </row>
    <row r="93" spans="1:19" ht="28.2" thickBot="1" x14ac:dyDescent="0.35">
      <c r="A93" s="421"/>
      <c r="B93" s="45" t="s">
        <v>250</v>
      </c>
      <c r="C93" s="198"/>
      <c r="D93" s="199"/>
      <c r="E93" s="198"/>
      <c r="F93" s="198">
        <v>1</v>
      </c>
      <c r="G93" s="199"/>
      <c r="H93" s="198"/>
      <c r="I93" s="198"/>
      <c r="J93" s="198"/>
      <c r="K93" s="198">
        <v>1</v>
      </c>
      <c r="L93" s="198"/>
      <c r="M93" s="198"/>
      <c r="N93" s="198"/>
      <c r="O93" s="199"/>
      <c r="P93" s="198">
        <v>1</v>
      </c>
      <c r="Q93" s="199"/>
      <c r="R93" s="89">
        <f t="shared" si="1"/>
        <v>3</v>
      </c>
      <c r="S93" s="423"/>
    </row>
    <row r="94" spans="1:19" ht="15" thickBot="1" x14ac:dyDescent="0.35">
      <c r="A94" s="421"/>
      <c r="B94" s="45" t="s">
        <v>251</v>
      </c>
      <c r="C94" s="198"/>
      <c r="D94" s="199"/>
      <c r="E94" s="198"/>
      <c r="F94" s="198">
        <v>1</v>
      </c>
      <c r="G94" s="199"/>
      <c r="H94" s="198"/>
      <c r="I94" s="198"/>
      <c r="J94" s="198"/>
      <c r="K94" s="198"/>
      <c r="L94" s="198"/>
      <c r="M94" s="198"/>
      <c r="N94" s="198"/>
      <c r="O94" s="199"/>
      <c r="P94" s="198"/>
      <c r="Q94" s="199"/>
      <c r="R94" s="89">
        <f t="shared" si="1"/>
        <v>1</v>
      </c>
      <c r="S94" s="423"/>
    </row>
    <row r="95" spans="1:19" ht="28.2" thickBot="1" x14ac:dyDescent="0.35">
      <c r="A95" s="421"/>
      <c r="B95" s="45" t="s">
        <v>259</v>
      </c>
      <c r="C95" s="198"/>
      <c r="D95" s="199"/>
      <c r="E95" s="198"/>
      <c r="F95" s="198"/>
      <c r="G95" s="199">
        <v>1</v>
      </c>
      <c r="H95" s="198">
        <v>1</v>
      </c>
      <c r="I95" s="198">
        <v>1</v>
      </c>
      <c r="J95" s="198">
        <v>1</v>
      </c>
      <c r="K95" s="198"/>
      <c r="L95" s="198"/>
      <c r="M95" s="198"/>
      <c r="N95" s="198">
        <v>1</v>
      </c>
      <c r="O95" s="199"/>
      <c r="P95" s="198"/>
      <c r="Q95" s="199">
        <v>1</v>
      </c>
      <c r="R95" s="89">
        <f t="shared" si="1"/>
        <v>6</v>
      </c>
      <c r="S95" s="423"/>
    </row>
    <row r="96" spans="1:19" ht="15" thickBot="1" x14ac:dyDescent="0.35">
      <c r="A96" s="421"/>
      <c r="B96" s="45" t="s">
        <v>140</v>
      </c>
      <c r="C96" s="198"/>
      <c r="D96" s="199"/>
      <c r="E96" s="198"/>
      <c r="F96" s="198"/>
      <c r="G96" s="199"/>
      <c r="H96" s="198"/>
      <c r="I96" s="198"/>
      <c r="J96" s="198">
        <v>1</v>
      </c>
      <c r="K96" s="198"/>
      <c r="L96" s="198"/>
      <c r="M96" s="198"/>
      <c r="N96" s="198"/>
      <c r="O96" s="199"/>
      <c r="P96" s="198"/>
      <c r="Q96" s="199"/>
      <c r="R96" s="89">
        <f t="shared" si="1"/>
        <v>1</v>
      </c>
      <c r="S96" s="423"/>
    </row>
    <row r="97" spans="1:19" ht="28.2" thickBot="1" x14ac:dyDescent="0.35">
      <c r="A97" s="421"/>
      <c r="B97" s="45" t="s">
        <v>422</v>
      </c>
      <c r="C97" s="198"/>
      <c r="D97" s="199"/>
      <c r="E97" s="198"/>
      <c r="F97" s="198"/>
      <c r="G97" s="199"/>
      <c r="H97" s="198"/>
      <c r="I97" s="198"/>
      <c r="J97" s="198"/>
      <c r="K97" s="198"/>
      <c r="L97" s="198"/>
      <c r="M97" s="198"/>
      <c r="N97" s="198"/>
      <c r="O97" s="199"/>
      <c r="P97" s="198">
        <v>1</v>
      </c>
      <c r="Q97" s="199">
        <v>1</v>
      </c>
      <c r="R97" s="89">
        <f t="shared" si="1"/>
        <v>2</v>
      </c>
      <c r="S97" s="423"/>
    </row>
    <row r="98" spans="1:19" ht="15" thickBot="1" x14ac:dyDescent="0.35">
      <c r="A98" s="421"/>
      <c r="B98" s="45" t="s">
        <v>143</v>
      </c>
      <c r="C98" s="198">
        <v>1</v>
      </c>
      <c r="D98" s="199">
        <v>1</v>
      </c>
      <c r="E98" s="198"/>
      <c r="F98" s="198"/>
      <c r="G98" s="199"/>
      <c r="H98" s="198"/>
      <c r="I98" s="198"/>
      <c r="J98" s="198"/>
      <c r="K98" s="198"/>
      <c r="L98" s="198"/>
      <c r="M98" s="198">
        <v>1</v>
      </c>
      <c r="N98" s="198"/>
      <c r="O98" s="199"/>
      <c r="P98" s="198"/>
      <c r="Q98" s="199"/>
      <c r="R98" s="89">
        <f t="shared" si="1"/>
        <v>3</v>
      </c>
      <c r="S98" s="423"/>
    </row>
    <row r="99" spans="1:19" ht="28.2" thickBot="1" x14ac:dyDescent="0.35">
      <c r="A99" s="421"/>
      <c r="B99" s="45" t="s">
        <v>145</v>
      </c>
      <c r="C99" s="198"/>
      <c r="D99" s="199"/>
      <c r="E99" s="198"/>
      <c r="F99" s="198"/>
      <c r="G99" s="199"/>
      <c r="H99" s="198"/>
      <c r="I99" s="198"/>
      <c r="J99" s="198"/>
      <c r="K99" s="198"/>
      <c r="L99" s="198">
        <v>1</v>
      </c>
      <c r="M99" s="198"/>
      <c r="N99" s="198"/>
      <c r="O99" s="199"/>
      <c r="P99" s="302"/>
      <c r="Q99" s="199"/>
      <c r="R99" s="89">
        <f t="shared" si="1"/>
        <v>1</v>
      </c>
      <c r="S99" s="423"/>
    </row>
    <row r="100" spans="1:19" ht="15" thickBot="1" x14ac:dyDescent="0.35">
      <c r="A100" s="424" t="s">
        <v>49</v>
      </c>
      <c r="B100" s="128" t="s">
        <v>136</v>
      </c>
      <c r="C100" s="110"/>
      <c r="D100" s="111"/>
      <c r="E100" s="110"/>
      <c r="F100" s="110"/>
      <c r="G100" s="196"/>
      <c r="H100" s="196"/>
      <c r="I100" s="196"/>
      <c r="J100" s="196">
        <v>1</v>
      </c>
      <c r="K100" s="196"/>
      <c r="L100" s="196">
        <v>1</v>
      </c>
      <c r="M100" s="196"/>
      <c r="N100" s="196"/>
      <c r="O100" s="196"/>
      <c r="P100" s="196"/>
      <c r="Q100" s="196"/>
      <c r="R100" s="89">
        <f t="shared" si="1"/>
        <v>2</v>
      </c>
      <c r="S100" s="422" t="s">
        <v>510</v>
      </c>
    </row>
    <row r="101" spans="1:19" ht="15" thickBot="1" x14ac:dyDescent="0.35">
      <c r="A101" s="425"/>
      <c r="B101" s="203" t="s">
        <v>231</v>
      </c>
      <c r="C101" s="104">
        <v>1</v>
      </c>
      <c r="D101" s="124"/>
      <c r="E101" s="104"/>
      <c r="F101" s="104"/>
      <c r="G101" s="195"/>
      <c r="H101" s="195"/>
      <c r="I101" s="195"/>
      <c r="J101" s="195"/>
      <c r="K101" s="195"/>
      <c r="L101" s="195"/>
      <c r="M101" s="195"/>
      <c r="N101" s="195"/>
      <c r="O101" s="195"/>
      <c r="P101" s="195"/>
      <c r="Q101" s="195"/>
      <c r="R101" s="89">
        <f t="shared" si="1"/>
        <v>1</v>
      </c>
      <c r="S101" s="423"/>
    </row>
    <row r="102" spans="1:19" ht="15" thickBot="1" x14ac:dyDescent="0.35">
      <c r="A102" s="425"/>
      <c r="B102" s="203" t="s">
        <v>412</v>
      </c>
      <c r="C102" s="104"/>
      <c r="D102" s="124">
        <v>1</v>
      </c>
      <c r="E102" s="104">
        <v>1</v>
      </c>
      <c r="F102" s="104"/>
      <c r="G102" s="195"/>
      <c r="H102" s="195"/>
      <c r="I102" s="195"/>
      <c r="J102" s="195"/>
      <c r="K102" s="195"/>
      <c r="L102" s="195"/>
      <c r="M102" s="195"/>
      <c r="N102" s="195"/>
      <c r="O102" s="195">
        <v>1</v>
      </c>
      <c r="P102" s="195"/>
      <c r="Q102" s="195">
        <v>1</v>
      </c>
      <c r="R102" s="89">
        <f t="shared" si="1"/>
        <v>4</v>
      </c>
      <c r="S102" s="423"/>
    </row>
    <row r="103" spans="1:19" ht="15" thickBot="1" x14ac:dyDescent="0.35">
      <c r="A103" s="425"/>
      <c r="B103" s="203" t="s">
        <v>252</v>
      </c>
      <c r="C103" s="104"/>
      <c r="D103" s="124"/>
      <c r="E103" s="104"/>
      <c r="F103" s="104">
        <v>1</v>
      </c>
      <c r="G103" s="195"/>
      <c r="H103" s="195"/>
      <c r="I103" s="195"/>
      <c r="J103" s="195"/>
      <c r="K103" s="195"/>
      <c r="L103" s="195"/>
      <c r="M103" s="195"/>
      <c r="N103" s="195"/>
      <c r="O103" s="195"/>
      <c r="P103" s="195"/>
      <c r="Q103" s="195"/>
      <c r="R103" s="89">
        <f t="shared" si="1"/>
        <v>1</v>
      </c>
      <c r="S103" s="423"/>
    </row>
    <row r="104" spans="1:19" ht="15" thickBot="1" x14ac:dyDescent="0.35">
      <c r="A104" s="425"/>
      <c r="B104" s="203" t="s">
        <v>260</v>
      </c>
      <c r="C104" s="104"/>
      <c r="D104" s="124"/>
      <c r="E104" s="104"/>
      <c r="F104" s="104"/>
      <c r="G104" s="195">
        <v>1</v>
      </c>
      <c r="H104" s="195"/>
      <c r="I104" s="195"/>
      <c r="J104" s="195"/>
      <c r="K104" s="195"/>
      <c r="L104" s="195"/>
      <c r="M104" s="195"/>
      <c r="N104" s="195"/>
      <c r="O104" s="195"/>
      <c r="P104" s="195"/>
      <c r="Q104" s="195"/>
      <c r="R104" s="89">
        <f t="shared" si="1"/>
        <v>1</v>
      </c>
      <c r="S104" s="423"/>
    </row>
    <row r="105" spans="1:19" ht="15" thickBot="1" x14ac:dyDescent="0.35">
      <c r="A105" s="425"/>
      <c r="B105" s="203" t="s">
        <v>267</v>
      </c>
      <c r="C105" s="104"/>
      <c r="D105" s="124"/>
      <c r="E105" s="104"/>
      <c r="F105" s="104"/>
      <c r="G105" s="195"/>
      <c r="H105" s="195">
        <v>1</v>
      </c>
      <c r="I105" s="195">
        <v>1</v>
      </c>
      <c r="J105" s="195"/>
      <c r="K105" s="195"/>
      <c r="L105" s="195"/>
      <c r="M105" s="195">
        <v>1</v>
      </c>
      <c r="N105" s="195">
        <v>1</v>
      </c>
      <c r="O105" s="195"/>
      <c r="P105" s="195"/>
      <c r="Q105" s="195"/>
      <c r="R105" s="89">
        <f t="shared" si="1"/>
        <v>4</v>
      </c>
      <c r="S105" s="423"/>
    </row>
    <row r="106" spans="1:19" ht="15" thickBot="1" x14ac:dyDescent="0.35">
      <c r="A106" s="425"/>
      <c r="B106" s="203" t="s">
        <v>311</v>
      </c>
      <c r="C106" s="104"/>
      <c r="D106" s="124"/>
      <c r="E106" s="104"/>
      <c r="F106" s="104"/>
      <c r="G106" s="195"/>
      <c r="H106" s="195"/>
      <c r="I106" s="195"/>
      <c r="J106" s="195">
        <v>1</v>
      </c>
      <c r="K106" s="195"/>
      <c r="L106" s="195"/>
      <c r="M106" s="195"/>
      <c r="N106" s="195"/>
      <c r="O106" s="195"/>
      <c r="P106" s="195"/>
      <c r="Q106" s="195"/>
      <c r="R106" s="89">
        <f t="shared" si="1"/>
        <v>1</v>
      </c>
      <c r="S106" s="423"/>
    </row>
    <row r="107" spans="1:19" ht="15" thickBot="1" x14ac:dyDescent="0.35">
      <c r="A107" s="425"/>
      <c r="B107" s="203" t="s">
        <v>316</v>
      </c>
      <c r="C107" s="104"/>
      <c r="D107" s="124"/>
      <c r="E107" s="104"/>
      <c r="F107" s="104"/>
      <c r="G107" s="195"/>
      <c r="H107" s="195"/>
      <c r="I107" s="195"/>
      <c r="J107" s="195"/>
      <c r="K107" s="195">
        <v>1</v>
      </c>
      <c r="L107" s="195"/>
      <c r="M107" s="195"/>
      <c r="N107" s="195"/>
      <c r="O107" s="195"/>
      <c r="P107" s="195"/>
      <c r="Q107" s="195"/>
      <c r="R107" s="89">
        <f t="shared" si="1"/>
        <v>1</v>
      </c>
      <c r="S107" s="423"/>
    </row>
    <row r="108" spans="1:19" ht="15" thickBot="1" x14ac:dyDescent="0.35">
      <c r="A108" s="425"/>
      <c r="B108" s="203" t="s">
        <v>420</v>
      </c>
      <c r="C108" s="104"/>
      <c r="D108" s="124"/>
      <c r="E108" s="104"/>
      <c r="F108" s="104"/>
      <c r="G108" s="195"/>
      <c r="H108" s="195"/>
      <c r="I108" s="195"/>
      <c r="J108" s="195"/>
      <c r="K108" s="195"/>
      <c r="L108" s="195"/>
      <c r="M108" s="195"/>
      <c r="N108" s="195"/>
      <c r="O108" s="195"/>
      <c r="P108" s="195">
        <v>1</v>
      </c>
      <c r="Q108" s="195"/>
      <c r="R108" s="89">
        <f t="shared" si="1"/>
        <v>1</v>
      </c>
      <c r="S108" s="423"/>
    </row>
    <row r="109" spans="1:19" ht="15" thickBot="1" x14ac:dyDescent="0.35">
      <c r="A109" s="425"/>
      <c r="B109" s="203" t="s">
        <v>343</v>
      </c>
      <c r="C109" s="104"/>
      <c r="D109" s="124"/>
      <c r="E109" s="104"/>
      <c r="F109" s="104"/>
      <c r="G109" s="195"/>
      <c r="H109" s="195"/>
      <c r="I109" s="195"/>
      <c r="J109" s="195"/>
      <c r="K109" s="195"/>
      <c r="L109" s="195">
        <v>1</v>
      </c>
      <c r="M109" s="195"/>
      <c r="N109" s="195"/>
      <c r="O109" s="195"/>
      <c r="P109" s="195"/>
      <c r="Q109" s="195"/>
      <c r="R109" s="89">
        <f t="shared" si="1"/>
        <v>1</v>
      </c>
      <c r="S109" s="423"/>
    </row>
    <row r="110" spans="1:19" ht="15" thickBot="1" x14ac:dyDescent="0.35">
      <c r="A110" s="425"/>
      <c r="B110" s="203" t="s">
        <v>312</v>
      </c>
      <c r="C110" s="104"/>
      <c r="D110" s="124"/>
      <c r="E110" s="104"/>
      <c r="F110" s="104"/>
      <c r="G110" s="195"/>
      <c r="H110" s="195"/>
      <c r="I110" s="195"/>
      <c r="J110" s="195">
        <v>1</v>
      </c>
      <c r="K110" s="195"/>
      <c r="L110" s="195"/>
      <c r="M110" s="195"/>
      <c r="N110" s="195"/>
      <c r="O110" s="195"/>
      <c r="P110" s="195"/>
      <c r="Q110" s="195"/>
      <c r="R110" s="89">
        <f t="shared" si="1"/>
        <v>1</v>
      </c>
      <c r="S110" s="423"/>
    </row>
    <row r="111" spans="1:19" ht="15" thickBot="1" x14ac:dyDescent="0.35">
      <c r="A111" s="425"/>
      <c r="B111" s="203" t="s">
        <v>137</v>
      </c>
      <c r="C111" s="104">
        <v>1</v>
      </c>
      <c r="D111" s="124">
        <v>1</v>
      </c>
      <c r="E111" s="104"/>
      <c r="F111" s="104"/>
      <c r="G111" s="195"/>
      <c r="H111" s="195"/>
      <c r="I111" s="195"/>
      <c r="J111" s="195"/>
      <c r="K111" s="195"/>
      <c r="L111" s="195"/>
      <c r="M111" s="195"/>
      <c r="N111" s="195">
        <v>1</v>
      </c>
      <c r="O111" s="195"/>
      <c r="P111" s="195"/>
      <c r="Q111" s="195"/>
      <c r="R111" s="89">
        <f t="shared" si="1"/>
        <v>3</v>
      </c>
      <c r="S111" s="423"/>
    </row>
    <row r="112" spans="1:19" ht="69.45" customHeight="1" thickBot="1" x14ac:dyDescent="0.35">
      <c r="A112" s="290" t="s">
        <v>50</v>
      </c>
      <c r="B112" s="202" t="s">
        <v>20</v>
      </c>
      <c r="C112" s="119">
        <v>1</v>
      </c>
      <c r="D112" s="120">
        <v>1</v>
      </c>
      <c r="E112" s="119">
        <v>1</v>
      </c>
      <c r="F112" s="120">
        <v>1</v>
      </c>
      <c r="G112" s="119">
        <v>1</v>
      </c>
      <c r="H112" s="120">
        <v>1</v>
      </c>
      <c r="I112" s="119">
        <v>1</v>
      </c>
      <c r="J112" s="119">
        <v>1</v>
      </c>
      <c r="K112" s="119">
        <v>1</v>
      </c>
      <c r="L112" s="119">
        <v>1</v>
      </c>
      <c r="M112" s="119">
        <v>1</v>
      </c>
      <c r="N112" s="119">
        <v>1</v>
      </c>
      <c r="O112" s="119">
        <v>1</v>
      </c>
      <c r="P112" s="119">
        <v>1</v>
      </c>
      <c r="Q112" s="119">
        <v>1</v>
      </c>
      <c r="R112" s="89">
        <f t="shared" si="1"/>
        <v>15</v>
      </c>
      <c r="S112" s="341" t="s">
        <v>492</v>
      </c>
    </row>
    <row r="113" spans="1:19" ht="15" thickBot="1" x14ac:dyDescent="0.35">
      <c r="A113" s="425" t="s">
        <v>51</v>
      </c>
      <c r="B113" s="123" t="s">
        <v>52</v>
      </c>
      <c r="C113" s="104">
        <v>1</v>
      </c>
      <c r="D113" s="124">
        <v>1</v>
      </c>
      <c r="E113" s="104">
        <v>1</v>
      </c>
      <c r="F113" s="104"/>
      <c r="G113" s="195">
        <v>1</v>
      </c>
      <c r="H113" s="195"/>
      <c r="I113" s="195"/>
      <c r="J113" s="195">
        <v>1</v>
      </c>
      <c r="K113" s="195">
        <v>1</v>
      </c>
      <c r="L113" s="195">
        <v>1</v>
      </c>
      <c r="M113" s="195"/>
      <c r="N113" s="195">
        <v>1</v>
      </c>
      <c r="O113" s="195"/>
      <c r="P113" s="195">
        <v>1</v>
      </c>
      <c r="Q113" s="195"/>
      <c r="R113" s="89">
        <f t="shared" si="1"/>
        <v>9</v>
      </c>
      <c r="S113" s="432" t="s">
        <v>493</v>
      </c>
    </row>
    <row r="114" spans="1:19" ht="15" thickBot="1" x14ac:dyDescent="0.35">
      <c r="A114" s="425"/>
      <c r="B114" s="123" t="s">
        <v>106</v>
      </c>
      <c r="C114" s="104"/>
      <c r="D114" s="124"/>
      <c r="E114" s="104"/>
      <c r="F114" s="104"/>
      <c r="G114" s="195"/>
      <c r="H114" s="195"/>
      <c r="I114" s="195"/>
      <c r="J114" s="195"/>
      <c r="K114" s="195"/>
      <c r="L114" s="195"/>
      <c r="M114" s="195"/>
      <c r="N114" s="195"/>
      <c r="O114" s="195">
        <v>1</v>
      </c>
      <c r="P114" s="195"/>
      <c r="Q114" s="195">
        <v>1</v>
      </c>
      <c r="R114" s="89">
        <f t="shared" si="1"/>
        <v>2</v>
      </c>
      <c r="S114" s="432"/>
    </row>
    <row r="115" spans="1:19" ht="15" thickBot="1" x14ac:dyDescent="0.35">
      <c r="A115" s="425"/>
      <c r="B115" s="123" t="s">
        <v>423</v>
      </c>
      <c r="C115" s="104"/>
      <c r="D115" s="124"/>
      <c r="E115" s="104"/>
      <c r="F115" s="104"/>
      <c r="G115" s="195"/>
      <c r="H115" s="195"/>
      <c r="I115" s="195"/>
      <c r="J115" s="195"/>
      <c r="K115" s="195"/>
      <c r="L115" s="195"/>
      <c r="M115" s="195"/>
      <c r="N115" s="195"/>
      <c r="O115" s="195">
        <v>1</v>
      </c>
      <c r="P115" s="195"/>
      <c r="Q115" s="195">
        <v>1</v>
      </c>
      <c r="R115" s="89">
        <f t="shared" si="1"/>
        <v>2</v>
      </c>
      <c r="S115" s="432"/>
    </row>
    <row r="116" spans="1:19" ht="15" thickBot="1" x14ac:dyDescent="0.35">
      <c r="A116" s="425"/>
      <c r="B116" s="123" t="s">
        <v>277</v>
      </c>
      <c r="C116" s="104"/>
      <c r="D116" s="124"/>
      <c r="E116" s="104"/>
      <c r="F116" s="104"/>
      <c r="G116" s="195"/>
      <c r="H116" s="195"/>
      <c r="I116" s="195">
        <v>1</v>
      </c>
      <c r="J116" s="195"/>
      <c r="K116" s="195"/>
      <c r="L116" s="195"/>
      <c r="M116" s="195"/>
      <c r="N116" s="195"/>
      <c r="O116" s="195"/>
      <c r="P116" s="195"/>
      <c r="Q116" s="195"/>
      <c r="R116" s="89">
        <f t="shared" si="1"/>
        <v>1</v>
      </c>
      <c r="S116" s="423"/>
    </row>
    <row r="117" spans="1:19" ht="15" thickBot="1" x14ac:dyDescent="0.35">
      <c r="A117" s="425"/>
      <c r="B117" s="123" t="s">
        <v>148</v>
      </c>
      <c r="C117" s="104"/>
      <c r="D117" s="124"/>
      <c r="E117" s="104"/>
      <c r="F117" s="104"/>
      <c r="G117" s="195"/>
      <c r="H117" s="195"/>
      <c r="I117" s="195"/>
      <c r="J117" s="195"/>
      <c r="K117" s="195"/>
      <c r="L117" s="195">
        <v>1</v>
      </c>
      <c r="M117" s="195"/>
      <c r="N117" s="195"/>
      <c r="O117" s="195"/>
      <c r="P117" s="195">
        <v>1</v>
      </c>
      <c r="Q117" s="195"/>
      <c r="R117" s="89">
        <f t="shared" si="1"/>
        <v>2</v>
      </c>
      <c r="S117" s="423"/>
    </row>
    <row r="118" spans="1:19" ht="15" thickBot="1" x14ac:dyDescent="0.35">
      <c r="A118" s="425"/>
      <c r="B118" s="123" t="s">
        <v>407</v>
      </c>
      <c r="C118" s="104"/>
      <c r="D118" s="124"/>
      <c r="E118" s="104"/>
      <c r="F118" s="104"/>
      <c r="G118" s="195"/>
      <c r="H118" s="195"/>
      <c r="I118" s="195"/>
      <c r="J118" s="195"/>
      <c r="K118" s="195"/>
      <c r="L118" s="195"/>
      <c r="M118" s="195"/>
      <c r="N118" s="195">
        <v>1</v>
      </c>
      <c r="O118" s="195"/>
      <c r="P118" s="195"/>
      <c r="Q118" s="195"/>
      <c r="R118" s="89">
        <f t="shared" si="1"/>
        <v>1</v>
      </c>
      <c r="S118" s="423"/>
    </row>
    <row r="119" spans="1:19" ht="15" thickBot="1" x14ac:dyDescent="0.35">
      <c r="A119" s="425"/>
      <c r="B119" s="123" t="s">
        <v>268</v>
      </c>
      <c r="C119" s="104"/>
      <c r="D119" s="124"/>
      <c r="E119" s="104"/>
      <c r="F119" s="104"/>
      <c r="G119" s="195"/>
      <c r="H119" s="195">
        <v>1</v>
      </c>
      <c r="I119" s="195"/>
      <c r="J119" s="195"/>
      <c r="K119" s="195"/>
      <c r="L119" s="195"/>
      <c r="M119" s="195"/>
      <c r="N119" s="195"/>
      <c r="O119" s="195"/>
      <c r="P119" s="195"/>
      <c r="Q119" s="195"/>
      <c r="R119" s="89">
        <f t="shared" si="1"/>
        <v>1</v>
      </c>
      <c r="S119" s="423"/>
    </row>
    <row r="120" spans="1:19" ht="15" thickBot="1" x14ac:dyDescent="0.35">
      <c r="A120" s="425"/>
      <c r="B120" s="123" t="s">
        <v>253</v>
      </c>
      <c r="C120" s="104"/>
      <c r="D120" s="124"/>
      <c r="E120" s="104"/>
      <c r="F120" s="104">
        <v>1</v>
      </c>
      <c r="G120" s="195"/>
      <c r="H120" s="195"/>
      <c r="I120" s="195"/>
      <c r="J120" s="195"/>
      <c r="K120" s="195"/>
      <c r="L120" s="195"/>
      <c r="M120" s="195"/>
      <c r="N120" s="195"/>
      <c r="O120" s="195"/>
      <c r="P120" s="195"/>
      <c r="Q120" s="195"/>
      <c r="R120" s="89">
        <f t="shared" si="1"/>
        <v>1</v>
      </c>
      <c r="S120" s="423"/>
    </row>
    <row r="121" spans="1:19" ht="15" thickBot="1" x14ac:dyDescent="0.35">
      <c r="A121" s="431"/>
      <c r="B121" s="115" t="s">
        <v>247</v>
      </c>
      <c r="C121" s="92"/>
      <c r="D121" s="112">
        <v>1</v>
      </c>
      <c r="E121" s="92">
        <v>1</v>
      </c>
      <c r="F121" s="92"/>
      <c r="G121" s="197"/>
      <c r="H121" s="197"/>
      <c r="I121" s="197"/>
      <c r="J121" s="197"/>
      <c r="K121" s="197"/>
      <c r="L121" s="197"/>
      <c r="M121" s="197"/>
      <c r="N121" s="197"/>
      <c r="O121" s="197"/>
      <c r="P121" s="197"/>
      <c r="Q121" s="197"/>
      <c r="R121" s="89">
        <f t="shared" si="1"/>
        <v>2</v>
      </c>
      <c r="S121" s="423"/>
    </row>
    <row r="122" spans="1:19" ht="15" thickBot="1" x14ac:dyDescent="0.35">
      <c r="A122" s="431"/>
      <c r="B122" s="115" t="s">
        <v>147</v>
      </c>
      <c r="C122" s="92">
        <v>1</v>
      </c>
      <c r="D122" s="112"/>
      <c r="E122" s="92"/>
      <c r="F122" s="92"/>
      <c r="G122" s="197">
        <v>1</v>
      </c>
      <c r="H122" s="197"/>
      <c r="I122" s="197"/>
      <c r="J122" s="197"/>
      <c r="K122" s="197"/>
      <c r="L122" s="197"/>
      <c r="M122" s="197"/>
      <c r="N122" s="197"/>
      <c r="O122" s="197"/>
      <c r="P122" s="197"/>
      <c r="Q122" s="197"/>
      <c r="R122" s="89">
        <f t="shared" si="1"/>
        <v>2</v>
      </c>
      <c r="S122" s="423"/>
    </row>
    <row r="123" spans="1:19" ht="15" thickBot="1" x14ac:dyDescent="0.35">
      <c r="A123" s="420" t="s">
        <v>53</v>
      </c>
      <c r="B123" s="22" t="s">
        <v>261</v>
      </c>
      <c r="C123" s="119"/>
      <c r="D123" s="120"/>
      <c r="E123" s="119"/>
      <c r="F123" s="119"/>
      <c r="G123" s="135">
        <v>1</v>
      </c>
      <c r="H123" s="135"/>
      <c r="I123" s="135"/>
      <c r="J123" s="135"/>
      <c r="K123" s="135"/>
      <c r="L123" s="135"/>
      <c r="M123" s="135"/>
      <c r="N123" s="135"/>
      <c r="O123" s="135"/>
      <c r="P123" s="135"/>
      <c r="Q123" s="135"/>
      <c r="R123" s="89">
        <f t="shared" si="1"/>
        <v>1</v>
      </c>
      <c r="S123" s="422" t="s">
        <v>511</v>
      </c>
    </row>
    <row r="124" spans="1:19" ht="28.2" thickBot="1" x14ac:dyDescent="0.35">
      <c r="A124" s="421"/>
      <c r="B124" s="45" t="s">
        <v>278</v>
      </c>
      <c r="C124" s="132"/>
      <c r="D124" s="133"/>
      <c r="E124" s="132"/>
      <c r="F124" s="132"/>
      <c r="G124" s="134"/>
      <c r="H124" s="134"/>
      <c r="I124" s="134">
        <v>1</v>
      </c>
      <c r="J124" s="134">
        <v>1</v>
      </c>
      <c r="K124" s="134"/>
      <c r="L124" s="134">
        <v>1</v>
      </c>
      <c r="M124" s="134"/>
      <c r="N124" s="134"/>
      <c r="O124" s="134"/>
      <c r="P124" s="134"/>
      <c r="Q124" s="134"/>
      <c r="R124" s="89">
        <f t="shared" si="1"/>
        <v>3</v>
      </c>
      <c r="S124" s="423"/>
    </row>
    <row r="125" spans="1:19" ht="15" thickBot="1" x14ac:dyDescent="0.35">
      <c r="A125" s="421"/>
      <c r="B125" s="45" t="s">
        <v>269</v>
      </c>
      <c r="C125" s="132"/>
      <c r="D125" s="133"/>
      <c r="E125" s="132"/>
      <c r="F125" s="132"/>
      <c r="G125" s="134"/>
      <c r="H125" s="134">
        <v>1</v>
      </c>
      <c r="I125" s="134"/>
      <c r="J125" s="134"/>
      <c r="K125" s="134"/>
      <c r="L125" s="134"/>
      <c r="M125" s="134"/>
      <c r="N125" s="134"/>
      <c r="O125" s="134"/>
      <c r="P125" s="134"/>
      <c r="Q125" s="134"/>
      <c r="R125" s="89">
        <f t="shared" si="1"/>
        <v>1</v>
      </c>
      <c r="S125" s="423"/>
    </row>
    <row r="126" spans="1:19" ht="15" thickBot="1" x14ac:dyDescent="0.35">
      <c r="A126" s="421"/>
      <c r="B126" s="45" t="s">
        <v>413</v>
      </c>
      <c r="C126" s="132"/>
      <c r="D126" s="133"/>
      <c r="E126" s="132"/>
      <c r="F126" s="132"/>
      <c r="G126" s="134"/>
      <c r="H126" s="134"/>
      <c r="I126" s="134"/>
      <c r="J126" s="134"/>
      <c r="K126" s="134"/>
      <c r="L126" s="134"/>
      <c r="M126" s="134"/>
      <c r="N126" s="134"/>
      <c r="O126" s="134">
        <v>1</v>
      </c>
      <c r="P126" s="134"/>
      <c r="Q126" s="134">
        <v>1</v>
      </c>
      <c r="R126" s="89">
        <f t="shared" si="1"/>
        <v>2</v>
      </c>
      <c r="S126" s="423"/>
    </row>
    <row r="127" spans="1:19" ht="15" thickBot="1" x14ac:dyDescent="0.35">
      <c r="A127" s="421"/>
      <c r="B127" s="45" t="s">
        <v>32</v>
      </c>
      <c r="C127" s="132"/>
      <c r="D127" s="133"/>
      <c r="E127" s="132"/>
      <c r="F127" s="132"/>
      <c r="G127" s="134"/>
      <c r="H127" s="134"/>
      <c r="I127" s="134"/>
      <c r="J127" s="134"/>
      <c r="K127" s="134"/>
      <c r="L127" s="134"/>
      <c r="M127" s="134"/>
      <c r="N127" s="134"/>
      <c r="O127" s="134"/>
      <c r="P127" s="134">
        <v>1</v>
      </c>
      <c r="Q127" s="134"/>
      <c r="R127" s="89">
        <f t="shared" si="1"/>
        <v>1</v>
      </c>
      <c r="S127" s="423"/>
    </row>
    <row r="128" spans="1:19" ht="28.2" thickBot="1" x14ac:dyDescent="0.35">
      <c r="A128" s="421"/>
      <c r="B128" s="45" t="s">
        <v>270</v>
      </c>
      <c r="C128" s="132"/>
      <c r="D128" s="133"/>
      <c r="E128" s="132"/>
      <c r="F128" s="132"/>
      <c r="G128" s="134"/>
      <c r="H128" s="134">
        <v>1</v>
      </c>
      <c r="I128" s="134">
        <v>1</v>
      </c>
      <c r="J128" s="134">
        <v>1</v>
      </c>
      <c r="K128" s="134"/>
      <c r="L128" s="134">
        <v>1</v>
      </c>
      <c r="M128" s="134"/>
      <c r="N128" s="134"/>
      <c r="O128" s="134"/>
      <c r="P128" s="134"/>
      <c r="Q128" s="134"/>
      <c r="R128" s="89">
        <f t="shared" si="1"/>
        <v>4</v>
      </c>
      <c r="S128" s="423"/>
    </row>
    <row r="129" spans="1:19" ht="15" thickBot="1" x14ac:dyDescent="0.35">
      <c r="A129" s="421"/>
      <c r="B129" s="45" t="s">
        <v>233</v>
      </c>
      <c r="C129" s="132">
        <v>1</v>
      </c>
      <c r="D129" s="133">
        <v>1</v>
      </c>
      <c r="E129" s="132">
        <v>1</v>
      </c>
      <c r="F129" s="132">
        <v>1</v>
      </c>
      <c r="G129" s="134"/>
      <c r="H129" s="134">
        <v>1</v>
      </c>
      <c r="I129" s="134"/>
      <c r="J129" s="134"/>
      <c r="K129" s="134"/>
      <c r="L129" s="134"/>
      <c r="M129" s="134">
        <v>1</v>
      </c>
      <c r="N129" s="134"/>
      <c r="O129" s="134"/>
      <c r="P129" s="134"/>
      <c r="Q129" s="134"/>
      <c r="R129" s="89">
        <f t="shared" si="1"/>
        <v>6</v>
      </c>
      <c r="S129" s="423"/>
    </row>
    <row r="130" spans="1:19" ht="28.2" thickBot="1" x14ac:dyDescent="0.35">
      <c r="A130" s="421"/>
      <c r="B130" s="45" t="s">
        <v>232</v>
      </c>
      <c r="C130" s="132">
        <v>1</v>
      </c>
      <c r="D130" s="133">
        <v>1</v>
      </c>
      <c r="E130" s="132">
        <v>1</v>
      </c>
      <c r="F130" s="132">
        <v>1</v>
      </c>
      <c r="G130" s="134"/>
      <c r="H130" s="134">
        <v>1</v>
      </c>
      <c r="I130" s="134"/>
      <c r="J130" s="134"/>
      <c r="K130" s="134">
        <v>1</v>
      </c>
      <c r="L130" s="134"/>
      <c r="M130" s="134"/>
      <c r="N130" s="134">
        <v>1</v>
      </c>
      <c r="O130" s="134"/>
      <c r="P130" s="134"/>
      <c r="Q130" s="134"/>
      <c r="R130" s="89">
        <f t="shared" si="1"/>
        <v>7</v>
      </c>
      <c r="S130" s="423"/>
    </row>
    <row r="131" spans="1:19" ht="15" thickBot="1" x14ac:dyDescent="0.35">
      <c r="A131" s="424" t="s">
        <v>54</v>
      </c>
      <c r="B131" s="114" t="s">
        <v>271</v>
      </c>
      <c r="C131" s="110">
        <v>1</v>
      </c>
      <c r="D131" s="111">
        <v>1</v>
      </c>
      <c r="E131" s="110">
        <v>1</v>
      </c>
      <c r="F131" s="110">
        <v>1</v>
      </c>
      <c r="G131" s="196"/>
      <c r="H131" s="196">
        <v>1</v>
      </c>
      <c r="I131" s="196"/>
      <c r="J131" s="196"/>
      <c r="K131" s="196"/>
      <c r="L131" s="196"/>
      <c r="M131" s="196"/>
      <c r="N131" s="196"/>
      <c r="O131" s="196"/>
      <c r="P131" s="196"/>
      <c r="Q131" s="196"/>
      <c r="R131" s="89">
        <f t="shared" si="1"/>
        <v>5</v>
      </c>
      <c r="S131" s="427" t="s">
        <v>512</v>
      </c>
    </row>
    <row r="132" spans="1:19" ht="15" thickBot="1" x14ac:dyDescent="0.35">
      <c r="A132" s="425"/>
      <c r="B132" s="123" t="s">
        <v>344</v>
      </c>
      <c r="C132" s="104"/>
      <c r="D132" s="124"/>
      <c r="E132" s="104"/>
      <c r="F132" s="104"/>
      <c r="G132" s="195"/>
      <c r="H132" s="195"/>
      <c r="I132" s="195"/>
      <c r="J132" s="195"/>
      <c r="K132" s="195"/>
      <c r="L132" s="195"/>
      <c r="M132" s="195">
        <v>1</v>
      </c>
      <c r="N132" s="195"/>
      <c r="O132" s="195"/>
      <c r="P132" s="195"/>
      <c r="Q132" s="195"/>
      <c r="R132" s="89">
        <f t="shared" si="1"/>
        <v>1</v>
      </c>
      <c r="S132" s="428"/>
    </row>
    <row r="133" spans="1:19" ht="28.2" thickBot="1" x14ac:dyDescent="0.35">
      <c r="A133" s="425"/>
      <c r="B133" s="123" t="s">
        <v>138</v>
      </c>
      <c r="C133" s="104"/>
      <c r="D133" s="124"/>
      <c r="E133" s="104"/>
      <c r="F133" s="104"/>
      <c r="G133" s="195"/>
      <c r="H133" s="195"/>
      <c r="I133" s="195"/>
      <c r="J133" s="195"/>
      <c r="K133" s="195"/>
      <c r="L133" s="195"/>
      <c r="M133" s="195">
        <v>1</v>
      </c>
      <c r="N133" s="195"/>
      <c r="O133" s="195"/>
      <c r="P133" s="195"/>
      <c r="Q133" s="195"/>
      <c r="R133" s="89">
        <f t="shared" si="1"/>
        <v>1</v>
      </c>
      <c r="S133" s="429"/>
    </row>
    <row r="134" spans="1:19" ht="15" thickBot="1" x14ac:dyDescent="0.35">
      <c r="A134" s="425"/>
      <c r="B134" s="123" t="s">
        <v>141</v>
      </c>
      <c r="C134" s="104">
        <v>1</v>
      </c>
      <c r="D134" s="124">
        <v>1</v>
      </c>
      <c r="E134" s="104">
        <v>1</v>
      </c>
      <c r="F134" s="104">
        <v>1</v>
      </c>
      <c r="G134" s="195">
        <v>1</v>
      </c>
      <c r="H134" s="195"/>
      <c r="I134" s="195">
        <v>1</v>
      </c>
      <c r="J134" s="195">
        <v>1</v>
      </c>
      <c r="K134" s="195">
        <v>1</v>
      </c>
      <c r="L134" s="195">
        <v>1</v>
      </c>
      <c r="M134" s="195">
        <v>1</v>
      </c>
      <c r="N134" s="195">
        <v>1</v>
      </c>
      <c r="O134" s="195">
        <v>1</v>
      </c>
      <c r="P134" s="195"/>
      <c r="Q134" s="195"/>
      <c r="R134" s="89">
        <f t="shared" si="1"/>
        <v>12</v>
      </c>
      <c r="S134" s="429"/>
    </row>
    <row r="135" spans="1:19" ht="15" thickBot="1" x14ac:dyDescent="0.35">
      <c r="A135" s="426"/>
      <c r="B135" s="116" t="s">
        <v>32</v>
      </c>
      <c r="C135" s="93"/>
      <c r="D135" s="113"/>
      <c r="E135" s="93"/>
      <c r="F135" s="93"/>
      <c r="G135" s="205"/>
      <c r="H135" s="205"/>
      <c r="I135" s="205"/>
      <c r="J135" s="205"/>
      <c r="K135" s="205"/>
      <c r="L135" s="205"/>
      <c r="M135" s="205"/>
      <c r="N135" s="205"/>
      <c r="O135" s="205"/>
      <c r="P135" s="205">
        <v>1</v>
      </c>
      <c r="Q135" s="205">
        <v>1</v>
      </c>
      <c r="R135" s="89">
        <f t="shared" si="1"/>
        <v>2</v>
      </c>
      <c r="S135" s="430"/>
    </row>
  </sheetData>
  <mergeCells count="36">
    <mergeCell ref="A1:B1"/>
    <mergeCell ref="R1:R6"/>
    <mergeCell ref="S1:S6"/>
    <mergeCell ref="A2:B2"/>
    <mergeCell ref="A3:B3"/>
    <mergeCell ref="A5:B5"/>
    <mergeCell ref="A6:B6"/>
    <mergeCell ref="A4:B4"/>
    <mergeCell ref="A7:A16"/>
    <mergeCell ref="S7:S16"/>
    <mergeCell ref="A17:A24"/>
    <mergeCell ref="S17:S24"/>
    <mergeCell ref="A25:A43"/>
    <mergeCell ref="S25:S43"/>
    <mergeCell ref="A44:A53"/>
    <mergeCell ref="A54:A59"/>
    <mergeCell ref="S54:S59"/>
    <mergeCell ref="S44:S53"/>
    <mergeCell ref="A65:A76"/>
    <mergeCell ref="S65:S76"/>
    <mergeCell ref="A60:A64"/>
    <mergeCell ref="S60:S64"/>
    <mergeCell ref="A77:A82"/>
    <mergeCell ref="S77:S82"/>
    <mergeCell ref="A83:A91"/>
    <mergeCell ref="S83:S91"/>
    <mergeCell ref="A92:A99"/>
    <mergeCell ref="S92:S99"/>
    <mergeCell ref="A123:A130"/>
    <mergeCell ref="S123:S130"/>
    <mergeCell ref="A131:A135"/>
    <mergeCell ref="S131:S135"/>
    <mergeCell ref="A100:A111"/>
    <mergeCell ref="S100:S111"/>
    <mergeCell ref="A113:A122"/>
    <mergeCell ref="S113:S122"/>
  </mergeCells>
  <conditionalFormatting sqref="R7:R135">
    <cfRule type="colorScale" priority="223">
      <colorScale>
        <cfvo type="min"/>
        <cfvo type="max"/>
        <color theme="4" tint="0.79998168889431442"/>
        <color theme="4" tint="-0.249977111117893"/>
      </colorScale>
    </cfRule>
    <cfRule type="colorScale" priority="224">
      <colorScale>
        <cfvo type="min"/>
        <cfvo type="max"/>
        <color theme="8"/>
        <color theme="8" tint="0.79998168889431442"/>
      </colorScale>
    </cfRule>
    <cfRule type="colorScale" priority="225">
      <colorScale>
        <cfvo type="min"/>
        <cfvo type="max"/>
        <color rgb="FFFCFCFF"/>
        <color rgb="FFF8696B"/>
      </colorScale>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workbookViewId="0">
      <pane xSplit="1" topLeftCell="B1" activePane="topRight" state="frozen"/>
      <selection pane="topRight" sqref="A1:B1"/>
    </sheetView>
  </sheetViews>
  <sheetFormatPr defaultColWidth="25.77734375" defaultRowHeight="14.4" x14ac:dyDescent="0.3"/>
  <cols>
    <col min="1" max="1" width="45.77734375" style="3" customWidth="1"/>
    <col min="2" max="2" width="46.21875" style="3" customWidth="1"/>
    <col min="3" max="3" width="8.77734375" style="2" bestFit="1" customWidth="1"/>
    <col min="4" max="6" width="8.77734375" style="2" customWidth="1"/>
    <col min="7" max="7" width="13.44140625" style="5" customWidth="1"/>
    <col min="8" max="8" width="64.6640625" style="345" customWidth="1"/>
    <col min="9" max="16384" width="25.77734375" style="2"/>
  </cols>
  <sheetData>
    <row r="1" spans="1:8" s="7" customFormat="1" ht="12.75" customHeight="1" x14ac:dyDescent="0.3">
      <c r="A1" s="403" t="s">
        <v>59</v>
      </c>
      <c r="B1" s="404"/>
      <c r="C1" s="229">
        <v>1</v>
      </c>
      <c r="D1" s="229">
        <v>2</v>
      </c>
      <c r="E1" s="229">
        <v>3</v>
      </c>
      <c r="F1" s="229">
        <v>4</v>
      </c>
      <c r="G1" s="463" t="s">
        <v>6</v>
      </c>
      <c r="H1" s="375" t="s">
        <v>7</v>
      </c>
    </row>
    <row r="2" spans="1:8" s="7" customFormat="1" ht="13.8" x14ac:dyDescent="0.3">
      <c r="A2" s="348" t="s">
        <v>58</v>
      </c>
      <c r="B2" s="349"/>
      <c r="C2" s="230">
        <v>1</v>
      </c>
      <c r="D2" s="230">
        <v>1</v>
      </c>
      <c r="E2" s="230">
        <v>1</v>
      </c>
      <c r="F2" s="230">
        <v>1</v>
      </c>
      <c r="G2" s="464"/>
      <c r="H2" s="376"/>
    </row>
    <row r="3" spans="1:8" s="8" customFormat="1" ht="13.8" x14ac:dyDescent="0.3">
      <c r="A3" s="348" t="s">
        <v>60</v>
      </c>
      <c r="B3" s="349"/>
      <c r="C3" s="230" t="s">
        <v>317</v>
      </c>
      <c r="D3" s="230" t="s">
        <v>317</v>
      </c>
      <c r="E3" s="230" t="s">
        <v>317</v>
      </c>
      <c r="F3" s="230" t="s">
        <v>424</v>
      </c>
      <c r="G3" s="464"/>
      <c r="H3" s="376"/>
    </row>
    <row r="4" spans="1:8" s="8" customFormat="1" ht="13.8" x14ac:dyDescent="0.3">
      <c r="A4" s="348" t="s">
        <v>192</v>
      </c>
      <c r="B4" s="349"/>
      <c r="C4" s="287">
        <v>44443</v>
      </c>
      <c r="D4" s="287">
        <v>44392</v>
      </c>
      <c r="E4" s="287">
        <v>44392</v>
      </c>
      <c r="F4" s="287">
        <v>44392</v>
      </c>
      <c r="G4" s="464"/>
      <c r="H4" s="376"/>
    </row>
    <row r="5" spans="1:8" s="8" customFormat="1" ht="82.8" x14ac:dyDescent="0.3">
      <c r="A5" s="348" t="s">
        <v>61</v>
      </c>
      <c r="B5" s="349"/>
      <c r="C5" s="231" t="s">
        <v>345</v>
      </c>
      <c r="D5" s="231" t="s">
        <v>537</v>
      </c>
      <c r="E5" s="231" t="s">
        <v>73</v>
      </c>
      <c r="F5" s="231" t="s">
        <v>537</v>
      </c>
      <c r="G5" s="464"/>
      <c r="H5" s="376"/>
    </row>
    <row r="6" spans="1:8" s="7" customFormat="1" thickBot="1" x14ac:dyDescent="0.35">
      <c r="A6" s="348" t="s">
        <v>62</v>
      </c>
      <c r="B6" s="349"/>
      <c r="C6" s="230" t="s">
        <v>39</v>
      </c>
      <c r="D6" s="230" t="s">
        <v>39</v>
      </c>
      <c r="E6" s="230" t="s">
        <v>39</v>
      </c>
      <c r="F6" s="230" t="s">
        <v>39</v>
      </c>
      <c r="G6" s="465"/>
      <c r="H6" s="376"/>
    </row>
    <row r="7" spans="1:8" s="7" customFormat="1" thickBot="1" x14ac:dyDescent="0.35">
      <c r="A7" s="385" t="s">
        <v>67</v>
      </c>
      <c r="B7" s="386"/>
      <c r="C7" s="138"/>
      <c r="D7" s="140"/>
      <c r="E7" s="138"/>
      <c r="F7" s="140"/>
      <c r="G7" s="311"/>
      <c r="H7" s="334"/>
    </row>
    <row r="8" spans="1:8" ht="27.6" x14ac:dyDescent="0.3">
      <c r="A8" s="443" t="s">
        <v>63</v>
      </c>
      <c r="B8" s="66" t="s">
        <v>347</v>
      </c>
      <c r="C8" s="207">
        <v>1</v>
      </c>
      <c r="D8" s="143">
        <v>1</v>
      </c>
      <c r="E8" s="144"/>
      <c r="F8" s="143"/>
      <c r="G8" s="200">
        <f t="shared" ref="G8:G21" si="0">COUNT(C8:F8)</f>
        <v>2</v>
      </c>
      <c r="H8" s="461" t="s">
        <v>514</v>
      </c>
    </row>
    <row r="9" spans="1:8" x14ac:dyDescent="0.3">
      <c r="A9" s="398"/>
      <c r="B9" s="142" t="s">
        <v>149</v>
      </c>
      <c r="C9" s="206"/>
      <c r="D9" s="143">
        <v>1</v>
      </c>
      <c r="E9" s="144"/>
      <c r="F9" s="143">
        <v>1</v>
      </c>
      <c r="G9" s="109">
        <f t="shared" si="0"/>
        <v>2</v>
      </c>
      <c r="H9" s="462"/>
    </row>
    <row r="10" spans="1:8" x14ac:dyDescent="0.3">
      <c r="A10" s="398"/>
      <c r="B10" s="142" t="s">
        <v>346</v>
      </c>
      <c r="C10" s="206">
        <v>1</v>
      </c>
      <c r="D10" s="143"/>
      <c r="E10" s="144">
        <v>1</v>
      </c>
      <c r="F10" s="143">
        <v>1</v>
      </c>
      <c r="G10" s="109">
        <f t="shared" si="0"/>
        <v>3</v>
      </c>
      <c r="H10" s="462"/>
    </row>
    <row r="11" spans="1:8" ht="27.6" x14ac:dyDescent="0.3">
      <c r="A11" s="398"/>
      <c r="B11" s="142" t="s">
        <v>150</v>
      </c>
      <c r="C11" s="206">
        <v>1</v>
      </c>
      <c r="D11" s="143">
        <v>1</v>
      </c>
      <c r="E11" s="144"/>
      <c r="F11" s="143"/>
      <c r="G11" s="109">
        <f t="shared" si="0"/>
        <v>2</v>
      </c>
      <c r="H11" s="462"/>
    </row>
    <row r="12" spans="1:8" ht="28.2" thickBot="1" x14ac:dyDescent="0.35">
      <c r="A12" s="398"/>
      <c r="B12" s="142" t="s">
        <v>348</v>
      </c>
      <c r="C12" s="206">
        <v>1</v>
      </c>
      <c r="D12" s="143">
        <v>1</v>
      </c>
      <c r="E12" s="144"/>
      <c r="F12" s="143">
        <v>1</v>
      </c>
      <c r="G12" s="109">
        <f t="shared" si="0"/>
        <v>3</v>
      </c>
      <c r="H12" s="462"/>
    </row>
    <row r="13" spans="1:8" x14ac:dyDescent="0.3">
      <c r="A13" s="370" t="s">
        <v>64</v>
      </c>
      <c r="B13" s="26" t="s">
        <v>349</v>
      </c>
      <c r="C13" s="212">
        <v>1</v>
      </c>
      <c r="D13" s="94"/>
      <c r="E13" s="95"/>
      <c r="F13" s="94"/>
      <c r="G13" s="110">
        <f t="shared" si="0"/>
        <v>1</v>
      </c>
      <c r="H13" s="368" t="s">
        <v>515</v>
      </c>
    </row>
    <row r="14" spans="1:8" x14ac:dyDescent="0.3">
      <c r="A14" s="390"/>
      <c r="B14" s="48" t="s">
        <v>350</v>
      </c>
      <c r="C14" s="213">
        <v>1</v>
      </c>
      <c r="D14" s="96"/>
      <c r="E14" s="97"/>
      <c r="F14" s="96"/>
      <c r="G14" s="104">
        <f t="shared" si="0"/>
        <v>1</v>
      </c>
      <c r="H14" s="372"/>
    </row>
    <row r="15" spans="1:8" x14ac:dyDescent="0.3">
      <c r="A15" s="390"/>
      <c r="B15" s="48" t="s">
        <v>351</v>
      </c>
      <c r="C15" s="213">
        <v>1</v>
      </c>
      <c r="D15" s="96"/>
      <c r="E15" s="97">
        <v>1</v>
      </c>
      <c r="F15" s="96"/>
      <c r="G15" s="104">
        <f t="shared" si="0"/>
        <v>2</v>
      </c>
      <c r="H15" s="372"/>
    </row>
    <row r="16" spans="1:8" x14ac:dyDescent="0.3">
      <c r="A16" s="390"/>
      <c r="B16" s="48" t="s">
        <v>353</v>
      </c>
      <c r="C16" s="213">
        <v>1</v>
      </c>
      <c r="D16" s="96"/>
      <c r="E16" s="97"/>
      <c r="F16" s="96"/>
      <c r="G16" s="104">
        <f t="shared" si="0"/>
        <v>1</v>
      </c>
      <c r="H16" s="372"/>
    </row>
    <row r="17" spans="1:8" x14ac:dyDescent="0.3">
      <c r="A17" s="390"/>
      <c r="B17" s="48" t="s">
        <v>352</v>
      </c>
      <c r="C17" s="213"/>
      <c r="D17" s="96"/>
      <c r="E17" s="97">
        <v>1</v>
      </c>
      <c r="F17" s="96"/>
      <c r="G17" s="104">
        <f t="shared" si="0"/>
        <v>1</v>
      </c>
      <c r="H17" s="372"/>
    </row>
    <row r="18" spans="1:8" x14ac:dyDescent="0.3">
      <c r="A18" s="390"/>
      <c r="B18" s="48" t="s">
        <v>374</v>
      </c>
      <c r="C18" s="213">
        <v>1</v>
      </c>
      <c r="D18" s="96"/>
      <c r="E18" s="97">
        <v>1</v>
      </c>
      <c r="F18" s="96"/>
      <c r="G18" s="104">
        <f t="shared" si="0"/>
        <v>2</v>
      </c>
      <c r="H18" s="372"/>
    </row>
    <row r="19" spans="1:8" x14ac:dyDescent="0.3">
      <c r="A19" s="390"/>
      <c r="B19" s="48" t="s">
        <v>375</v>
      </c>
      <c r="C19" s="213"/>
      <c r="D19" s="96">
        <v>1</v>
      </c>
      <c r="E19" s="97"/>
      <c r="F19" s="96"/>
      <c r="G19" s="104">
        <f t="shared" si="0"/>
        <v>1</v>
      </c>
      <c r="H19" s="372"/>
    </row>
    <row r="20" spans="1:8" x14ac:dyDescent="0.3">
      <c r="A20" s="390"/>
      <c r="B20" s="48" t="s">
        <v>376</v>
      </c>
      <c r="C20" s="213"/>
      <c r="D20" s="96">
        <v>1</v>
      </c>
      <c r="E20" s="97"/>
      <c r="F20" s="96"/>
      <c r="G20" s="104">
        <f t="shared" si="0"/>
        <v>1</v>
      </c>
      <c r="H20" s="372"/>
    </row>
    <row r="21" spans="1:8" x14ac:dyDescent="0.3">
      <c r="A21" s="390"/>
      <c r="B21" s="48" t="s">
        <v>377</v>
      </c>
      <c r="C21" s="213"/>
      <c r="D21" s="96">
        <v>1</v>
      </c>
      <c r="E21" s="97"/>
      <c r="F21" s="96"/>
      <c r="G21" s="104">
        <f t="shared" si="0"/>
        <v>1</v>
      </c>
      <c r="H21" s="372"/>
    </row>
    <row r="22" spans="1:8" ht="15" thickBot="1" x14ac:dyDescent="0.35">
      <c r="A22" s="390"/>
      <c r="B22" s="48" t="s">
        <v>425</v>
      </c>
      <c r="C22" s="213"/>
      <c r="D22" s="96"/>
      <c r="E22" s="97"/>
      <c r="F22" s="96">
        <v>1</v>
      </c>
      <c r="G22" s="92">
        <f t="shared" ref="G22:G24" si="1">COUNT(C22:F22)</f>
        <v>1</v>
      </c>
      <c r="H22" s="372"/>
    </row>
    <row r="23" spans="1:8" ht="15" thickBot="1" x14ac:dyDescent="0.35">
      <c r="A23" s="364" t="s">
        <v>65</v>
      </c>
      <c r="B23" s="39" t="s">
        <v>354</v>
      </c>
      <c r="C23" s="130">
        <v>1</v>
      </c>
      <c r="D23" s="100">
        <v>1</v>
      </c>
      <c r="E23" s="101">
        <v>1</v>
      </c>
      <c r="F23" s="100">
        <v>1</v>
      </c>
      <c r="G23" s="200">
        <f t="shared" si="1"/>
        <v>4</v>
      </c>
      <c r="H23" s="368" t="s">
        <v>516</v>
      </c>
    </row>
    <row r="24" spans="1:8" x14ac:dyDescent="0.3">
      <c r="A24" s="365"/>
      <c r="B24" s="43" t="s">
        <v>393</v>
      </c>
      <c r="C24" s="129"/>
      <c r="D24" s="102"/>
      <c r="E24" s="103">
        <v>1</v>
      </c>
      <c r="F24" s="102"/>
      <c r="G24" s="200">
        <f t="shared" si="1"/>
        <v>1</v>
      </c>
      <c r="H24" s="372"/>
    </row>
    <row r="25" spans="1:8" x14ac:dyDescent="0.3">
      <c r="A25" s="365"/>
      <c r="B25" s="43" t="s">
        <v>355</v>
      </c>
      <c r="C25" s="129">
        <v>1</v>
      </c>
      <c r="D25" s="102">
        <v>1</v>
      </c>
      <c r="E25" s="103">
        <v>1</v>
      </c>
      <c r="F25" s="102">
        <v>1</v>
      </c>
      <c r="G25" s="109">
        <f t="shared" ref="G25:G30" si="2">COUNT(C25:F25)</f>
        <v>4</v>
      </c>
      <c r="H25" s="372"/>
    </row>
    <row r="26" spans="1:8" x14ac:dyDescent="0.3">
      <c r="A26" s="365"/>
      <c r="B26" s="43" t="s">
        <v>356</v>
      </c>
      <c r="C26" s="129">
        <v>1</v>
      </c>
      <c r="D26" s="102"/>
      <c r="E26" s="103">
        <v>1</v>
      </c>
      <c r="F26" s="102"/>
      <c r="G26" s="109">
        <f t="shared" si="2"/>
        <v>2</v>
      </c>
      <c r="H26" s="372"/>
    </row>
    <row r="27" spans="1:8" ht="15" thickBot="1" x14ac:dyDescent="0.35">
      <c r="A27" s="382"/>
      <c r="B27" s="312" t="s">
        <v>357</v>
      </c>
      <c r="C27" s="313">
        <v>1</v>
      </c>
      <c r="D27" s="314"/>
      <c r="E27" s="315"/>
      <c r="F27" s="314"/>
      <c r="G27" s="201">
        <f t="shared" si="2"/>
        <v>1</v>
      </c>
      <c r="H27" s="372"/>
    </row>
    <row r="28" spans="1:8" x14ac:dyDescent="0.3">
      <c r="A28" s="370" t="s">
        <v>66</v>
      </c>
      <c r="B28" s="32" t="s">
        <v>378</v>
      </c>
      <c r="C28" s="318">
        <v>1</v>
      </c>
      <c r="D28" s="318"/>
      <c r="E28" s="318"/>
      <c r="F28" s="318">
        <v>1</v>
      </c>
      <c r="G28" s="283">
        <f t="shared" si="2"/>
        <v>2</v>
      </c>
      <c r="H28" s="355" t="s">
        <v>517</v>
      </c>
    </row>
    <row r="29" spans="1:8" x14ac:dyDescent="0.3">
      <c r="A29" s="371"/>
      <c r="B29" s="31" t="s">
        <v>379</v>
      </c>
      <c r="C29" s="317"/>
      <c r="D29" s="317">
        <v>1</v>
      </c>
      <c r="E29" s="317">
        <v>1</v>
      </c>
      <c r="F29" s="317"/>
      <c r="G29" s="284">
        <f t="shared" si="2"/>
        <v>2</v>
      </c>
      <c r="H29" s="356"/>
    </row>
    <row r="30" spans="1:8" ht="15" thickBot="1" x14ac:dyDescent="0.35">
      <c r="A30" s="389"/>
      <c r="B30" s="33" t="s">
        <v>426</v>
      </c>
      <c r="C30" s="319"/>
      <c r="D30" s="319"/>
      <c r="E30" s="319"/>
      <c r="F30" s="319">
        <v>1</v>
      </c>
      <c r="G30" s="286">
        <f t="shared" si="2"/>
        <v>1</v>
      </c>
      <c r="H30" s="356"/>
    </row>
    <row r="31" spans="1:8" ht="28.2" thickBot="1" x14ac:dyDescent="0.35">
      <c r="A31" s="316" t="s">
        <v>68</v>
      </c>
      <c r="B31" s="51" t="s">
        <v>165</v>
      </c>
      <c r="C31" s="313">
        <v>1</v>
      </c>
      <c r="D31" s="297">
        <v>1</v>
      </c>
      <c r="E31" s="315">
        <v>1</v>
      </c>
      <c r="F31" s="297">
        <v>1</v>
      </c>
      <c r="G31" s="192">
        <f>COUNT(C31:F31)</f>
        <v>4</v>
      </c>
      <c r="H31" s="335" t="s">
        <v>494</v>
      </c>
    </row>
    <row r="32" spans="1:8" s="7" customFormat="1" thickBot="1" x14ac:dyDescent="0.35">
      <c r="A32" s="466" t="s">
        <v>69</v>
      </c>
      <c r="B32" s="467"/>
      <c r="C32" s="140"/>
      <c r="D32" s="277"/>
      <c r="E32" s="141"/>
      <c r="F32" s="277"/>
      <c r="G32" s="139"/>
      <c r="H32" s="334"/>
    </row>
    <row r="33" spans="1:8" x14ac:dyDescent="0.3">
      <c r="A33" s="420" t="s">
        <v>70</v>
      </c>
      <c r="B33" s="22" t="s">
        <v>151</v>
      </c>
      <c r="C33" s="135">
        <v>1</v>
      </c>
      <c r="D33" s="119">
        <v>1</v>
      </c>
      <c r="E33" s="120">
        <v>1</v>
      </c>
      <c r="F33" s="119">
        <v>1</v>
      </c>
      <c r="G33" s="200">
        <f t="shared" ref="G33:G37" si="3">COUNT(C33:F33)</f>
        <v>4</v>
      </c>
      <c r="H33" s="455" t="s">
        <v>513</v>
      </c>
    </row>
    <row r="34" spans="1:8" ht="58.95" customHeight="1" thickBot="1" x14ac:dyDescent="0.35">
      <c r="A34" s="421"/>
      <c r="B34" s="45" t="s">
        <v>168</v>
      </c>
      <c r="C34" s="134">
        <v>1</v>
      </c>
      <c r="D34" s="132">
        <v>1</v>
      </c>
      <c r="E34" s="133"/>
      <c r="F34" s="132"/>
      <c r="G34" s="109">
        <f t="shared" si="3"/>
        <v>2</v>
      </c>
      <c r="H34" s="456"/>
    </row>
    <row r="35" spans="1:8" ht="27.45" customHeight="1" thickBot="1" x14ac:dyDescent="0.35">
      <c r="A35" s="291" t="s">
        <v>71</v>
      </c>
      <c r="B35" s="30" t="s">
        <v>20</v>
      </c>
      <c r="C35" s="232">
        <v>1</v>
      </c>
      <c r="D35" s="252">
        <v>1</v>
      </c>
      <c r="E35" s="253">
        <v>1</v>
      </c>
      <c r="F35" s="252">
        <v>1</v>
      </c>
      <c r="G35" s="200">
        <f t="shared" si="3"/>
        <v>4</v>
      </c>
      <c r="H35" s="336" t="s">
        <v>518</v>
      </c>
    </row>
    <row r="36" spans="1:8" ht="15" thickBot="1" x14ac:dyDescent="0.35">
      <c r="A36" s="471" t="s">
        <v>72</v>
      </c>
      <c r="B36" s="22" t="s">
        <v>20</v>
      </c>
      <c r="C36" s="135">
        <v>1</v>
      </c>
      <c r="D36" s="119">
        <v>1</v>
      </c>
      <c r="E36" s="120">
        <v>1</v>
      </c>
      <c r="F36" s="119">
        <v>1</v>
      </c>
      <c r="G36" s="257">
        <f t="shared" si="3"/>
        <v>4</v>
      </c>
      <c r="H36" s="459" t="s">
        <v>519</v>
      </c>
    </row>
    <row r="37" spans="1:8" ht="15" thickBot="1" x14ac:dyDescent="0.35">
      <c r="A37" s="433"/>
      <c r="B37" s="45" t="s">
        <v>358</v>
      </c>
      <c r="C37" s="134">
        <v>1</v>
      </c>
      <c r="D37" s="132">
        <v>1</v>
      </c>
      <c r="E37" s="133"/>
      <c r="F37" s="132">
        <v>1</v>
      </c>
      <c r="G37" s="257">
        <f t="shared" si="3"/>
        <v>3</v>
      </c>
      <c r="H37" s="460"/>
    </row>
    <row r="38" spans="1:8" x14ac:dyDescent="0.3">
      <c r="A38" s="473" t="s">
        <v>166</v>
      </c>
      <c r="B38" s="30" t="s">
        <v>152</v>
      </c>
      <c r="C38" s="252">
        <v>1</v>
      </c>
      <c r="D38" s="253">
        <v>1</v>
      </c>
      <c r="E38" s="252">
        <v>1</v>
      </c>
      <c r="F38" s="253"/>
      <c r="G38" s="110">
        <f>COUNT(C38:F38)</f>
        <v>3</v>
      </c>
      <c r="H38" s="457" t="s">
        <v>520</v>
      </c>
    </row>
    <row r="39" spans="1:8" x14ac:dyDescent="0.3">
      <c r="A39" s="474"/>
      <c r="B39" s="14" t="s">
        <v>427</v>
      </c>
      <c r="C39" s="224"/>
      <c r="D39" s="225"/>
      <c r="E39" s="224"/>
      <c r="F39" s="225">
        <v>1</v>
      </c>
      <c r="G39" s="92">
        <f t="shared" ref="G39:G40" si="4">COUNT(C39:F39)</f>
        <v>1</v>
      </c>
      <c r="H39" s="458"/>
    </row>
    <row r="40" spans="1:8" x14ac:dyDescent="0.3">
      <c r="A40" s="474"/>
      <c r="B40" s="14" t="s">
        <v>428</v>
      </c>
      <c r="C40" s="224"/>
      <c r="D40" s="225"/>
      <c r="E40" s="224"/>
      <c r="F40" s="225">
        <v>1</v>
      </c>
      <c r="G40" s="92">
        <f t="shared" si="4"/>
        <v>1</v>
      </c>
      <c r="H40" s="458"/>
    </row>
    <row r="41" spans="1:8" s="7" customFormat="1" thickBot="1" x14ac:dyDescent="0.35">
      <c r="A41" s="466" t="s">
        <v>73</v>
      </c>
      <c r="B41" s="467"/>
      <c r="C41" s="140"/>
      <c r="D41" s="277"/>
      <c r="E41" s="141"/>
      <c r="F41" s="277"/>
      <c r="G41" s="141"/>
      <c r="H41" s="342" t="s">
        <v>495</v>
      </c>
    </row>
    <row r="42" spans="1:8" s="7" customFormat="1" ht="15" customHeight="1" x14ac:dyDescent="0.3">
      <c r="A42" s="471" t="s">
        <v>74</v>
      </c>
      <c r="B42" s="255" t="s">
        <v>153</v>
      </c>
      <c r="C42" s="234">
        <v>1</v>
      </c>
      <c r="D42" s="254">
        <v>1</v>
      </c>
      <c r="E42" s="256">
        <v>1</v>
      </c>
      <c r="F42" s="254">
        <v>1</v>
      </c>
      <c r="G42" s="200">
        <f t="shared" ref="G42:G50" si="5">COUNT(C42:F42)</f>
        <v>4</v>
      </c>
      <c r="H42" s="353" t="s">
        <v>521</v>
      </c>
    </row>
    <row r="43" spans="1:8" s="7" customFormat="1" ht="13.8" x14ac:dyDescent="0.3">
      <c r="A43" s="433"/>
      <c r="B43" s="221" t="s">
        <v>154</v>
      </c>
      <c r="C43" s="235">
        <v>1</v>
      </c>
      <c r="D43" s="223"/>
      <c r="E43" s="222">
        <v>1</v>
      </c>
      <c r="F43" s="223"/>
      <c r="G43" s="109">
        <f t="shared" si="5"/>
        <v>2</v>
      </c>
      <c r="H43" s="352"/>
    </row>
    <row r="44" spans="1:8" s="7" customFormat="1" ht="13.8" x14ac:dyDescent="0.3">
      <c r="A44" s="433"/>
      <c r="B44" s="221" t="s">
        <v>380</v>
      </c>
      <c r="C44" s="235"/>
      <c r="D44" s="223">
        <v>1</v>
      </c>
      <c r="E44" s="222">
        <v>1</v>
      </c>
      <c r="F44" s="223"/>
      <c r="G44" s="109">
        <f t="shared" si="5"/>
        <v>2</v>
      </c>
      <c r="H44" s="352"/>
    </row>
    <row r="45" spans="1:8" s="7" customFormat="1" ht="37.950000000000003" customHeight="1" x14ac:dyDescent="0.3">
      <c r="A45" s="433"/>
      <c r="B45" s="221" t="s">
        <v>381</v>
      </c>
      <c r="C45" s="235"/>
      <c r="D45" s="223">
        <v>1</v>
      </c>
      <c r="E45" s="222">
        <v>1</v>
      </c>
      <c r="F45" s="223"/>
      <c r="G45" s="109">
        <f t="shared" si="5"/>
        <v>2</v>
      </c>
      <c r="H45" s="352"/>
    </row>
    <row r="46" spans="1:8" x14ac:dyDescent="0.3">
      <c r="A46" s="452" t="s">
        <v>75</v>
      </c>
      <c r="B46" s="40" t="s">
        <v>429</v>
      </c>
      <c r="C46" s="233"/>
      <c r="D46" s="250"/>
      <c r="E46" s="251"/>
      <c r="F46" s="250">
        <v>1</v>
      </c>
      <c r="G46" s="204">
        <f t="shared" si="5"/>
        <v>1</v>
      </c>
      <c r="H46" s="453" t="s">
        <v>522</v>
      </c>
    </row>
    <row r="47" spans="1:8" x14ac:dyDescent="0.3">
      <c r="A47" s="452"/>
      <c r="B47" s="14" t="s">
        <v>359</v>
      </c>
      <c r="C47" s="236">
        <v>1</v>
      </c>
      <c r="D47" s="224"/>
      <c r="E47" s="225">
        <v>1</v>
      </c>
      <c r="F47" s="224"/>
      <c r="G47" s="204">
        <f t="shared" si="5"/>
        <v>2</v>
      </c>
      <c r="H47" s="454"/>
    </row>
    <row r="48" spans="1:8" ht="15" thickBot="1" x14ac:dyDescent="0.35">
      <c r="A48" s="452"/>
      <c r="B48" s="40" t="s">
        <v>382</v>
      </c>
      <c r="C48" s="233"/>
      <c r="D48" s="250">
        <v>1</v>
      </c>
      <c r="E48" s="251"/>
      <c r="F48" s="250"/>
      <c r="G48" s="204">
        <f t="shared" si="5"/>
        <v>1</v>
      </c>
      <c r="H48" s="454"/>
    </row>
    <row r="49" spans="1:8" x14ac:dyDescent="0.3">
      <c r="A49" s="420" t="s">
        <v>76</v>
      </c>
      <c r="B49" s="22" t="s">
        <v>155</v>
      </c>
      <c r="C49" s="119">
        <v>1</v>
      </c>
      <c r="D49" s="119"/>
      <c r="E49" s="120">
        <v>1</v>
      </c>
      <c r="F49" s="119">
        <v>1</v>
      </c>
      <c r="G49" s="308">
        <f t="shared" si="5"/>
        <v>3</v>
      </c>
      <c r="H49" s="447" t="s">
        <v>523</v>
      </c>
    </row>
    <row r="50" spans="1:8" x14ac:dyDescent="0.3">
      <c r="A50" s="469"/>
      <c r="B50" s="13" t="s">
        <v>383</v>
      </c>
      <c r="C50" s="121"/>
      <c r="D50" s="121">
        <v>1</v>
      </c>
      <c r="E50" s="122">
        <v>1</v>
      </c>
      <c r="F50" s="121"/>
      <c r="G50" s="309">
        <f t="shared" si="5"/>
        <v>2</v>
      </c>
      <c r="H50" s="448"/>
    </row>
    <row r="51" spans="1:8" ht="15" thickBot="1" x14ac:dyDescent="0.35">
      <c r="A51" s="470"/>
      <c r="B51" s="25" t="s">
        <v>360</v>
      </c>
      <c r="C51" s="193">
        <v>1</v>
      </c>
      <c r="D51" s="193"/>
      <c r="E51" s="194"/>
      <c r="F51" s="193"/>
      <c r="G51" s="310">
        <f t="shared" ref="G51:G59" si="6">COUNT(C51:F51)</f>
        <v>1</v>
      </c>
      <c r="H51" s="449"/>
    </row>
    <row r="52" spans="1:8" x14ac:dyDescent="0.3">
      <c r="A52" s="452" t="s">
        <v>77</v>
      </c>
      <c r="B52" s="40" t="s">
        <v>156</v>
      </c>
      <c r="C52" s="233"/>
      <c r="D52" s="250">
        <v>1</v>
      </c>
      <c r="E52" s="251">
        <v>1</v>
      </c>
      <c r="F52" s="250"/>
      <c r="G52" s="192">
        <f t="shared" si="6"/>
        <v>2</v>
      </c>
      <c r="H52" s="450" t="s">
        <v>524</v>
      </c>
    </row>
    <row r="53" spans="1:8" x14ac:dyDescent="0.3">
      <c r="A53" s="452"/>
      <c r="B53" s="40" t="s">
        <v>384</v>
      </c>
      <c r="C53" s="233"/>
      <c r="D53" s="250">
        <v>1</v>
      </c>
      <c r="E53" s="251">
        <v>1</v>
      </c>
      <c r="F53" s="250"/>
      <c r="G53" s="192">
        <f t="shared" si="6"/>
        <v>2</v>
      </c>
      <c r="H53" s="450"/>
    </row>
    <row r="54" spans="1:8" x14ac:dyDescent="0.3">
      <c r="A54" s="452"/>
      <c r="B54" s="14" t="s">
        <v>361</v>
      </c>
      <c r="C54" s="236">
        <v>1</v>
      </c>
      <c r="D54" s="224"/>
      <c r="E54" s="225">
        <v>1</v>
      </c>
      <c r="F54" s="224"/>
      <c r="G54" s="109">
        <f t="shared" si="6"/>
        <v>2</v>
      </c>
      <c r="H54" s="446"/>
    </row>
    <row r="55" spans="1:8" ht="15" thickBot="1" x14ac:dyDescent="0.35">
      <c r="A55" s="452"/>
      <c r="B55" s="14" t="s">
        <v>20</v>
      </c>
      <c r="C55" s="236"/>
      <c r="D55" s="224"/>
      <c r="E55" s="225"/>
      <c r="F55" s="224">
        <v>1</v>
      </c>
      <c r="G55" s="109">
        <f t="shared" si="6"/>
        <v>1</v>
      </c>
      <c r="H55" s="446"/>
    </row>
    <row r="56" spans="1:8" ht="17.25" customHeight="1" x14ac:dyDescent="0.3">
      <c r="A56" s="420" t="s">
        <v>78</v>
      </c>
      <c r="B56" s="32" t="s">
        <v>385</v>
      </c>
      <c r="C56" s="147"/>
      <c r="D56" s="119">
        <v>1</v>
      </c>
      <c r="E56" s="120">
        <v>1</v>
      </c>
      <c r="F56" s="119"/>
      <c r="G56" s="110">
        <f t="shared" si="6"/>
        <v>2</v>
      </c>
      <c r="H56" s="445" t="s">
        <v>525</v>
      </c>
    </row>
    <row r="57" spans="1:8" ht="15" thickBot="1" x14ac:dyDescent="0.35">
      <c r="A57" s="470"/>
      <c r="B57" s="33" t="s">
        <v>155</v>
      </c>
      <c r="C57" s="220">
        <v>1</v>
      </c>
      <c r="D57" s="193"/>
      <c r="E57" s="194"/>
      <c r="F57" s="193">
        <v>1</v>
      </c>
      <c r="G57" s="93">
        <f t="shared" si="6"/>
        <v>2</v>
      </c>
      <c r="H57" s="451"/>
    </row>
    <row r="58" spans="1:8" x14ac:dyDescent="0.3">
      <c r="A58" s="472" t="s">
        <v>79</v>
      </c>
      <c r="B58" s="123" t="s">
        <v>157</v>
      </c>
      <c r="C58" s="195"/>
      <c r="D58" s="104">
        <v>1</v>
      </c>
      <c r="E58" s="124"/>
      <c r="F58" s="104"/>
      <c r="G58" s="204">
        <f t="shared" si="6"/>
        <v>1</v>
      </c>
      <c r="H58" s="455"/>
    </row>
    <row r="59" spans="1:8" x14ac:dyDescent="0.3">
      <c r="A59" s="472"/>
      <c r="B59" s="123" t="s">
        <v>430</v>
      </c>
      <c r="C59" s="195"/>
      <c r="D59" s="104"/>
      <c r="E59" s="124"/>
      <c r="F59" s="104">
        <v>1</v>
      </c>
      <c r="G59" s="204">
        <f t="shared" si="6"/>
        <v>1</v>
      </c>
      <c r="H59" s="484"/>
    </row>
    <row r="60" spans="1:8" ht="15" thickBot="1" x14ac:dyDescent="0.35">
      <c r="A60" s="472"/>
      <c r="B60" s="115" t="s">
        <v>93</v>
      </c>
      <c r="C60" s="197">
        <v>1</v>
      </c>
      <c r="D60" s="92"/>
      <c r="E60" s="112">
        <v>1</v>
      </c>
      <c r="F60" s="92"/>
      <c r="G60" s="204">
        <f>COUNT(C60:F60)</f>
        <v>2</v>
      </c>
      <c r="H60" s="456"/>
    </row>
    <row r="61" spans="1:8" s="7" customFormat="1" thickBot="1" x14ac:dyDescent="0.35">
      <c r="A61" s="468" t="s">
        <v>80</v>
      </c>
      <c r="B61" s="467"/>
      <c r="C61" s="140"/>
      <c r="D61" s="277"/>
      <c r="E61" s="141"/>
      <c r="F61" s="277"/>
      <c r="G61" s="237"/>
      <c r="H61" s="342"/>
    </row>
    <row r="62" spans="1:8" ht="35.549999999999997" customHeight="1" thickBot="1" x14ac:dyDescent="0.35">
      <c r="A62" s="240" t="s">
        <v>81</v>
      </c>
      <c r="B62" s="22" t="s">
        <v>158</v>
      </c>
      <c r="C62" s="135">
        <v>1</v>
      </c>
      <c r="D62" s="132">
        <v>1</v>
      </c>
      <c r="E62" s="133">
        <v>1</v>
      </c>
      <c r="F62" s="132">
        <v>1</v>
      </c>
      <c r="G62" s="110">
        <f>COUNT(C62:F62)</f>
        <v>4</v>
      </c>
      <c r="H62" s="337" t="s">
        <v>496</v>
      </c>
    </row>
    <row r="63" spans="1:8" ht="28.2" thickBot="1" x14ac:dyDescent="0.35">
      <c r="A63" s="242" t="s">
        <v>82</v>
      </c>
      <c r="B63" s="243" t="s">
        <v>20</v>
      </c>
      <c r="C63" s="244">
        <v>1</v>
      </c>
      <c r="D63" s="127">
        <v>1</v>
      </c>
      <c r="E63" s="293">
        <v>1</v>
      </c>
      <c r="F63" s="127">
        <v>1</v>
      </c>
      <c r="G63" s="192">
        <f>COUNT(C63:F63)</f>
        <v>4</v>
      </c>
      <c r="H63" s="337" t="s">
        <v>497</v>
      </c>
    </row>
    <row r="64" spans="1:8" ht="15" thickBot="1" x14ac:dyDescent="0.35">
      <c r="A64" s="478"/>
      <c r="B64" s="170" t="s">
        <v>431</v>
      </c>
      <c r="C64" s="266"/>
      <c r="D64" s="300"/>
      <c r="E64" s="292"/>
      <c r="F64" s="300">
        <v>1</v>
      </c>
      <c r="G64" s="200">
        <f>COUNT(C64:F64)</f>
        <v>1</v>
      </c>
      <c r="H64" s="450" t="s">
        <v>497</v>
      </c>
    </row>
    <row r="65" spans="1:8" ht="15" thickBot="1" x14ac:dyDescent="0.35">
      <c r="A65" s="479"/>
      <c r="B65" s="33" t="s">
        <v>93</v>
      </c>
      <c r="C65" s="220">
        <v>1</v>
      </c>
      <c r="D65" s="193">
        <v>1</v>
      </c>
      <c r="E65" s="194">
        <v>1</v>
      </c>
      <c r="F65" s="193"/>
      <c r="G65" s="226">
        <f>COUNT(C65:F65)</f>
        <v>3</v>
      </c>
      <c r="H65" s="451"/>
    </row>
    <row r="66" spans="1:8" s="7" customFormat="1" ht="13.8" x14ac:dyDescent="0.3">
      <c r="A66" s="485" t="s">
        <v>83</v>
      </c>
      <c r="B66" s="486"/>
      <c r="C66" s="245"/>
      <c r="D66" s="246"/>
      <c r="E66" s="247"/>
      <c r="F66" s="246"/>
      <c r="G66" s="238"/>
      <c r="H66" s="343"/>
    </row>
    <row r="67" spans="1:8" s="7" customFormat="1" thickBot="1" x14ac:dyDescent="0.35">
      <c r="A67" s="487" t="s">
        <v>84</v>
      </c>
      <c r="B67" s="488"/>
      <c r="C67" s="259"/>
      <c r="D67" s="249"/>
      <c r="E67" s="248"/>
      <c r="F67" s="249"/>
      <c r="G67" s="239"/>
      <c r="H67" s="344"/>
    </row>
    <row r="68" spans="1:8" ht="15" thickBot="1" x14ac:dyDescent="0.35">
      <c r="A68" s="424" t="s">
        <v>85</v>
      </c>
      <c r="B68" s="146" t="s">
        <v>362</v>
      </c>
      <c r="C68" s="218">
        <v>1</v>
      </c>
      <c r="D68" s="110">
        <v>1</v>
      </c>
      <c r="E68" s="111"/>
      <c r="F68" s="110"/>
      <c r="G68" s="108">
        <f>COUNT(C68:F68)</f>
        <v>2</v>
      </c>
      <c r="H68" s="445" t="s">
        <v>526</v>
      </c>
    </row>
    <row r="69" spans="1:8" ht="15" thickBot="1" x14ac:dyDescent="0.35">
      <c r="A69" s="425"/>
      <c r="B69" s="146" t="s">
        <v>394</v>
      </c>
      <c r="C69" s="217"/>
      <c r="D69" s="104"/>
      <c r="E69" s="124">
        <v>1</v>
      </c>
      <c r="F69" s="104">
        <v>1</v>
      </c>
      <c r="G69" s="108">
        <f t="shared" ref="G69:G71" si="7">COUNT(C69:F69)</f>
        <v>2</v>
      </c>
      <c r="H69" s="450"/>
    </row>
    <row r="70" spans="1:8" ht="28.2" thickBot="1" x14ac:dyDescent="0.35">
      <c r="A70" s="425"/>
      <c r="B70" s="146" t="s">
        <v>363</v>
      </c>
      <c r="C70" s="217">
        <v>1</v>
      </c>
      <c r="D70" s="104"/>
      <c r="E70" s="124"/>
      <c r="F70" s="104"/>
      <c r="G70" s="108">
        <f t="shared" si="7"/>
        <v>1</v>
      </c>
      <c r="H70" s="446"/>
    </row>
    <row r="71" spans="1:8" ht="27.6" x14ac:dyDescent="0.3">
      <c r="A71" s="425"/>
      <c r="B71" s="146" t="s">
        <v>386</v>
      </c>
      <c r="C71" s="217"/>
      <c r="D71" s="104">
        <v>1</v>
      </c>
      <c r="E71" s="124"/>
      <c r="F71" s="104"/>
      <c r="G71" s="108">
        <f t="shared" si="7"/>
        <v>1</v>
      </c>
      <c r="H71" s="446"/>
    </row>
    <row r="72" spans="1:8" x14ac:dyDescent="0.3">
      <c r="A72" s="425"/>
      <c r="B72" s="145" t="s">
        <v>364</v>
      </c>
      <c r="C72" s="217">
        <v>1</v>
      </c>
      <c r="D72" s="104">
        <v>1</v>
      </c>
      <c r="E72" s="124">
        <v>1</v>
      </c>
      <c r="F72" s="104"/>
      <c r="G72" s="204">
        <f t="shared" ref="G72:G85" si="8">COUNT(C72:F72)</f>
        <v>3</v>
      </c>
      <c r="H72" s="446"/>
    </row>
    <row r="73" spans="1:8" ht="15" thickBot="1" x14ac:dyDescent="0.35">
      <c r="A73" s="425"/>
      <c r="B73" s="145" t="s">
        <v>365</v>
      </c>
      <c r="C73" s="217">
        <v>1</v>
      </c>
      <c r="D73" s="104">
        <v>1</v>
      </c>
      <c r="E73" s="124"/>
      <c r="F73" s="104"/>
      <c r="G73" s="204">
        <f t="shared" si="8"/>
        <v>2</v>
      </c>
      <c r="H73" s="446"/>
    </row>
    <row r="74" spans="1:8" ht="28.2" thickBot="1" x14ac:dyDescent="0.35">
      <c r="A74" s="420" t="s">
        <v>86</v>
      </c>
      <c r="B74" s="32" t="s">
        <v>366</v>
      </c>
      <c r="C74" s="147">
        <v>1</v>
      </c>
      <c r="D74" s="119"/>
      <c r="E74" s="120"/>
      <c r="F74" s="119"/>
      <c r="G74" s="200">
        <f t="shared" si="8"/>
        <v>1</v>
      </c>
      <c r="H74" s="445" t="s">
        <v>527</v>
      </c>
    </row>
    <row r="75" spans="1:8" x14ac:dyDescent="0.3">
      <c r="A75" s="421"/>
      <c r="B75" s="47" t="s">
        <v>432</v>
      </c>
      <c r="C75" s="148"/>
      <c r="D75" s="132"/>
      <c r="E75" s="133"/>
      <c r="F75" s="132">
        <v>1</v>
      </c>
      <c r="G75" s="200">
        <f t="shared" si="8"/>
        <v>1</v>
      </c>
      <c r="H75" s="450"/>
    </row>
    <row r="76" spans="1:8" ht="15" thickBot="1" x14ac:dyDescent="0.35">
      <c r="A76" s="421"/>
      <c r="B76" s="47" t="s">
        <v>367</v>
      </c>
      <c r="C76" s="148">
        <v>1</v>
      </c>
      <c r="D76" s="132">
        <v>1</v>
      </c>
      <c r="E76" s="133">
        <v>1</v>
      </c>
      <c r="F76" s="132">
        <v>1</v>
      </c>
      <c r="G76" s="109">
        <f t="shared" si="8"/>
        <v>4</v>
      </c>
      <c r="H76" s="446"/>
    </row>
    <row r="77" spans="1:8" x14ac:dyDescent="0.3">
      <c r="A77" s="443" t="s">
        <v>87</v>
      </c>
      <c r="B77" s="146" t="s">
        <v>159</v>
      </c>
      <c r="C77" s="218">
        <v>1</v>
      </c>
      <c r="D77" s="110">
        <v>1</v>
      </c>
      <c r="E77" s="111">
        <v>1</v>
      </c>
      <c r="F77" s="110">
        <v>1</v>
      </c>
      <c r="G77" s="110">
        <f t="shared" si="8"/>
        <v>4</v>
      </c>
      <c r="H77" s="445" t="s">
        <v>528</v>
      </c>
    </row>
    <row r="78" spans="1:8" ht="15" thickBot="1" x14ac:dyDescent="0.35">
      <c r="A78" s="418"/>
      <c r="B78" s="260" t="s">
        <v>167</v>
      </c>
      <c r="C78" s="261">
        <v>1</v>
      </c>
      <c r="D78" s="301">
        <v>1</v>
      </c>
      <c r="E78" s="294"/>
      <c r="F78" s="301">
        <v>1</v>
      </c>
      <c r="G78" s="93">
        <f t="shared" si="8"/>
        <v>3</v>
      </c>
      <c r="H78" s="446"/>
    </row>
    <row r="79" spans="1:8" x14ac:dyDescent="0.3">
      <c r="A79" s="433" t="s">
        <v>88</v>
      </c>
      <c r="B79" s="47" t="s">
        <v>12</v>
      </c>
      <c r="C79" s="148">
        <v>1</v>
      </c>
      <c r="D79" s="132">
        <v>1</v>
      </c>
      <c r="E79" s="133">
        <v>1</v>
      </c>
      <c r="F79" s="132">
        <v>1</v>
      </c>
      <c r="G79" s="262">
        <f t="shared" si="8"/>
        <v>4</v>
      </c>
      <c r="H79" s="480" t="s">
        <v>529</v>
      </c>
    </row>
    <row r="80" spans="1:8" x14ac:dyDescent="0.3">
      <c r="A80" s="433"/>
      <c r="B80" s="47" t="s">
        <v>104</v>
      </c>
      <c r="C80" s="148">
        <v>1</v>
      </c>
      <c r="D80" s="132">
        <v>1</v>
      </c>
      <c r="E80" s="133">
        <v>1</v>
      </c>
      <c r="F80" s="132">
        <v>1</v>
      </c>
      <c r="G80" s="262">
        <f t="shared" si="8"/>
        <v>4</v>
      </c>
      <c r="H80" s="481"/>
    </row>
    <row r="81" spans="1:8" x14ac:dyDescent="0.3">
      <c r="A81" s="433"/>
      <c r="B81" s="31" t="s">
        <v>103</v>
      </c>
      <c r="C81" s="219">
        <v>1</v>
      </c>
      <c r="D81" s="121"/>
      <c r="E81" s="122">
        <v>1</v>
      </c>
      <c r="F81" s="121">
        <v>1</v>
      </c>
      <c r="G81" s="262">
        <f t="shared" si="8"/>
        <v>3</v>
      </c>
      <c r="H81" s="481"/>
    </row>
    <row r="82" spans="1:8" x14ac:dyDescent="0.3">
      <c r="A82" s="433"/>
      <c r="B82" s="31" t="s">
        <v>368</v>
      </c>
      <c r="C82" s="219">
        <v>1</v>
      </c>
      <c r="D82" s="121"/>
      <c r="E82" s="122"/>
      <c r="F82" s="121"/>
      <c r="G82" s="262">
        <f t="shared" si="8"/>
        <v>1</v>
      </c>
      <c r="H82" s="481"/>
    </row>
    <row r="83" spans="1:8" x14ac:dyDescent="0.3">
      <c r="A83" s="433"/>
      <c r="B83" s="188" t="s">
        <v>10</v>
      </c>
      <c r="C83" s="227">
        <v>1</v>
      </c>
      <c r="D83" s="264">
        <v>1</v>
      </c>
      <c r="E83" s="265"/>
      <c r="F83" s="264">
        <v>1</v>
      </c>
      <c r="G83" s="262">
        <f t="shared" si="8"/>
        <v>3</v>
      </c>
      <c r="H83" s="481"/>
    </row>
    <row r="84" spans="1:8" x14ac:dyDescent="0.3">
      <c r="A84" s="433"/>
      <c r="B84" s="188" t="s">
        <v>369</v>
      </c>
      <c r="C84" s="227">
        <v>1</v>
      </c>
      <c r="D84" s="264"/>
      <c r="E84" s="265"/>
      <c r="F84" s="264"/>
      <c r="G84" s="262">
        <f t="shared" si="8"/>
        <v>1</v>
      </c>
      <c r="H84" s="481"/>
    </row>
    <row r="85" spans="1:8" x14ac:dyDescent="0.3">
      <c r="A85" s="433"/>
      <c r="B85" s="188" t="s">
        <v>370</v>
      </c>
      <c r="C85" s="227">
        <v>1</v>
      </c>
      <c r="D85" s="264">
        <v>1</v>
      </c>
      <c r="E85" s="265"/>
      <c r="F85" s="264"/>
      <c r="G85" s="262">
        <f t="shared" si="8"/>
        <v>2</v>
      </c>
      <c r="H85" s="481"/>
    </row>
    <row r="86" spans="1:8" s="7" customFormat="1" thickBot="1" x14ac:dyDescent="0.35">
      <c r="A86" s="482" t="s">
        <v>160</v>
      </c>
      <c r="B86" s="483"/>
      <c r="C86" s="263"/>
      <c r="D86" s="277"/>
      <c r="E86" s="141"/>
      <c r="F86" s="277"/>
      <c r="G86" s="239"/>
      <c r="H86" s="344"/>
    </row>
    <row r="87" spans="1:8" ht="32.549999999999997" customHeight="1" thickBot="1" x14ac:dyDescent="0.35">
      <c r="A87" s="241" t="s">
        <v>89</v>
      </c>
      <c r="B87" s="145"/>
      <c r="C87" s="217"/>
      <c r="D87" s="104"/>
      <c r="E87" s="124"/>
      <c r="F87" s="104"/>
      <c r="G87" s="204">
        <f t="shared" ref="G87:G104" si="9">COUNT(C87:F87)</f>
        <v>0</v>
      </c>
      <c r="H87" s="149"/>
    </row>
    <row r="88" spans="1:8" ht="15" thickBot="1" x14ac:dyDescent="0.35">
      <c r="A88" s="420" t="s">
        <v>90</v>
      </c>
      <c r="B88" s="32" t="s">
        <v>161</v>
      </c>
      <c r="C88" s="147">
        <v>1</v>
      </c>
      <c r="D88" s="119">
        <v>1</v>
      </c>
      <c r="E88" s="120">
        <v>1</v>
      </c>
      <c r="F88" s="119">
        <v>1</v>
      </c>
      <c r="G88" s="108">
        <f t="shared" si="9"/>
        <v>4</v>
      </c>
      <c r="H88" s="445" t="s">
        <v>530</v>
      </c>
    </row>
    <row r="89" spans="1:8" x14ac:dyDescent="0.3">
      <c r="A89" s="421"/>
      <c r="B89" s="47" t="s">
        <v>433</v>
      </c>
      <c r="C89" s="148"/>
      <c r="D89" s="132"/>
      <c r="E89" s="133"/>
      <c r="F89" s="132">
        <v>1</v>
      </c>
      <c r="G89" s="108">
        <f t="shared" si="9"/>
        <v>1</v>
      </c>
      <c r="H89" s="450"/>
    </row>
    <row r="90" spans="1:8" x14ac:dyDescent="0.3">
      <c r="A90" s="469"/>
      <c r="B90" s="47" t="s">
        <v>162</v>
      </c>
      <c r="C90" s="219"/>
      <c r="D90" s="121">
        <v>1</v>
      </c>
      <c r="E90" s="122"/>
      <c r="F90" s="121"/>
      <c r="G90" s="109">
        <f t="shared" si="9"/>
        <v>1</v>
      </c>
      <c r="H90" s="446"/>
    </row>
    <row r="91" spans="1:8" x14ac:dyDescent="0.3">
      <c r="A91" s="477"/>
      <c r="B91" s="47" t="s">
        <v>163</v>
      </c>
      <c r="C91" s="227"/>
      <c r="D91" s="264">
        <v>1</v>
      </c>
      <c r="E91" s="265"/>
      <c r="F91" s="264"/>
      <c r="G91" s="109">
        <f t="shared" si="9"/>
        <v>1</v>
      </c>
      <c r="H91" s="446"/>
    </row>
    <row r="92" spans="1:8" ht="15" thickBot="1" x14ac:dyDescent="0.35">
      <c r="A92" s="477"/>
      <c r="B92" s="47" t="s">
        <v>387</v>
      </c>
      <c r="C92" s="227">
        <v>1</v>
      </c>
      <c r="D92" s="264">
        <v>1</v>
      </c>
      <c r="E92" s="265">
        <v>1</v>
      </c>
      <c r="F92" s="264"/>
      <c r="G92" s="109">
        <f t="shared" si="9"/>
        <v>3</v>
      </c>
      <c r="H92" s="446"/>
    </row>
    <row r="93" spans="1:8" x14ac:dyDescent="0.3">
      <c r="A93" s="364" t="s">
        <v>91</v>
      </c>
      <c r="B93" s="38" t="s">
        <v>164</v>
      </c>
      <c r="C93" s="282">
        <v>1</v>
      </c>
      <c r="D93" s="252">
        <v>1</v>
      </c>
      <c r="E93" s="253">
        <v>1</v>
      </c>
      <c r="F93" s="252">
        <v>1</v>
      </c>
      <c r="G93" s="283">
        <f t="shared" si="9"/>
        <v>4</v>
      </c>
      <c r="H93" s="445" t="s">
        <v>531</v>
      </c>
    </row>
    <row r="94" spans="1:8" x14ac:dyDescent="0.3">
      <c r="A94" s="365"/>
      <c r="B94" s="36" t="s">
        <v>371</v>
      </c>
      <c r="C94" s="228">
        <v>1</v>
      </c>
      <c r="D94" s="250">
        <v>1</v>
      </c>
      <c r="E94" s="251">
        <v>1</v>
      </c>
      <c r="F94" s="250"/>
      <c r="G94" s="284">
        <f t="shared" si="9"/>
        <v>3</v>
      </c>
      <c r="H94" s="446"/>
    </row>
    <row r="95" spans="1:8" x14ac:dyDescent="0.3">
      <c r="A95" s="365"/>
      <c r="B95" s="42" t="s">
        <v>372</v>
      </c>
      <c r="C95" s="228">
        <v>1</v>
      </c>
      <c r="D95" s="250">
        <v>1</v>
      </c>
      <c r="E95" s="251">
        <v>1</v>
      </c>
      <c r="F95" s="250"/>
      <c r="G95" s="284">
        <f t="shared" si="9"/>
        <v>3</v>
      </c>
      <c r="H95" s="446"/>
    </row>
    <row r="96" spans="1:8" x14ac:dyDescent="0.3">
      <c r="A96" s="382"/>
      <c r="B96" s="306" t="s">
        <v>435</v>
      </c>
      <c r="C96" s="307"/>
      <c r="D96" s="299"/>
      <c r="E96" s="296"/>
      <c r="F96" s="299">
        <v>1</v>
      </c>
      <c r="G96" s="284">
        <f t="shared" si="9"/>
        <v>1</v>
      </c>
      <c r="H96" s="446"/>
    </row>
    <row r="97" spans="1:8" ht="15" thickBot="1" x14ac:dyDescent="0.35">
      <c r="A97" s="383"/>
      <c r="B97" s="62" t="s">
        <v>434</v>
      </c>
      <c r="C97" s="285"/>
      <c r="D97" s="298"/>
      <c r="E97" s="295"/>
      <c r="F97" s="298">
        <v>1</v>
      </c>
      <c r="G97" s="286">
        <f t="shared" si="9"/>
        <v>1</v>
      </c>
      <c r="H97" s="451"/>
    </row>
    <row r="98" spans="1:8" x14ac:dyDescent="0.3">
      <c r="A98" s="370" t="s">
        <v>92</v>
      </c>
      <c r="B98" s="32" t="s">
        <v>391</v>
      </c>
      <c r="C98" s="147">
        <v>1</v>
      </c>
      <c r="D98" s="119">
        <v>1</v>
      </c>
      <c r="E98" s="120"/>
      <c r="F98" s="119"/>
      <c r="G98" s="110">
        <f t="shared" si="9"/>
        <v>2</v>
      </c>
      <c r="H98" s="475" t="s">
        <v>532</v>
      </c>
    </row>
    <row r="99" spans="1:8" x14ac:dyDescent="0.3">
      <c r="A99" s="371"/>
      <c r="B99" s="31" t="s">
        <v>373</v>
      </c>
      <c r="C99" s="219">
        <v>1</v>
      </c>
      <c r="D99" s="121"/>
      <c r="E99" s="122"/>
      <c r="F99" s="121"/>
      <c r="G99" s="92">
        <f t="shared" si="9"/>
        <v>1</v>
      </c>
      <c r="H99" s="454"/>
    </row>
    <row r="100" spans="1:8" x14ac:dyDescent="0.3">
      <c r="A100" s="371"/>
      <c r="B100" s="31" t="s">
        <v>388</v>
      </c>
      <c r="C100" s="219"/>
      <c r="D100" s="121">
        <v>1</v>
      </c>
      <c r="E100" s="122">
        <v>1</v>
      </c>
      <c r="F100" s="121"/>
      <c r="G100" s="92">
        <f t="shared" si="9"/>
        <v>2</v>
      </c>
      <c r="H100" s="454"/>
    </row>
    <row r="101" spans="1:8" x14ac:dyDescent="0.3">
      <c r="A101" s="371"/>
      <c r="B101" s="31" t="s">
        <v>390</v>
      </c>
      <c r="C101" s="219"/>
      <c r="D101" s="121">
        <v>1</v>
      </c>
      <c r="E101" s="122">
        <v>1</v>
      </c>
      <c r="F101" s="121">
        <v>1</v>
      </c>
      <c r="G101" s="92">
        <f t="shared" si="9"/>
        <v>3</v>
      </c>
      <c r="H101" s="454"/>
    </row>
    <row r="102" spans="1:8" x14ac:dyDescent="0.3">
      <c r="A102" s="371"/>
      <c r="B102" s="31" t="s">
        <v>389</v>
      </c>
      <c r="C102" s="219"/>
      <c r="D102" s="121">
        <v>1</v>
      </c>
      <c r="E102" s="122">
        <v>1</v>
      </c>
      <c r="F102" s="121">
        <v>1</v>
      </c>
      <c r="G102" s="92">
        <f t="shared" si="9"/>
        <v>3</v>
      </c>
      <c r="H102" s="454"/>
    </row>
    <row r="103" spans="1:8" x14ac:dyDescent="0.3">
      <c r="A103" s="371"/>
      <c r="B103" s="31" t="s">
        <v>392</v>
      </c>
      <c r="C103" s="219"/>
      <c r="D103" s="121">
        <v>1</v>
      </c>
      <c r="E103" s="122">
        <v>1</v>
      </c>
      <c r="F103" s="121"/>
      <c r="G103" s="92">
        <f t="shared" si="9"/>
        <v>2</v>
      </c>
      <c r="H103" s="454"/>
    </row>
    <row r="104" spans="1:8" ht="15" thickBot="1" x14ac:dyDescent="0.35">
      <c r="A104" s="389"/>
      <c r="B104" s="33" t="s">
        <v>436</v>
      </c>
      <c r="C104" s="220"/>
      <c r="D104" s="193"/>
      <c r="E104" s="194"/>
      <c r="F104" s="193">
        <v>1</v>
      </c>
      <c r="G104" s="93">
        <f t="shared" si="9"/>
        <v>1</v>
      </c>
      <c r="H104" s="476"/>
    </row>
  </sheetData>
  <mergeCells count="57">
    <mergeCell ref="H93:H97"/>
    <mergeCell ref="H98:H104"/>
    <mergeCell ref="H88:H92"/>
    <mergeCell ref="H56:H57"/>
    <mergeCell ref="A93:A97"/>
    <mergeCell ref="A98:A104"/>
    <mergeCell ref="A77:A78"/>
    <mergeCell ref="A88:A92"/>
    <mergeCell ref="A79:A85"/>
    <mergeCell ref="A74:A76"/>
    <mergeCell ref="A64:A65"/>
    <mergeCell ref="H79:H85"/>
    <mergeCell ref="A86:B86"/>
    <mergeCell ref="H58:H60"/>
    <mergeCell ref="A66:B66"/>
    <mergeCell ref="A67:B67"/>
    <mergeCell ref="A7:B7"/>
    <mergeCell ref="A41:B41"/>
    <mergeCell ref="A61:B61"/>
    <mergeCell ref="A49:A51"/>
    <mergeCell ref="A56:A57"/>
    <mergeCell ref="A42:A45"/>
    <mergeCell ref="A58:A60"/>
    <mergeCell ref="A38:A40"/>
    <mergeCell ref="A32:B32"/>
    <mergeCell ref="A28:A30"/>
    <mergeCell ref="A36:A37"/>
    <mergeCell ref="G1:G6"/>
    <mergeCell ref="H1:H6"/>
    <mergeCell ref="A2:B2"/>
    <mergeCell ref="A3:B3"/>
    <mergeCell ref="A5:B5"/>
    <mergeCell ref="A6:B6"/>
    <mergeCell ref="A1:B1"/>
    <mergeCell ref="H36:H37"/>
    <mergeCell ref="H8:H12"/>
    <mergeCell ref="A13:A22"/>
    <mergeCell ref="H13:H22"/>
    <mergeCell ref="A23:A27"/>
    <mergeCell ref="H23:H27"/>
    <mergeCell ref="A8:A12"/>
    <mergeCell ref="H77:H78"/>
    <mergeCell ref="A4:B4"/>
    <mergeCell ref="A68:A73"/>
    <mergeCell ref="H49:H51"/>
    <mergeCell ref="H64:H65"/>
    <mergeCell ref="H68:H73"/>
    <mergeCell ref="H74:H76"/>
    <mergeCell ref="H42:H45"/>
    <mergeCell ref="A46:A48"/>
    <mergeCell ref="H46:H48"/>
    <mergeCell ref="A52:A55"/>
    <mergeCell ref="H52:H55"/>
    <mergeCell ref="H28:H30"/>
    <mergeCell ref="A33:A34"/>
    <mergeCell ref="H33:H34"/>
    <mergeCell ref="H38:H40"/>
  </mergeCells>
  <conditionalFormatting sqref="G87:G104 G62:G65 G68:G85 G42:G60 G33:G40">
    <cfRule type="colorScale" priority="577">
      <colorScale>
        <cfvo type="min"/>
        <cfvo type="max"/>
        <color theme="4" tint="0.79998168889431442"/>
        <color theme="4" tint="-0.249977111117893"/>
      </colorScale>
    </cfRule>
    <cfRule type="colorScale" priority="578">
      <colorScale>
        <cfvo type="min"/>
        <cfvo type="max"/>
        <color theme="8"/>
        <color theme="8" tint="0.79998168889431442"/>
      </colorScale>
    </cfRule>
    <cfRule type="colorScale" priority="579">
      <colorScale>
        <cfvo type="min"/>
        <cfvo type="max"/>
        <color rgb="FFFCFCFF"/>
        <color rgb="FFF8696B"/>
      </colorScale>
    </cfRule>
  </conditionalFormatting>
  <conditionalFormatting sqref="G8:G12">
    <cfRule type="colorScale" priority="580">
      <colorScale>
        <cfvo type="min"/>
        <cfvo type="max"/>
        <color theme="4" tint="0.79998168889431442"/>
        <color theme="4" tint="-0.249977111117893"/>
      </colorScale>
    </cfRule>
    <cfRule type="colorScale" priority="581">
      <colorScale>
        <cfvo type="min"/>
        <cfvo type="max"/>
        <color theme="8"/>
        <color theme="8" tint="0.79998168889431442"/>
      </colorScale>
    </cfRule>
    <cfRule type="colorScale" priority="582">
      <colorScale>
        <cfvo type="min"/>
        <cfvo type="max"/>
        <color rgb="FFFCFCFF"/>
        <color rgb="FFF8696B"/>
      </colorScale>
    </cfRule>
  </conditionalFormatting>
  <conditionalFormatting sqref="G13:G22">
    <cfRule type="colorScale" priority="598">
      <colorScale>
        <cfvo type="min"/>
        <cfvo type="max"/>
        <color theme="4" tint="0.79998168889431442"/>
        <color theme="4" tint="-0.249977111117893"/>
      </colorScale>
    </cfRule>
    <cfRule type="colorScale" priority="599">
      <colorScale>
        <cfvo type="min"/>
        <cfvo type="max"/>
        <color theme="8"/>
        <color theme="8" tint="0.79998168889431442"/>
      </colorScale>
    </cfRule>
    <cfRule type="colorScale" priority="600">
      <colorScale>
        <cfvo type="min"/>
        <cfvo type="max"/>
        <color rgb="FFFCFCFF"/>
        <color rgb="FFF8696B"/>
      </colorScale>
    </cfRule>
  </conditionalFormatting>
  <conditionalFormatting sqref="G23:G31">
    <cfRule type="colorScale" priority="616">
      <colorScale>
        <cfvo type="min"/>
        <cfvo type="max"/>
        <color theme="4" tint="0.79998168889431442"/>
        <color theme="4" tint="-0.249977111117893"/>
      </colorScale>
    </cfRule>
    <cfRule type="colorScale" priority="617">
      <colorScale>
        <cfvo type="min"/>
        <cfvo type="max"/>
        <color theme="8"/>
        <color theme="8" tint="0.79998168889431442"/>
      </colorScale>
    </cfRule>
    <cfRule type="colorScale" priority="618">
      <colorScale>
        <cfvo type="min"/>
        <cfvo type="max"/>
        <color rgb="FFFCFCFF"/>
        <color rgb="FFF8696B"/>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FGD 0 Diffa</vt:lpstr>
      <vt:lpstr>FGD 1 Diffa </vt:lpstr>
      <vt:lpstr>Tool 5 Diffa</vt:lpstr>
      <vt:lpstr>Tool 7 Diffa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Avena</dc:creator>
  <cp:lastModifiedBy>Lukasz KRUK</cp:lastModifiedBy>
  <dcterms:created xsi:type="dcterms:W3CDTF">2019-10-22T16:18:31Z</dcterms:created>
  <dcterms:modified xsi:type="dcterms:W3CDTF">2021-11-12T11:29:24Z</dcterms:modified>
</cp:coreProperties>
</file>