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C:\Users\reach\Desktop\"/>
    </mc:Choice>
  </mc:AlternateContent>
  <xr:revisionPtr revIDLastSave="0" documentId="13_ncr:1_{9129C002-7182-4593-BAC8-A4296F866181}" xr6:coauthVersionLast="47" xr6:coauthVersionMax="47" xr10:uidLastSave="{00000000-0000-0000-0000-000000000000}"/>
  <bookViews>
    <workbookView xWindow="-108" yWindow="-108" windowWidth="23256" windowHeight="12456" activeTab="3" xr2:uid="{00000000-000D-0000-FFFF-FFFF00000000}"/>
  </bookViews>
  <sheets>
    <sheet name="READ_ME" sheetId="2" r:id="rId1"/>
    <sheet name="Method Report" sheetId="4" r:id="rId2"/>
    <sheet name="DSAG_Borodianska" sheetId="1" r:id="rId3"/>
    <sheet name="DSAG_Chuhuivska" sheetId="7" r:id="rId4"/>
    <sheet name="DSAG_Non-returnees" sheetId="8" r:id="rId5"/>
  </sheets>
  <definedNames>
    <definedName name="_ftnref1" localSheetId="2">DSAG_Borodianska!#REF!</definedName>
    <definedName name="_ftnref1" localSheetId="3">DSAG_Chuhuivska!#REF!</definedName>
    <definedName name="_ftnref1" localSheetId="4">'DSAG_Non-returnees'!#REF!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25" i="8" l="1"/>
  <c r="F107" i="8"/>
  <c r="F106" i="8"/>
  <c r="F105" i="8"/>
  <c r="F104" i="8"/>
  <c r="F103" i="8"/>
  <c r="F102" i="8"/>
  <c r="F101" i="8"/>
  <c r="F100" i="8"/>
  <c r="F99" i="8"/>
  <c r="F98" i="8"/>
  <c r="F97" i="8"/>
  <c r="F96" i="8"/>
  <c r="F95" i="8"/>
  <c r="F94" i="8"/>
  <c r="F93" i="8"/>
  <c r="F92" i="8"/>
  <c r="F89" i="8"/>
  <c r="F88" i="8"/>
  <c r="F87" i="8"/>
  <c r="F86" i="8"/>
  <c r="F85" i="8"/>
  <c r="F84" i="8"/>
  <c r="F83" i="8"/>
  <c r="F82" i="8"/>
  <c r="F81" i="8"/>
  <c r="F80" i="8"/>
  <c r="F79" i="8"/>
  <c r="F78" i="8"/>
  <c r="F77" i="8"/>
  <c r="F76" i="8"/>
  <c r="F75" i="8"/>
  <c r="F71" i="8"/>
  <c r="F70" i="8"/>
  <c r="F69" i="8"/>
  <c r="F68" i="8"/>
  <c r="F67" i="8"/>
  <c r="F66" i="8"/>
  <c r="F65" i="8"/>
  <c r="F64" i="8"/>
  <c r="F60" i="8"/>
  <c r="F59" i="8"/>
  <c r="F58" i="8"/>
  <c r="F57" i="8"/>
  <c r="F56" i="8"/>
  <c r="F55" i="8"/>
  <c r="F54" i="8"/>
  <c r="F53" i="8"/>
  <c r="F52" i="8"/>
  <c r="F51" i="8"/>
  <c r="F50" i="8"/>
  <c r="F49" i="8"/>
  <c r="F48" i="8"/>
  <c r="F47" i="8"/>
  <c r="F46" i="8"/>
  <c r="F45" i="8"/>
  <c r="F44" i="8"/>
  <c r="F43" i="8"/>
  <c r="F42" i="8"/>
  <c r="F41" i="8"/>
  <c r="F40" i="8"/>
  <c r="F39" i="8"/>
  <c r="F38" i="8"/>
  <c r="F37" i="8"/>
  <c r="F36" i="8"/>
  <c r="F35" i="8"/>
  <c r="F34" i="8"/>
  <c r="F33" i="8"/>
  <c r="F32" i="8"/>
  <c r="F31" i="8"/>
  <c r="F30" i="8"/>
  <c r="F29" i="8"/>
  <c r="F28" i="8"/>
  <c r="F27" i="8"/>
  <c r="F26" i="8"/>
  <c r="F24" i="8"/>
  <c r="F23" i="8"/>
  <c r="F22" i="8"/>
  <c r="F21" i="8"/>
  <c r="F20" i="8"/>
  <c r="F19" i="8"/>
  <c r="F18" i="8"/>
  <c r="F17" i="8"/>
  <c r="F16" i="8"/>
  <c r="F15" i="8"/>
  <c r="F14" i="8"/>
  <c r="F13" i="8"/>
  <c r="F12" i="8"/>
  <c r="F11" i="8"/>
  <c r="F10" i="8"/>
  <c r="F9" i="8"/>
  <c r="F8" i="8"/>
  <c r="F7" i="8"/>
  <c r="F6" i="8"/>
  <c r="F5" i="8"/>
  <c r="F73" i="7"/>
  <c r="F71" i="7"/>
  <c r="F70" i="7"/>
  <c r="F69" i="7"/>
  <c r="F68" i="7"/>
  <c r="F67" i="7"/>
  <c r="F64" i="7"/>
  <c r="F63" i="7"/>
  <c r="F62" i="7"/>
  <c r="F61" i="7"/>
  <c r="F60" i="7"/>
  <c r="F59" i="7"/>
  <c r="F58" i="7"/>
  <c r="F57" i="7"/>
  <c r="F56" i="7"/>
  <c r="F55" i="7"/>
  <c r="F54" i="7"/>
  <c r="F53" i="7"/>
  <c r="F52" i="7"/>
  <c r="F51" i="7"/>
  <c r="F50" i="7"/>
  <c r="F49" i="7"/>
  <c r="F48" i="7"/>
  <c r="F47" i="7"/>
  <c r="F46" i="7"/>
  <c r="F45" i="7"/>
  <c r="F44" i="7"/>
  <c r="F43" i="7"/>
  <c r="F42" i="7"/>
  <c r="F41" i="7"/>
  <c r="F40" i="7"/>
  <c r="F37" i="7"/>
  <c r="F36" i="7"/>
  <c r="F35" i="7"/>
  <c r="F34" i="7"/>
  <c r="F33" i="7"/>
  <c r="F32" i="7"/>
  <c r="F31" i="7"/>
  <c r="F30" i="7"/>
  <c r="F29" i="7"/>
  <c r="F28" i="7"/>
  <c r="F27" i="7"/>
  <c r="F26" i="7"/>
  <c r="F25" i="7"/>
  <c r="F24" i="7"/>
  <c r="F23" i="7"/>
  <c r="F22" i="7"/>
  <c r="F21" i="7"/>
  <c r="F20" i="7"/>
  <c r="F19" i="7"/>
  <c r="F18" i="7"/>
  <c r="F17" i="7"/>
  <c r="F16" i="7"/>
  <c r="F15" i="7"/>
  <c r="F14" i="7"/>
  <c r="F13" i="7"/>
  <c r="F5" i="7"/>
  <c r="F82" i="1"/>
  <c r="F81" i="1"/>
  <c r="F80" i="1"/>
  <c r="F79" i="1"/>
  <c r="F78" i="1"/>
  <c r="F77" i="1"/>
  <c r="F76" i="1"/>
  <c r="F75" i="1"/>
  <c r="F74" i="1"/>
  <c r="F73" i="1"/>
  <c r="F72" i="1"/>
  <c r="F71" i="1"/>
  <c r="F70" i="1"/>
  <c r="F69" i="1"/>
  <c r="F68" i="1"/>
  <c r="F67" i="1"/>
  <c r="F66" i="1"/>
  <c r="F65" i="1"/>
  <c r="F64" i="1"/>
  <c r="F63" i="1"/>
  <c r="F62" i="1"/>
  <c r="F61" i="1"/>
  <c r="F60" i="1"/>
  <c r="F59" i="1"/>
  <c r="F58" i="1"/>
  <c r="F57" i="1"/>
  <c r="F56" i="1"/>
  <c r="F55" i="1"/>
  <c r="F54" i="1"/>
  <c r="F53" i="1"/>
  <c r="F52" i="1"/>
  <c r="F51" i="1"/>
  <c r="F50" i="1"/>
  <c r="F49" i="1"/>
  <c r="F48" i="1"/>
  <c r="F47" i="1"/>
  <c r="F46" i="1"/>
  <c r="F45" i="1"/>
  <c r="F44" i="1"/>
  <c r="F43" i="1"/>
  <c r="F42" i="1"/>
  <c r="F41" i="1"/>
  <c r="F40" i="1"/>
  <c r="F39" i="1"/>
  <c r="F38" i="1"/>
  <c r="F37" i="1"/>
  <c r="F36" i="1"/>
  <c r="F35" i="1"/>
  <c r="F34" i="1"/>
  <c r="F33" i="1"/>
  <c r="F32" i="1"/>
  <c r="F31" i="1"/>
  <c r="F30" i="1"/>
  <c r="F29" i="1"/>
  <c r="F28" i="1"/>
  <c r="F27" i="1"/>
  <c r="F26" i="1"/>
  <c r="F25" i="1"/>
  <c r="F24" i="1"/>
  <c r="F23" i="1"/>
  <c r="F22" i="1"/>
  <c r="F21" i="1"/>
  <c r="F20" i="1"/>
  <c r="F19" i="1"/>
  <c r="F18" i="1"/>
  <c r="F17" i="1"/>
  <c r="F16" i="1"/>
  <c r="F15" i="1"/>
  <c r="F14" i="1"/>
  <c r="F13" i="1"/>
  <c r="F12" i="1"/>
  <c r="F11" i="1"/>
  <c r="F10" i="1"/>
  <c r="F9" i="1"/>
  <c r="F8" i="1"/>
  <c r="F7" i="1"/>
  <c r="F6" i="1"/>
  <c r="F5" i="1"/>
  <c r="F4" i="1"/>
</calcChain>
</file>

<file path=xl/sharedStrings.xml><?xml version="1.0" encoding="utf-8"?>
<sst xmlns="http://schemas.openxmlformats.org/spreadsheetml/2006/main" count="371" uniqueCount="344">
  <si>
    <t>Definitions</t>
  </si>
  <si>
    <t>Discussion Topic (DT)= A specific question asked or theme discussed in semi-structured interviews/discussion (FGD, KI etc)</t>
  </si>
  <si>
    <r>
      <t>Discussion Point (DP)= Also known as a code. A specific point provided by participants during the conversation, related to the Discussion Topic by a participant/ respondent (new perspective/explanation addressing your research question) --</t>
    </r>
    <r>
      <rPr>
        <i/>
        <sz val="11"/>
        <color theme="1"/>
        <rFont val="Calibri"/>
        <family val="2"/>
        <scheme val="minor"/>
      </rPr>
      <t>&gt; these end up being your codes in the analysis</t>
    </r>
  </si>
  <si>
    <t>Instructions for filling Data Saturation Grid (See example)</t>
  </si>
  <si>
    <t>Summary</t>
  </si>
  <si>
    <t>When is Data Saturation Met?</t>
  </si>
  <si>
    <t xml:space="preserve">Step 1 - Add all Discussion Topics which are to be discussed in the interview/FGD in the first column of each row </t>
  </si>
  <si>
    <t>For the first FGD that you review you will add new rows for every Discussion Point that is raised under each Discussion Topic.
For interviews/FGDs that are entered later in the grid you may not add any rows if no new topics are raised - In this case, you would simply add a "1" in the new interview/FGD column, next to the appropriate DP/Code.</t>
  </si>
  <si>
    <t>When a newly added interview/FGD does not add any new Discussion Points to a Discussion Topic / When the amount of new DPs is increasing only a little i.e. when "# of new DPs added for interviews /FGD starts to be "0"</t>
  </si>
  <si>
    <t>Step 2 - Complete one column for each interview/FGD that is conducted</t>
  </si>
  <si>
    <t>Step 3 - Review each individual interview/FGD and for each DT, add any new Discussion Points/Codes raised in the interview/FGD to the respective DT in the first column (see example)</t>
  </si>
  <si>
    <t>Step 4 - Enter "1" for all DP/Code that are discussed in any subsequent interview/FGD where this DP/Code is reiterated.</t>
  </si>
  <si>
    <t>Step 5 - For each DP/Code, sum the total number of references at the end of the row (or create sub-totals of references per geographical area or population group, if you prefer)</t>
  </si>
  <si>
    <t xml:space="preserve">Step 6 - Once the saturation grid has been completed, it's important to pull this data processing through into written data analysis in the final column of the grid. In this analysis, you should summarise what the key findings are from your saturation analysis, outline any patterns or trends you notice, draw in secondary data sources you are using for triangulation, note anything unusual or surprising in the data and justify which findings you will and will not take forward into your outputs.  </t>
  </si>
  <si>
    <r>
      <rPr>
        <b/>
        <sz val="11"/>
        <color theme="1" tint="0.34998626667073579"/>
        <rFont val="Calibri"/>
        <family val="2"/>
        <scheme val="minor"/>
      </rPr>
      <t>Important:</t>
    </r>
    <r>
      <rPr>
        <b/>
        <sz val="11"/>
        <color theme="1"/>
        <rFont val="Calibri"/>
        <family val="2"/>
        <scheme val="minor"/>
      </rPr>
      <t xml:space="preserve"> </t>
    </r>
    <r>
      <rPr>
        <sz val="11"/>
        <color theme="1"/>
        <rFont val="Calibri"/>
        <family val="2"/>
        <scheme val="minor"/>
      </rPr>
      <t xml:space="preserve">You need a separate section of the grid </t>
    </r>
    <r>
      <rPr>
        <u/>
        <sz val="11"/>
        <color theme="1"/>
        <rFont val="Calibri"/>
        <family val="2"/>
        <scheme val="minor"/>
      </rPr>
      <t>for each strata</t>
    </r>
    <r>
      <rPr>
        <sz val="11"/>
        <color theme="1"/>
        <rFont val="Calibri"/>
        <family val="2"/>
        <scheme val="minor"/>
      </rPr>
      <t xml:space="preserve"> you are interested in i.e. to identify if new topics are added by interviews in a given strata as opposed to across all groups</t>
    </r>
  </si>
  <si>
    <r>
      <rPr>
        <b/>
        <sz val="14"/>
        <color theme="0"/>
        <rFont val="Arial Narrow"/>
        <family val="2"/>
      </rPr>
      <t xml:space="preserve">Method Report </t>
    </r>
    <r>
      <rPr>
        <b/>
        <sz val="11"/>
        <color theme="0"/>
        <rFont val="Arial Narrow"/>
        <family val="2"/>
      </rPr>
      <t xml:space="preserve">
The following questions must be answered in this file, before sending to HQ for Data Processing and Analysis Validation</t>
    </r>
  </si>
  <si>
    <t>What is the objective of this analysis?</t>
  </si>
  <si>
    <t>This analysis was conducted in Borodianska and Chuhuivska hromadas to gather insights into the experiences of displacement  from the perspective of IDPs and returnees. Specifically, the goal was to examine the socio-economic situation, access to housing and public services of IDPs and returnees, as well as the level of public participation and social cohesion in both hromadas. Additionally, the analysis aimed to understand return intentions of people who were displaced from these hromadas and are now living either as refugees in European countries or as IDPs in different regions of Ukraine (non-returnees), as well as their socio-economic integration experiences in host countries. Such an analysis provides valuable insights into their perspectives on the possibility of returning to these hromadas in the future.</t>
  </si>
  <si>
    <t>What method was used to collect the data?</t>
  </si>
  <si>
    <t>The qualitative data collection involved conducting Focus Group Discussions (FGDs) both in-person and online. In-person FGDs were held with IDPs and returnees in Borodianska and Chuhuivka hromadas, while online FGDs were facilitated through the Zoom platform with non-returnees currently living abroad or in other regions of Ukraine. Purposive sampling was used to select IDPs and returnees, considering coordinating with local authorities to organize the FGDs and their information needs. In Borodianska hromada, two FGDs were conducted: one with IDPs displaced from other regions of Ukraine (who are not local residents of the hromada officially registered as IDPs due to housing destruction), and another with returnees. In Chuhuivska hromada, two FGDs only with IDPs were held: one in the urban settlement of Chuhuiv and another in the rural settlement of Velyka Babka, based on the local authorities' request for a comparative analysis of displacement experiences in urban and rural settings. Furthermore, one online FGD each was conducted with non-returnees displaced from Borodianska and Chuhuivska hromadas. These discussions were based on a purposive sampling of respondents of the IMPACT Longitudinal Survey of People Displaced from Ukraine, after obtaining their consent to share their contact information for another assessment during data collection for Round 23, and a complimentary snowballing sampling approach to gather additional contacts of such non-returnees.</t>
  </si>
  <si>
    <t>What approach was used for the analysis and why? </t>
  </si>
  <si>
    <t>(Please refer to the Qualitative Analysis guidance to better understand the different analysis approaches)</t>
  </si>
  <si>
    <t>The analysis process has focused on filling the data saturation and analysis grid. This involved extracting information from the transcripts and categorizing it into different discussion topics (DTs) and discussion points (DPs) based on insights gained from the discussions. The assessment team then counted the number of times each DP was mentioned and used this data to generate a summary of the key points. In summarizing the key points, attention was paid to any variations between DTs and DPs, taking into account differences in the experiences of IDPs and returnees, the settings where the FGDs occurred (urban or rural), and the countries of current residence for non-returnees. This approach enabled comparisons to be made and key differences among various trends and displacement situations to be highlighted.</t>
  </si>
  <si>
    <t>Assumptions and Choices Made</t>
  </si>
  <si>
    <t>The summary section is designed to underscore the primary findings from each discussion topic, emphasizing key insights gleaned from FGDs with various population groups. These insights provide a comprehensive understanding of the displacement and early recovery situation in the hromadas, shedding light on identified displacement-related needs and challenges. Such insights play a crucial role in addressing the research questions and meeting the assessment's objectives. Furthermore, they offer valuable contextual information from the household members' perspective for relevant partners engaged in informing and/or planning durable solutions interventions in these hromadas. They also benefit local authorities involved in the planning and implementing hromadas' recovery strategies, particularly those interested in facilitating the return of their residents.</t>
  </si>
  <si>
    <t>Strengths and Limitations of the Qualitative Analysis</t>
  </si>
  <si>
    <t xml:space="preserve">The analysis presents several strengths in its approach, alongside certain limitations. Firstly, the qualitative nature of the study, utilizing purposive sampling of participants allows results to be considered indicative only, while still providing an in-depth exploration of the displacement and early recovery situation in the hromadas. Secondly, participant recruitment posed challenges and eventually included individuals who were not initially considered eligible for participation in FGDs, such as IDPs displaced since 2014 in Borodianska hromada. The assessment team anticipated such challenges and held a coordination session with the field team responsible for recruiting participants and with local authorities involved in the FGD organization. A key lesson learned for the future is the need for closer follow-up on sampling and participant recruitment procedures with the field team throughout the data collection process. However, the involvement of IDPs displaced since 2014 in the hromada proved beneficial for the analysis, offering a valuable comparative perspective on their displacement-related experiences before and after the full-scale invasion. They also provided insights into how their integration experiences have developed over time in the hromada, not always possible for IDPs arriving in the hromada after 2022. Another obstacle encountered was the recruitment of non-returnees following a request from local authorities for information about residents who have not returned to the hromadas, aiming to inform recovery strategy development with an additional focus on attracting and facilitating returns. Contacts from the IMPACT Longitudinal Survey of People Displaced from Ukraine proved helpful after obtaining respondents' consent for sharing their contact details for another assessment during the data collection. However, only 4 out of the 8 people who had initially agreed to participate in the online FGD with non-returnees from Borodianska hromada actually took part, which fell short of the required threshold of at least 6 participants. Furthermore, one participant provided misleading information to the Field Officer during participants recruitment, claiming to be from Borodianska hromada but revealing during the FGD that she was from a nearby village outside the hromada's administrative boundaries. A lesson learned is the necessity for more thorough preparation for organizing online FGDs, acknowledging the inherent challenges of non-participation and reduced participants' motivation in online data collection. Nonetheless, despite these challenges, the FGD with 4 participants yielded valuable information providing deep insights into displacement trajectories and decision-making processes regarding potential returns to Borodianska hromada among non-returnees, addressing the questions posed by local authorities. Lastly, important limitation arose from the translation process, which posed the risk of information loss or distortion. To mitigate this risk, a systematic review of translated transcripts by a Ukrainian-speaking assessment team member was conducted. </t>
  </si>
  <si>
    <r>
      <t xml:space="preserve">Do you intend to publish the qualitative analysis (e.g. Data Saturation Grid and any additional qualitative analysis)? </t>
    </r>
    <r>
      <rPr>
        <sz val="11"/>
        <color rgb="FFFFFFFF"/>
        <rFont val="Arial Narrow"/>
        <family val="2"/>
      </rPr>
      <t>(place an X next to the appropriate option)</t>
    </r>
  </si>
  <si>
    <t>Yes X</t>
  </si>
  <si>
    <t>No</t>
  </si>
  <si>
    <t>If “Yes”, please answer the following short questions:</t>
  </si>
  <si>
    <t>If “No”, what is the reason we do not wish to publish?</t>
  </si>
  <si>
    <t xml:space="preserve">What files do we anticipate sharing? 
</t>
  </si>
  <si>
    <r>
      <rPr>
        <b/>
        <sz val="11"/>
        <color rgb="FF000000"/>
        <rFont val="Arial Narrow"/>
      </rPr>
      <t>Is this a PANDA or IMPACT Research Cycle, and so the analysis should not be made public?</t>
    </r>
    <r>
      <rPr>
        <sz val="11"/>
        <color rgb="FF000000"/>
        <rFont val="Arial Narrow"/>
      </rPr>
      <t xml:space="preserve"> (Place an X next to the appropriate option)
Yes 
No </t>
    </r>
  </si>
  <si>
    <t>DSAG will be published on the IMPACT's repository, and qualitative data will be used in the public reports on displacement situations in Borodianska and Chuhuivska hromadas.</t>
  </si>
  <si>
    <r>
      <rPr>
        <b/>
        <sz val="11"/>
        <color rgb="FF000000"/>
        <rFont val="Arial Narrow"/>
        <family val="2"/>
      </rPr>
      <t>If no, please elaborate on the reasons we do not wish to publish</t>
    </r>
    <r>
      <rPr>
        <sz val="11"/>
        <color rgb="FF000000"/>
        <rFont val="Arial Narrow"/>
        <family val="2"/>
      </rPr>
      <t xml:space="preserve">
</t>
    </r>
  </si>
  <si>
    <t>Has a READ_ME sheet already been developed to explain the content of the analysis file?</t>
  </si>
  <si>
    <t xml:space="preserve">Yes </t>
  </si>
  <si>
    <t>What is the expected date of publication?</t>
  </si>
  <si>
    <t>DSAG is expected to be published on May 31, 2024, and the reports are expected to be published on July 31, 2024.</t>
  </si>
  <si>
    <t xml:space="preserve">Date </t>
  </si>
  <si>
    <t>22/03/2024</t>
  </si>
  <si>
    <t>Total # References per Discussion Point</t>
  </si>
  <si>
    <t>Key Findings Summary
(Merged per Discussion Topic)</t>
  </si>
  <si>
    <t xml:space="preserve">Optional column for more interpretative/explorative analysis triangulated with secondary sources, quotes etc. </t>
  </si>
  <si>
    <t># FGD participants</t>
  </si>
  <si>
    <t>Displacement status</t>
  </si>
  <si>
    <t>IDPs</t>
  </si>
  <si>
    <t>Returnees</t>
  </si>
  <si>
    <t>Discussion Topic 1_Socio-economic status</t>
  </si>
  <si>
    <t>DP1_No employment changes</t>
  </si>
  <si>
    <t>As reported by focus group participants, both IDPs and returnees in Borodianska hromada face livelihood disruptions post-invasion. IDPs often reported employment instability and income loss, worsened by transitioning to rented housing as a result of displacement. Some experienced cuts in crucial IDP payments after March 1st 2024, motivating job-seeking but also prompting concern over the financial ability to cover basic needs long-term. Returnees typically maintained their jobs or found new ones but faced prolonged financial instability. Both groups mentioned  struggling to cover necessities. As mentioned by focus group participants limited job opportunities in the hromada, worsened by war-related damage to local industrial enterprises and commerce, pose a challenge for many, forcing some to seek work outside the hromada. Pensioners, reliant on pensions or family support, are reportedly especially vulnerable, with some relying on small-scale farming as a livelihood source.</t>
  </si>
  <si>
    <t>Protection Cluster, UNHCR, Update on changes in payment of IDP allowance (CMU Resolution #332), May 10 2024.</t>
  </si>
  <si>
    <t>DP2_Livelihoods loss</t>
  </si>
  <si>
    <t>DP3_Single provider</t>
  </si>
  <si>
    <t>DP4_Job transition</t>
  </si>
  <si>
    <t>DP5_Prolonged financial instability</t>
  </si>
  <si>
    <t>DP6_Rent burden</t>
  </si>
  <si>
    <t>Starting on March 1, 2024, CMU introduced amendments to Resolution 332 on IDP allowances. These changes concern revised eligibility criteria for ongoing IDP payments, marking a policy shift towards more targeted social protection for the most vulnerable IDPs and promoting employment integration among working-age IDPs..</t>
  </si>
  <si>
    <t>DP7_Relied on IDP payments for basic needs</t>
  </si>
  <si>
    <t>DP8_Coping strategies_reducing spending</t>
  </si>
  <si>
    <t>DP9_Seeking employment</t>
  </si>
  <si>
    <t>DP10_Lack of job opportunities</t>
  </si>
  <si>
    <t>DP11_Working outside the hromada</t>
  </si>
  <si>
    <t>DP12_Pensioners_dependency on social assistance</t>
  </si>
  <si>
    <t>DP13_Pensioners_self-sustained farming</t>
  </si>
  <si>
    <t>DP14_Pensioners_family support</t>
  </si>
  <si>
    <t>Discussion Topic 2_Access to accommodation</t>
  </si>
  <si>
    <t>DP1_Living in owned accommodation</t>
  </si>
  <si>
    <t>In Borodianska hromada, IDPs and returnees mentioned having different housing situations. Returnees typically reported living in owned accommodations, but many noted having their accommodation damaged due to active hostilities in 2022, such as damaged roofs of private houses or destroyed blocks of apartment buildings. As noted, IDPs often live in rented housing, which they perceive as a significant financial strain and a downgrade in living standards due to living in lower-quality accommodation than before the full-scale invasion. Additionally, some IDPs described facing housing instability as landlords plan to sell the properties that they are renting. Both IDPs and returnees often noted repairing their accommodation at their own expense if it has been damaged. Some returnees mentioned destruction of their homes, forcing them to shift to alternative housing options like modular or summer houses, which in some cases led to deteriorating living conditions. Living with family, another housing arrangement mentioned by some IDPs and returnees, eases financial strain for some. As reported, utility expenses are a concern for both groups, and only a few IDPs and returnees find their housing situation generally affordable. Despite this, most consider their living conditions satisfactory, though issues like limited availability of public transportation and lack of nearby bomb shelters remain.</t>
  </si>
  <si>
    <t>Borodianka Village Council, BORODYANKA SETTLEMENT TERRITORIAL COMMUNITY, MATERIALS OF THE COMMUNITY'S SPEECH AT REBUILD UKRAINE 2023</t>
  </si>
  <si>
    <t>DP2_Curent accommodation requires repairs</t>
  </si>
  <si>
    <t>DP3_Repairing accommodation at own expense</t>
  </si>
  <si>
    <t>DP4_Destroyed accommodation</t>
  </si>
  <si>
    <t>DP5_Destroyed accommodation_moving to a modular house</t>
  </si>
  <si>
    <t>DP6_Destroyed accommodation_moving to a summer house</t>
  </si>
  <si>
    <t>DP7_Transition to renting</t>
  </si>
  <si>
    <t>According to Borodianka Village Council, 371 residential buildings and 10 multi-apartment residential buildings were destroyed, 1 543 residential buildings and 64 multi-apartment residential buildings were damaged, and 8 827 people were left homeless as a result of active hostilities taking place in the hromada in 2022.</t>
  </si>
  <si>
    <t>DP8_Worse living conditions now</t>
  </si>
  <si>
    <t>DP9_Financial barriers to housing</t>
  </si>
  <si>
    <t>DP10_Rent absorbs IDP payments</t>
  </si>
  <si>
    <t>DP11_Unstable housing situation</t>
  </si>
  <si>
    <t>DP12_Living with familiy</t>
  </si>
  <si>
    <t>DP13_High utilities expenses</t>
  </si>
  <si>
    <t>DP14_Affordable housing</t>
  </si>
  <si>
    <t>DP15_Satisfactory living conditions</t>
  </si>
  <si>
    <t>DP16_Limited transportation coverage</t>
  </si>
  <si>
    <t>DP17_No bomb shelter</t>
  </si>
  <si>
    <t>Discussion Topic 3_Access to public services</t>
  </si>
  <si>
    <t>DP1_Education_satisfied with quality</t>
  </si>
  <si>
    <t>Both IDPs and returnees generally find the quality of education, primarily conducted in person, in hromada's schools satisfactory. However, returnees highlighted challenges, such as second-shift schooling, which restricts children's participation in extracurricular activities compared to before the full-scale invasion. Additionally, overcrowded schools due to the destruction of educational facilities in the hromada in 2022 have led to integration issues for some children in new schools, affecting the quality of their education. One displaced participant mentioned her son transitioning to online schooling in their area of origin after initially studying both online and in person at a local school in Borodianska hromada. As mentioned by one returnee, air alarms generally disrupt the education process, necessitating parents to pick up their children from primary schools. 
Regarding other public services, both groups express overall satisfaction with healthcare. However, IDPs reported facing communication difficulties in public hospitals, particularly with doctors and staff perceived as unfriendly, especially when doctors are overwhelmed with patients. Public transportation is deemed convenient but could benefit from increased frequency to better serve residents.
Returnees highlight satisfactory access to postal, administrative, and banking services, yet they note limitations. Certain administrative services, such as registering legal entities, are not available, necessitating travel to neighbouring hromadas. Similarly, the absence of ATMs and local branches of the state bank PryvatBank in the hromada prompts residents to seek these services in other hromadas. However, one returnee mentioned satisfaction with banking services provided by another state bank, Oschadbank.</t>
  </si>
  <si>
    <t>DP2_Education_mainly in-person studies</t>
  </si>
  <si>
    <t>DP3_Education_studying online in the area of origin</t>
  </si>
  <si>
    <t>DP4_Education_second shift difficulties</t>
  </si>
  <si>
    <t>DP5_Education_schools destruction</t>
  </si>
  <si>
    <t>DP6_Education_overcrowded schools</t>
  </si>
  <si>
    <t>DP7_Education_educational disruption by air alarms</t>
  </si>
  <si>
    <t>DP8_Education_parents picking up children  from primary schools during air alarms</t>
  </si>
  <si>
    <t>DP9_Education_dissatisfied with quality due to integration issues</t>
  </si>
  <si>
    <t>DP10_Accessing healthcare</t>
  </si>
  <si>
    <t>DP11_Satisfied with healthcare services</t>
  </si>
  <si>
    <t>DP12_Communication сhallenges in healthcare facilities</t>
  </si>
  <si>
    <t>DP13_Accessing public transport</t>
  </si>
  <si>
    <t>DP14_Satisfied with public transport</t>
  </si>
  <si>
    <t>DP15_Limited transportation availability</t>
  </si>
  <si>
    <t>DP16_Accessing postal services</t>
  </si>
  <si>
    <t>DP17_Satisfied with postal services</t>
  </si>
  <si>
    <t>DP18_Accessing administrative services</t>
  </si>
  <si>
    <t>DP19_Satisfied with administrative services</t>
  </si>
  <si>
    <t>DP20_Limited administrative services availability</t>
  </si>
  <si>
    <t>DP21_No Pryvat Bank's ATMs</t>
  </si>
  <si>
    <t>DP22_Seeking Pryvat Bank's services in neighbouring hromadas</t>
  </si>
  <si>
    <t>DP23_Accessing banking services</t>
  </si>
  <si>
    <t>DP24_Satisfied with banking services</t>
  </si>
  <si>
    <t>Discussion Topic 4_Public participation</t>
  </si>
  <si>
    <t>DP1_Community engagement_cultural events</t>
  </si>
  <si>
    <t>As noted by focus group participants, returnees in Borodianska hromada are actively engaged in public activities, including cultural and sports community events, church gatherings, and housing restoration advocacy efforts. They reported participating in decision-making meetings with Borodianka Village Council and volunteer for public projects, driven by a desire to contribute to local development. While some elder returnees mentioned their lesser involvement in hromada's public life, as reported, their children often take on active roles in public affairs.
Conversely, IDPs reported low public engagement, influenced by factors such as limited awareness of events, time constraints from employment commitments, and a general lack of interest. However, as IDP participants noted, some IDP children show enthusiasm for community activities tailored to their age.</t>
  </si>
  <si>
    <t>DP2_Community engagement_church</t>
  </si>
  <si>
    <t>DP3_Community engagement_sport competitions for children</t>
  </si>
  <si>
    <t>DP4_Community engagement_public places maintenance</t>
  </si>
  <si>
    <t>DP5_Social/ political activities_decision-making meetings with the Village Council</t>
  </si>
  <si>
    <t>DP6_Social/ political activities_Youth Council</t>
  </si>
  <si>
    <t>DP7_Social/ political activities_damaged housing restoration advocacy</t>
  </si>
  <si>
    <t>DP8_High motivation for public engagement</t>
  </si>
  <si>
    <t>DP9_Lack of public events</t>
  </si>
  <si>
    <t>DP10_Lack of informing</t>
  </si>
  <si>
    <t>DP11_Lack of time</t>
  </si>
  <si>
    <t>DP12_Lack of interest</t>
  </si>
  <si>
    <t>DP13_Children's engagement in community activities</t>
  </si>
  <si>
    <t>DP14_Public engagement primarily among youth</t>
  </si>
  <si>
    <t>Discussion Topic 5_Social cohesion</t>
  </si>
  <si>
    <t>DP1_Horizontal_good community relations</t>
  </si>
  <si>
    <t>Both IDPs and returnees highlighted positive community relations in the hromada, noting a lack of significant tensions. IDPs mentioned feeling welcomed and supported by the host community, although employment obligations can be a reason behind their limited community interaction. However, some IDPs also observed instances of negative or exclusionary attitudes from the host community, echoing experiences before the full-scale invasion when children displaced since 2014 faced bullying at local schools. Achieving full social integration was acknowledged as a gradual process.
Returnees, on the other hand, pointed out vertical social cohesion challenges primarily stemming from the lack of transparency in housing reconstruction decisions. Perceived disparities in the reconstruction process have led to perceptions of inequality and resentment among those whose homes remain unrepaired. To address this, some suggested enhancing public participation in decision-making and improving communication regarding housing restoration.
Both groups recognized the importance of joint community activities for fostering cohesion, with IDPs seeing them as opportunities to overcome social withdrawal, while returnees noted a decline in their social circles due to people leaving the hromada. Participants emphasized the need for better dissemination of information about public activities to facilitate engagement. Additionally, reliance on social media for information among many of hromada's residents was flagged as a source of social cohesion issues, given the potential for misinformation on social media platforms.</t>
  </si>
  <si>
    <t>DP2_Horizontal_lack of community interactions due to employment obligations</t>
  </si>
  <si>
    <t>DP3_Tensions exist</t>
  </si>
  <si>
    <t>DP4_Horizontal_perception challenges due to IDP status</t>
  </si>
  <si>
    <t>DP5_Horizontal_perceived inequality in housing reconstruction</t>
  </si>
  <si>
    <t>DP6_Horizontal_smaller social circle post-invasion</t>
  </si>
  <si>
    <t>DP7_Veretical_need for participatory housing reconstruction planning</t>
  </si>
  <si>
    <t>DP8_Positive factors_joint activities</t>
  </si>
  <si>
    <t>DP9_Need for effective public informing</t>
  </si>
  <si>
    <t>DP10_Negative factors_social media reliance for information</t>
  </si>
  <si>
    <t>19/03/2024</t>
  </si>
  <si>
    <t>Settlement</t>
  </si>
  <si>
    <t>Chuhuiv</t>
  </si>
  <si>
    <t>Vekyka Babka</t>
  </si>
  <si>
    <t>DP_Lack of job opportunities</t>
  </si>
  <si>
    <t>As reported by focus group participants, IDPs experienced a significant decline in their financial situation after moving to the Chuhuivska hromada, both in the hromada's administrative centre of Chuhuiv and in the village of Velyka Babka. Respondents attributed the decline to job loss, the inability to find employment in the displaced area, the loss of home-based subsistence farms and health deterioration caused by the war. The main sources of income mentioned were pensions, salaries, and social benefits. There were complaints about the cancellation of IDP payments. For example, a respondent in Chuhuiv reported that after the cancellation of IDP payments for second-group disabled individuals, he was forced to live only on a disability pension of 2,000 hryvnias per month. 
Employed participants reported receiving minimum wages, whereas, before the war, they had higher salaries due to jobs that better matched their skills and experience. This forces them to seek additional sources of income. Additionally, the need to meet basic needs compels IDPs to engage in gardening in the displaced area. The need for humanitarian aid remains acute, as it helps in covering the basic needs of IDPs (food, clothing, household cleaning products, diapers etc). Persons with disabilities and families with children especially feel the need for humanitarian aid: “It is very difficult for children, there is not enough money to buy diapers and food is expensive. I ask to pay special attention to the children there is not enough money to provide for them”.
Respondents in rural areas (Velyka Babka) noted the lack of jobs not only for IDPs but also for the local population, which forces them to seek employment in Chuhuiv or Kharkiv. However, poor transportation connections with Chuhuiv complicate access to employment opportunities. Another barrier is caring for dependent relatives. Most often, this was stated by women who care for preschool children and mothers of schoolchildren who study online. It should be noted that education in the Chuhuivska hromada, according to the respondents, is conducted exclusively online. Some respondents cited the language requirement as a barrier to employment: "There are requirements for the Ukrainian language. We understand it, but you need to know it well for work."
Thus, a comparison of the responses of IDPs in Chuhuiv and Velyka Babka leads to the conclusion about the similarity of the problems of IDPs in these settlements. The main difference between their experiences lies in the access to employment opportunities, which are more abundant in the city, as well as in transportation connections.</t>
  </si>
  <si>
    <t>D</t>
  </si>
  <si>
    <t>DP_Reduction in salaries</t>
  </si>
  <si>
    <t xml:space="preserve">DP_Care of dependent relatives/maternity leave </t>
  </si>
  <si>
    <t>DP_Barriers to employment_health condition</t>
  </si>
  <si>
    <t>DP_Employed</t>
  </si>
  <si>
    <t>DP_Employed but looking for a part-time job</t>
  </si>
  <si>
    <t>DP_Personal Subsistence Farming</t>
  </si>
  <si>
    <t>DP_Need of financial support from the government for children</t>
  </si>
  <si>
    <t>DP_Loss of a job after the start of the full-scale invasion</t>
  </si>
  <si>
    <t>Starting on March 1, 2024, CMU introduced amendments to Resolution 332 on IDP allowances. These changes concern revised eligibility criteria for ongoing IDP payments, marking a policy shift towards more targeted social protection for the most vulnerable IDPs and promoting employment integration among working-age IDPs.</t>
  </si>
  <si>
    <t>DP_Departing the area of origin with minimal belongings</t>
  </si>
  <si>
    <t>DP_Barriers to employment_language</t>
  </si>
  <si>
    <t>DP_Relying on government social assistance</t>
  </si>
  <si>
    <t>DP_Temporary part-time employment</t>
  </si>
  <si>
    <t>DP_Struggling to allow basic necessities</t>
  </si>
  <si>
    <t>DP_Experiencing financial hardships</t>
  </si>
  <si>
    <t>DP_Coping strategies_spending savings</t>
  </si>
  <si>
    <t>DP_Need for humanitarian aid</t>
  </si>
  <si>
    <t>DP_Family support</t>
  </si>
  <si>
    <t>DP_Job transition</t>
  </si>
  <si>
    <t>DP_Income sources_pensions</t>
  </si>
  <si>
    <t>DP_Employed but experiencing financial hardships</t>
  </si>
  <si>
    <t>DP_Uncertainty about the status of housing in the area of origin</t>
  </si>
  <si>
    <t>Respondents in the hromada's centre of Chuhuiv mostly reported living in apartments, while those in the village lived only in private houses. Housing in both settlements is rented, and living conditions in many cases are worse than the conditions at home.
Respondents in Chuhuiv noted that after moving, rented housing often required repairs, and the purchase of furniture and household appliances, which led to significant expenses and complicated their financial situation. They also reported the financial inability to pay rent and utilities due to lack of work, cuts in IDP payments, and debts for utilities at their previous place of residence. This often forces IDPs to save on utilities, consciously worsening their living conditions: "In winter, we could only afford to heat our homes to 13-14 degrees. We try to wash dishes and take showers less often. I try to pay for utilities with IDP benefits." The reduction in IDP payments, which previously helped cover these costs, is a major factor in this forced economizing.
Respondents from Velyka Babka noted inconveniences such as long distances to shops and bus stops: "I live 4 kilometres from the store and the bus stop." In contrast, residents in Chuhuiv enjoy the advantage of having everything conveniently close by, including access to bomb shelters.
Many respondents would like to return home, but ongoing hostilities in their areas of origin, lack of information about the condition of their homes, or destruction of their houses prevent them from doing so.</t>
  </si>
  <si>
    <t>Chuhuiv City Council, CHUHUIV SETTLEMENT TERRITORIAL COMMUNITY, MATERIALS OF THE COMMUNITY'S SPEECH AT REBUILD UKRAINE 2023</t>
  </si>
  <si>
    <t>DP_Paying only for utilities</t>
  </si>
  <si>
    <t>DP_Transition to renting</t>
  </si>
  <si>
    <t>DP_Adequate living conditions</t>
  </si>
  <si>
    <t>DP_Living conditions have deteriorated</t>
  </si>
  <si>
    <t>DP_Financial incapacity to settle utility bills and debts</t>
  </si>
  <si>
    <t xml:space="preserve">DP_Financial barriers to housing due to cuts in IDP payments </t>
  </si>
  <si>
    <t>DP_Financial barriers due to lack of job</t>
  </si>
  <si>
    <t>According to Chuhuiv City Council, 710 apartments and and 498 private houses were damaged or destroyed in Chuhuivska hromada of Novermber 2023.</t>
  </si>
  <si>
    <t>DP_Considerable distance to the public areas (shops, bus stops)</t>
  </si>
  <si>
    <t>DP_Considerable distance to the bomb shelter</t>
  </si>
  <si>
    <t>DP_Destroyed accommodation</t>
  </si>
  <si>
    <t>DP_Living in apartments</t>
  </si>
  <si>
    <t>DP_Living in private houses</t>
  </si>
  <si>
    <t>DP_ Need for repairs/furniture/household appliances</t>
  </si>
  <si>
    <t>DP_Repairing accommodation at own expense</t>
  </si>
  <si>
    <t>DP_Saving on utilities</t>
  </si>
  <si>
    <t>DP_Satisfactory financial situation</t>
  </si>
  <si>
    <t>DP_Proximity to public areas</t>
  </si>
  <si>
    <t>DP_Access to the bomb shelter</t>
  </si>
  <si>
    <t>DP_Dissatisfaction with online education</t>
  </si>
  <si>
    <t>IDPs residing in Chuhuiv and Velyka Babka reportedly face significant disparities in accessing public services. This difference stems primarily from limited transportation options in Velyka Babka compared to Chuhuiv's more robust infrastructure.
While both locations are covered by Chuhuiv-based family doctor services, residents of Velyka Babka experience difficulties reaching healthcare facilities and pharmacies due to infrequent bus services (three times a day) and long distances to bus stops (requiring at least 30 minutes of walking). The lack of a local pharmacy further complicates access to medications, particularly for elderly people. 
Velyka Babka offers limited access to other services. Postal services operate twice a week, and legal services are available only once a month, requiring travel to Chuhuiv for consultations. Financial services are also restricted due to the single ATM available, making cash withdrawals from pension cards challenging. Cash remains the dominant mode of payment. Despite this, IDPs from Velyka Babka noted progress in transportation services, as the bus between these locations now runs three times a day, whereas it previously ran only twice a week. 
Administrative services for IDPs in Velyka Babka are provided by the Village Starosta. Additionally, a psychologist from a humanitarian organization visited the village to conduct sessions with children.
In contrast, respondents in Chuhuiv mentioned that all the listed services are available to them without problems. IDPs in Chuhuiv positively commented on their access to healthcare services, pharmacies, banks, the Administrative Services Center (TSNAPs) and transportation.
Regarding access to education, parents and children in both Chuhuiv and Velyka Babka are dissatisfied with online education, feeling it does not provide the necessary knowledge. Concerns were expressed about children's behaviour and the inability of parents to enforce discipline as effectively as teachers can in offline learning.</t>
  </si>
  <si>
    <t>DP_No opportunity to do internship</t>
  </si>
  <si>
    <t>DP_Accessing postal services</t>
  </si>
  <si>
    <t>DP_Accessing healthcare services</t>
  </si>
  <si>
    <t>DP_Accessing legal services</t>
  </si>
  <si>
    <t>DP_Accessing administrative services</t>
  </si>
  <si>
    <t>DP_Psychological support</t>
  </si>
  <si>
    <t>DP_Access to medicines</t>
  </si>
  <si>
    <t>DP_Difficulties with withdrawing cash</t>
  </si>
  <si>
    <t>DP_Accessing transportation services</t>
  </si>
  <si>
    <t>DP_Accessing humanitarian aid</t>
  </si>
  <si>
    <t>DP_Community engagement_public places maintenance</t>
  </si>
  <si>
    <t>A few respondents noted that they participate in all events held in the village. For example, these included clean-up days at the village pond and community clean-up efforts. However, according to IDPs, there are few such events during the war, and the number of participants is not very high. Mostly, public activity is limited to activities related to helping the Ukrainian Army, such as making camouflage nets, trench candles, and other volunteer activities. 
Living far from the village centre, in the respondents' opinion, hinders participation in events held in the village. However, as IDPs from the village of Velyka Babka noted, participation in community events has a positive impact on all residents of the village. None of the respondents mentioned participating in village meetings, public discussions, or hearings.
Some respondents reported that they are active participants in the local Association of Apartment Building Co-owners. IDP children in Chuhuiv have the opportunity to attend clubs and sports sections, although some of them are not always satisfied with the services they receive.
Some of the FGD participants living in Chuhuiv also informed that they do not participate in any meetings, public discussions, or community hearings because they have no information or invitations to such events.</t>
  </si>
  <si>
    <t>DP_Social activities arranged by humanitarian NGOs</t>
  </si>
  <si>
    <t>DP_Participate in social events/community engagement</t>
  </si>
  <si>
    <t>DP_Do not participate in social events/community engagement</t>
  </si>
  <si>
    <t>DP_Lack of social events organized in the village</t>
  </si>
  <si>
    <t>DP_Positive attitude towards social events</t>
  </si>
  <si>
    <t>DP_Social activities arranged by local hromada</t>
  </si>
  <si>
    <t>DP_Community engagement_volunteering for the army</t>
  </si>
  <si>
    <t>DP_Social activities arranged in schools</t>
  </si>
  <si>
    <t>DP_Lack of information on social activities</t>
  </si>
  <si>
    <t>DP_ Positive transformation of the attitute of the local population towards IDPs</t>
  </si>
  <si>
    <t>Respondents in Chuhuiv reported good relations between IDPs and the host community, with no conflicts, including those on linguistic grounds. There is no division between locals and IDPs. Some IDPs indicated that they would stay in Chuhuiv as they had nowhere to return to. However, most aspire to return to their homeland despite the destruction. People want to rebuild their homes and living areas. 
IDPs residing in the village of Velyka Babka noted that relations between them and the local population developed gradually - from initial distrust to good mutual understanding, compassion and empathy. One respondent mentioned that the Village Head played a significant role in establishing these good relations by delivering bread in his car when the store was closed due to shelling and ensuring the repair of the power grid when it was damaged. However, they also expressed dissatisfaction and concern regarding the allocation of funds for rebuilding damaged buildings. IDPs did not understand the priority given to restoring administrative buildings, particularly the building of Village Council in Staryi Saltiv, over private homes, leaving people without places to live.</t>
  </si>
  <si>
    <t>DP_Good relationships</t>
  </si>
  <si>
    <t>DP_Positive attitude of head (starosta) of the village</t>
  </si>
  <si>
    <t xml:space="preserve">DP_Sense of trust and solidarity between IDPs and the local residents </t>
  </si>
  <si>
    <t>DP_Dissatisfaction with the authorities</t>
  </si>
  <si>
    <t>DP_Impossibility to return home</t>
  </si>
  <si>
    <t>DP_Depends on the particular person/case</t>
  </si>
  <si>
    <t>Hromada</t>
  </si>
  <si>
    <t>Borodianska</t>
  </si>
  <si>
    <t>Chuhuivska</t>
  </si>
  <si>
    <t>Refugees/IDPs</t>
  </si>
  <si>
    <t>Discussion Topic 1_Displacement history</t>
  </si>
  <si>
    <t>DP_Multiple relocations</t>
  </si>
  <si>
    <t>All focus group participants were forced to leave their homes due to shelling, occupation or its threat, and conditions unsuitable for normal life (lack of electricity, water, gas, prolonged hiding in basements). Volunteers and local priests helped them evacuate because of bombings and military actions near their homes. Most respondents reported not having a clear plan about where they would go, highlighting the level of stress and uncertainty at the beginning of their evacuation.
Many respondents noted that Poland was their first refuge, later moving to countries such as the Czech Republic, Sweden, Germany, and Belgium. Factors that motivated people to move included better conditions for refugees, more information about the country, the presence of acquaintances or relatives in those countries, job opportunities, and the lack of work in the first country of stay.
Two of the focus group participants mentioned that they returned from abroad to Ukraine, but not to their homes, becoming IDPs. One family currently lives in Zakarpatska oblast, and the other in Kharkivska oblast. The majority of FGD participants noted that they did not expect to stay outside Ukraine and their area of origin for so long, hoping to return home within a few days to a few months. However, they have been refugees or IDPs for over two years now.
Some FGD participants continue to regularly travel home to maintain relationships with family and friends and to take care of their property, while others have settled in their new countries of residence. Because of the war, many families have been separated. Some participants had to leave their spouses and families, while others managed to evacuate together. There are also examples where reuniting with family was the reason for returning to Ukraine with their family.</t>
  </si>
  <si>
    <t>DP_Organized evacuation to European countries</t>
  </si>
  <si>
    <t>DP_War's quick end initially expected</t>
  </si>
  <si>
    <t>DP_Pull factors_job offer</t>
  </si>
  <si>
    <t>DP_Quick return to the settlement initially expected</t>
  </si>
  <si>
    <t>DP_Priest's evacuation efforts</t>
  </si>
  <si>
    <t>DP_Pull factors_family reunification</t>
  </si>
  <si>
    <t>DP_Going abroad due to occupation dynamics</t>
  </si>
  <si>
    <t>DP_Pull factors_refugee support</t>
  </si>
  <si>
    <t>DP_Pull factors_familiarity with the country</t>
  </si>
  <si>
    <t>DP_Former refugees_current IDPs in Ukraine</t>
  </si>
  <si>
    <t>DP_Pull factor_lack of electricity and communnication</t>
  </si>
  <si>
    <t>DP_Pull factor_young children</t>
  </si>
  <si>
    <t>Discussion Topic 2_Access to housing in area of displacement</t>
  </si>
  <si>
    <t>DP_Stability and comfort</t>
  </si>
  <si>
    <t>As noted by the majority of respondents, living conditions in their new accommodations are generally comfortable. This applies to both the quality of housing and relations with the host communities and between the refugees themselves.
Participants in both focus groups indicated a variety of housing conditions in their current places of residence, ranging from dormitories, rented apartments, separate rooms in boarding houses, social housing, and private houses provided by charities. Each respondent has their own housing experience, from challenging conditions in dormitories to positive examples of help from host communities and charitable organizations. 
It is worth noting that each country where the focus group participants live has its peculiarities regarding the provision of social and/or rental housing. For example, in Belgium, one cannot find rental housing without an employment contract and a deposit of at least three months' rent. In Sweden, the concept of rental housing for profit does not exist. Having access to social housing significantly enhances living comfort. However, social housing is limited, and its quality and location can vary greatly. 
Rent is very high, as noted by all respondents, both those living abroad and in Ukraine, specifically in Khust in Zakrpatska oblast. Respondents from Chuhuiv emphasized that as IDPs living in a private house of relatives and being pensioners, they pay utility bills both at their current place of residence and for their apartment in Kharkiv, from which they had to flee due to shelling. Many participants highlighted that high rental costs place a significant financial burden on their budgets, forcing them to economize on other essentials to afford housing. 
Living conditions also vary. Some respondents had to live with other families or neighbours, leading to conflicts and discomfort due to noise, antisocial behaviour, and lack of privacy.</t>
  </si>
  <si>
    <t>DP_Renting housing</t>
  </si>
  <si>
    <t>DP_Changing multiple accommodations</t>
  </si>
  <si>
    <t>DP_Administrative issues affect access to housing</t>
  </si>
  <si>
    <t>DP_Housing provided/supported by the government</t>
  </si>
  <si>
    <t>DP_Double payment for utilities</t>
  </si>
  <si>
    <t>DP_High rental prices</t>
  </si>
  <si>
    <t>DP_Good relationship with local population</t>
  </si>
  <si>
    <t>DP_Dissatisfaction with living conditions</t>
  </si>
  <si>
    <t>DP_Living in relative's house/appartment</t>
  </si>
  <si>
    <t>DP_Difficulties in obtaining social housing</t>
  </si>
  <si>
    <t>DP_Social conflicts_household level</t>
  </si>
  <si>
    <t>Discussion Topic 3_Access to public services in area of displacement</t>
  </si>
  <si>
    <t>Administrative issues</t>
  </si>
  <si>
    <t>As noted by the majority of respondents, the level of comfortable living in the host countries is significantly influenced by the availability of social benefits. This is especially important for families with children (mostly women with children).
The amount of social benefits varies significantly from country to country. According to the respondents, the highest level of social benefits is in Germany, and the smallest amount of benefits is received by our respondents living in Sweden - 5 euros per day. Social benefits make it easier to integrate into the host country. 
The opportunity for children to attend schools, kindergartens, various sports sections, and language courses has a very positive impact on the quality of life, especially for families with children. Although, of course, not without certain difficulties. For example, in Sweden, our refugee citizens cannot obtain a personal number, which is an analogue of the Ukrainian identification code. Its absence makes it impossible to make an appointment with a doctor, see a child's grades at school, or test results. This situation has a very negative impact on the morale of Ukrainian refugees. In such situations, they, according to the respondents, "feel like second-class citizens."</t>
  </si>
  <si>
    <t>Navigating high-cost environment</t>
  </si>
  <si>
    <t>Receiving medical treatments for a disability</t>
  </si>
  <si>
    <t>Social benefits</t>
  </si>
  <si>
    <t>Discussion Topic 4_Employment opportunities in area of displacement</t>
  </si>
  <si>
    <t>DP_Looking for a job</t>
  </si>
  <si>
    <t>FGD participants with professional education and work experience gained in their home countries indicated limited employment opportunities abroad, due to language requirements or the lack of recognition of their qualifications, which forces them to work in low-skilled jobs. Many countries abroad emphasize the necessity of knowing the local language for successful employment. However, participants also noted the availability of programs and courses that facilitate language learning and employment. There is sometimes support from government agencies in reducing language requirements for some categories of workers, for example, in Germany: "We do not have the right to work as teachers, but especially for us, the Department of School Education has reduced the level of language proficiency requirements to level B1". The process of finding skilled work is further complicated by the need to confirm their qualifications and obtain validation of diplomas in their new country. Despite these challenges, the FGD reveals a strong motivation among many refugees to integrate into the workforce and learn the host country's language.
Social benefits can be another barrier to employment. Respondents noted that when their income reaches a certain level, they lose eligibility for social benefits. As a result, many refugees opt to receive social benefits instead of seeking employment. However, some of the participants criticized those who live exclusively on social assistance, emphasizing the importance of working and being self-sufficient: "If you want to live normally, then you need to work, and not rely on social benefits. There are lots of employment opportunities... There is no respect if people rely on social benefit."</t>
  </si>
  <si>
    <t>DP_Working within their specialty</t>
  </si>
  <si>
    <t>DP_In retirement</t>
  </si>
  <si>
    <t>DP_Elementary occupations offered</t>
  </si>
  <si>
    <t>DP_Barriers to employment_validation of professional qualification</t>
  </si>
  <si>
    <t>DP_Policies of facilitation of teachers' labour force integration</t>
  </si>
  <si>
    <t>DP_Lack of vacancies in the displaced area in Ukraine</t>
  </si>
  <si>
    <t>DP_Barriers to employment_ social benefits</t>
  </si>
  <si>
    <t>DP_Interaction with the employment center</t>
  </si>
  <si>
    <t>Discussion Topic 5_Social integration in area of displacement</t>
  </si>
  <si>
    <t>DP_Feling marginalised due to a refugee status</t>
  </si>
  <si>
    <t>The experiences of Ukrainians integrating socially, both abroad and within Ukraine, vary significantly. Factors like the country of residence (for refugees) or specific region (for IDPs), as well as personal initiative, play a key role.  Some participants actively seek new friendships, while others mostly engage with family. Nevertheless, most respondents report active communication and support within the Ukrainian community. Many cities with significant numbers of Ukrainian refugees give opportunities to make friends and communicate in their native language. One respondent highlighted the support and understanding they receive from other Ukrainians, regardless of regional origin: "We communicate with guys from Lviv. No matter how they say that western Ukraine does not like us, these people are just a godsend and I adore them”.
Respondents also mentioned the presence of various events and organizations that unite Ukrainians abroad, such as Ukrainian schools and cultural centres. Some proactive participants even organize events like concerts, exhibitions, and workshops, fostering social connections within the Ukrainian community and with residents in host countries. The importance of learning the host country's language was emphasized for its role in communication and employment.  
Refugees abroad generally reported kind treatment from the host societies, especially in Poland, the Czech Republic, Germany, and Sweden. However, respondents in Belgium reported discomfort due to residing in areas with many Russians who, they reported, start conflicts with Ukrainian refugees (e.g., breaking windows where Ukrainian flags are displayed). Adapting psychologically has been particularly challenging for respondents in Belgium.
Ukrainian children have opportunities to study in Ukrainian schools, but face challenges integrating into local schools mainly due to the language issue. One respondent explained: "Сhildren first study in integration classes, and then they are distributed randomly, they can't choose on their own. Children learn three languages and after the integration school they switch to the usual profile (there is no secondary education like ours), so it is difficult and without knowledge of the language”.</t>
  </si>
  <si>
    <t>DP_Feeling invisible</t>
  </si>
  <si>
    <t>DP_High hostility perception</t>
  </si>
  <si>
    <t>DP_Cultural integration issues</t>
  </si>
  <si>
    <t>DP_Refugee reception satisfaction</t>
  </si>
  <si>
    <t>DP_Established social circle</t>
  </si>
  <si>
    <t>DP_Many Ukrainians in a host country</t>
  </si>
  <si>
    <t>DP_Distant interactions outside Ukrainian social circles</t>
  </si>
  <si>
    <t>DP_Building a community through cultural activism</t>
  </si>
  <si>
    <t>DP_Grassroot work on refugee experience documentation</t>
  </si>
  <si>
    <t>DP_Comfortable for children</t>
  </si>
  <si>
    <t>DP_Children integrate</t>
  </si>
  <si>
    <t>DP_Children experience homesickness</t>
  </si>
  <si>
    <t>DP_Prejudice perception due to a refugee status</t>
  </si>
  <si>
    <t>DP_Children's integration at schools_language limitations</t>
  </si>
  <si>
    <t>DP_Availability of Ukrainian schools</t>
  </si>
  <si>
    <t>DP_Lack of free time</t>
  </si>
  <si>
    <t>DP_Psychological aspects of integration</t>
  </si>
  <si>
    <t>DP_Importance of knowing the language of the host country</t>
  </si>
  <si>
    <t>DP_Enough events/activities to attend</t>
  </si>
  <si>
    <t>Discussion Topic 6_Perception of return drivers and living conditions in the hromada</t>
  </si>
  <si>
    <t>DP_Push factors_high cost of living</t>
  </si>
  <si>
    <t>The decision to return home among respondents from Chuhuiv and Borodianka is driven by a complex interplay of emotional, familial, and economic factors. Among them:
-  Attachment to the homeland: a deep emotional attachment to their hometowns and a strong sense of belonging to their communities are primary drivers of return.
- Family circumstances: the separation from family members, particularly spouses, children, and close relatives, plays a significant role in the decision to return.
  - Challenges of adaptation abroad:  some FGD participants mentioned the language barrier as an obstacle to communicating with locals and finding jobs. The inability to find employment in their profession, lack of their own housing, and cultural differences compel people to return. Respondents noted that they had better jobs and positions in Ukraine: "Psychologically, not everyone is ready to switch from a business owner to a cleaner. Or if someone was the chief accountant and now this person needs to paint nails, because it's all a black market, because our people don't have the opportunity to go somewhere to work officially."
- Economic Situation: for some respondents, the economic situation is the primary reason for returning home. The lack of well-paid jobs, low social benefits, and the high cost of living prompt a return to their hometowns when possible.
One of the most frequently mentioned reasons for not returning to their hromadas, according to respondents, is the fear for their safety and that of their children. People fear shelling, missile strikes, and a renewed Russian offensive. 
While many refugees face challenges in adapting to life abroad, a significant number of respondents from Chuhuiv and Borodianka also highlighted their integration into their new communities as a reason for not returning home. They appreciate the care these countries provide to their citizens and them as refugees. Respondents emphasized that they feel protected both psychologically and economically. 
The integration of children is particularly important for the respondents. For example, a respondent from Borodianka noted: "We are not returning because of the war, but because the children have integrated into another country. They are learning two languages. We will wait until they finish school, and then we will see if any of the children stay in Europe, while we return."
Older people also have more opportunities for an active social life: "I am a pensioner and before the war, I wasn't involved in many aspects of life. In Poland, I have many activities to engage in... I have wider access to everything than in the Borodianka community. Unfortunately, our opinions are not needed there."
Among the reasons for not returning home, the economic factor in Ukraine and the local hromada stands out. Respondents from both communities mentioned the high cost of living in Ukraine compared to the stable financial support abroad, as well as the lack of jobs or unstable incomes in their hromadas.  A respondent from Chuhuiv stated: "...what will we live on there? In Germany, we are socially secure. We can find work and develop. What will my child see there, I don't know. I dream of returning to Ukraine, but everything is unclear." Another added, "The prices are just terrible. The prices in Ukraine are European, but the salaries are the same as they were."</t>
  </si>
  <si>
    <t>DP_Return_owned accommodation</t>
  </si>
  <si>
    <t>DP_Return driver_receiving compensations for displaced people</t>
  </si>
  <si>
    <t>DP_Return driver_friends</t>
  </si>
  <si>
    <t>DP_Return driver_attachment to homeland</t>
  </si>
  <si>
    <t>DP_Short return to repair damaged housing</t>
  </si>
  <si>
    <t>DP_Push factors_language barriers</t>
  </si>
  <si>
    <t>DP_Return_lack of money and job opportunities</t>
  </si>
  <si>
    <t>DP_Return driver_psychological factor</t>
  </si>
  <si>
    <t>DP_Return driver_family reunification</t>
  </si>
  <si>
    <t>DP_Push factors_professional and financial downgrade</t>
  </si>
  <si>
    <t>DP_Changes_increase in prices</t>
  </si>
  <si>
    <t>DP_Issues_not enough bomb shelters in the hromada</t>
  </si>
  <si>
    <t>DP_Issues_lack of housing reconstruction progress</t>
  </si>
  <si>
    <t>DP_Issues_risk of missile debris falls</t>
  </si>
  <si>
    <t>DP_Issues_fear of new military escalation</t>
  </si>
  <si>
    <t xml:space="preserve">DP_Issues_worries over corruption in the hromada's reconstruction </t>
  </si>
  <si>
    <t>DP_Issues_perceived lack of public spending on military needs</t>
  </si>
  <si>
    <t>DP_Issues_untransparent public spending post-invasion</t>
  </si>
  <si>
    <t>DP_Issues_undeveloped public sector</t>
  </si>
  <si>
    <t>DP_Issues_lack of influence in decision-making</t>
  </si>
  <si>
    <t>DP_Issues_accessibility challenges</t>
  </si>
  <si>
    <t>DP_Issues_unregulated garbage disposal</t>
  </si>
  <si>
    <t>DP_Information sources_relatives/friends/neighbours who stayed</t>
  </si>
  <si>
    <t>DP_Information sources_social media news</t>
  </si>
  <si>
    <t>DP_Issues_security concerns</t>
  </si>
  <si>
    <t>DP_Lack of job opportunities in the area of permanent residence</t>
  </si>
  <si>
    <t>DP_Not informed about the current situation in the hromada</t>
  </si>
  <si>
    <t>Discussion Topic 7_Likelihood of permanent return to the hromada</t>
  </si>
  <si>
    <t>DP_Determination to return</t>
  </si>
  <si>
    <t>FGD participants reported that stability and safety are the main conditions for return. Respondents emphasized the need for complete demining of the territories and also said that it makes no sense to invest resources in the restoration of housing and infrastructure if there is a risk of its repeated destruction.
Economic conditions are very important for returning to their hromadas. Respondents mentioned the importance of job availability and opportunities for business recovery.a
Many participants from both focus groups emphasized their experiences living abroad and the potential benefits of incorporating those experiences into their hometowns. These benefits include increased opportunities for active social and public life, enhanced accessibility in housing and public transportation design, and improved waste management and cleanliness of public spaces and natural areas.
Access to quality services is another important aspect that, as emphasized by the respondents, should be implemented in Ukraine. Social guarantees and rational and transparent use of local budget resources are the key factors that they named as the possibility for local authorities to manage their hromadas more effectively and thereby encourage people to return home. However, FGD participants expressed scepticism about the willingness of local authorities to listen to their opinions and initiatives. Improving communication and collaboration between authorities and citizens was seen as essential to rebuild trust and encourage refugees to return home.</t>
  </si>
  <si>
    <t>DP_Intention to return in the indefinite future</t>
  </si>
  <si>
    <t>DP_Conditionality of return based on safety</t>
  </si>
  <si>
    <t>DP_Staying with family preferring to remain</t>
  </si>
  <si>
    <t>DP_Psychological issues due to bombardmet prevent return</t>
  </si>
  <si>
    <t>DP_War-related instability as a barrier to return</t>
  </si>
  <si>
    <t>DP_Health issues prevent return</t>
  </si>
  <si>
    <t>DP_Online schooling prevents return</t>
  </si>
  <si>
    <t>DP_Lack of local social development prevent return</t>
  </si>
  <si>
    <t>DP_Loss of home and employment prevent return</t>
  </si>
  <si>
    <t xml:space="preserve"> DP_Temporarily staying for children's education</t>
  </si>
  <si>
    <t>DP_Staying for children's safety</t>
  </si>
  <si>
    <t>DP_Staying due to current sense of belonging in a host country</t>
  </si>
  <si>
    <t>DP_Staying for financial reasons</t>
  </si>
  <si>
    <t>DP_No return ever anticipated_no immediate familial ties to the hromada</t>
  </si>
  <si>
    <t>DP_Business opportunities</t>
  </si>
  <si>
    <t>DP_Demining of territories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</si>
</sst>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Calibri"/>
      <family val="2"/>
      <scheme val="minor"/>
    </font>
    <font>
      <b/>
      <sz val="11"/>
      <color theme="1"/>
      <name val="Calibri"/>
      <family val="2"/>
      <scheme val="minor"/>
    </font>
    <font>
      <sz val="11"/>
      <name val="Calibri"/>
      <family val="2"/>
      <scheme val="minor"/>
    </font>
    <font>
      <i/>
      <sz val="11"/>
      <color theme="1"/>
      <name val="Calibri"/>
      <family val="2"/>
      <scheme val="minor"/>
    </font>
    <font>
      <u/>
      <sz val="11"/>
      <color theme="1"/>
      <name val="Calibri"/>
      <family val="2"/>
      <scheme val="minor"/>
    </font>
    <font>
      <b/>
      <sz val="11"/>
      <color theme="0"/>
      <name val="Calibri"/>
      <family val="2"/>
      <scheme val="minor"/>
    </font>
    <font>
      <b/>
      <sz val="11"/>
      <color theme="1" tint="0.34998626667073579"/>
      <name val="Calibri"/>
      <family val="2"/>
      <scheme val="minor"/>
    </font>
    <font>
      <b/>
      <sz val="11"/>
      <color theme="0"/>
      <name val="Arial Narrow"/>
      <family val="2"/>
    </font>
    <font>
      <b/>
      <sz val="10"/>
      <color theme="0"/>
      <name val="Arial Narrow"/>
      <family val="2"/>
    </font>
    <font>
      <b/>
      <sz val="10"/>
      <color theme="1"/>
      <name val="Arial Narrow"/>
      <family val="2"/>
    </font>
    <font>
      <sz val="11"/>
      <color theme="1"/>
      <name val="Arial Narrow"/>
      <family val="2"/>
    </font>
    <font>
      <i/>
      <sz val="10"/>
      <color theme="1"/>
      <name val="Arial Narrow"/>
      <family val="2"/>
    </font>
    <font>
      <b/>
      <sz val="14"/>
      <color theme="0"/>
      <name val="Arial Narrow"/>
      <family val="2"/>
    </font>
    <font>
      <sz val="11"/>
      <color rgb="FF000000"/>
      <name val="Arial Narrow"/>
      <family val="2"/>
    </font>
    <font>
      <b/>
      <sz val="11"/>
      <color rgb="FFFFFFFF"/>
      <name val="Arial Narrow"/>
      <family val="2"/>
    </font>
    <font>
      <sz val="11"/>
      <color rgb="FFFFFFFF"/>
      <name val="Arial Narrow"/>
      <family val="2"/>
    </font>
    <font>
      <b/>
      <sz val="11"/>
      <color rgb="FF000000"/>
      <name val="Arial Narrow"/>
      <family val="2"/>
    </font>
    <font>
      <sz val="11"/>
      <name val="Arial Narrow"/>
      <family val="2"/>
    </font>
    <font>
      <i/>
      <sz val="11"/>
      <name val="Arial Narrow"/>
      <family val="2"/>
    </font>
    <font>
      <u/>
      <sz val="11"/>
      <color theme="10"/>
      <name val="Calibri"/>
      <family val="2"/>
      <scheme val="minor"/>
    </font>
    <font>
      <b/>
      <sz val="11"/>
      <color rgb="FF000000"/>
      <name val="Arial Narrow"/>
    </font>
    <font>
      <sz val="11"/>
      <color rgb="FF000000"/>
      <name val="Arial Narrow"/>
    </font>
    <font>
      <sz val="10"/>
      <color theme="1"/>
      <name val="Arial Narrow"/>
      <family val="2"/>
    </font>
    <font>
      <sz val="10"/>
      <name val="Arial Narrow"/>
      <family val="2"/>
    </font>
    <font>
      <u/>
      <sz val="10"/>
      <color theme="10"/>
      <name val="Arial Narrow"/>
      <family val="2"/>
    </font>
  </fonts>
  <fills count="9">
    <fill>
      <patternFill patternType="none"/>
    </fill>
    <fill>
      <patternFill patternType="gray125"/>
    </fill>
    <fill>
      <patternFill patternType="solid">
        <fgColor theme="0"/>
        <bgColor indexed="64"/>
      </patternFill>
    </fill>
    <fill>
      <patternFill patternType="solid">
        <fgColor theme="1" tint="0.34998626667073579"/>
        <bgColor indexed="64"/>
      </patternFill>
    </fill>
    <fill>
      <patternFill patternType="solid">
        <fgColor rgb="FFEE5859"/>
        <bgColor indexed="64"/>
      </patternFill>
    </fill>
    <fill>
      <patternFill patternType="solid">
        <fgColor theme="0" tint="-0.14999847407452621"/>
        <bgColor indexed="64"/>
      </patternFill>
    </fill>
    <fill>
      <patternFill patternType="solid">
        <fgColor rgb="FF666666"/>
        <bgColor indexed="64"/>
      </patternFill>
    </fill>
    <fill>
      <patternFill patternType="solid">
        <fgColor theme="4" tint="0.59999389629810485"/>
        <bgColor indexed="64"/>
      </patternFill>
    </fill>
    <fill>
      <patternFill patternType="solid">
        <fgColor theme="2" tint="-9.9978637043366805E-2"/>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top/>
      <bottom/>
      <diagonal/>
    </border>
    <border>
      <left style="medium">
        <color indexed="64"/>
      </left>
      <right/>
      <top/>
      <bottom/>
      <diagonal/>
    </border>
    <border>
      <left style="medium">
        <color indexed="64"/>
      </left>
      <right style="medium">
        <color indexed="64"/>
      </right>
      <top/>
      <bottom style="medium">
        <color rgb="FF000000"/>
      </bottom>
      <diagonal/>
    </border>
    <border>
      <left style="medium">
        <color indexed="64"/>
      </left>
      <right style="medium">
        <color indexed="64"/>
      </right>
      <top style="medium">
        <color rgb="FF000000"/>
      </top>
      <bottom style="medium">
        <color rgb="FF000000"/>
      </bottom>
      <diagonal/>
    </border>
    <border>
      <left style="medium">
        <color indexed="64"/>
      </left>
      <right style="medium">
        <color indexed="64"/>
      </right>
      <top style="medium">
        <color rgb="FF000000"/>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rgb="FF000000"/>
      </top>
      <bottom/>
      <diagonal/>
    </border>
    <border>
      <left style="thin">
        <color indexed="64"/>
      </left>
      <right/>
      <top style="medium">
        <color indexed="64"/>
      </top>
      <bottom/>
      <diagonal/>
    </border>
    <border>
      <left style="thin">
        <color indexed="64"/>
      </left>
      <right/>
      <top/>
      <bottom style="thin">
        <color indexed="64"/>
      </bottom>
      <diagonal/>
    </border>
  </borders>
  <cellStyleXfs count="2">
    <xf numFmtId="0" fontId="0" fillId="0" borderId="0"/>
    <xf numFmtId="0" fontId="19" fillId="0" borderId="0" applyNumberFormat="0" applyFill="0" applyBorder="0" applyAlignment="0" applyProtection="0"/>
  </cellStyleXfs>
  <cellXfs count="103">
    <xf numFmtId="0" fontId="0" fillId="0" borderId="0" xfId="0"/>
    <xf numFmtId="0" fontId="0" fillId="2" borderId="0" xfId="0" applyFill="1"/>
    <xf numFmtId="0" fontId="0" fillId="0" borderId="0" xfId="0" applyAlignment="1">
      <alignment horizontal="center"/>
    </xf>
    <xf numFmtId="0" fontId="0" fillId="0" borderId="0" xfId="0" applyAlignment="1">
      <alignment wrapText="1"/>
    </xf>
    <xf numFmtId="0" fontId="0" fillId="2" borderId="0" xfId="0" applyFill="1" applyAlignment="1">
      <alignment wrapText="1"/>
    </xf>
    <xf numFmtId="0" fontId="2" fillId="2" borderId="0" xfId="0" applyFont="1" applyFill="1" applyAlignment="1">
      <alignment wrapText="1"/>
    </xf>
    <xf numFmtId="0" fontId="2" fillId="2" borderId="1" xfId="0" applyFont="1" applyFill="1" applyBorder="1" applyAlignment="1">
      <alignment wrapText="1"/>
    </xf>
    <xf numFmtId="0" fontId="5" fillId="4" borderId="1" xfId="0" applyFont="1" applyFill="1" applyBorder="1" applyAlignment="1">
      <alignment wrapText="1"/>
    </xf>
    <xf numFmtId="0" fontId="5" fillId="4" borderId="1" xfId="0" applyFont="1" applyFill="1" applyBorder="1"/>
    <xf numFmtId="0" fontId="10" fillId="0" borderId="1" xfId="0" applyFont="1" applyBorder="1" applyAlignment="1">
      <alignment horizontal="center"/>
    </xf>
    <xf numFmtId="0" fontId="10" fillId="5" borderId="1" xfId="0" applyFont="1" applyFill="1" applyBorder="1" applyAlignment="1">
      <alignment horizontal="center"/>
    </xf>
    <xf numFmtId="0" fontId="10" fillId="0" borderId="0" xfId="0" applyFont="1"/>
    <xf numFmtId="0" fontId="10" fillId="0" borderId="9" xfId="0" applyFont="1" applyBorder="1" applyAlignment="1">
      <alignment vertical="top" wrapText="1"/>
    </xf>
    <xf numFmtId="0" fontId="13" fillId="0" borderId="13" xfId="0" applyFont="1" applyBorder="1" applyAlignment="1">
      <alignment horizontal="left" vertical="center" wrapText="1" indent="1"/>
    </xf>
    <xf numFmtId="0" fontId="14" fillId="6" borderId="14" xfId="0" applyFont="1" applyFill="1" applyBorder="1" applyAlignment="1">
      <alignment horizontal="justify" vertical="center" wrapText="1"/>
    </xf>
    <xf numFmtId="0" fontId="13" fillId="0" borderId="9" xfId="0" applyFont="1" applyBorder="1" applyAlignment="1">
      <alignment vertical="center" wrapText="1"/>
    </xf>
    <xf numFmtId="0" fontId="16" fillId="0" borderId="9" xfId="0" applyFont="1" applyBorder="1" applyAlignment="1">
      <alignment vertical="center" wrapText="1"/>
    </xf>
    <xf numFmtId="0" fontId="13" fillId="0" borderId="10" xfId="0" applyFont="1" applyBorder="1" applyAlignment="1">
      <alignment vertical="center" wrapText="1"/>
    </xf>
    <xf numFmtId="0" fontId="9" fillId="2" borderId="1" xfId="0" applyFont="1" applyFill="1" applyBorder="1" applyAlignment="1">
      <alignment horizontal="right" wrapText="1"/>
    </xf>
    <xf numFmtId="0" fontId="9" fillId="0" borderId="1" xfId="0" applyFont="1" applyBorder="1" applyAlignment="1">
      <alignment horizontal="right" wrapText="1"/>
    </xf>
    <xf numFmtId="0" fontId="9" fillId="5" borderId="1" xfId="0" applyFont="1" applyFill="1" applyBorder="1" applyAlignment="1">
      <alignment horizontal="right" wrapText="1"/>
    </xf>
    <xf numFmtId="0" fontId="10" fillId="2" borderId="1" xfId="0" applyFont="1" applyFill="1" applyBorder="1" applyAlignment="1">
      <alignment horizontal="center"/>
    </xf>
    <xf numFmtId="0" fontId="0" fillId="0" borderId="0" xfId="0" applyAlignment="1">
      <alignment horizontal="left" vertical="top"/>
    </xf>
    <xf numFmtId="0" fontId="10" fillId="7" borderId="1" xfId="0" applyFont="1" applyFill="1" applyBorder="1" applyAlignment="1">
      <alignment horizontal="center"/>
    </xf>
    <xf numFmtId="14" fontId="7" fillId="4" borderId="1" xfId="0" quotePrefix="1" applyNumberFormat="1" applyFont="1" applyFill="1" applyBorder="1" applyAlignment="1">
      <alignment horizontal="center" vertical="center" wrapText="1"/>
    </xf>
    <xf numFmtId="0" fontId="7" fillId="4" borderId="1" xfId="0" applyFont="1" applyFill="1" applyBorder="1" applyAlignment="1">
      <alignment horizontal="center" vertical="center"/>
    </xf>
    <xf numFmtId="0" fontId="10" fillId="0" borderId="1" xfId="0" quotePrefix="1" applyFont="1" applyBorder="1" applyAlignment="1">
      <alignment horizontal="center"/>
    </xf>
    <xf numFmtId="0" fontId="9" fillId="8" borderId="1" xfId="0" applyFont="1" applyFill="1" applyBorder="1" applyAlignment="1">
      <alignment horizontal="right" wrapText="1"/>
    </xf>
    <xf numFmtId="0" fontId="10" fillId="8" borderId="1" xfId="0" applyFont="1" applyFill="1" applyBorder="1" applyAlignment="1">
      <alignment horizontal="center"/>
    </xf>
    <xf numFmtId="0" fontId="13" fillId="0" borderId="8" xfId="0" applyFont="1" applyBorder="1" applyAlignment="1">
      <alignment horizontal="left" vertical="center" wrapText="1" indent="1"/>
    </xf>
    <xf numFmtId="0" fontId="16" fillId="0" borderId="21" xfId="0" applyFont="1" applyBorder="1" applyAlignment="1">
      <alignment vertical="center" wrapText="1"/>
    </xf>
    <xf numFmtId="0" fontId="14" fillId="6" borderId="15" xfId="0" applyFont="1" applyFill="1" applyBorder="1" applyAlignment="1">
      <alignment horizontal="justify" vertical="center" wrapText="1"/>
    </xf>
    <xf numFmtId="0" fontId="21" fillId="0" borderId="1" xfId="0" applyFont="1" applyBorder="1" applyAlignment="1">
      <alignment horizontal="justify" vertical="center" wrapText="1"/>
    </xf>
    <xf numFmtId="0" fontId="9" fillId="0" borderId="1" xfId="0" applyFont="1" applyBorder="1" applyAlignment="1">
      <alignment horizontal="right"/>
    </xf>
    <xf numFmtId="0" fontId="11" fillId="2" borderId="0" xfId="0" applyFont="1" applyFill="1" applyAlignment="1">
      <alignment vertical="top" wrapText="1"/>
    </xf>
    <xf numFmtId="0" fontId="0" fillId="2" borderId="2" xfId="0" applyFill="1" applyBorder="1" applyAlignment="1">
      <alignment horizontal="left" vertical="center" wrapText="1"/>
    </xf>
    <xf numFmtId="0" fontId="0" fillId="2" borderId="3" xfId="0" applyFill="1" applyBorder="1" applyAlignment="1">
      <alignment horizontal="left" vertical="center" wrapText="1"/>
    </xf>
    <xf numFmtId="0" fontId="0" fillId="2" borderId="4" xfId="0" applyFill="1" applyBorder="1" applyAlignment="1">
      <alignment horizontal="left" vertical="center" wrapText="1"/>
    </xf>
    <xf numFmtId="0" fontId="0" fillId="2" borderId="1" xfId="0" applyFill="1" applyBorder="1" applyAlignment="1">
      <alignment horizontal="left" vertical="center" wrapText="1"/>
    </xf>
    <xf numFmtId="0" fontId="5" fillId="3" borderId="1" xfId="0" applyFont="1" applyFill="1" applyBorder="1" applyAlignment="1">
      <alignment horizontal="left" wrapText="1"/>
    </xf>
    <xf numFmtId="0" fontId="0" fillId="2" borderId="1" xfId="0" applyFill="1" applyBorder="1" applyAlignment="1">
      <alignment horizontal="left" wrapText="1"/>
    </xf>
    <xf numFmtId="0" fontId="7" fillId="3" borderId="11" xfId="0" applyFont="1" applyFill="1" applyBorder="1" applyAlignment="1">
      <alignment horizontal="left" wrapText="1"/>
    </xf>
    <xf numFmtId="0" fontId="7" fillId="3" borderId="0" xfId="0" applyFont="1" applyFill="1" applyAlignment="1">
      <alignment horizontal="left" wrapText="1"/>
    </xf>
    <xf numFmtId="0" fontId="14" fillId="6" borderId="5" xfId="0" applyFont="1" applyFill="1" applyBorder="1" applyAlignment="1">
      <alignment horizontal="left" vertical="center" wrapText="1"/>
    </xf>
    <xf numFmtId="0" fontId="14" fillId="6" borderId="6" xfId="0" applyFont="1" applyFill="1" applyBorder="1" applyAlignment="1">
      <alignment horizontal="left" vertical="center" wrapText="1"/>
    </xf>
    <xf numFmtId="49" fontId="13" fillId="0" borderId="12" xfId="0" applyNumberFormat="1" applyFont="1" applyBorder="1" applyAlignment="1">
      <alignment horizontal="left" vertical="center" wrapText="1"/>
    </xf>
    <xf numFmtId="49" fontId="13" fillId="0" borderId="7" xfId="0" applyNumberFormat="1" applyFont="1" applyBorder="1" applyAlignment="1">
      <alignment horizontal="left" vertical="center" wrapText="1"/>
    </xf>
    <xf numFmtId="0" fontId="13" fillId="0" borderId="9" xfId="0" applyFont="1" applyBorder="1" applyAlignment="1">
      <alignment horizontal="left" vertical="top" wrapText="1"/>
    </xf>
    <xf numFmtId="0" fontId="13" fillId="0" borderId="10" xfId="0" applyFont="1" applyBorder="1" applyAlignment="1">
      <alignment horizontal="left" vertical="top" wrapText="1"/>
    </xf>
    <xf numFmtId="0" fontId="17" fillId="0" borderId="12" xfId="0" applyFont="1" applyBorder="1" applyAlignment="1">
      <alignment horizontal="left" vertical="center" wrapText="1"/>
    </xf>
    <xf numFmtId="0" fontId="17" fillId="0" borderId="7" xfId="0" applyFont="1" applyBorder="1" applyAlignment="1">
      <alignment horizontal="left" vertical="center" wrapText="1"/>
    </xf>
    <xf numFmtId="0" fontId="18" fillId="0" borderId="7" xfId="0" applyFont="1" applyBorder="1" applyAlignment="1">
      <alignment horizontal="left" vertical="center" wrapText="1"/>
    </xf>
    <xf numFmtId="0" fontId="14" fillId="6" borderId="8" xfId="0" applyFont="1" applyFill="1" applyBorder="1" applyAlignment="1">
      <alignment vertical="center" wrapText="1"/>
    </xf>
    <xf numFmtId="0" fontId="14" fillId="6" borderId="13" xfId="0" applyFont="1" applyFill="1" applyBorder="1" applyAlignment="1">
      <alignment vertical="center" wrapText="1"/>
    </xf>
    <xf numFmtId="0" fontId="15" fillId="6" borderId="12" xfId="0" applyFont="1" applyFill="1" applyBorder="1" applyAlignment="1">
      <alignment horizontal="left" vertical="center" wrapText="1"/>
    </xf>
    <xf numFmtId="0" fontId="15" fillId="6" borderId="7" xfId="0" applyFont="1" applyFill="1" applyBorder="1" applyAlignment="1">
      <alignment horizontal="left" vertical="center" wrapText="1"/>
    </xf>
    <xf numFmtId="0" fontId="13" fillId="0" borderId="12" xfId="0" applyFont="1" applyBorder="1" applyAlignment="1">
      <alignment horizontal="left" vertical="center" wrapText="1"/>
    </xf>
    <xf numFmtId="0" fontId="13" fillId="0" borderId="7" xfId="0" applyFont="1" applyBorder="1" applyAlignment="1">
      <alignment horizontal="left" vertical="center" wrapText="1"/>
    </xf>
    <xf numFmtId="0" fontId="8" fillId="4" borderId="22" xfId="0" applyFont="1" applyFill="1" applyBorder="1" applyAlignment="1">
      <alignment horizontal="center" vertical="center" wrapText="1"/>
    </xf>
    <xf numFmtId="0" fontId="8" fillId="4" borderId="11" xfId="0" applyFont="1" applyFill="1" applyBorder="1" applyAlignment="1">
      <alignment horizontal="center" vertical="center" wrapText="1"/>
    </xf>
    <xf numFmtId="0" fontId="8" fillId="4" borderId="23" xfId="0" applyFont="1" applyFill="1" applyBorder="1" applyAlignment="1">
      <alignment horizontal="center" vertical="center" wrapText="1"/>
    </xf>
    <xf numFmtId="0" fontId="11" fillId="2" borderId="18" xfId="0" applyFont="1" applyFill="1" applyBorder="1" applyAlignment="1">
      <alignment horizontal="center" vertical="top" wrapText="1"/>
    </xf>
    <xf numFmtId="0" fontId="11" fillId="2" borderId="19" xfId="0" applyFont="1" applyFill="1" applyBorder="1" applyAlignment="1">
      <alignment horizontal="center" vertical="top" wrapText="1"/>
    </xf>
    <xf numFmtId="0" fontId="11" fillId="2" borderId="20" xfId="0" applyFont="1" applyFill="1" applyBorder="1" applyAlignment="1">
      <alignment horizontal="center" vertical="top" wrapText="1"/>
    </xf>
    <xf numFmtId="0" fontId="11" fillId="5" borderId="1" xfId="0" applyFont="1" applyFill="1" applyBorder="1" applyAlignment="1">
      <alignment horizontal="center" vertical="top" wrapText="1"/>
    </xf>
    <xf numFmtId="0" fontId="19" fillId="2" borderId="1" xfId="1" applyFill="1" applyBorder="1" applyAlignment="1">
      <alignment horizontal="center" vertical="top" wrapText="1"/>
    </xf>
    <xf numFmtId="0" fontId="19" fillId="5" borderId="1" xfId="1" applyFill="1" applyBorder="1" applyAlignment="1">
      <alignment horizontal="center" vertical="top" wrapText="1"/>
    </xf>
    <xf numFmtId="0" fontId="11" fillId="5" borderId="19" xfId="0" applyFont="1" applyFill="1" applyBorder="1" applyAlignment="1">
      <alignment horizontal="center" vertical="top" wrapText="1"/>
    </xf>
    <xf numFmtId="0" fontId="11" fillId="5" borderId="20" xfId="0" applyFont="1" applyFill="1" applyBorder="1" applyAlignment="1">
      <alignment horizontal="center" vertical="top" wrapText="1"/>
    </xf>
    <xf numFmtId="0" fontId="9" fillId="0" borderId="1" xfId="0" applyFont="1" applyBorder="1" applyAlignment="1">
      <alignment horizontal="center" vertical="center" wrapText="1"/>
    </xf>
    <xf numFmtId="0" fontId="11" fillId="0" borderId="1" xfId="0" applyFont="1" applyBorder="1" applyAlignment="1">
      <alignment horizontal="left" vertical="top" wrapText="1"/>
    </xf>
    <xf numFmtId="0" fontId="11" fillId="2" borderId="1" xfId="0" applyFont="1" applyFill="1" applyBorder="1" applyAlignment="1">
      <alignment horizontal="left" vertical="top" wrapText="1"/>
    </xf>
    <xf numFmtId="0" fontId="11" fillId="5" borderId="19" xfId="0" applyFont="1" applyFill="1" applyBorder="1" applyAlignment="1">
      <alignment horizontal="left" vertical="top" wrapText="1"/>
    </xf>
    <xf numFmtId="0" fontId="11" fillId="5" borderId="20" xfId="0" applyFont="1" applyFill="1" applyBorder="1" applyAlignment="1">
      <alignment horizontal="left" vertical="top" wrapText="1"/>
    </xf>
    <xf numFmtId="0" fontId="9" fillId="5" borderId="19" xfId="0" applyFont="1" applyFill="1" applyBorder="1" applyAlignment="1">
      <alignment horizontal="center" vertical="center" wrapText="1"/>
    </xf>
    <xf numFmtId="0" fontId="9" fillId="5" borderId="20" xfId="0" applyFont="1" applyFill="1" applyBorder="1" applyAlignment="1">
      <alignment horizontal="center" vertical="center" wrapText="1"/>
    </xf>
    <xf numFmtId="0" fontId="9" fillId="5" borderId="18" xfId="0" applyFont="1" applyFill="1" applyBorder="1" applyAlignment="1">
      <alignment horizontal="center" vertical="center" wrapText="1"/>
    </xf>
    <xf numFmtId="0" fontId="11" fillId="5" borderId="1" xfId="0" applyFont="1" applyFill="1" applyBorder="1" applyAlignment="1">
      <alignment horizontal="left" vertical="top" wrapText="1"/>
    </xf>
    <xf numFmtId="0" fontId="11" fillId="0" borderId="18" xfId="0" applyFont="1" applyBorder="1" applyAlignment="1">
      <alignment horizontal="left" vertical="top" wrapText="1"/>
    </xf>
    <xf numFmtId="0" fontId="11" fillId="0" borderId="19" xfId="0" applyFont="1" applyBorder="1" applyAlignment="1">
      <alignment horizontal="left" vertical="top" wrapText="1"/>
    </xf>
    <xf numFmtId="0" fontId="8" fillId="4" borderId="1" xfId="0" applyFont="1" applyFill="1" applyBorder="1" applyAlignment="1">
      <alignment horizontal="center" vertical="center" wrapText="1"/>
    </xf>
    <xf numFmtId="0" fontId="8" fillId="4" borderId="1" xfId="0" applyFont="1" applyFill="1" applyBorder="1" applyAlignment="1">
      <alignment horizontal="center" vertical="center"/>
    </xf>
    <xf numFmtId="0" fontId="8" fillId="4" borderId="1" xfId="0" applyFont="1" applyFill="1" applyBorder="1" applyAlignment="1">
      <alignment horizontal="right" vertical="center" wrapText="1"/>
    </xf>
    <xf numFmtId="0" fontId="11" fillId="2" borderId="1" xfId="0" applyFont="1" applyFill="1" applyBorder="1" applyAlignment="1">
      <alignment horizontal="center" vertical="top" wrapText="1"/>
    </xf>
    <xf numFmtId="0" fontId="9" fillId="5" borderId="1" xfId="0" applyFont="1" applyFill="1" applyBorder="1" applyAlignment="1">
      <alignment horizontal="center" vertical="center" wrapText="1"/>
    </xf>
    <xf numFmtId="0" fontId="11" fillId="5" borderId="18" xfId="0" applyFont="1" applyFill="1" applyBorder="1" applyAlignment="1">
      <alignment horizontal="center" vertical="top" wrapText="1"/>
    </xf>
    <xf numFmtId="0" fontId="19" fillId="2" borderId="18" xfId="1" applyFill="1" applyBorder="1" applyAlignment="1">
      <alignment horizontal="center" vertical="top" wrapText="1"/>
    </xf>
    <xf numFmtId="0" fontId="19" fillId="2" borderId="19" xfId="1" applyFill="1" applyBorder="1" applyAlignment="1">
      <alignment horizontal="center" vertical="top" wrapText="1"/>
    </xf>
    <xf numFmtId="0" fontId="19" fillId="2" borderId="20" xfId="1" applyFill="1" applyBorder="1" applyAlignment="1">
      <alignment horizontal="center" vertical="top" wrapText="1"/>
    </xf>
    <xf numFmtId="0" fontId="23" fillId="2" borderId="1" xfId="1" applyFont="1" applyFill="1" applyBorder="1" applyAlignment="1">
      <alignment horizontal="center" vertical="top" wrapText="1"/>
    </xf>
    <xf numFmtId="0" fontId="24" fillId="2" borderId="1" xfId="1" applyFont="1" applyFill="1" applyBorder="1" applyAlignment="1">
      <alignment horizontal="center" vertical="top" wrapText="1"/>
    </xf>
    <xf numFmtId="0" fontId="19" fillId="5" borderId="18" xfId="1" applyFill="1" applyBorder="1" applyAlignment="1">
      <alignment horizontal="center" vertical="top" wrapText="1"/>
    </xf>
    <xf numFmtId="0" fontId="19" fillId="5" borderId="19" xfId="1" applyFill="1" applyBorder="1" applyAlignment="1">
      <alignment horizontal="center" vertical="top" wrapText="1"/>
    </xf>
    <xf numFmtId="0" fontId="19" fillId="5" borderId="20" xfId="1" applyFill="1" applyBorder="1" applyAlignment="1">
      <alignment horizontal="center" vertical="top" wrapText="1"/>
    </xf>
    <xf numFmtId="0" fontId="22" fillId="5" borderId="18" xfId="0" applyFont="1" applyFill="1" applyBorder="1" applyAlignment="1">
      <alignment horizontal="center" vertical="top" wrapText="1"/>
    </xf>
    <xf numFmtId="0" fontId="22" fillId="5" borderId="19" xfId="0" applyFont="1" applyFill="1" applyBorder="1" applyAlignment="1">
      <alignment horizontal="center" vertical="top" wrapText="1"/>
    </xf>
    <xf numFmtId="0" fontId="22" fillId="5" borderId="20" xfId="0" applyFont="1" applyFill="1" applyBorder="1" applyAlignment="1">
      <alignment horizontal="center" vertical="top" wrapText="1"/>
    </xf>
    <xf numFmtId="0" fontId="8" fillId="4" borderId="1" xfId="0" applyFont="1" applyFill="1" applyBorder="1" applyAlignment="1">
      <alignment horizontal="right" wrapText="1"/>
    </xf>
    <xf numFmtId="0" fontId="8" fillId="4" borderId="16" xfId="0" applyFont="1" applyFill="1" applyBorder="1" applyAlignment="1">
      <alignment horizontal="right" wrapText="1"/>
    </xf>
    <xf numFmtId="0" fontId="8" fillId="4" borderId="17" xfId="0" applyFont="1" applyFill="1" applyBorder="1" applyAlignment="1">
      <alignment horizontal="right" wrapText="1"/>
    </xf>
    <xf numFmtId="0" fontId="9" fillId="0" borderId="18" xfId="0" applyFont="1" applyBorder="1" applyAlignment="1">
      <alignment horizontal="center" vertical="center" wrapText="1"/>
    </xf>
    <xf numFmtId="0" fontId="9" fillId="0" borderId="19" xfId="0" applyFont="1" applyBorder="1" applyAlignment="1">
      <alignment horizontal="center" vertical="center" wrapText="1"/>
    </xf>
    <xf numFmtId="0" fontId="11" fillId="5" borderId="18" xfId="0" applyFont="1" applyFill="1" applyBorder="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colors>
    <mruColors>
      <color rgb="FFEE585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rebuildukraine.in.ua/en/bashtanska-hromada/borodianska-hromada" TargetMode="External"/><Relationship Id="rId1" Type="http://schemas.openxmlformats.org/officeDocument/2006/relationships/hyperlink" Target="https://reliefweb.int/report/ukraine/update-changes-payment-idp-allowance-cmu-resolution-332-enuk" TargetMode="External"/></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4.bin"/><Relationship Id="rId2" Type="http://schemas.openxmlformats.org/officeDocument/2006/relationships/hyperlink" Target="https://rebuildukraine.in.ua/chuhuiv-hromada-1.0" TargetMode="External"/><Relationship Id="rId1" Type="http://schemas.openxmlformats.org/officeDocument/2006/relationships/hyperlink" Target="https://reliefweb.int/report/ukraine/update-changes-payment-idp-allowance-cmu-resolution-332-enuk" TargetMode="Externa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6"/>
  <sheetViews>
    <sheetView zoomScaleNormal="100" workbookViewId="0">
      <selection activeCell="E8" sqref="E8"/>
    </sheetView>
  </sheetViews>
  <sheetFormatPr defaultColWidth="8.88671875" defaultRowHeight="14.4" x14ac:dyDescent="0.3"/>
  <cols>
    <col min="1" max="1" width="102.6640625" style="4" customWidth="1"/>
    <col min="2" max="2" width="45.5546875" style="1" customWidth="1"/>
    <col min="3" max="3" width="35.33203125" style="1" customWidth="1"/>
    <col min="4" max="16384" width="8.88671875" style="1"/>
  </cols>
  <sheetData>
    <row r="1" spans="1:3" x14ac:dyDescent="0.3">
      <c r="A1" s="39" t="s">
        <v>0</v>
      </c>
      <c r="B1" s="39"/>
      <c r="C1" s="39"/>
    </row>
    <row r="2" spans="1:3" x14ac:dyDescent="0.3">
      <c r="A2" s="40" t="s">
        <v>1</v>
      </c>
      <c r="B2" s="40"/>
      <c r="C2" s="40"/>
    </row>
    <row r="3" spans="1:3" ht="28.95" customHeight="1" x14ac:dyDescent="0.3">
      <c r="A3" s="40" t="s">
        <v>2</v>
      </c>
      <c r="B3" s="40"/>
      <c r="C3" s="40"/>
    </row>
    <row r="5" spans="1:3" x14ac:dyDescent="0.3">
      <c r="A5" s="7" t="s">
        <v>3</v>
      </c>
      <c r="B5" s="8" t="s">
        <v>4</v>
      </c>
      <c r="C5" s="8" t="s">
        <v>5</v>
      </c>
    </row>
    <row r="6" spans="1:3" x14ac:dyDescent="0.3">
      <c r="A6" s="6" t="s">
        <v>6</v>
      </c>
      <c r="B6" s="38" t="s">
        <v>7</v>
      </c>
      <c r="C6" s="38" t="s">
        <v>8</v>
      </c>
    </row>
    <row r="7" spans="1:3" x14ac:dyDescent="0.3">
      <c r="A7" s="6" t="s">
        <v>9</v>
      </c>
      <c r="B7" s="38"/>
      <c r="C7" s="38"/>
    </row>
    <row r="8" spans="1:3" ht="28.8" x14ac:dyDescent="0.3">
      <c r="A8" s="6" t="s">
        <v>10</v>
      </c>
      <c r="B8" s="38"/>
      <c r="C8" s="38"/>
    </row>
    <row r="9" spans="1:3" x14ac:dyDescent="0.3">
      <c r="A9" s="6" t="s">
        <v>11</v>
      </c>
      <c r="B9" s="38"/>
      <c r="C9" s="38"/>
    </row>
    <row r="10" spans="1:3" ht="28.8" x14ac:dyDescent="0.3">
      <c r="A10" s="6" t="s">
        <v>12</v>
      </c>
      <c r="B10" s="38"/>
      <c r="C10" s="38"/>
    </row>
    <row r="11" spans="1:3" ht="72" x14ac:dyDescent="0.3">
      <c r="A11" s="6" t="s">
        <v>13</v>
      </c>
      <c r="B11" s="38"/>
      <c r="C11" s="38"/>
    </row>
    <row r="12" spans="1:3" x14ac:dyDescent="0.3">
      <c r="A12" s="5"/>
    </row>
    <row r="13" spans="1:3" ht="15" thickBot="1" x14ac:dyDescent="0.35">
      <c r="A13" s="5"/>
    </row>
    <row r="14" spans="1:3" ht="15" thickBot="1" x14ac:dyDescent="0.35">
      <c r="A14" s="35" t="s">
        <v>14</v>
      </c>
      <c r="B14" s="36"/>
      <c r="C14" s="37"/>
    </row>
    <row r="16" spans="1:3" x14ac:dyDescent="0.3">
      <c r="A16" s="3"/>
    </row>
  </sheetData>
  <mergeCells count="6">
    <mergeCell ref="A14:C14"/>
    <mergeCell ref="B6:B11"/>
    <mergeCell ref="C6:C11"/>
    <mergeCell ref="A1:C1"/>
    <mergeCell ref="A3:C3"/>
    <mergeCell ref="A2:C2"/>
  </mergeCells>
  <pageMargins left="0.7" right="0.7" top="0.75" bottom="0.75" header="0.3" footer="0.3"/>
  <pageSetup paperSize="9"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24"/>
  <sheetViews>
    <sheetView zoomScale="80" zoomScaleNormal="80" workbookViewId="0">
      <selection activeCell="F11" sqref="F11"/>
    </sheetView>
  </sheetViews>
  <sheetFormatPr defaultColWidth="8.88671875" defaultRowHeight="13.8" x14ac:dyDescent="0.25"/>
  <cols>
    <col min="1" max="1" width="100.6640625" style="11" customWidth="1"/>
    <col min="2" max="2" width="105" style="11" customWidth="1"/>
    <col min="3" max="16384" width="8.88671875" style="11"/>
  </cols>
  <sheetData>
    <row r="1" spans="1:2" ht="39" customHeight="1" x14ac:dyDescent="0.25">
      <c r="A1" s="41" t="s">
        <v>15</v>
      </c>
      <c r="B1" s="42"/>
    </row>
    <row r="2" spans="1:2" ht="14.4" thickBot="1" x14ac:dyDescent="0.3">
      <c r="A2" s="42"/>
      <c r="B2" s="42"/>
    </row>
    <row r="3" spans="1:2" x14ac:dyDescent="0.25">
      <c r="A3" s="43" t="s">
        <v>16</v>
      </c>
      <c r="B3" s="44"/>
    </row>
    <row r="4" spans="1:2" ht="48" customHeight="1" thickBot="1" x14ac:dyDescent="0.3">
      <c r="A4" s="45" t="s">
        <v>17</v>
      </c>
      <c r="B4" s="46"/>
    </row>
    <row r="5" spans="1:2" x14ac:dyDescent="0.25">
      <c r="A5" s="43" t="s">
        <v>18</v>
      </c>
      <c r="B5" s="44"/>
    </row>
    <row r="6" spans="1:2" ht="85.2" customHeight="1" thickBot="1" x14ac:dyDescent="0.3">
      <c r="A6" s="49" t="s">
        <v>19</v>
      </c>
      <c r="B6" s="50"/>
    </row>
    <row r="7" spans="1:2" x14ac:dyDescent="0.25">
      <c r="A7" s="43" t="s">
        <v>20</v>
      </c>
      <c r="B7" s="44"/>
    </row>
    <row r="8" spans="1:2" x14ac:dyDescent="0.25">
      <c r="A8" s="54" t="s">
        <v>21</v>
      </c>
      <c r="B8" s="55"/>
    </row>
    <row r="9" spans="1:2" ht="45" customHeight="1" thickBot="1" x14ac:dyDescent="0.3">
      <c r="A9" s="49" t="s">
        <v>22</v>
      </c>
      <c r="B9" s="51"/>
    </row>
    <row r="10" spans="1:2" x14ac:dyDescent="0.25">
      <c r="A10" s="43" t="s">
        <v>23</v>
      </c>
      <c r="B10" s="44"/>
    </row>
    <row r="11" spans="1:2" ht="45" customHeight="1" thickBot="1" x14ac:dyDescent="0.3">
      <c r="A11" s="49" t="s">
        <v>24</v>
      </c>
      <c r="B11" s="50"/>
    </row>
    <row r="12" spans="1:2" x14ac:dyDescent="0.25">
      <c r="A12" s="43" t="s">
        <v>25</v>
      </c>
      <c r="B12" s="44"/>
    </row>
    <row r="13" spans="1:2" ht="154.94999999999999" customHeight="1" thickBot="1" x14ac:dyDescent="0.3">
      <c r="A13" s="56" t="s">
        <v>26</v>
      </c>
      <c r="B13" s="57"/>
    </row>
    <row r="14" spans="1:2" x14ac:dyDescent="0.25">
      <c r="A14" s="52" t="s">
        <v>27</v>
      </c>
      <c r="B14" s="29" t="s">
        <v>28</v>
      </c>
    </row>
    <row r="15" spans="1:2" ht="14.4" thickBot="1" x14ac:dyDescent="0.3">
      <c r="A15" s="53"/>
      <c r="B15" s="13" t="s">
        <v>29</v>
      </c>
    </row>
    <row r="16" spans="1:2" ht="14.4" thickBot="1" x14ac:dyDescent="0.3">
      <c r="A16" s="14" t="s">
        <v>30</v>
      </c>
      <c r="B16" s="31" t="s">
        <v>31</v>
      </c>
    </row>
    <row r="17" spans="1:2" ht="64.2" customHeight="1" x14ac:dyDescent="0.25">
      <c r="A17" s="30" t="s">
        <v>32</v>
      </c>
      <c r="B17" s="32" t="s">
        <v>33</v>
      </c>
    </row>
    <row r="18" spans="1:2" ht="27.6" x14ac:dyDescent="0.25">
      <c r="A18" s="15" t="s">
        <v>34</v>
      </c>
      <c r="B18" s="47" t="s">
        <v>35</v>
      </c>
    </row>
    <row r="19" spans="1:2" x14ac:dyDescent="0.25">
      <c r="A19" s="12"/>
      <c r="B19" s="47"/>
    </row>
    <row r="20" spans="1:2" x14ac:dyDescent="0.25">
      <c r="A20" s="16" t="s">
        <v>36</v>
      </c>
      <c r="B20" s="47"/>
    </row>
    <row r="21" spans="1:2" x14ac:dyDescent="0.25">
      <c r="A21" s="15" t="s">
        <v>37</v>
      </c>
      <c r="B21" s="47"/>
    </row>
    <row r="22" spans="1:2" x14ac:dyDescent="0.25">
      <c r="A22" s="12"/>
      <c r="B22" s="47"/>
    </row>
    <row r="23" spans="1:2" x14ac:dyDescent="0.25">
      <c r="A23" s="16" t="s">
        <v>38</v>
      </c>
      <c r="B23" s="47"/>
    </row>
    <row r="24" spans="1:2" ht="14.4" thickBot="1" x14ac:dyDescent="0.3">
      <c r="A24" s="17" t="s">
        <v>39</v>
      </c>
      <c r="B24" s="48"/>
    </row>
  </sheetData>
  <mergeCells count="15">
    <mergeCell ref="A1:B1"/>
    <mergeCell ref="A3:B3"/>
    <mergeCell ref="A4:B4"/>
    <mergeCell ref="A5:B5"/>
    <mergeCell ref="B18:B24"/>
    <mergeCell ref="A10:B10"/>
    <mergeCell ref="A11:B11"/>
    <mergeCell ref="A12:B12"/>
    <mergeCell ref="A9:B9"/>
    <mergeCell ref="A14:A15"/>
    <mergeCell ref="A6:B6"/>
    <mergeCell ref="A8:B8"/>
    <mergeCell ref="A7:B7"/>
    <mergeCell ref="A13:B13"/>
    <mergeCell ref="A2:B2"/>
  </mergeCells>
  <pageMargins left="0.7" right="0.7" top="0.75" bottom="0.75" header="0.3" footer="0.3"/>
  <pageSetup paperSize="9" orientation="portrait" horizontalDpi="4294967293"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H82"/>
  <sheetViews>
    <sheetView topLeftCell="A67" zoomScaleNormal="100" workbookViewId="0">
      <selection activeCell="D4" sqref="D4:E82"/>
    </sheetView>
  </sheetViews>
  <sheetFormatPr defaultColWidth="8.6640625" defaultRowHeight="14.4" x14ac:dyDescent="0.3"/>
  <cols>
    <col min="2" max="2" width="32.33203125" customWidth="1"/>
    <col min="3" max="3" width="43.44140625" customWidth="1"/>
    <col min="4" max="4" width="9.88671875" customWidth="1"/>
    <col min="5" max="5" width="10.109375" style="2" customWidth="1"/>
    <col min="6" max="6" width="13.6640625" style="2" customWidth="1"/>
    <col min="7" max="7" width="56.33203125" style="22" customWidth="1"/>
    <col min="8" max="8" width="21.6640625" customWidth="1"/>
    <col min="9" max="12" width="8.88671875"/>
    <col min="13" max="14" width="9.6640625" customWidth="1"/>
    <col min="15" max="591" width="8.88671875"/>
  </cols>
  <sheetData>
    <row r="1" spans="2:8" ht="28.5" customHeight="1" x14ac:dyDescent="0.3">
      <c r="B1" s="82" t="s">
        <v>40</v>
      </c>
      <c r="C1" s="82"/>
      <c r="D1" s="24" t="s">
        <v>41</v>
      </c>
      <c r="E1" s="24" t="s">
        <v>41</v>
      </c>
      <c r="F1" s="80" t="s">
        <v>42</v>
      </c>
      <c r="G1" s="80" t="s">
        <v>43</v>
      </c>
      <c r="H1" s="58" t="s">
        <v>44</v>
      </c>
    </row>
    <row r="2" spans="2:8" ht="16.2" customHeight="1" x14ac:dyDescent="0.3">
      <c r="B2" s="82" t="s">
        <v>45</v>
      </c>
      <c r="C2" s="82"/>
      <c r="D2" s="25">
        <v>6</v>
      </c>
      <c r="E2" s="25">
        <v>9</v>
      </c>
      <c r="F2" s="80"/>
      <c r="G2" s="81"/>
      <c r="H2" s="59"/>
    </row>
    <row r="3" spans="2:8" ht="31.2" customHeight="1" x14ac:dyDescent="0.3">
      <c r="B3" s="82" t="s">
        <v>46</v>
      </c>
      <c r="C3" s="82"/>
      <c r="D3" s="25" t="s">
        <v>47</v>
      </c>
      <c r="E3" s="25" t="s">
        <v>48</v>
      </c>
      <c r="F3" s="80"/>
      <c r="G3" s="81"/>
      <c r="H3" s="60"/>
    </row>
    <row r="4" spans="2:8" ht="15.6" customHeight="1" x14ac:dyDescent="0.3">
      <c r="B4" s="69" t="s">
        <v>49</v>
      </c>
      <c r="C4" s="19" t="s">
        <v>50</v>
      </c>
      <c r="D4" s="9">
        <v>1</v>
      </c>
      <c r="E4" s="9">
        <v>1</v>
      </c>
      <c r="F4" s="23">
        <f t="shared" ref="F4:F16" si="0">SUM(D4:E4)</f>
        <v>2</v>
      </c>
      <c r="G4" s="78" t="s">
        <v>51</v>
      </c>
      <c r="H4" s="65" t="s">
        <v>52</v>
      </c>
    </row>
    <row r="5" spans="2:8" x14ac:dyDescent="0.3">
      <c r="B5" s="69"/>
      <c r="C5" s="19" t="s">
        <v>53</v>
      </c>
      <c r="D5" s="9">
        <v>1</v>
      </c>
      <c r="E5" s="9"/>
      <c r="F5" s="9">
        <f t="shared" si="0"/>
        <v>1</v>
      </c>
      <c r="G5" s="79"/>
      <c r="H5" s="65"/>
    </row>
    <row r="6" spans="2:8" x14ac:dyDescent="0.3">
      <c r="B6" s="69"/>
      <c r="C6" s="19" t="s">
        <v>54</v>
      </c>
      <c r="D6" s="9">
        <v>1</v>
      </c>
      <c r="E6" s="9"/>
      <c r="F6" s="9">
        <f t="shared" si="0"/>
        <v>1</v>
      </c>
      <c r="G6" s="79"/>
      <c r="H6" s="65"/>
    </row>
    <row r="7" spans="2:8" x14ac:dyDescent="0.3">
      <c r="B7" s="69"/>
      <c r="C7" s="19" t="s">
        <v>55</v>
      </c>
      <c r="D7" s="9"/>
      <c r="E7" s="9">
        <v>1</v>
      </c>
      <c r="F7" s="9">
        <f t="shared" si="0"/>
        <v>1</v>
      </c>
      <c r="G7" s="79"/>
      <c r="H7" s="65"/>
    </row>
    <row r="8" spans="2:8" x14ac:dyDescent="0.3">
      <c r="B8" s="69"/>
      <c r="C8" s="19" t="s">
        <v>56</v>
      </c>
      <c r="D8" s="9">
        <v>1</v>
      </c>
      <c r="E8" s="9">
        <v>1</v>
      </c>
      <c r="F8" s="9">
        <f t="shared" si="0"/>
        <v>2</v>
      </c>
      <c r="G8" s="79"/>
      <c r="H8" s="65"/>
    </row>
    <row r="9" spans="2:8" x14ac:dyDescent="0.3">
      <c r="B9" s="69"/>
      <c r="C9" s="19" t="s">
        <v>57</v>
      </c>
      <c r="D9" s="9">
        <v>1</v>
      </c>
      <c r="E9" s="9"/>
      <c r="F9" s="9">
        <f t="shared" si="0"/>
        <v>1</v>
      </c>
      <c r="G9" s="79"/>
      <c r="H9" s="62" t="s">
        <v>58</v>
      </c>
    </row>
    <row r="10" spans="2:8" x14ac:dyDescent="0.3">
      <c r="B10" s="69"/>
      <c r="C10" s="19" t="s">
        <v>59</v>
      </c>
      <c r="D10" s="9">
        <v>1</v>
      </c>
      <c r="E10" s="9"/>
      <c r="F10" s="9">
        <f t="shared" si="0"/>
        <v>1</v>
      </c>
      <c r="G10" s="79"/>
      <c r="H10" s="62"/>
    </row>
    <row r="11" spans="2:8" x14ac:dyDescent="0.3">
      <c r="B11" s="69"/>
      <c r="C11" s="19" t="s">
        <v>60</v>
      </c>
      <c r="D11" s="9"/>
      <c r="E11" s="9">
        <v>1</v>
      </c>
      <c r="F11" s="9">
        <f t="shared" si="0"/>
        <v>1</v>
      </c>
      <c r="G11" s="79"/>
      <c r="H11" s="62"/>
    </row>
    <row r="12" spans="2:8" x14ac:dyDescent="0.3">
      <c r="B12" s="69"/>
      <c r="C12" s="19" t="s">
        <v>61</v>
      </c>
      <c r="D12" s="9">
        <v>1</v>
      </c>
      <c r="E12" s="9"/>
      <c r="F12" s="9">
        <f t="shared" si="0"/>
        <v>1</v>
      </c>
      <c r="G12" s="79"/>
      <c r="H12" s="62"/>
    </row>
    <row r="13" spans="2:8" x14ac:dyDescent="0.3">
      <c r="B13" s="69"/>
      <c r="C13" s="19" t="s">
        <v>62</v>
      </c>
      <c r="D13" s="9">
        <v>1</v>
      </c>
      <c r="E13" s="9">
        <v>1</v>
      </c>
      <c r="F13" s="9">
        <f t="shared" si="0"/>
        <v>2</v>
      </c>
      <c r="G13" s="79"/>
      <c r="H13" s="62"/>
    </row>
    <row r="14" spans="2:8" x14ac:dyDescent="0.3">
      <c r="B14" s="69"/>
      <c r="C14" s="19" t="s">
        <v>63</v>
      </c>
      <c r="D14" s="9">
        <v>1</v>
      </c>
      <c r="E14" s="9">
        <v>1</v>
      </c>
      <c r="F14" s="9">
        <f t="shared" si="0"/>
        <v>2</v>
      </c>
      <c r="G14" s="79"/>
      <c r="H14" s="62"/>
    </row>
    <row r="15" spans="2:8" x14ac:dyDescent="0.3">
      <c r="B15" s="69"/>
      <c r="C15" s="19" t="s">
        <v>64</v>
      </c>
      <c r="D15" s="9">
        <v>1</v>
      </c>
      <c r="E15" s="26">
        <v>1</v>
      </c>
      <c r="F15" s="9">
        <f t="shared" si="0"/>
        <v>2</v>
      </c>
      <c r="G15" s="79"/>
      <c r="H15" s="62"/>
    </row>
    <row r="16" spans="2:8" x14ac:dyDescent="0.3">
      <c r="B16" s="69"/>
      <c r="C16" s="19" t="s">
        <v>65</v>
      </c>
      <c r="D16" s="9"/>
      <c r="E16" s="26">
        <v>1</v>
      </c>
      <c r="F16" s="9">
        <f t="shared" si="0"/>
        <v>1</v>
      </c>
      <c r="G16" s="79"/>
      <c r="H16" s="62"/>
    </row>
    <row r="17" spans="2:8" x14ac:dyDescent="0.3">
      <c r="B17" s="69"/>
      <c r="C17" s="19" t="s">
        <v>66</v>
      </c>
      <c r="D17" s="9"/>
      <c r="E17" s="9">
        <v>1</v>
      </c>
      <c r="F17" s="9">
        <f t="shared" ref="F17:F25" si="1">SUM(D17:E17)</f>
        <v>1</v>
      </c>
      <c r="G17" s="79"/>
      <c r="H17" s="63"/>
    </row>
    <row r="18" spans="2:8" x14ac:dyDescent="0.3">
      <c r="B18" s="76" t="s">
        <v>67</v>
      </c>
      <c r="C18" s="27" t="s">
        <v>68</v>
      </c>
      <c r="D18" s="10"/>
      <c r="E18" s="10">
        <v>1</v>
      </c>
      <c r="F18" s="9">
        <f t="shared" si="1"/>
        <v>1</v>
      </c>
      <c r="G18" s="77" t="s">
        <v>69</v>
      </c>
      <c r="H18" s="66" t="s">
        <v>70</v>
      </c>
    </row>
    <row r="19" spans="2:8" ht="14.4" customHeight="1" x14ac:dyDescent="0.3">
      <c r="B19" s="74"/>
      <c r="C19" s="27" t="s">
        <v>71</v>
      </c>
      <c r="D19" s="10">
        <v>1</v>
      </c>
      <c r="E19" s="10">
        <v>1</v>
      </c>
      <c r="F19" s="9">
        <f t="shared" si="1"/>
        <v>2</v>
      </c>
      <c r="G19" s="77"/>
      <c r="H19" s="66"/>
    </row>
    <row r="20" spans="2:8" ht="14.4" customHeight="1" x14ac:dyDescent="0.3">
      <c r="B20" s="74"/>
      <c r="C20" s="27" t="s">
        <v>72</v>
      </c>
      <c r="D20" s="10">
        <v>1</v>
      </c>
      <c r="E20" s="10">
        <v>1</v>
      </c>
      <c r="F20" s="9">
        <f t="shared" si="1"/>
        <v>2</v>
      </c>
      <c r="G20" s="77"/>
      <c r="H20" s="66"/>
    </row>
    <row r="21" spans="2:8" x14ac:dyDescent="0.3">
      <c r="B21" s="74"/>
      <c r="C21" s="27" t="s">
        <v>73</v>
      </c>
      <c r="D21" s="10"/>
      <c r="E21" s="10">
        <v>1</v>
      </c>
      <c r="F21" s="9">
        <f t="shared" si="1"/>
        <v>1</v>
      </c>
      <c r="G21" s="77"/>
      <c r="H21" s="66"/>
    </row>
    <row r="22" spans="2:8" ht="27.6" x14ac:dyDescent="0.3">
      <c r="B22" s="74"/>
      <c r="C22" s="27" t="s">
        <v>74</v>
      </c>
      <c r="D22" s="10"/>
      <c r="E22" s="10">
        <v>1</v>
      </c>
      <c r="F22" s="9">
        <f t="shared" si="1"/>
        <v>1</v>
      </c>
      <c r="G22" s="77"/>
      <c r="H22" s="66"/>
    </row>
    <row r="23" spans="2:8" ht="27.6" x14ac:dyDescent="0.3">
      <c r="B23" s="74"/>
      <c r="C23" s="27" t="s">
        <v>75</v>
      </c>
      <c r="D23" s="10"/>
      <c r="E23" s="10">
        <v>1</v>
      </c>
      <c r="F23" s="9">
        <f t="shared" si="1"/>
        <v>1</v>
      </c>
      <c r="G23" s="77"/>
      <c r="H23" s="66"/>
    </row>
    <row r="24" spans="2:8" x14ac:dyDescent="0.3">
      <c r="B24" s="74"/>
      <c r="C24" s="27" t="s">
        <v>76</v>
      </c>
      <c r="D24" s="10">
        <v>1</v>
      </c>
      <c r="E24" s="10"/>
      <c r="F24" s="9">
        <f t="shared" si="1"/>
        <v>1</v>
      </c>
      <c r="G24" s="77"/>
      <c r="H24" s="67" t="s">
        <v>77</v>
      </c>
    </row>
    <row r="25" spans="2:8" x14ac:dyDescent="0.3">
      <c r="B25" s="74"/>
      <c r="C25" s="27" t="s">
        <v>78</v>
      </c>
      <c r="D25" s="10">
        <v>1</v>
      </c>
      <c r="E25" s="10">
        <v>1</v>
      </c>
      <c r="F25" s="9">
        <f t="shared" si="1"/>
        <v>2</v>
      </c>
      <c r="G25" s="77"/>
      <c r="H25" s="67"/>
    </row>
    <row r="26" spans="2:8" ht="15" customHeight="1" x14ac:dyDescent="0.3">
      <c r="B26" s="74"/>
      <c r="C26" s="27" t="s">
        <v>79</v>
      </c>
      <c r="D26" s="10">
        <v>1</v>
      </c>
      <c r="E26" s="10"/>
      <c r="F26" s="9">
        <f t="shared" ref="F26:F34" si="2">SUM(D26:E26)</f>
        <v>1</v>
      </c>
      <c r="G26" s="77"/>
      <c r="H26" s="67"/>
    </row>
    <row r="27" spans="2:8" x14ac:dyDescent="0.3">
      <c r="B27" s="74"/>
      <c r="C27" s="27" t="s">
        <v>80</v>
      </c>
      <c r="D27" s="10">
        <v>1</v>
      </c>
      <c r="E27" s="10"/>
      <c r="F27" s="9">
        <f t="shared" si="2"/>
        <v>1</v>
      </c>
      <c r="G27" s="77"/>
      <c r="H27" s="67"/>
    </row>
    <row r="28" spans="2:8" x14ac:dyDescent="0.3">
      <c r="B28" s="74"/>
      <c r="C28" s="27" t="s">
        <v>81</v>
      </c>
      <c r="D28" s="10">
        <v>1</v>
      </c>
      <c r="E28" s="10"/>
      <c r="F28" s="9">
        <f t="shared" si="2"/>
        <v>1</v>
      </c>
      <c r="G28" s="77"/>
      <c r="H28" s="67"/>
    </row>
    <row r="29" spans="2:8" x14ac:dyDescent="0.3">
      <c r="B29" s="74"/>
      <c r="C29" s="27" t="s">
        <v>82</v>
      </c>
      <c r="D29" s="10">
        <v>1</v>
      </c>
      <c r="E29" s="10">
        <v>1</v>
      </c>
      <c r="F29" s="9">
        <f t="shared" si="2"/>
        <v>2</v>
      </c>
      <c r="G29" s="77"/>
      <c r="H29" s="67"/>
    </row>
    <row r="30" spans="2:8" x14ac:dyDescent="0.3">
      <c r="B30" s="74"/>
      <c r="C30" s="27" t="s">
        <v>83</v>
      </c>
      <c r="D30" s="10">
        <v>1</v>
      </c>
      <c r="E30" s="10">
        <v>1</v>
      </c>
      <c r="F30" s="9">
        <f t="shared" si="2"/>
        <v>2</v>
      </c>
      <c r="G30" s="77"/>
      <c r="H30" s="67"/>
    </row>
    <row r="31" spans="2:8" x14ac:dyDescent="0.3">
      <c r="B31" s="74"/>
      <c r="C31" s="27" t="s">
        <v>84</v>
      </c>
      <c r="D31" s="10">
        <v>1</v>
      </c>
      <c r="E31" s="10">
        <v>1</v>
      </c>
      <c r="F31" s="9">
        <f t="shared" si="2"/>
        <v>2</v>
      </c>
      <c r="G31" s="77"/>
      <c r="H31" s="67"/>
    </row>
    <row r="32" spans="2:8" x14ac:dyDescent="0.3">
      <c r="B32" s="74"/>
      <c r="C32" s="27" t="s">
        <v>85</v>
      </c>
      <c r="D32" s="10">
        <v>1</v>
      </c>
      <c r="E32" s="10">
        <v>1</v>
      </c>
      <c r="F32" s="9">
        <f t="shared" si="2"/>
        <v>2</v>
      </c>
      <c r="G32" s="77"/>
      <c r="H32" s="67"/>
    </row>
    <row r="33" spans="2:8" x14ac:dyDescent="0.3">
      <c r="B33" s="74"/>
      <c r="C33" s="20" t="s">
        <v>86</v>
      </c>
      <c r="D33" s="10">
        <v>1</v>
      </c>
      <c r="E33" s="10"/>
      <c r="F33" s="9">
        <f t="shared" si="2"/>
        <v>1</v>
      </c>
      <c r="G33" s="77"/>
      <c r="H33" s="67"/>
    </row>
    <row r="34" spans="2:8" x14ac:dyDescent="0.3">
      <c r="B34" s="75"/>
      <c r="C34" s="20" t="s">
        <v>87</v>
      </c>
      <c r="D34" s="10">
        <v>1</v>
      </c>
      <c r="E34" s="10">
        <v>1</v>
      </c>
      <c r="F34" s="9">
        <f t="shared" si="2"/>
        <v>2</v>
      </c>
      <c r="G34" s="77"/>
      <c r="H34" s="68"/>
    </row>
    <row r="35" spans="2:8" ht="14.7" customHeight="1" x14ac:dyDescent="0.3">
      <c r="B35" s="69" t="s">
        <v>88</v>
      </c>
      <c r="C35" s="19" t="s">
        <v>89</v>
      </c>
      <c r="D35" s="9">
        <v>1</v>
      </c>
      <c r="E35" s="9">
        <v>1</v>
      </c>
      <c r="F35" s="9">
        <f t="shared" ref="F35:F79" si="3">SUM(D35:E35)</f>
        <v>2</v>
      </c>
      <c r="G35" s="70" t="s">
        <v>90</v>
      </c>
      <c r="H35" s="61"/>
    </row>
    <row r="36" spans="2:8" ht="14.7" customHeight="1" x14ac:dyDescent="0.3">
      <c r="B36" s="69"/>
      <c r="C36" s="19" t="s">
        <v>91</v>
      </c>
      <c r="D36" s="9">
        <v>1</v>
      </c>
      <c r="E36" s="9">
        <v>1</v>
      </c>
      <c r="F36" s="9">
        <f t="shared" si="3"/>
        <v>2</v>
      </c>
      <c r="G36" s="70"/>
      <c r="H36" s="62"/>
    </row>
    <row r="37" spans="2:8" x14ac:dyDescent="0.3">
      <c r="B37" s="69"/>
      <c r="C37" s="19" t="s">
        <v>92</v>
      </c>
      <c r="D37" s="9">
        <v>1</v>
      </c>
      <c r="E37" s="9"/>
      <c r="F37" s="9">
        <f>SUM(D37:E37)</f>
        <v>1</v>
      </c>
      <c r="G37" s="70"/>
      <c r="H37" s="62"/>
    </row>
    <row r="38" spans="2:8" ht="14.7" customHeight="1" x14ac:dyDescent="0.3">
      <c r="B38" s="69"/>
      <c r="C38" s="19" t="s">
        <v>93</v>
      </c>
      <c r="D38" s="9"/>
      <c r="E38" s="9">
        <v>1</v>
      </c>
      <c r="F38" s="9">
        <f t="shared" si="3"/>
        <v>1</v>
      </c>
      <c r="G38" s="70"/>
      <c r="H38" s="62"/>
    </row>
    <row r="39" spans="2:8" ht="14.7" customHeight="1" x14ac:dyDescent="0.3">
      <c r="B39" s="69"/>
      <c r="C39" s="19" t="s">
        <v>94</v>
      </c>
      <c r="D39" s="9"/>
      <c r="E39" s="9">
        <v>1</v>
      </c>
      <c r="F39" s="9">
        <f t="shared" si="3"/>
        <v>1</v>
      </c>
      <c r="G39" s="70"/>
      <c r="H39" s="62"/>
    </row>
    <row r="40" spans="2:8" ht="14.7" customHeight="1" x14ac:dyDescent="0.3">
      <c r="B40" s="69"/>
      <c r="C40" s="19" t="s">
        <v>95</v>
      </c>
      <c r="D40" s="9"/>
      <c r="E40" s="9">
        <v>1</v>
      </c>
      <c r="F40" s="9">
        <f t="shared" si="3"/>
        <v>1</v>
      </c>
      <c r="G40" s="70"/>
      <c r="H40" s="62"/>
    </row>
    <row r="41" spans="2:8" ht="14.7" customHeight="1" x14ac:dyDescent="0.3">
      <c r="B41" s="69"/>
      <c r="C41" s="19" t="s">
        <v>96</v>
      </c>
      <c r="D41" s="9"/>
      <c r="E41" s="9">
        <v>1</v>
      </c>
      <c r="F41" s="9">
        <f t="shared" si="3"/>
        <v>1</v>
      </c>
      <c r="G41" s="70"/>
      <c r="H41" s="62"/>
    </row>
    <row r="42" spans="2:8" ht="27.6" customHeight="1" x14ac:dyDescent="0.3">
      <c r="B42" s="69"/>
      <c r="C42" s="19" t="s">
        <v>97</v>
      </c>
      <c r="D42" s="9"/>
      <c r="E42" s="9">
        <v>1</v>
      </c>
      <c r="F42" s="9">
        <f t="shared" si="3"/>
        <v>1</v>
      </c>
      <c r="G42" s="70"/>
      <c r="H42" s="62"/>
    </row>
    <row r="43" spans="2:8" ht="27.6" customHeight="1" x14ac:dyDescent="0.3">
      <c r="B43" s="69"/>
      <c r="C43" s="19" t="s">
        <v>98</v>
      </c>
      <c r="D43" s="9"/>
      <c r="E43" s="9">
        <v>1</v>
      </c>
      <c r="F43" s="9">
        <f t="shared" si="3"/>
        <v>1</v>
      </c>
      <c r="G43" s="70"/>
      <c r="H43" s="62"/>
    </row>
    <row r="44" spans="2:8" x14ac:dyDescent="0.3">
      <c r="B44" s="69"/>
      <c r="C44" s="19" t="s">
        <v>99</v>
      </c>
      <c r="D44" s="9">
        <v>1</v>
      </c>
      <c r="E44" s="9">
        <v>1</v>
      </c>
      <c r="F44" s="9">
        <f t="shared" si="3"/>
        <v>2</v>
      </c>
      <c r="G44" s="70"/>
      <c r="H44" s="62"/>
    </row>
    <row r="45" spans="2:8" x14ac:dyDescent="0.3">
      <c r="B45" s="69"/>
      <c r="C45" s="19" t="s">
        <v>100</v>
      </c>
      <c r="D45" s="9">
        <v>1</v>
      </c>
      <c r="E45" s="9">
        <v>1</v>
      </c>
      <c r="F45" s="9">
        <f t="shared" si="3"/>
        <v>2</v>
      </c>
      <c r="G45" s="70"/>
      <c r="H45" s="62"/>
    </row>
    <row r="46" spans="2:8" ht="27.6" x14ac:dyDescent="0.3">
      <c r="B46" s="69"/>
      <c r="C46" s="19" t="s">
        <v>101</v>
      </c>
      <c r="D46" s="9">
        <v>1</v>
      </c>
      <c r="E46" s="9"/>
      <c r="F46" s="9">
        <f>SUM(D46:E46)</f>
        <v>1</v>
      </c>
      <c r="G46" s="70"/>
      <c r="H46" s="62"/>
    </row>
    <row r="47" spans="2:8" x14ac:dyDescent="0.3">
      <c r="B47" s="69"/>
      <c r="C47" s="19" t="s">
        <v>102</v>
      </c>
      <c r="D47" s="9">
        <v>1</v>
      </c>
      <c r="E47" s="9">
        <v>1</v>
      </c>
      <c r="F47" s="9">
        <f t="shared" si="3"/>
        <v>2</v>
      </c>
      <c r="G47" s="70"/>
      <c r="H47" s="62"/>
    </row>
    <row r="48" spans="2:8" x14ac:dyDescent="0.3">
      <c r="B48" s="69"/>
      <c r="C48" s="19" t="s">
        <v>103</v>
      </c>
      <c r="D48" s="9">
        <v>1</v>
      </c>
      <c r="E48" s="9">
        <v>1</v>
      </c>
      <c r="F48" s="9">
        <f t="shared" si="3"/>
        <v>2</v>
      </c>
      <c r="G48" s="70"/>
      <c r="H48" s="62"/>
    </row>
    <row r="49" spans="2:8" x14ac:dyDescent="0.3">
      <c r="B49" s="69"/>
      <c r="C49" s="19" t="s">
        <v>104</v>
      </c>
      <c r="D49" s="9"/>
      <c r="E49" s="9">
        <v>1</v>
      </c>
      <c r="F49" s="9">
        <f>SUM(D49:E49)</f>
        <v>1</v>
      </c>
      <c r="G49" s="70"/>
      <c r="H49" s="62"/>
    </row>
    <row r="50" spans="2:8" x14ac:dyDescent="0.3">
      <c r="B50" s="69"/>
      <c r="C50" s="19" t="s">
        <v>105</v>
      </c>
      <c r="D50" s="9"/>
      <c r="E50" s="9">
        <v>1</v>
      </c>
      <c r="F50" s="9">
        <f t="shared" si="3"/>
        <v>1</v>
      </c>
      <c r="G50" s="70"/>
      <c r="H50" s="62"/>
    </row>
    <row r="51" spans="2:8" x14ac:dyDescent="0.3">
      <c r="B51" s="69"/>
      <c r="C51" s="19" t="s">
        <v>106</v>
      </c>
      <c r="D51" s="9"/>
      <c r="E51" s="9">
        <v>1</v>
      </c>
      <c r="F51" s="9">
        <f t="shared" si="3"/>
        <v>1</v>
      </c>
      <c r="G51" s="70"/>
      <c r="H51" s="62"/>
    </row>
    <row r="52" spans="2:8" x14ac:dyDescent="0.3">
      <c r="B52" s="69"/>
      <c r="C52" s="19" t="s">
        <v>107</v>
      </c>
      <c r="D52" s="9"/>
      <c r="E52" s="9">
        <v>1</v>
      </c>
      <c r="F52" s="9">
        <f t="shared" si="3"/>
        <v>1</v>
      </c>
      <c r="G52" s="70"/>
      <c r="H52" s="62"/>
    </row>
    <row r="53" spans="2:8" x14ac:dyDescent="0.3">
      <c r="B53" s="69"/>
      <c r="C53" s="19" t="s">
        <v>108</v>
      </c>
      <c r="D53" s="9"/>
      <c r="E53" s="9">
        <v>1</v>
      </c>
      <c r="F53" s="9">
        <f t="shared" si="3"/>
        <v>1</v>
      </c>
      <c r="G53" s="70"/>
      <c r="H53" s="62"/>
    </row>
    <row r="54" spans="2:8" x14ac:dyDescent="0.3">
      <c r="B54" s="69"/>
      <c r="C54" s="19" t="s">
        <v>109</v>
      </c>
      <c r="D54" s="9"/>
      <c r="E54" s="9">
        <v>1</v>
      </c>
      <c r="F54" s="9">
        <f>SUM(D54:E54)</f>
        <v>1</v>
      </c>
      <c r="G54" s="70"/>
      <c r="H54" s="62"/>
    </row>
    <row r="55" spans="2:8" x14ac:dyDescent="0.3">
      <c r="B55" s="69"/>
      <c r="C55" s="19" t="s">
        <v>110</v>
      </c>
      <c r="D55" s="9"/>
      <c r="E55" s="9">
        <v>1</v>
      </c>
      <c r="F55" s="9">
        <f>SUM(D55:E55)</f>
        <v>1</v>
      </c>
      <c r="G55" s="70"/>
      <c r="H55" s="62"/>
    </row>
    <row r="56" spans="2:8" ht="27.6" x14ac:dyDescent="0.3">
      <c r="B56" s="69"/>
      <c r="C56" s="19" t="s">
        <v>111</v>
      </c>
      <c r="D56" s="9"/>
      <c r="E56" s="9">
        <v>1</v>
      </c>
      <c r="F56" s="9">
        <f>SUM(D56:E56)</f>
        <v>1</v>
      </c>
      <c r="G56" s="70"/>
      <c r="H56" s="62"/>
    </row>
    <row r="57" spans="2:8" x14ac:dyDescent="0.3">
      <c r="B57" s="69"/>
      <c r="C57" s="19" t="s">
        <v>112</v>
      </c>
      <c r="D57" s="9"/>
      <c r="E57" s="9">
        <v>1</v>
      </c>
      <c r="F57" s="9">
        <f t="shared" si="3"/>
        <v>1</v>
      </c>
      <c r="G57" s="70"/>
      <c r="H57" s="62"/>
    </row>
    <row r="58" spans="2:8" x14ac:dyDescent="0.3">
      <c r="B58" s="69"/>
      <c r="C58" s="19" t="s">
        <v>113</v>
      </c>
      <c r="D58" s="9"/>
      <c r="E58" s="9">
        <v>1</v>
      </c>
      <c r="F58" s="9">
        <f t="shared" si="3"/>
        <v>1</v>
      </c>
      <c r="G58" s="70"/>
      <c r="H58" s="63"/>
    </row>
    <row r="59" spans="2:8" x14ac:dyDescent="0.3">
      <c r="B59" s="74" t="s">
        <v>114</v>
      </c>
      <c r="C59" s="27" t="s">
        <v>115</v>
      </c>
      <c r="D59" s="28"/>
      <c r="E59" s="28">
        <v>1</v>
      </c>
      <c r="F59" s="9">
        <f t="shared" ref="F59:F66" si="4">SUM(D59:E59)</f>
        <v>1</v>
      </c>
      <c r="G59" s="72" t="s">
        <v>116</v>
      </c>
      <c r="H59" s="64"/>
    </row>
    <row r="60" spans="2:8" x14ac:dyDescent="0.3">
      <c r="B60" s="74"/>
      <c r="C60" s="27" t="s">
        <v>117</v>
      </c>
      <c r="D60" s="28"/>
      <c r="E60" s="28">
        <v>1</v>
      </c>
      <c r="F60" s="9">
        <f t="shared" si="4"/>
        <v>1</v>
      </c>
      <c r="G60" s="72"/>
      <c r="H60" s="64"/>
    </row>
    <row r="61" spans="2:8" ht="27.6" x14ac:dyDescent="0.3">
      <c r="B61" s="74"/>
      <c r="C61" s="27" t="s">
        <v>118</v>
      </c>
      <c r="D61" s="28"/>
      <c r="E61" s="28">
        <v>1</v>
      </c>
      <c r="F61" s="9">
        <f t="shared" si="4"/>
        <v>1</v>
      </c>
      <c r="G61" s="72"/>
      <c r="H61" s="64"/>
    </row>
    <row r="62" spans="2:8" ht="27.6" x14ac:dyDescent="0.3">
      <c r="B62" s="74"/>
      <c r="C62" s="27" t="s">
        <v>119</v>
      </c>
      <c r="D62" s="28"/>
      <c r="E62" s="28">
        <v>1</v>
      </c>
      <c r="F62" s="9">
        <f t="shared" si="4"/>
        <v>1</v>
      </c>
      <c r="G62" s="72"/>
      <c r="H62" s="64"/>
    </row>
    <row r="63" spans="2:8" ht="27.6" x14ac:dyDescent="0.3">
      <c r="B63" s="74"/>
      <c r="C63" s="27" t="s">
        <v>120</v>
      </c>
      <c r="D63" s="28"/>
      <c r="E63" s="28">
        <v>1</v>
      </c>
      <c r="F63" s="9">
        <f t="shared" si="4"/>
        <v>1</v>
      </c>
      <c r="G63" s="72"/>
      <c r="H63" s="64"/>
    </row>
    <row r="64" spans="2:8" x14ac:dyDescent="0.3">
      <c r="B64" s="74"/>
      <c r="C64" s="27" t="s">
        <v>121</v>
      </c>
      <c r="D64" s="28"/>
      <c r="E64" s="28">
        <v>1</v>
      </c>
      <c r="F64" s="9">
        <f t="shared" si="4"/>
        <v>1</v>
      </c>
      <c r="G64" s="72"/>
      <c r="H64" s="64"/>
    </row>
    <row r="65" spans="2:8" ht="27.6" x14ac:dyDescent="0.3">
      <c r="B65" s="74"/>
      <c r="C65" s="27" t="s">
        <v>122</v>
      </c>
      <c r="D65" s="28"/>
      <c r="E65" s="28">
        <v>1</v>
      </c>
      <c r="F65" s="9">
        <f t="shared" si="4"/>
        <v>1</v>
      </c>
      <c r="G65" s="72"/>
      <c r="H65" s="64"/>
    </row>
    <row r="66" spans="2:8" x14ac:dyDescent="0.3">
      <c r="B66" s="74"/>
      <c r="C66" s="20" t="s">
        <v>123</v>
      </c>
      <c r="D66" s="10"/>
      <c r="E66" s="10">
        <v>1</v>
      </c>
      <c r="F66" s="9">
        <f t="shared" si="4"/>
        <v>1</v>
      </c>
      <c r="G66" s="72"/>
      <c r="H66" s="64"/>
    </row>
    <row r="67" spans="2:8" ht="14.7" customHeight="1" x14ac:dyDescent="0.3">
      <c r="B67" s="74"/>
      <c r="C67" s="20" t="s">
        <v>124</v>
      </c>
      <c r="D67" s="10">
        <v>1</v>
      </c>
      <c r="E67" s="10"/>
      <c r="F67" s="9">
        <f t="shared" si="3"/>
        <v>1</v>
      </c>
      <c r="G67" s="72"/>
      <c r="H67" s="64"/>
    </row>
    <row r="68" spans="2:8" ht="15" customHeight="1" x14ac:dyDescent="0.3">
      <c r="B68" s="74"/>
      <c r="C68" s="20" t="s">
        <v>125</v>
      </c>
      <c r="D68" s="10">
        <v>1</v>
      </c>
      <c r="E68" s="10"/>
      <c r="F68" s="9">
        <f>SUM(D68:E68)</f>
        <v>1</v>
      </c>
      <c r="G68" s="72"/>
      <c r="H68" s="64"/>
    </row>
    <row r="69" spans="2:8" ht="14.7" customHeight="1" x14ac:dyDescent="0.3">
      <c r="B69" s="74"/>
      <c r="C69" s="20" t="s">
        <v>126</v>
      </c>
      <c r="D69" s="10">
        <v>1</v>
      </c>
      <c r="E69" s="10"/>
      <c r="F69" s="9">
        <f t="shared" si="3"/>
        <v>1</v>
      </c>
      <c r="G69" s="72"/>
      <c r="H69" s="64"/>
    </row>
    <row r="70" spans="2:8" x14ac:dyDescent="0.3">
      <c r="B70" s="74"/>
      <c r="C70" s="20" t="s">
        <v>127</v>
      </c>
      <c r="D70" s="10">
        <v>1</v>
      </c>
      <c r="E70" s="10">
        <v>1</v>
      </c>
      <c r="F70" s="9">
        <f t="shared" si="3"/>
        <v>2</v>
      </c>
      <c r="G70" s="72"/>
      <c r="H70" s="64"/>
    </row>
    <row r="71" spans="2:8" x14ac:dyDescent="0.3">
      <c r="B71" s="74"/>
      <c r="C71" s="20" t="s">
        <v>128</v>
      </c>
      <c r="D71" s="10">
        <v>1</v>
      </c>
      <c r="E71" s="10"/>
      <c r="F71" s="9">
        <f t="shared" si="3"/>
        <v>1</v>
      </c>
      <c r="G71" s="72"/>
      <c r="H71" s="64"/>
    </row>
    <row r="72" spans="2:8" ht="13.95" customHeight="1" x14ac:dyDescent="0.3">
      <c r="B72" s="75"/>
      <c r="C72" s="20" t="s">
        <v>129</v>
      </c>
      <c r="D72" s="10"/>
      <c r="E72" s="10">
        <v>1</v>
      </c>
      <c r="F72" s="9">
        <f t="shared" si="3"/>
        <v>1</v>
      </c>
      <c r="G72" s="73"/>
      <c r="H72" s="64"/>
    </row>
    <row r="73" spans="2:8" x14ac:dyDescent="0.3">
      <c r="B73" s="69" t="s">
        <v>130</v>
      </c>
      <c r="C73" s="19" t="s">
        <v>131</v>
      </c>
      <c r="D73" s="21">
        <v>1</v>
      </c>
      <c r="E73" s="21">
        <v>1</v>
      </c>
      <c r="F73" s="9">
        <f t="shared" si="3"/>
        <v>2</v>
      </c>
      <c r="G73" s="71" t="s">
        <v>132</v>
      </c>
      <c r="H73" s="62"/>
    </row>
    <row r="74" spans="2:8" ht="27.6" x14ac:dyDescent="0.3">
      <c r="B74" s="69"/>
      <c r="C74" s="19" t="s">
        <v>133</v>
      </c>
      <c r="D74" s="21">
        <v>1</v>
      </c>
      <c r="E74" s="21"/>
      <c r="F74" s="9">
        <f t="shared" si="3"/>
        <v>1</v>
      </c>
      <c r="G74" s="71"/>
      <c r="H74" s="62"/>
    </row>
    <row r="75" spans="2:8" x14ac:dyDescent="0.3">
      <c r="B75" s="69"/>
      <c r="C75" s="19" t="s">
        <v>134</v>
      </c>
      <c r="D75" s="9">
        <v>1</v>
      </c>
      <c r="E75" s="9">
        <v>1</v>
      </c>
      <c r="F75" s="9">
        <f t="shared" si="3"/>
        <v>2</v>
      </c>
      <c r="G75" s="71"/>
      <c r="H75" s="62"/>
    </row>
    <row r="76" spans="2:8" ht="27.6" x14ac:dyDescent="0.3">
      <c r="B76" s="69"/>
      <c r="C76" s="19" t="s">
        <v>135</v>
      </c>
      <c r="D76" s="9">
        <v>1</v>
      </c>
      <c r="E76" s="9"/>
      <c r="F76" s="9">
        <f t="shared" si="3"/>
        <v>1</v>
      </c>
      <c r="G76" s="71"/>
      <c r="H76" s="62"/>
    </row>
    <row r="77" spans="2:8" ht="27.6" x14ac:dyDescent="0.3">
      <c r="B77" s="69"/>
      <c r="C77" s="19" t="s">
        <v>136</v>
      </c>
      <c r="D77" s="9"/>
      <c r="E77" s="9">
        <v>1</v>
      </c>
      <c r="F77" s="9">
        <f>SUM(D77:E77)</f>
        <v>1</v>
      </c>
      <c r="G77" s="71"/>
      <c r="H77" s="62"/>
    </row>
    <row r="78" spans="2:8" x14ac:dyDescent="0.3">
      <c r="B78" s="69"/>
      <c r="C78" s="19" t="s">
        <v>137</v>
      </c>
      <c r="D78" s="9"/>
      <c r="E78" s="9">
        <v>1</v>
      </c>
      <c r="F78" s="9">
        <f t="shared" si="3"/>
        <v>1</v>
      </c>
      <c r="G78" s="71"/>
      <c r="H78" s="62"/>
    </row>
    <row r="79" spans="2:8" ht="27.6" x14ac:dyDescent="0.3">
      <c r="B79" s="69"/>
      <c r="C79" s="19" t="s">
        <v>138</v>
      </c>
      <c r="D79" s="9"/>
      <c r="E79" s="9">
        <v>1</v>
      </c>
      <c r="F79" s="9">
        <f t="shared" si="3"/>
        <v>1</v>
      </c>
      <c r="G79" s="71"/>
      <c r="H79" s="62"/>
    </row>
    <row r="80" spans="2:8" x14ac:dyDescent="0.3">
      <c r="B80" s="69"/>
      <c r="C80" s="19" t="s">
        <v>139</v>
      </c>
      <c r="D80" s="9">
        <v>1</v>
      </c>
      <c r="E80" s="9">
        <v>1</v>
      </c>
      <c r="F80" s="9">
        <f>SUM(D80:E80)</f>
        <v>2</v>
      </c>
      <c r="G80" s="71"/>
      <c r="H80" s="62"/>
    </row>
    <row r="81" spans="2:8" x14ac:dyDescent="0.3">
      <c r="B81" s="69"/>
      <c r="C81" s="19" t="s">
        <v>140</v>
      </c>
      <c r="D81" s="9">
        <v>1</v>
      </c>
      <c r="E81" s="9"/>
      <c r="F81" s="9">
        <f>SUM(D81:E81)</f>
        <v>1</v>
      </c>
      <c r="G81" s="71"/>
      <c r="H81" s="62"/>
    </row>
    <row r="82" spans="2:8" ht="27.6" x14ac:dyDescent="0.3">
      <c r="B82" s="69"/>
      <c r="C82" s="19" t="s">
        <v>141</v>
      </c>
      <c r="D82" s="9"/>
      <c r="E82" s="9">
        <v>1</v>
      </c>
      <c r="F82" s="9">
        <f>SUM(D82:E82)</f>
        <v>1</v>
      </c>
      <c r="G82" s="71"/>
      <c r="H82" s="63"/>
    </row>
  </sheetData>
  <mergeCells count="23">
    <mergeCell ref="B18:B34"/>
    <mergeCell ref="G18:G34"/>
    <mergeCell ref="G4:G17"/>
    <mergeCell ref="G1:G3"/>
    <mergeCell ref="F1:F3"/>
    <mergeCell ref="B4:B17"/>
    <mergeCell ref="B2:C2"/>
    <mergeCell ref="B3:C3"/>
    <mergeCell ref="B1:C1"/>
    <mergeCell ref="B73:B82"/>
    <mergeCell ref="B35:B58"/>
    <mergeCell ref="G35:G58"/>
    <mergeCell ref="G73:G82"/>
    <mergeCell ref="G59:G72"/>
    <mergeCell ref="B59:B72"/>
    <mergeCell ref="H1:H3"/>
    <mergeCell ref="H35:H58"/>
    <mergeCell ref="H59:H72"/>
    <mergeCell ref="H73:H82"/>
    <mergeCell ref="H4:H8"/>
    <mergeCell ref="H9:H17"/>
    <mergeCell ref="H18:H23"/>
    <mergeCell ref="H24:H34"/>
  </mergeCells>
  <conditionalFormatting sqref="F1:F1048576">
    <cfRule type="colorScale" priority="1">
      <colorScale>
        <cfvo type="min"/>
        <cfvo type="max"/>
        <color rgb="FFFCFCFF"/>
        <color rgb="FFF8696B"/>
      </colorScale>
    </cfRule>
  </conditionalFormatting>
  <hyperlinks>
    <hyperlink ref="H4:H8" r:id="rId1" display="Protection Cluster, UNHCR, Update on changes in payment of IDP allowance (CMU Resolution #332), May 10 2024." xr:uid="{1B209921-5417-4D91-B121-7E986CE55981}"/>
    <hyperlink ref="H18:H23" r:id="rId2" display="Borodianka Village Council, BORODYANKA SETTLEMENT TERRITORIAL COMMUNITY, MATERIALS OF THE COMMUNITY'S SPEECH AT REBUILD UKRAINE 2023" xr:uid="{7F8D2C4F-14D3-45BB-8B5D-9BCC0E93419C}"/>
  </hyperlinks>
  <pageMargins left="0.7" right="0.7" top="0.75" bottom="0.75" header="0.3" footer="0.3"/>
  <pageSetup paperSize="9" orientation="portrait" verticalDpi="300"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D5DBF4-FEBD-47AB-968C-7DA5B6B1DAF5}">
  <dimension ref="A1:H82"/>
  <sheetViews>
    <sheetView tabSelected="1" topLeftCell="B2" zoomScaleNormal="100" workbookViewId="0">
      <selection activeCell="C15" sqref="C15"/>
    </sheetView>
  </sheetViews>
  <sheetFormatPr defaultColWidth="8.6640625" defaultRowHeight="14.4" x14ac:dyDescent="0.3"/>
  <cols>
    <col min="2" max="2" width="25.44140625" customWidth="1"/>
    <col min="3" max="3" width="55.33203125" customWidth="1"/>
    <col min="4" max="4" width="8.5546875" customWidth="1"/>
    <col min="5" max="5" width="8.6640625" style="2" bestFit="1" customWidth="1"/>
    <col min="6" max="6" width="13.6640625" style="2" customWidth="1"/>
    <col min="7" max="7" width="87.33203125" style="22" customWidth="1"/>
    <col min="8" max="9" width="21.6640625" customWidth="1"/>
    <col min="14" max="15" width="9.6640625" customWidth="1"/>
  </cols>
  <sheetData>
    <row r="1" spans="1:8" ht="28.5" customHeight="1" x14ac:dyDescent="0.3">
      <c r="B1" s="97" t="s">
        <v>40</v>
      </c>
      <c r="C1" s="97"/>
      <c r="D1" s="24" t="s">
        <v>142</v>
      </c>
      <c r="E1" s="24" t="s">
        <v>142</v>
      </c>
      <c r="F1" s="80" t="s">
        <v>42</v>
      </c>
      <c r="G1" s="80" t="s">
        <v>43</v>
      </c>
      <c r="H1" s="58" t="s">
        <v>44</v>
      </c>
    </row>
    <row r="2" spans="1:8" ht="28.5" customHeight="1" x14ac:dyDescent="0.3">
      <c r="B2" s="98" t="s">
        <v>143</v>
      </c>
      <c r="C2" s="99"/>
      <c r="D2" s="24" t="s">
        <v>144</v>
      </c>
      <c r="E2" s="24" t="s">
        <v>145</v>
      </c>
      <c r="F2" s="80"/>
      <c r="G2" s="80"/>
      <c r="H2" s="59"/>
    </row>
    <row r="3" spans="1:8" ht="16.2" customHeight="1" x14ac:dyDescent="0.3">
      <c r="B3" s="97" t="s">
        <v>45</v>
      </c>
      <c r="C3" s="97"/>
      <c r="D3" s="25">
        <v>9</v>
      </c>
      <c r="E3" s="25">
        <v>7</v>
      </c>
      <c r="F3" s="80"/>
      <c r="G3" s="81"/>
      <c r="H3" s="59"/>
    </row>
    <row r="4" spans="1:8" ht="16.2" customHeight="1" x14ac:dyDescent="0.3">
      <c r="B4" s="97" t="s">
        <v>46</v>
      </c>
      <c r="C4" s="97"/>
      <c r="D4" s="25" t="s">
        <v>47</v>
      </c>
      <c r="E4" s="25" t="s">
        <v>47</v>
      </c>
      <c r="F4" s="80"/>
      <c r="G4" s="81"/>
      <c r="H4" s="60"/>
    </row>
    <row r="5" spans="1:8" ht="15.6" customHeight="1" x14ac:dyDescent="0.3">
      <c r="B5" s="69" t="s">
        <v>49</v>
      </c>
      <c r="C5" s="19" t="s">
        <v>146</v>
      </c>
      <c r="D5" s="9">
        <v>1</v>
      </c>
      <c r="E5" s="9">
        <v>1</v>
      </c>
      <c r="F5" s="23">
        <f t="shared" ref="F5:F68" si="0">SUM(D5:E5)</f>
        <v>2</v>
      </c>
      <c r="G5" s="70" t="s">
        <v>147</v>
      </c>
      <c r="H5" s="86" t="s">
        <v>52</v>
      </c>
    </row>
    <row r="6" spans="1:8" ht="15.6" customHeight="1" x14ac:dyDescent="0.3">
      <c r="A6" t="s">
        <v>148</v>
      </c>
      <c r="B6" s="69"/>
      <c r="C6" s="19" t="s">
        <v>149</v>
      </c>
      <c r="D6" s="9"/>
      <c r="E6" s="9">
        <v>1</v>
      </c>
      <c r="F6" s="23">
        <v>1</v>
      </c>
      <c r="G6" s="70"/>
      <c r="H6" s="87"/>
    </row>
    <row r="7" spans="1:8" ht="15.6" customHeight="1" x14ac:dyDescent="0.3">
      <c r="B7" s="69"/>
      <c r="C7" s="19" t="s">
        <v>150</v>
      </c>
      <c r="D7" s="9">
        <v>1</v>
      </c>
      <c r="E7" s="9">
        <v>1</v>
      </c>
      <c r="F7" s="23">
        <v>2</v>
      </c>
      <c r="G7" s="70"/>
      <c r="H7" s="87"/>
    </row>
    <row r="8" spans="1:8" ht="15.6" customHeight="1" x14ac:dyDescent="0.3">
      <c r="B8" s="69"/>
      <c r="C8" s="19" t="s">
        <v>151</v>
      </c>
      <c r="D8" s="9">
        <v>1</v>
      </c>
      <c r="E8" s="9">
        <v>1</v>
      </c>
      <c r="F8" s="23">
        <v>2</v>
      </c>
      <c r="G8" s="70"/>
      <c r="H8" s="87"/>
    </row>
    <row r="9" spans="1:8" ht="15.6" customHeight="1" x14ac:dyDescent="0.3">
      <c r="B9" s="69"/>
      <c r="C9" s="19" t="s">
        <v>152</v>
      </c>
      <c r="D9" s="9">
        <v>1</v>
      </c>
      <c r="E9" s="9">
        <v>1</v>
      </c>
      <c r="F9" s="23">
        <v>2</v>
      </c>
      <c r="G9" s="70"/>
      <c r="H9" s="87"/>
    </row>
    <row r="10" spans="1:8" ht="15.6" customHeight="1" x14ac:dyDescent="0.3">
      <c r="B10" s="69"/>
      <c r="C10" s="19" t="s">
        <v>153</v>
      </c>
      <c r="D10" s="9"/>
      <c r="E10" s="9">
        <v>1</v>
      </c>
      <c r="F10" s="23">
        <v>1</v>
      </c>
      <c r="G10" s="70"/>
      <c r="H10" s="87"/>
    </row>
    <row r="11" spans="1:8" ht="15.6" customHeight="1" x14ac:dyDescent="0.3">
      <c r="B11" s="69"/>
      <c r="C11" s="19" t="s">
        <v>154</v>
      </c>
      <c r="D11" s="9">
        <v>1</v>
      </c>
      <c r="E11" s="9">
        <v>1</v>
      </c>
      <c r="F11" s="23">
        <v>2</v>
      </c>
      <c r="G11" s="70"/>
      <c r="H11" s="87"/>
    </row>
    <row r="12" spans="1:8" ht="15.6" customHeight="1" x14ac:dyDescent="0.3">
      <c r="B12" s="69"/>
      <c r="C12" s="33" t="s">
        <v>155</v>
      </c>
      <c r="D12" s="9"/>
      <c r="E12" s="9">
        <v>1</v>
      </c>
      <c r="F12" s="23">
        <v>1</v>
      </c>
      <c r="G12" s="70"/>
      <c r="H12" s="88"/>
    </row>
    <row r="13" spans="1:8" ht="15.6" customHeight="1" x14ac:dyDescent="0.3">
      <c r="B13" s="69"/>
      <c r="C13" s="19" t="s">
        <v>156</v>
      </c>
      <c r="D13" s="9">
        <v>1</v>
      </c>
      <c r="E13" s="9">
        <v>1</v>
      </c>
      <c r="F13" s="23">
        <f t="shared" si="0"/>
        <v>2</v>
      </c>
      <c r="G13" s="70"/>
      <c r="H13" s="89" t="s">
        <v>157</v>
      </c>
    </row>
    <row r="14" spans="1:8" ht="15" customHeight="1" x14ac:dyDescent="0.3">
      <c r="B14" s="69"/>
      <c r="C14" s="19" t="s">
        <v>158</v>
      </c>
      <c r="D14" s="9">
        <v>1</v>
      </c>
      <c r="E14" s="9"/>
      <c r="F14" s="23">
        <f t="shared" si="0"/>
        <v>1</v>
      </c>
      <c r="G14" s="70"/>
      <c r="H14" s="90"/>
    </row>
    <row r="15" spans="1:8" x14ac:dyDescent="0.3">
      <c r="B15" s="69"/>
      <c r="C15" s="19" t="s">
        <v>159</v>
      </c>
      <c r="D15" s="9">
        <v>1</v>
      </c>
      <c r="E15" s="9"/>
      <c r="F15" s="9">
        <f t="shared" si="0"/>
        <v>1</v>
      </c>
      <c r="G15" s="70"/>
      <c r="H15" s="90"/>
    </row>
    <row r="16" spans="1:8" x14ac:dyDescent="0.3">
      <c r="B16" s="69"/>
      <c r="C16" s="19" t="s">
        <v>160</v>
      </c>
      <c r="D16" s="9">
        <v>1</v>
      </c>
      <c r="E16" s="9">
        <v>1</v>
      </c>
      <c r="F16" s="9">
        <f t="shared" si="0"/>
        <v>2</v>
      </c>
      <c r="G16" s="70"/>
      <c r="H16" s="90"/>
    </row>
    <row r="17" spans="2:8" x14ac:dyDescent="0.3">
      <c r="B17" s="69"/>
      <c r="C17" s="19" t="s">
        <v>161</v>
      </c>
      <c r="D17" s="9">
        <v>1</v>
      </c>
      <c r="E17" s="9">
        <v>1</v>
      </c>
      <c r="F17" s="9">
        <f t="shared" si="0"/>
        <v>2</v>
      </c>
      <c r="G17" s="70"/>
      <c r="H17" s="90"/>
    </row>
    <row r="18" spans="2:8" ht="14.4" customHeight="1" x14ac:dyDescent="0.3">
      <c r="B18" s="69"/>
      <c r="C18" s="19" t="s">
        <v>162</v>
      </c>
      <c r="D18" s="9">
        <v>1</v>
      </c>
      <c r="E18" s="9">
        <v>1</v>
      </c>
      <c r="F18" s="9">
        <f t="shared" si="0"/>
        <v>2</v>
      </c>
      <c r="G18" s="70"/>
      <c r="H18" s="90"/>
    </row>
    <row r="19" spans="2:8" x14ac:dyDescent="0.3">
      <c r="B19" s="69"/>
      <c r="C19" s="19" t="s">
        <v>163</v>
      </c>
      <c r="D19" s="9">
        <v>1</v>
      </c>
      <c r="E19" s="9">
        <v>1</v>
      </c>
      <c r="F19" s="9">
        <f t="shared" si="0"/>
        <v>2</v>
      </c>
      <c r="G19" s="70"/>
      <c r="H19" s="90"/>
    </row>
    <row r="20" spans="2:8" x14ac:dyDescent="0.3">
      <c r="B20" s="69"/>
      <c r="C20" s="19" t="s">
        <v>164</v>
      </c>
      <c r="D20" s="9">
        <v>1</v>
      </c>
      <c r="E20" s="9"/>
      <c r="F20" s="9">
        <f t="shared" si="0"/>
        <v>1</v>
      </c>
      <c r="G20" s="70"/>
      <c r="H20" s="90"/>
    </row>
    <row r="21" spans="2:8" x14ac:dyDescent="0.3">
      <c r="B21" s="69"/>
      <c r="C21" s="19" t="s">
        <v>165</v>
      </c>
      <c r="D21" s="9">
        <v>1</v>
      </c>
      <c r="E21" s="9">
        <v>1</v>
      </c>
      <c r="F21" s="9">
        <f t="shared" si="0"/>
        <v>2</v>
      </c>
      <c r="G21" s="70"/>
      <c r="H21" s="90"/>
    </row>
    <row r="22" spans="2:8" x14ac:dyDescent="0.3">
      <c r="B22" s="69"/>
      <c r="C22" s="19" t="s">
        <v>166</v>
      </c>
      <c r="D22" s="9">
        <v>1</v>
      </c>
      <c r="E22" s="9"/>
      <c r="F22" s="9">
        <f t="shared" si="0"/>
        <v>1</v>
      </c>
      <c r="G22" s="70"/>
      <c r="H22" s="90"/>
    </row>
    <row r="23" spans="2:8" x14ac:dyDescent="0.3">
      <c r="B23" s="69"/>
      <c r="C23" s="19" t="s">
        <v>167</v>
      </c>
      <c r="D23" s="9">
        <v>1</v>
      </c>
      <c r="E23" s="9"/>
      <c r="F23" s="9">
        <f t="shared" si="0"/>
        <v>1</v>
      </c>
      <c r="G23" s="70"/>
      <c r="H23" s="90"/>
    </row>
    <row r="24" spans="2:8" ht="14.4" customHeight="1" x14ac:dyDescent="0.3">
      <c r="B24" s="69"/>
      <c r="C24" s="19" t="s">
        <v>168</v>
      </c>
      <c r="D24" s="9">
        <v>1</v>
      </c>
      <c r="E24" s="9">
        <v>1</v>
      </c>
      <c r="F24" s="9">
        <f t="shared" si="0"/>
        <v>2</v>
      </c>
      <c r="G24" s="70"/>
      <c r="H24" s="90"/>
    </row>
    <row r="25" spans="2:8" x14ac:dyDescent="0.3">
      <c r="B25" s="69"/>
      <c r="C25" s="19" t="s">
        <v>169</v>
      </c>
      <c r="D25" s="9">
        <v>1</v>
      </c>
      <c r="E25" s="9"/>
      <c r="F25" s="9">
        <f t="shared" si="0"/>
        <v>1</v>
      </c>
      <c r="G25" s="70"/>
      <c r="H25" s="90"/>
    </row>
    <row r="26" spans="2:8" ht="30" customHeight="1" x14ac:dyDescent="0.3">
      <c r="B26" s="84" t="s">
        <v>67</v>
      </c>
      <c r="C26" s="20" t="s">
        <v>170</v>
      </c>
      <c r="D26" s="10">
        <v>1</v>
      </c>
      <c r="E26" s="10"/>
      <c r="F26" s="9">
        <f t="shared" si="0"/>
        <v>1</v>
      </c>
      <c r="G26" s="77" t="s">
        <v>171</v>
      </c>
      <c r="H26" s="91" t="s">
        <v>172</v>
      </c>
    </row>
    <row r="27" spans="2:8" x14ac:dyDescent="0.3">
      <c r="B27" s="84"/>
      <c r="C27" s="20" t="s">
        <v>173</v>
      </c>
      <c r="D27" s="10">
        <v>1</v>
      </c>
      <c r="E27" s="10"/>
      <c r="F27" s="9">
        <f t="shared" si="0"/>
        <v>1</v>
      </c>
      <c r="G27" s="77"/>
      <c r="H27" s="92"/>
    </row>
    <row r="28" spans="2:8" x14ac:dyDescent="0.3">
      <c r="B28" s="84"/>
      <c r="C28" s="20" t="s">
        <v>174</v>
      </c>
      <c r="D28" s="10">
        <v>1</v>
      </c>
      <c r="E28" s="10">
        <v>1</v>
      </c>
      <c r="F28" s="9">
        <f t="shared" si="0"/>
        <v>2</v>
      </c>
      <c r="G28" s="77"/>
      <c r="H28" s="92"/>
    </row>
    <row r="29" spans="2:8" x14ac:dyDescent="0.3">
      <c r="B29" s="84"/>
      <c r="C29" s="20" t="s">
        <v>175</v>
      </c>
      <c r="D29" s="10">
        <v>1</v>
      </c>
      <c r="E29" s="10">
        <v>1</v>
      </c>
      <c r="F29" s="9">
        <f t="shared" si="0"/>
        <v>2</v>
      </c>
      <c r="G29" s="77"/>
      <c r="H29" s="92"/>
    </row>
    <row r="30" spans="2:8" x14ac:dyDescent="0.3">
      <c r="B30" s="84"/>
      <c r="C30" s="20" t="s">
        <v>176</v>
      </c>
      <c r="D30" s="10">
        <v>1</v>
      </c>
      <c r="E30" s="10">
        <v>1</v>
      </c>
      <c r="F30" s="9">
        <f t="shared" si="0"/>
        <v>2</v>
      </c>
      <c r="G30" s="77"/>
      <c r="H30" s="92"/>
    </row>
    <row r="31" spans="2:8" x14ac:dyDescent="0.3">
      <c r="B31" s="84"/>
      <c r="C31" s="20" t="s">
        <v>177</v>
      </c>
      <c r="D31" s="10"/>
      <c r="E31" s="10">
        <v>1</v>
      </c>
      <c r="F31" s="9">
        <f t="shared" si="0"/>
        <v>1</v>
      </c>
      <c r="G31" s="77"/>
      <c r="H31" s="92"/>
    </row>
    <row r="32" spans="2:8" x14ac:dyDescent="0.3">
      <c r="B32" s="84"/>
      <c r="C32" s="20" t="s">
        <v>178</v>
      </c>
      <c r="D32" s="10">
        <v>1</v>
      </c>
      <c r="E32" s="10">
        <v>1</v>
      </c>
      <c r="F32" s="9">
        <f t="shared" si="0"/>
        <v>2</v>
      </c>
      <c r="G32" s="77"/>
      <c r="H32" s="93"/>
    </row>
    <row r="33" spans="2:8" x14ac:dyDescent="0.3">
      <c r="B33" s="84"/>
      <c r="C33" s="20" t="s">
        <v>179</v>
      </c>
      <c r="D33" s="10"/>
      <c r="E33" s="10">
        <v>1</v>
      </c>
      <c r="F33" s="9">
        <f t="shared" si="0"/>
        <v>1</v>
      </c>
      <c r="G33" s="77"/>
      <c r="H33" s="94" t="s">
        <v>180</v>
      </c>
    </row>
    <row r="34" spans="2:8" x14ac:dyDescent="0.3">
      <c r="B34" s="84"/>
      <c r="C34" s="20" t="s">
        <v>181</v>
      </c>
      <c r="D34" s="10"/>
      <c r="E34" s="10">
        <v>1</v>
      </c>
      <c r="F34" s="9">
        <f t="shared" si="0"/>
        <v>1</v>
      </c>
      <c r="G34" s="77"/>
      <c r="H34" s="95"/>
    </row>
    <row r="35" spans="2:8" x14ac:dyDescent="0.3">
      <c r="B35" s="84"/>
      <c r="C35" s="20" t="s">
        <v>182</v>
      </c>
      <c r="D35" s="10"/>
      <c r="E35" s="10">
        <v>1</v>
      </c>
      <c r="F35" s="9">
        <f t="shared" si="0"/>
        <v>1</v>
      </c>
      <c r="G35" s="77"/>
      <c r="H35" s="95"/>
    </row>
    <row r="36" spans="2:8" x14ac:dyDescent="0.3">
      <c r="B36" s="84"/>
      <c r="C36" s="20" t="s">
        <v>183</v>
      </c>
      <c r="D36" s="10"/>
      <c r="E36" s="10">
        <v>1</v>
      </c>
      <c r="F36" s="9">
        <f t="shared" si="0"/>
        <v>1</v>
      </c>
      <c r="G36" s="77"/>
      <c r="H36" s="95"/>
    </row>
    <row r="37" spans="2:8" x14ac:dyDescent="0.3">
      <c r="B37" s="84"/>
      <c r="C37" s="20" t="s">
        <v>184</v>
      </c>
      <c r="D37" s="10">
        <v>1</v>
      </c>
      <c r="E37" s="10"/>
      <c r="F37" s="9">
        <f t="shared" si="0"/>
        <v>1</v>
      </c>
      <c r="G37" s="77"/>
      <c r="H37" s="95"/>
    </row>
    <row r="38" spans="2:8" x14ac:dyDescent="0.3">
      <c r="B38" s="84"/>
      <c r="C38" s="20" t="s">
        <v>185</v>
      </c>
      <c r="D38" s="10"/>
      <c r="E38" s="10">
        <v>1</v>
      </c>
      <c r="F38" s="9">
        <v>1</v>
      </c>
      <c r="G38" s="77"/>
      <c r="H38" s="95"/>
    </row>
    <row r="39" spans="2:8" x14ac:dyDescent="0.3">
      <c r="B39" s="84"/>
      <c r="C39" s="20" t="s">
        <v>186</v>
      </c>
      <c r="D39" s="10">
        <v>1</v>
      </c>
      <c r="E39" s="10"/>
      <c r="F39" s="9">
        <v>1</v>
      </c>
      <c r="G39" s="77"/>
      <c r="H39" s="95"/>
    </row>
    <row r="40" spans="2:8" x14ac:dyDescent="0.3">
      <c r="B40" s="84"/>
      <c r="C40" s="20" t="s">
        <v>187</v>
      </c>
      <c r="D40" s="10">
        <v>1</v>
      </c>
      <c r="E40" s="10"/>
      <c r="F40" s="9">
        <f t="shared" si="0"/>
        <v>1</v>
      </c>
      <c r="G40" s="77"/>
      <c r="H40" s="95"/>
    </row>
    <row r="41" spans="2:8" x14ac:dyDescent="0.3">
      <c r="B41" s="84"/>
      <c r="C41" s="20" t="s">
        <v>188</v>
      </c>
      <c r="D41" s="10">
        <v>1</v>
      </c>
      <c r="E41" s="10"/>
      <c r="F41" s="9">
        <f t="shared" si="0"/>
        <v>1</v>
      </c>
      <c r="G41" s="77"/>
      <c r="H41" s="95"/>
    </row>
    <row r="42" spans="2:8" x14ac:dyDescent="0.3">
      <c r="B42" s="84"/>
      <c r="C42" s="20" t="s">
        <v>189</v>
      </c>
      <c r="D42" s="10">
        <v>1</v>
      </c>
      <c r="E42" s="10"/>
      <c r="F42" s="9">
        <f t="shared" si="0"/>
        <v>1</v>
      </c>
      <c r="G42" s="77"/>
      <c r="H42" s="95"/>
    </row>
    <row r="43" spans="2:8" x14ac:dyDescent="0.3">
      <c r="B43" s="84"/>
      <c r="C43" s="20" t="s">
        <v>190</v>
      </c>
      <c r="D43" s="10">
        <v>1</v>
      </c>
      <c r="E43" s="10">
        <v>1</v>
      </c>
      <c r="F43" s="9">
        <f t="shared" si="0"/>
        <v>2</v>
      </c>
      <c r="G43" s="77"/>
      <c r="H43" s="95"/>
    </row>
    <row r="44" spans="2:8" x14ac:dyDescent="0.3">
      <c r="B44" s="84"/>
      <c r="C44" s="20" t="s">
        <v>191</v>
      </c>
      <c r="D44" s="10">
        <v>1</v>
      </c>
      <c r="E44" s="10"/>
      <c r="F44" s="9">
        <f t="shared" si="0"/>
        <v>1</v>
      </c>
      <c r="G44" s="77"/>
      <c r="H44" s="96"/>
    </row>
    <row r="45" spans="2:8" ht="14.7" customHeight="1" x14ac:dyDescent="0.3">
      <c r="B45" s="69" t="s">
        <v>88</v>
      </c>
      <c r="C45" s="19" t="s">
        <v>192</v>
      </c>
      <c r="D45" s="9">
        <v>1</v>
      </c>
      <c r="E45" s="9">
        <v>1</v>
      </c>
      <c r="F45" s="9">
        <f t="shared" si="0"/>
        <v>2</v>
      </c>
      <c r="G45" s="70" t="s">
        <v>193</v>
      </c>
      <c r="H45" s="83"/>
    </row>
    <row r="46" spans="2:8" ht="14.7" customHeight="1" x14ac:dyDescent="0.3">
      <c r="B46" s="69"/>
      <c r="C46" s="18" t="s">
        <v>194</v>
      </c>
      <c r="D46" s="9"/>
      <c r="E46" s="9">
        <v>1</v>
      </c>
      <c r="F46" s="9">
        <f t="shared" si="0"/>
        <v>1</v>
      </c>
      <c r="G46" s="70"/>
      <c r="H46" s="83"/>
    </row>
    <row r="47" spans="2:8" x14ac:dyDescent="0.3">
      <c r="B47" s="69"/>
      <c r="C47" s="19" t="s">
        <v>195</v>
      </c>
      <c r="D47" s="9"/>
      <c r="E47" s="9">
        <v>1</v>
      </c>
      <c r="F47" s="9">
        <f t="shared" si="0"/>
        <v>1</v>
      </c>
      <c r="G47" s="70"/>
      <c r="H47" s="83"/>
    </row>
    <row r="48" spans="2:8" x14ac:dyDescent="0.3">
      <c r="B48" s="69"/>
      <c r="C48" s="19" t="s">
        <v>196</v>
      </c>
      <c r="D48" s="9">
        <v>1</v>
      </c>
      <c r="E48" s="9">
        <v>1</v>
      </c>
      <c r="F48" s="9">
        <f t="shared" si="0"/>
        <v>2</v>
      </c>
      <c r="G48" s="70"/>
      <c r="H48" s="83"/>
    </row>
    <row r="49" spans="2:8" x14ac:dyDescent="0.3">
      <c r="B49" s="69"/>
      <c r="C49" s="19" t="s">
        <v>197</v>
      </c>
      <c r="D49" s="9">
        <v>1</v>
      </c>
      <c r="E49" s="9">
        <v>1</v>
      </c>
      <c r="F49" s="9">
        <f t="shared" si="0"/>
        <v>2</v>
      </c>
      <c r="G49" s="70"/>
      <c r="H49" s="83"/>
    </row>
    <row r="50" spans="2:8" x14ac:dyDescent="0.3">
      <c r="B50" s="69"/>
      <c r="C50" s="19" t="s">
        <v>198</v>
      </c>
      <c r="D50" s="9">
        <v>1</v>
      </c>
      <c r="E50" s="9">
        <v>1</v>
      </c>
      <c r="F50" s="9">
        <f t="shared" si="0"/>
        <v>2</v>
      </c>
      <c r="G50" s="70"/>
      <c r="H50" s="83"/>
    </row>
    <row r="51" spans="2:8" x14ac:dyDescent="0.3">
      <c r="B51" s="69"/>
      <c r="C51" s="19" t="s">
        <v>199</v>
      </c>
      <c r="D51" s="9"/>
      <c r="E51" s="9">
        <v>1</v>
      </c>
      <c r="F51" s="9">
        <f t="shared" si="0"/>
        <v>1</v>
      </c>
      <c r="G51" s="70"/>
      <c r="H51" s="83"/>
    </row>
    <row r="52" spans="2:8" x14ac:dyDescent="0.3">
      <c r="B52" s="69"/>
      <c r="C52" s="19" t="s">
        <v>200</v>
      </c>
      <c r="D52" s="9"/>
      <c r="E52" s="9">
        <v>1</v>
      </c>
      <c r="F52" s="9">
        <f t="shared" si="0"/>
        <v>1</v>
      </c>
      <c r="G52" s="70"/>
      <c r="H52" s="83"/>
    </row>
    <row r="53" spans="2:8" x14ac:dyDescent="0.3">
      <c r="B53" s="69"/>
      <c r="C53" s="19" t="s">
        <v>201</v>
      </c>
      <c r="D53" s="9"/>
      <c r="E53" s="9">
        <v>1</v>
      </c>
      <c r="F53" s="9">
        <f t="shared" si="0"/>
        <v>1</v>
      </c>
      <c r="G53" s="70"/>
      <c r="H53" s="83"/>
    </row>
    <row r="54" spans="2:8" x14ac:dyDescent="0.3">
      <c r="B54" s="69"/>
      <c r="C54" s="19" t="s">
        <v>195</v>
      </c>
      <c r="D54" s="9">
        <v>1</v>
      </c>
      <c r="E54" s="9"/>
      <c r="F54" s="9">
        <f t="shared" si="0"/>
        <v>1</v>
      </c>
      <c r="G54" s="70"/>
      <c r="H54" s="83"/>
    </row>
    <row r="55" spans="2:8" x14ac:dyDescent="0.3">
      <c r="B55" s="69"/>
      <c r="C55" s="19" t="s">
        <v>202</v>
      </c>
      <c r="D55" s="9">
        <v>1</v>
      </c>
      <c r="E55" s="9">
        <v>1</v>
      </c>
      <c r="F55" s="9">
        <f t="shared" si="0"/>
        <v>2</v>
      </c>
      <c r="G55" s="70"/>
      <c r="H55" s="83"/>
    </row>
    <row r="56" spans="2:8" x14ac:dyDescent="0.3">
      <c r="B56" s="69"/>
      <c r="C56" s="19" t="s">
        <v>203</v>
      </c>
      <c r="D56" s="9">
        <v>1</v>
      </c>
      <c r="E56" s="9"/>
      <c r="F56" s="9">
        <f t="shared" si="0"/>
        <v>1</v>
      </c>
      <c r="G56" s="70"/>
      <c r="H56" s="83"/>
    </row>
    <row r="57" spans="2:8" ht="15" customHeight="1" x14ac:dyDescent="0.3">
      <c r="B57" s="84" t="s">
        <v>114</v>
      </c>
      <c r="C57" s="20" t="s">
        <v>204</v>
      </c>
      <c r="D57" s="10"/>
      <c r="E57" s="10">
        <v>1</v>
      </c>
      <c r="F57" s="9">
        <f t="shared" si="0"/>
        <v>1</v>
      </c>
      <c r="G57" s="77" t="s">
        <v>205</v>
      </c>
      <c r="H57" s="85"/>
    </row>
    <row r="58" spans="2:8" ht="14.7" customHeight="1" x14ac:dyDescent="0.3">
      <c r="B58" s="84"/>
      <c r="C58" s="20" t="s">
        <v>206</v>
      </c>
      <c r="D58" s="10"/>
      <c r="E58" s="10">
        <v>1</v>
      </c>
      <c r="F58" s="9">
        <f t="shared" si="0"/>
        <v>1</v>
      </c>
      <c r="G58" s="77"/>
      <c r="H58" s="67"/>
    </row>
    <row r="59" spans="2:8" ht="14.7" customHeight="1" x14ac:dyDescent="0.3">
      <c r="B59" s="84"/>
      <c r="C59" s="20" t="s">
        <v>207</v>
      </c>
      <c r="D59" s="10">
        <v>1</v>
      </c>
      <c r="E59" s="10">
        <v>1</v>
      </c>
      <c r="F59" s="9">
        <f t="shared" si="0"/>
        <v>2</v>
      </c>
      <c r="G59" s="77"/>
      <c r="H59" s="67"/>
    </row>
    <row r="60" spans="2:8" x14ac:dyDescent="0.3">
      <c r="B60" s="84"/>
      <c r="C60" s="20" t="s">
        <v>208</v>
      </c>
      <c r="D60" s="10">
        <v>1</v>
      </c>
      <c r="E60" s="10">
        <v>1</v>
      </c>
      <c r="F60" s="9">
        <f t="shared" si="0"/>
        <v>2</v>
      </c>
      <c r="G60" s="77"/>
      <c r="H60" s="67"/>
    </row>
    <row r="61" spans="2:8" x14ac:dyDescent="0.3">
      <c r="B61" s="84"/>
      <c r="C61" s="20" t="s">
        <v>209</v>
      </c>
      <c r="D61" s="10"/>
      <c r="E61" s="10">
        <v>1</v>
      </c>
      <c r="F61" s="9">
        <f t="shared" si="0"/>
        <v>1</v>
      </c>
      <c r="G61" s="77"/>
      <c r="H61" s="67"/>
    </row>
    <row r="62" spans="2:8" x14ac:dyDescent="0.3">
      <c r="B62" s="84"/>
      <c r="C62" s="20" t="s">
        <v>210</v>
      </c>
      <c r="D62" s="10"/>
      <c r="E62" s="10">
        <v>1</v>
      </c>
      <c r="F62" s="9">
        <f t="shared" si="0"/>
        <v>1</v>
      </c>
      <c r="G62" s="77"/>
      <c r="H62" s="67"/>
    </row>
    <row r="63" spans="2:8" x14ac:dyDescent="0.3">
      <c r="B63" s="84"/>
      <c r="C63" s="20" t="s">
        <v>211</v>
      </c>
      <c r="D63" s="10">
        <v>1</v>
      </c>
      <c r="E63" s="10"/>
      <c r="F63" s="9">
        <f t="shared" si="0"/>
        <v>1</v>
      </c>
      <c r="G63" s="77"/>
      <c r="H63" s="67"/>
    </row>
    <row r="64" spans="2:8" x14ac:dyDescent="0.3">
      <c r="B64" s="84"/>
      <c r="C64" s="20" t="s">
        <v>212</v>
      </c>
      <c r="D64" s="10">
        <v>1</v>
      </c>
      <c r="E64" s="10"/>
      <c r="F64" s="9">
        <f t="shared" si="0"/>
        <v>1</v>
      </c>
      <c r="G64" s="77"/>
      <c r="H64" s="67"/>
    </row>
    <row r="65" spans="2:8" x14ac:dyDescent="0.3">
      <c r="B65" s="84"/>
      <c r="C65" s="20" t="s">
        <v>213</v>
      </c>
      <c r="D65" s="10">
        <v>1</v>
      </c>
      <c r="E65" s="10"/>
      <c r="F65" s="9">
        <v>1</v>
      </c>
      <c r="G65" s="77"/>
      <c r="H65" s="67"/>
    </row>
    <row r="66" spans="2:8" x14ac:dyDescent="0.3">
      <c r="B66" s="84"/>
      <c r="C66" s="20" t="s">
        <v>214</v>
      </c>
      <c r="D66" s="10">
        <v>1</v>
      </c>
      <c r="E66" s="10"/>
      <c r="F66" s="9">
        <v>1</v>
      </c>
      <c r="G66" s="77"/>
      <c r="H66" s="68"/>
    </row>
    <row r="67" spans="2:8" ht="27.6" x14ac:dyDescent="0.3">
      <c r="B67" s="69" t="s">
        <v>130</v>
      </c>
      <c r="C67" s="18" t="s">
        <v>215</v>
      </c>
      <c r="D67" s="21"/>
      <c r="E67" s="21">
        <v>1</v>
      </c>
      <c r="F67" s="9">
        <f t="shared" si="0"/>
        <v>1</v>
      </c>
      <c r="G67" s="71" t="s">
        <v>216</v>
      </c>
      <c r="H67" s="83"/>
    </row>
    <row r="68" spans="2:8" x14ac:dyDescent="0.3">
      <c r="B68" s="69"/>
      <c r="C68" s="18" t="s">
        <v>217</v>
      </c>
      <c r="D68" s="21">
        <v>1</v>
      </c>
      <c r="E68" s="21">
        <v>1</v>
      </c>
      <c r="F68" s="9">
        <f t="shared" si="0"/>
        <v>2</v>
      </c>
      <c r="G68" s="71"/>
      <c r="H68" s="83"/>
    </row>
    <row r="69" spans="2:8" x14ac:dyDescent="0.3">
      <c r="B69" s="69"/>
      <c r="C69" s="19" t="s">
        <v>218</v>
      </c>
      <c r="D69" s="9"/>
      <c r="E69" s="9">
        <v>1</v>
      </c>
      <c r="F69" s="9">
        <f t="shared" ref="F69:F73" si="1">SUM(D69:E69)</f>
        <v>1</v>
      </c>
      <c r="G69" s="71"/>
      <c r="H69" s="83"/>
    </row>
    <row r="70" spans="2:8" ht="27.6" x14ac:dyDescent="0.3">
      <c r="B70" s="69"/>
      <c r="C70" s="19" t="s">
        <v>219</v>
      </c>
      <c r="D70" s="9"/>
      <c r="E70" s="9">
        <v>1</v>
      </c>
      <c r="F70" s="9">
        <f t="shared" si="1"/>
        <v>1</v>
      </c>
      <c r="G70" s="71"/>
      <c r="H70" s="83"/>
    </row>
    <row r="71" spans="2:8" x14ac:dyDescent="0.3">
      <c r="B71" s="69"/>
      <c r="C71" s="19" t="s">
        <v>220</v>
      </c>
      <c r="D71" s="9"/>
      <c r="E71" s="9">
        <v>1</v>
      </c>
      <c r="F71" s="9">
        <f t="shared" si="1"/>
        <v>1</v>
      </c>
      <c r="G71" s="71"/>
      <c r="H71" s="83"/>
    </row>
    <row r="72" spans="2:8" x14ac:dyDescent="0.3">
      <c r="B72" s="69"/>
      <c r="C72" s="19" t="s">
        <v>221</v>
      </c>
      <c r="D72" s="9"/>
      <c r="E72" s="9">
        <v>1</v>
      </c>
      <c r="F72" s="9">
        <v>1</v>
      </c>
      <c r="G72" s="71"/>
      <c r="H72" s="83"/>
    </row>
    <row r="73" spans="2:8" ht="14.4" customHeight="1" x14ac:dyDescent="0.3">
      <c r="B73" s="69"/>
      <c r="C73" s="19" t="s">
        <v>222</v>
      </c>
      <c r="D73" s="9">
        <v>1</v>
      </c>
      <c r="E73" s="9"/>
      <c r="F73" s="9">
        <f t="shared" si="1"/>
        <v>1</v>
      </c>
      <c r="G73" s="71"/>
      <c r="H73" s="83"/>
    </row>
    <row r="74" spans="2:8" x14ac:dyDescent="0.3">
      <c r="H74" s="34"/>
    </row>
    <row r="75" spans="2:8" x14ac:dyDescent="0.3">
      <c r="H75" s="34"/>
    </row>
    <row r="76" spans="2:8" x14ac:dyDescent="0.3">
      <c r="H76" s="34"/>
    </row>
    <row r="77" spans="2:8" x14ac:dyDescent="0.3">
      <c r="H77" s="34"/>
    </row>
    <row r="78" spans="2:8" x14ac:dyDescent="0.3">
      <c r="H78" s="34"/>
    </row>
    <row r="79" spans="2:8" x14ac:dyDescent="0.3">
      <c r="H79" s="34"/>
    </row>
    <row r="80" spans="2:8" x14ac:dyDescent="0.3">
      <c r="H80" s="34"/>
    </row>
    <row r="81" spans="8:8" x14ac:dyDescent="0.3">
      <c r="H81" s="34"/>
    </row>
    <row r="82" spans="8:8" x14ac:dyDescent="0.3">
      <c r="H82" s="34"/>
    </row>
  </sheetData>
  <mergeCells count="24">
    <mergeCell ref="B1:C1"/>
    <mergeCell ref="F1:F4"/>
    <mergeCell ref="G1:G4"/>
    <mergeCell ref="H1:H4"/>
    <mergeCell ref="B2:C2"/>
    <mergeCell ref="B3:C3"/>
    <mergeCell ref="B4:C4"/>
    <mergeCell ref="B5:B25"/>
    <mergeCell ref="G5:G25"/>
    <mergeCell ref="H5:H12"/>
    <mergeCell ref="H13:H25"/>
    <mergeCell ref="B26:B44"/>
    <mergeCell ref="G26:G44"/>
    <mergeCell ref="H26:H32"/>
    <mergeCell ref="H33:H44"/>
    <mergeCell ref="B67:B73"/>
    <mergeCell ref="G67:G73"/>
    <mergeCell ref="H67:H73"/>
    <mergeCell ref="B45:B56"/>
    <mergeCell ref="G45:G56"/>
    <mergeCell ref="H45:H56"/>
    <mergeCell ref="B57:B66"/>
    <mergeCell ref="G57:G66"/>
    <mergeCell ref="H57:H66"/>
  </mergeCells>
  <conditionalFormatting sqref="F1:F1048576">
    <cfRule type="colorScale" priority="1">
      <colorScale>
        <cfvo type="min"/>
        <cfvo type="max"/>
        <color rgb="FFFCFCFF"/>
        <color rgb="FFF8696B"/>
      </colorScale>
    </cfRule>
  </conditionalFormatting>
  <hyperlinks>
    <hyperlink ref="H5:H12" r:id="rId1" display="Protection Cluster, UNHCR, Update on changes in payment of IDP allowance (CMU Resolution #332), May 10 2024." xr:uid="{A28A1C70-09D0-4662-8CD9-7E12787E182C}"/>
    <hyperlink ref="H26:H32" r:id="rId2" display="Chuhuiv City Council, CHUHUIV SETTLEMENT TERRITORIAL COMMUNITY, MATERIALS OF THE COMMUNITY'S SPEECH AT REBUILD UKRAINE 2023" xr:uid="{B5EE9AF1-930A-4115-97DD-D9B17934B69B}"/>
  </hyperlinks>
  <pageMargins left="0.7" right="0.7" top="0.75" bottom="0.75" header="0.3" footer="0.3"/>
  <pageSetup paperSize="9" orientation="portrait" verticalDpi="300"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2C60A-C884-485B-B2AF-9C692D3E1969}">
  <dimension ref="B1:G109"/>
  <sheetViews>
    <sheetView topLeftCell="B13" zoomScale="110" zoomScaleNormal="110" workbookViewId="0">
      <selection activeCell="H13" sqref="H13"/>
    </sheetView>
  </sheetViews>
  <sheetFormatPr defaultColWidth="8.6640625" defaultRowHeight="14.4" x14ac:dyDescent="0.3"/>
  <cols>
    <col min="2" max="2" width="32.33203125" customWidth="1"/>
    <col min="3" max="3" width="43.44140625" customWidth="1"/>
    <col min="4" max="4" width="12.44140625" bestFit="1" customWidth="1"/>
    <col min="5" max="5" width="12.44140625" style="2" bestFit="1" customWidth="1"/>
    <col min="6" max="6" width="13.6640625" style="2" customWidth="1"/>
    <col min="7" max="7" width="89.33203125" style="22" customWidth="1"/>
    <col min="8" max="8" width="19.33203125" customWidth="1"/>
    <col min="9" max="9" width="21.6640625" customWidth="1"/>
    <col min="14" max="15" width="9.6640625" customWidth="1"/>
  </cols>
  <sheetData>
    <row r="1" spans="2:7" ht="28.5" customHeight="1" x14ac:dyDescent="0.3">
      <c r="B1" s="97" t="s">
        <v>40</v>
      </c>
      <c r="C1" s="97"/>
      <c r="D1" s="24" t="s">
        <v>41</v>
      </c>
      <c r="E1" s="24" t="s">
        <v>41</v>
      </c>
      <c r="F1" s="80" t="s">
        <v>42</v>
      </c>
      <c r="G1" s="80" t="s">
        <v>43</v>
      </c>
    </row>
    <row r="2" spans="2:7" ht="28.5" customHeight="1" x14ac:dyDescent="0.3">
      <c r="B2" s="98" t="s">
        <v>223</v>
      </c>
      <c r="C2" s="99"/>
      <c r="D2" s="24" t="s">
        <v>224</v>
      </c>
      <c r="E2" s="24" t="s">
        <v>225</v>
      </c>
      <c r="F2" s="80"/>
      <c r="G2" s="80"/>
    </row>
    <row r="3" spans="2:7" ht="16.2" customHeight="1" x14ac:dyDescent="0.3">
      <c r="B3" s="97" t="s">
        <v>45</v>
      </c>
      <c r="C3" s="97"/>
      <c r="D3" s="25">
        <v>4</v>
      </c>
      <c r="E3" s="25">
        <v>6</v>
      </c>
      <c r="F3" s="80"/>
      <c r="G3" s="81"/>
    </row>
    <row r="4" spans="2:7" ht="16.2" customHeight="1" x14ac:dyDescent="0.3">
      <c r="B4" s="97" t="s">
        <v>46</v>
      </c>
      <c r="C4" s="97"/>
      <c r="D4" s="25" t="s">
        <v>226</v>
      </c>
      <c r="E4" s="25" t="s">
        <v>226</v>
      </c>
      <c r="F4" s="80"/>
      <c r="G4" s="81"/>
    </row>
    <row r="5" spans="2:7" ht="15.6" customHeight="1" x14ac:dyDescent="0.3">
      <c r="B5" s="69" t="s">
        <v>227</v>
      </c>
      <c r="C5" s="19" t="s">
        <v>228</v>
      </c>
      <c r="D5" s="9">
        <v>1</v>
      </c>
      <c r="E5" s="9">
        <v>1</v>
      </c>
      <c r="F5" s="23">
        <f t="shared" ref="F5:F33" si="0">SUM(D5:E5)</f>
        <v>2</v>
      </c>
      <c r="G5" s="70" t="s">
        <v>229</v>
      </c>
    </row>
    <row r="6" spans="2:7" x14ac:dyDescent="0.3">
      <c r="B6" s="69"/>
      <c r="C6" s="19" t="s">
        <v>230</v>
      </c>
      <c r="D6" s="9">
        <v>1</v>
      </c>
      <c r="E6" s="9"/>
      <c r="F6" s="9">
        <f t="shared" si="0"/>
        <v>1</v>
      </c>
      <c r="G6" s="70"/>
    </row>
    <row r="7" spans="2:7" x14ac:dyDescent="0.3">
      <c r="B7" s="69"/>
      <c r="C7" s="19" t="s">
        <v>231</v>
      </c>
      <c r="D7" s="9">
        <v>1</v>
      </c>
      <c r="E7" s="9"/>
      <c r="F7" s="9">
        <f t="shared" si="0"/>
        <v>1</v>
      </c>
      <c r="G7" s="70"/>
    </row>
    <row r="8" spans="2:7" x14ac:dyDescent="0.3">
      <c r="B8" s="69"/>
      <c r="C8" s="19" t="s">
        <v>232</v>
      </c>
      <c r="D8" s="9">
        <v>1</v>
      </c>
      <c r="E8" s="9"/>
      <c r="F8" s="9">
        <f t="shared" si="0"/>
        <v>1</v>
      </c>
      <c r="G8" s="70"/>
    </row>
    <row r="9" spans="2:7" x14ac:dyDescent="0.3">
      <c r="B9" s="69"/>
      <c r="C9" s="19" t="s">
        <v>233</v>
      </c>
      <c r="D9" s="9">
        <v>1</v>
      </c>
      <c r="E9" s="9"/>
      <c r="F9" s="9">
        <f t="shared" si="0"/>
        <v>1</v>
      </c>
      <c r="G9" s="70"/>
    </row>
    <row r="10" spans="2:7" x14ac:dyDescent="0.3">
      <c r="B10" s="69"/>
      <c r="C10" s="19" t="s">
        <v>234</v>
      </c>
      <c r="D10" s="9">
        <v>1</v>
      </c>
      <c r="E10" s="9"/>
      <c r="F10" s="9">
        <f t="shared" si="0"/>
        <v>1</v>
      </c>
      <c r="G10" s="70"/>
    </row>
    <row r="11" spans="2:7" x14ac:dyDescent="0.3">
      <c r="B11" s="69"/>
      <c r="C11" s="19" t="s">
        <v>235</v>
      </c>
      <c r="D11" s="9">
        <v>1</v>
      </c>
      <c r="E11" s="9">
        <v>1</v>
      </c>
      <c r="F11" s="9">
        <f t="shared" si="0"/>
        <v>2</v>
      </c>
      <c r="G11" s="70"/>
    </row>
    <row r="12" spans="2:7" x14ac:dyDescent="0.3">
      <c r="B12" s="69"/>
      <c r="C12" s="19" t="s">
        <v>236</v>
      </c>
      <c r="D12" s="9">
        <v>1</v>
      </c>
      <c r="E12" s="9">
        <v>1</v>
      </c>
      <c r="F12" s="9">
        <f t="shared" si="0"/>
        <v>2</v>
      </c>
      <c r="G12" s="70"/>
    </row>
    <row r="13" spans="2:7" x14ac:dyDescent="0.3">
      <c r="B13" s="69"/>
      <c r="C13" s="19" t="s">
        <v>237</v>
      </c>
      <c r="D13" s="9">
        <v>1</v>
      </c>
      <c r="E13" s="9"/>
      <c r="F13" s="9">
        <f t="shared" si="0"/>
        <v>1</v>
      </c>
      <c r="G13" s="70"/>
    </row>
    <row r="14" spans="2:7" x14ac:dyDescent="0.3">
      <c r="B14" s="69"/>
      <c r="C14" s="19" t="s">
        <v>238</v>
      </c>
      <c r="D14" s="9">
        <v>1</v>
      </c>
      <c r="E14" s="9"/>
      <c r="F14" s="9">
        <f t="shared" si="0"/>
        <v>1</v>
      </c>
      <c r="G14" s="70"/>
    </row>
    <row r="15" spans="2:7" x14ac:dyDescent="0.3">
      <c r="B15" s="69"/>
      <c r="C15" s="19" t="s">
        <v>239</v>
      </c>
      <c r="D15" s="9"/>
      <c r="E15" s="9">
        <v>1</v>
      </c>
      <c r="F15" s="9">
        <f t="shared" si="0"/>
        <v>1</v>
      </c>
      <c r="G15" s="70"/>
    </row>
    <row r="16" spans="2:7" x14ac:dyDescent="0.3">
      <c r="B16" s="69"/>
      <c r="C16" s="19" t="s">
        <v>240</v>
      </c>
      <c r="D16" s="9"/>
      <c r="E16" s="9">
        <v>1</v>
      </c>
      <c r="F16" s="9">
        <f t="shared" si="0"/>
        <v>1</v>
      </c>
      <c r="G16" s="70"/>
    </row>
    <row r="17" spans="2:7" ht="14.4" customHeight="1" x14ac:dyDescent="0.3">
      <c r="B17" s="69"/>
      <c r="C17" s="19" t="s">
        <v>241</v>
      </c>
      <c r="D17" s="9"/>
      <c r="E17" s="9">
        <v>1</v>
      </c>
      <c r="F17" s="9">
        <f t="shared" si="0"/>
        <v>1</v>
      </c>
      <c r="G17" s="70"/>
    </row>
    <row r="18" spans="2:7" ht="15" customHeight="1" x14ac:dyDescent="0.3">
      <c r="B18" s="84" t="s">
        <v>242</v>
      </c>
      <c r="C18" s="20" t="s">
        <v>243</v>
      </c>
      <c r="D18" s="10">
        <v>1</v>
      </c>
      <c r="E18" s="10">
        <v>1</v>
      </c>
      <c r="F18" s="9">
        <f t="shared" si="0"/>
        <v>2</v>
      </c>
      <c r="G18" s="77" t="s">
        <v>244</v>
      </c>
    </row>
    <row r="19" spans="2:7" x14ac:dyDescent="0.3">
      <c r="B19" s="84"/>
      <c r="C19" s="20" t="s">
        <v>245</v>
      </c>
      <c r="D19" s="10">
        <v>1</v>
      </c>
      <c r="E19" s="10">
        <v>1</v>
      </c>
      <c r="F19" s="9">
        <f t="shared" si="0"/>
        <v>2</v>
      </c>
      <c r="G19" s="77"/>
    </row>
    <row r="20" spans="2:7" x14ac:dyDescent="0.3">
      <c r="B20" s="84"/>
      <c r="C20" s="20" t="s">
        <v>246</v>
      </c>
      <c r="D20" s="10">
        <v>1</v>
      </c>
      <c r="E20" s="10">
        <v>1</v>
      </c>
      <c r="F20" s="9">
        <f t="shared" si="0"/>
        <v>2</v>
      </c>
      <c r="G20" s="77"/>
    </row>
    <row r="21" spans="2:7" x14ac:dyDescent="0.3">
      <c r="B21" s="84"/>
      <c r="C21" s="20" t="s">
        <v>247</v>
      </c>
      <c r="D21" s="10">
        <v>1</v>
      </c>
      <c r="E21" s="10">
        <v>1</v>
      </c>
      <c r="F21" s="9">
        <f t="shared" si="0"/>
        <v>2</v>
      </c>
      <c r="G21" s="77"/>
    </row>
    <row r="22" spans="2:7" x14ac:dyDescent="0.3">
      <c r="B22" s="84"/>
      <c r="C22" s="20" t="s">
        <v>248</v>
      </c>
      <c r="D22" s="10">
        <v>1</v>
      </c>
      <c r="E22" s="10">
        <v>1</v>
      </c>
      <c r="F22" s="9">
        <f t="shared" si="0"/>
        <v>2</v>
      </c>
      <c r="G22" s="77"/>
    </row>
    <row r="23" spans="2:7" x14ac:dyDescent="0.3">
      <c r="B23" s="84"/>
      <c r="C23" s="20" t="s">
        <v>249</v>
      </c>
      <c r="D23" s="10"/>
      <c r="E23" s="10">
        <v>1</v>
      </c>
      <c r="F23" s="9">
        <f t="shared" si="0"/>
        <v>1</v>
      </c>
      <c r="G23" s="77"/>
    </row>
    <row r="24" spans="2:7" x14ac:dyDescent="0.3">
      <c r="B24" s="84"/>
      <c r="C24" s="20" t="s">
        <v>250</v>
      </c>
      <c r="D24" s="10"/>
      <c r="E24" s="10">
        <v>1</v>
      </c>
      <c r="F24" s="9">
        <f t="shared" si="0"/>
        <v>1</v>
      </c>
      <c r="G24" s="77"/>
    </row>
    <row r="25" spans="2:7" x14ac:dyDescent="0.3">
      <c r="B25" s="84"/>
      <c r="C25" s="20" t="s">
        <v>251</v>
      </c>
      <c r="D25" s="10"/>
      <c r="E25" s="10">
        <v>1</v>
      </c>
      <c r="F25" s="9">
        <f t="shared" si="0"/>
        <v>1</v>
      </c>
      <c r="G25" s="77"/>
    </row>
    <row r="26" spans="2:7" x14ac:dyDescent="0.3">
      <c r="B26" s="84"/>
      <c r="C26" s="20" t="s">
        <v>252</v>
      </c>
      <c r="D26" s="10"/>
      <c r="E26" s="10">
        <v>1</v>
      </c>
      <c r="F26" s="9">
        <f t="shared" si="0"/>
        <v>1</v>
      </c>
      <c r="G26" s="77"/>
    </row>
    <row r="27" spans="2:7" x14ac:dyDescent="0.3">
      <c r="B27" s="84"/>
      <c r="C27" s="20" t="s">
        <v>253</v>
      </c>
      <c r="D27" s="10"/>
      <c r="E27" s="10">
        <v>1</v>
      </c>
      <c r="F27" s="9">
        <f t="shared" si="0"/>
        <v>1</v>
      </c>
      <c r="G27" s="77"/>
    </row>
    <row r="28" spans="2:7" x14ac:dyDescent="0.3">
      <c r="B28" s="84"/>
      <c r="C28" s="20" t="s">
        <v>254</v>
      </c>
      <c r="D28" s="10"/>
      <c r="E28" s="10">
        <v>1</v>
      </c>
      <c r="F28" s="9">
        <f t="shared" si="0"/>
        <v>1</v>
      </c>
      <c r="G28" s="77"/>
    </row>
    <row r="29" spans="2:7" x14ac:dyDescent="0.3">
      <c r="B29" s="84"/>
      <c r="C29" s="20" t="s">
        <v>255</v>
      </c>
      <c r="D29" s="10"/>
      <c r="E29" s="10">
        <v>1</v>
      </c>
      <c r="F29" s="9">
        <f t="shared" si="0"/>
        <v>1</v>
      </c>
      <c r="G29" s="77"/>
    </row>
    <row r="30" spans="2:7" ht="14.7" customHeight="1" x14ac:dyDescent="0.3">
      <c r="B30" s="69" t="s">
        <v>256</v>
      </c>
      <c r="C30" s="19" t="s">
        <v>257</v>
      </c>
      <c r="D30" s="9">
        <v>1</v>
      </c>
      <c r="E30" s="9"/>
      <c r="F30" s="9">
        <f t="shared" si="0"/>
        <v>1</v>
      </c>
      <c r="G30" s="70" t="s">
        <v>258</v>
      </c>
    </row>
    <row r="31" spans="2:7" ht="14.7" customHeight="1" x14ac:dyDescent="0.3">
      <c r="B31" s="69"/>
      <c r="C31" s="19" t="s">
        <v>259</v>
      </c>
      <c r="D31" s="9">
        <v>1</v>
      </c>
      <c r="E31" s="9"/>
      <c r="F31" s="9">
        <f t="shared" si="0"/>
        <v>1</v>
      </c>
      <c r="G31" s="70"/>
    </row>
    <row r="32" spans="2:7" x14ac:dyDescent="0.3">
      <c r="B32" s="69"/>
      <c r="C32" s="19" t="s">
        <v>260</v>
      </c>
      <c r="D32" s="9">
        <v>1</v>
      </c>
      <c r="E32" s="9"/>
      <c r="F32" s="9">
        <f t="shared" si="0"/>
        <v>1</v>
      </c>
      <c r="G32" s="70"/>
    </row>
    <row r="33" spans="2:7" x14ac:dyDescent="0.3">
      <c r="B33" s="69"/>
      <c r="C33" s="19" t="s">
        <v>261</v>
      </c>
      <c r="D33" s="9">
        <v>1</v>
      </c>
      <c r="E33" s="9">
        <v>1</v>
      </c>
      <c r="F33" s="9">
        <f t="shared" si="0"/>
        <v>2</v>
      </c>
      <c r="G33" s="70"/>
    </row>
    <row r="34" spans="2:7" ht="14.4" customHeight="1" x14ac:dyDescent="0.3">
      <c r="B34" s="84" t="s">
        <v>262</v>
      </c>
      <c r="C34" s="20" t="s">
        <v>263</v>
      </c>
      <c r="D34" s="10">
        <v>1</v>
      </c>
      <c r="E34" s="10">
        <v>1</v>
      </c>
      <c r="F34" s="9">
        <f t="shared" ref="F34:F97" si="1">SUM(D34:E34)</f>
        <v>2</v>
      </c>
      <c r="G34" s="77" t="s">
        <v>264</v>
      </c>
    </row>
    <row r="35" spans="2:7" ht="14.7" customHeight="1" x14ac:dyDescent="0.3">
      <c r="B35" s="84"/>
      <c r="C35" s="20" t="s">
        <v>159</v>
      </c>
      <c r="D35" s="10">
        <v>1</v>
      </c>
      <c r="E35" s="10">
        <v>1</v>
      </c>
      <c r="F35" s="9">
        <f t="shared" si="1"/>
        <v>2</v>
      </c>
      <c r="G35" s="77"/>
    </row>
    <row r="36" spans="2:7" x14ac:dyDescent="0.3">
      <c r="B36" s="84"/>
      <c r="C36" s="20" t="s">
        <v>265</v>
      </c>
      <c r="D36" s="10">
        <v>1</v>
      </c>
      <c r="E36" s="10">
        <v>1</v>
      </c>
      <c r="F36" s="9">
        <f t="shared" si="1"/>
        <v>2</v>
      </c>
      <c r="G36" s="77"/>
    </row>
    <row r="37" spans="2:7" x14ac:dyDescent="0.3">
      <c r="B37" s="84"/>
      <c r="C37" s="20" t="s">
        <v>266</v>
      </c>
      <c r="D37" s="10">
        <v>1</v>
      </c>
      <c r="E37" s="10"/>
      <c r="F37" s="9">
        <f t="shared" si="1"/>
        <v>1</v>
      </c>
      <c r="G37" s="77"/>
    </row>
    <row r="38" spans="2:7" x14ac:dyDescent="0.3">
      <c r="B38" s="84"/>
      <c r="C38" s="20" t="s">
        <v>267</v>
      </c>
      <c r="D38" s="10">
        <v>1</v>
      </c>
      <c r="E38" s="10">
        <v>1</v>
      </c>
      <c r="F38" s="9">
        <f t="shared" si="1"/>
        <v>2</v>
      </c>
      <c r="G38" s="77"/>
    </row>
    <row r="39" spans="2:7" ht="27.6" x14ac:dyDescent="0.3">
      <c r="B39" s="84"/>
      <c r="C39" s="20" t="s">
        <v>268</v>
      </c>
      <c r="D39" s="10">
        <v>1</v>
      </c>
      <c r="E39" s="10">
        <v>1</v>
      </c>
      <c r="F39" s="9">
        <f t="shared" si="1"/>
        <v>2</v>
      </c>
      <c r="G39" s="77"/>
    </row>
    <row r="40" spans="2:7" ht="27.6" x14ac:dyDescent="0.3">
      <c r="B40" s="84"/>
      <c r="C40" s="20" t="s">
        <v>269</v>
      </c>
      <c r="D40" s="10">
        <v>1</v>
      </c>
      <c r="E40" s="10"/>
      <c r="F40" s="9">
        <f t="shared" si="1"/>
        <v>1</v>
      </c>
      <c r="G40" s="77"/>
    </row>
    <row r="41" spans="2:7" x14ac:dyDescent="0.3">
      <c r="B41" s="84"/>
      <c r="C41" s="20" t="s">
        <v>152</v>
      </c>
      <c r="D41" s="10"/>
      <c r="E41" s="10">
        <v>1</v>
      </c>
      <c r="F41" s="9">
        <f t="shared" si="1"/>
        <v>1</v>
      </c>
      <c r="G41" s="77"/>
    </row>
    <row r="42" spans="2:7" x14ac:dyDescent="0.3">
      <c r="B42" s="84"/>
      <c r="C42" s="20" t="s">
        <v>270</v>
      </c>
      <c r="D42" s="10"/>
      <c r="E42" s="10">
        <v>1</v>
      </c>
      <c r="F42" s="9">
        <f t="shared" si="1"/>
        <v>1</v>
      </c>
      <c r="G42" s="77"/>
    </row>
    <row r="43" spans="2:7" x14ac:dyDescent="0.3">
      <c r="B43" s="84"/>
      <c r="C43" s="20" t="s">
        <v>271</v>
      </c>
      <c r="D43" s="10"/>
      <c r="E43" s="10">
        <v>1</v>
      </c>
      <c r="F43" s="9">
        <f t="shared" si="1"/>
        <v>1</v>
      </c>
      <c r="G43" s="77"/>
    </row>
    <row r="44" spans="2:7" x14ac:dyDescent="0.3">
      <c r="B44" s="84"/>
      <c r="C44" s="20" t="s">
        <v>272</v>
      </c>
      <c r="D44" s="10"/>
      <c r="E44" s="10">
        <v>1</v>
      </c>
      <c r="F44" s="9">
        <f t="shared" si="1"/>
        <v>1</v>
      </c>
      <c r="G44" s="77"/>
    </row>
    <row r="45" spans="2:7" x14ac:dyDescent="0.3">
      <c r="B45" s="69" t="s">
        <v>273</v>
      </c>
      <c r="C45" s="19" t="s">
        <v>274</v>
      </c>
      <c r="D45" s="9">
        <v>1</v>
      </c>
      <c r="E45" s="9"/>
      <c r="F45" s="9">
        <f t="shared" si="1"/>
        <v>1</v>
      </c>
      <c r="G45" s="70" t="s">
        <v>275</v>
      </c>
    </row>
    <row r="46" spans="2:7" x14ac:dyDescent="0.3">
      <c r="B46" s="69"/>
      <c r="C46" s="19" t="s">
        <v>276</v>
      </c>
      <c r="D46" s="9">
        <v>1</v>
      </c>
      <c r="E46" s="9"/>
      <c r="F46" s="9">
        <f t="shared" si="1"/>
        <v>1</v>
      </c>
      <c r="G46" s="70"/>
    </row>
    <row r="47" spans="2:7" x14ac:dyDescent="0.3">
      <c r="B47" s="69"/>
      <c r="C47" s="19" t="s">
        <v>277</v>
      </c>
      <c r="D47" s="9">
        <v>1</v>
      </c>
      <c r="E47" s="9"/>
      <c r="F47" s="9">
        <f t="shared" si="1"/>
        <v>1</v>
      </c>
      <c r="G47" s="70"/>
    </row>
    <row r="48" spans="2:7" x14ac:dyDescent="0.3">
      <c r="B48" s="69"/>
      <c r="C48" s="19" t="s">
        <v>278</v>
      </c>
      <c r="D48" s="9">
        <v>1</v>
      </c>
      <c r="E48" s="9"/>
      <c r="F48" s="9">
        <f t="shared" si="1"/>
        <v>1</v>
      </c>
      <c r="G48" s="70"/>
    </row>
    <row r="49" spans="2:7" x14ac:dyDescent="0.3">
      <c r="B49" s="69"/>
      <c r="C49" s="19" t="s">
        <v>279</v>
      </c>
      <c r="D49" s="9">
        <v>1</v>
      </c>
      <c r="E49" s="9"/>
      <c r="F49" s="9">
        <f t="shared" si="1"/>
        <v>1</v>
      </c>
      <c r="G49" s="70"/>
    </row>
    <row r="50" spans="2:7" x14ac:dyDescent="0.3">
      <c r="B50" s="69"/>
      <c r="C50" s="19" t="s">
        <v>280</v>
      </c>
      <c r="D50" s="9">
        <v>1</v>
      </c>
      <c r="E50" s="9">
        <v>1</v>
      </c>
      <c r="F50" s="9">
        <f t="shared" si="1"/>
        <v>2</v>
      </c>
      <c r="G50" s="70"/>
    </row>
    <row r="51" spans="2:7" x14ac:dyDescent="0.3">
      <c r="B51" s="69"/>
      <c r="C51" s="19" t="s">
        <v>281</v>
      </c>
      <c r="D51" s="9">
        <v>1</v>
      </c>
      <c r="E51" s="9">
        <v>1</v>
      </c>
      <c r="F51" s="9">
        <f t="shared" si="1"/>
        <v>2</v>
      </c>
      <c r="G51" s="70"/>
    </row>
    <row r="52" spans="2:7" ht="27.6" x14ac:dyDescent="0.3">
      <c r="B52" s="69"/>
      <c r="C52" s="19" t="s">
        <v>282</v>
      </c>
      <c r="D52" s="9">
        <v>1</v>
      </c>
      <c r="E52" s="9">
        <v>1</v>
      </c>
      <c r="F52" s="9">
        <f t="shared" si="1"/>
        <v>2</v>
      </c>
      <c r="G52" s="70"/>
    </row>
    <row r="53" spans="2:7" x14ac:dyDescent="0.3">
      <c r="B53" s="69"/>
      <c r="C53" s="19" t="s">
        <v>283</v>
      </c>
      <c r="D53" s="9">
        <v>1</v>
      </c>
      <c r="E53" s="9"/>
      <c r="F53" s="9">
        <f t="shared" si="1"/>
        <v>1</v>
      </c>
      <c r="G53" s="70"/>
    </row>
    <row r="54" spans="2:7" ht="27.6" x14ac:dyDescent="0.3">
      <c r="B54" s="69"/>
      <c r="C54" s="19" t="s">
        <v>284</v>
      </c>
      <c r="D54" s="9">
        <v>1</v>
      </c>
      <c r="E54" s="9"/>
      <c r="F54" s="9">
        <f t="shared" si="1"/>
        <v>1</v>
      </c>
      <c r="G54" s="70"/>
    </row>
    <row r="55" spans="2:7" x14ac:dyDescent="0.3">
      <c r="B55" s="69"/>
      <c r="C55" s="19" t="s">
        <v>285</v>
      </c>
      <c r="D55" s="9">
        <v>1</v>
      </c>
      <c r="E55" s="9">
        <v>1</v>
      </c>
      <c r="F55" s="9">
        <f t="shared" si="1"/>
        <v>2</v>
      </c>
      <c r="G55" s="70"/>
    </row>
    <row r="56" spans="2:7" x14ac:dyDescent="0.3">
      <c r="B56" s="69"/>
      <c r="C56" s="19" t="s">
        <v>286</v>
      </c>
      <c r="D56" s="9">
        <v>1</v>
      </c>
      <c r="E56" s="9">
        <v>1</v>
      </c>
      <c r="F56" s="9">
        <f t="shared" si="1"/>
        <v>2</v>
      </c>
      <c r="G56" s="70"/>
    </row>
    <row r="57" spans="2:7" x14ac:dyDescent="0.3">
      <c r="B57" s="69"/>
      <c r="C57" s="19" t="s">
        <v>287</v>
      </c>
      <c r="D57" s="9">
        <v>1</v>
      </c>
      <c r="E57" s="9"/>
      <c r="F57" s="9">
        <f t="shared" si="1"/>
        <v>1</v>
      </c>
      <c r="G57" s="70"/>
    </row>
    <row r="58" spans="2:7" x14ac:dyDescent="0.3">
      <c r="B58" s="69"/>
      <c r="C58" s="19" t="s">
        <v>288</v>
      </c>
      <c r="D58" s="9">
        <v>1</v>
      </c>
      <c r="E58" s="9"/>
      <c r="F58" s="9">
        <f t="shared" si="1"/>
        <v>1</v>
      </c>
      <c r="G58" s="70"/>
    </row>
    <row r="59" spans="2:7" ht="27.6" x14ac:dyDescent="0.3">
      <c r="B59" s="69"/>
      <c r="C59" s="19" t="s">
        <v>289</v>
      </c>
      <c r="D59" s="9">
        <v>1</v>
      </c>
      <c r="E59" s="9">
        <v>1</v>
      </c>
      <c r="F59" s="9">
        <f t="shared" si="1"/>
        <v>2</v>
      </c>
      <c r="G59" s="70"/>
    </row>
    <row r="60" spans="2:7" x14ac:dyDescent="0.3">
      <c r="B60" s="69"/>
      <c r="C60" s="19" t="s">
        <v>290</v>
      </c>
      <c r="D60" s="9">
        <v>1</v>
      </c>
      <c r="E60" s="9">
        <v>1</v>
      </c>
      <c r="F60" s="9">
        <f t="shared" si="1"/>
        <v>2</v>
      </c>
      <c r="G60" s="70"/>
    </row>
    <row r="61" spans="2:7" x14ac:dyDescent="0.3">
      <c r="B61" s="69"/>
      <c r="C61" s="19" t="s">
        <v>291</v>
      </c>
      <c r="D61" s="9"/>
      <c r="E61" s="9">
        <v>1</v>
      </c>
      <c r="F61" s="9">
        <v>1</v>
      </c>
      <c r="G61" s="70"/>
    </row>
    <row r="62" spans="2:7" x14ac:dyDescent="0.3">
      <c r="B62" s="69"/>
      <c r="C62" s="19" t="s">
        <v>292</v>
      </c>
      <c r="D62" s="9"/>
      <c r="E62" s="9">
        <v>1</v>
      </c>
      <c r="F62" s="9">
        <v>1</v>
      </c>
      <c r="G62" s="70"/>
    </row>
    <row r="63" spans="2:7" ht="27.6" x14ac:dyDescent="0.3">
      <c r="B63" s="69"/>
      <c r="C63" s="19" t="s">
        <v>293</v>
      </c>
      <c r="D63" s="9"/>
      <c r="E63" s="9">
        <v>1</v>
      </c>
      <c r="F63" s="2">
        <v>1</v>
      </c>
      <c r="G63" s="70"/>
    </row>
    <row r="64" spans="2:7" x14ac:dyDescent="0.3">
      <c r="B64" s="69"/>
      <c r="C64" s="19" t="s">
        <v>294</v>
      </c>
      <c r="D64" s="9">
        <v>1</v>
      </c>
      <c r="E64" s="9">
        <v>1</v>
      </c>
      <c r="F64" s="9">
        <f t="shared" si="1"/>
        <v>2</v>
      </c>
      <c r="G64" s="70"/>
    </row>
    <row r="65" spans="2:7" ht="14.4" customHeight="1" x14ac:dyDescent="0.3">
      <c r="B65" s="76" t="s">
        <v>295</v>
      </c>
      <c r="C65" s="20" t="s">
        <v>296</v>
      </c>
      <c r="D65" s="10">
        <v>1</v>
      </c>
      <c r="E65" s="10">
        <v>1</v>
      </c>
      <c r="F65" s="10">
        <f t="shared" si="1"/>
        <v>2</v>
      </c>
      <c r="G65" s="102" t="s">
        <v>297</v>
      </c>
    </row>
    <row r="66" spans="2:7" x14ac:dyDescent="0.3">
      <c r="B66" s="74"/>
      <c r="C66" s="20" t="s">
        <v>298</v>
      </c>
      <c r="D66" s="10">
        <v>1</v>
      </c>
      <c r="E66" s="10">
        <v>1</v>
      </c>
      <c r="F66" s="10">
        <f t="shared" si="1"/>
        <v>2</v>
      </c>
      <c r="G66" s="72"/>
    </row>
    <row r="67" spans="2:7" ht="27.6" x14ac:dyDescent="0.3">
      <c r="B67" s="74"/>
      <c r="C67" s="20" t="s">
        <v>299</v>
      </c>
      <c r="D67" s="10">
        <v>1</v>
      </c>
      <c r="E67" s="10"/>
      <c r="F67" s="10">
        <f t="shared" si="1"/>
        <v>1</v>
      </c>
      <c r="G67" s="72"/>
    </row>
    <row r="68" spans="2:7" x14ac:dyDescent="0.3">
      <c r="B68" s="74"/>
      <c r="C68" s="20" t="s">
        <v>300</v>
      </c>
      <c r="D68" s="10">
        <v>1</v>
      </c>
      <c r="E68" s="10">
        <v>1</v>
      </c>
      <c r="F68" s="10">
        <f t="shared" si="1"/>
        <v>2</v>
      </c>
      <c r="G68" s="72"/>
    </row>
    <row r="69" spans="2:7" x14ac:dyDescent="0.3">
      <c r="B69" s="74"/>
      <c r="C69" s="20" t="s">
        <v>301</v>
      </c>
      <c r="D69" s="10">
        <v>1</v>
      </c>
      <c r="E69" s="10">
        <v>1</v>
      </c>
      <c r="F69" s="10">
        <f t="shared" si="1"/>
        <v>2</v>
      </c>
      <c r="G69" s="72"/>
    </row>
    <row r="70" spans="2:7" x14ac:dyDescent="0.3">
      <c r="B70" s="74"/>
      <c r="C70" s="20" t="s">
        <v>302</v>
      </c>
      <c r="D70" s="10">
        <v>1</v>
      </c>
      <c r="E70" s="10"/>
      <c r="F70" s="10">
        <f t="shared" si="1"/>
        <v>1</v>
      </c>
      <c r="G70" s="72"/>
    </row>
    <row r="71" spans="2:7" x14ac:dyDescent="0.3">
      <c r="B71" s="74"/>
      <c r="C71" s="20" t="s">
        <v>303</v>
      </c>
      <c r="D71" s="10">
        <v>1</v>
      </c>
      <c r="E71" s="10">
        <v>1</v>
      </c>
      <c r="F71" s="10">
        <f t="shared" si="1"/>
        <v>2</v>
      </c>
      <c r="G71" s="72"/>
    </row>
    <row r="72" spans="2:7" x14ac:dyDescent="0.3">
      <c r="B72" s="74"/>
      <c r="C72" s="20" t="s">
        <v>304</v>
      </c>
      <c r="D72" s="10"/>
      <c r="E72" s="10">
        <v>1</v>
      </c>
      <c r="F72" s="10">
        <v>1</v>
      </c>
      <c r="G72" s="72"/>
    </row>
    <row r="73" spans="2:7" x14ac:dyDescent="0.3">
      <c r="B73" s="74"/>
      <c r="C73" s="20" t="s">
        <v>305</v>
      </c>
      <c r="D73" s="10"/>
      <c r="E73" s="10">
        <v>1</v>
      </c>
      <c r="F73" s="10">
        <v>1</v>
      </c>
      <c r="G73" s="72"/>
    </row>
    <row r="74" spans="2:7" x14ac:dyDescent="0.3">
      <c r="B74" s="74"/>
      <c r="C74" s="20" t="s">
        <v>306</v>
      </c>
      <c r="D74" s="10"/>
      <c r="E74" s="10">
        <v>1</v>
      </c>
      <c r="F74" s="10">
        <v>1</v>
      </c>
      <c r="G74" s="72"/>
    </row>
    <row r="75" spans="2:7" ht="27.6" x14ac:dyDescent="0.3">
      <c r="B75" s="74"/>
      <c r="C75" s="20" t="s">
        <v>307</v>
      </c>
      <c r="D75" s="10">
        <v>1</v>
      </c>
      <c r="E75" s="10"/>
      <c r="F75" s="10">
        <f t="shared" si="1"/>
        <v>1</v>
      </c>
      <c r="G75" s="72"/>
    </row>
    <row r="76" spans="2:7" x14ac:dyDescent="0.3">
      <c r="B76" s="74"/>
      <c r="C76" s="20" t="s">
        <v>308</v>
      </c>
      <c r="D76" s="10">
        <v>1</v>
      </c>
      <c r="E76" s="10">
        <v>1</v>
      </c>
      <c r="F76" s="10">
        <f t="shared" si="1"/>
        <v>2</v>
      </c>
      <c r="G76" s="72"/>
    </row>
    <row r="77" spans="2:7" x14ac:dyDescent="0.3">
      <c r="B77" s="74"/>
      <c r="C77" s="20" t="s">
        <v>309</v>
      </c>
      <c r="D77" s="10">
        <v>1</v>
      </c>
      <c r="E77" s="10"/>
      <c r="F77" s="10">
        <f t="shared" si="1"/>
        <v>1</v>
      </c>
      <c r="G77" s="72"/>
    </row>
    <row r="78" spans="2:7" x14ac:dyDescent="0.3">
      <c r="B78" s="74"/>
      <c r="C78" s="20" t="s">
        <v>310</v>
      </c>
      <c r="D78" s="10">
        <v>1</v>
      </c>
      <c r="E78" s="10"/>
      <c r="F78" s="10">
        <f t="shared" si="1"/>
        <v>1</v>
      </c>
      <c r="G78" s="72"/>
    </row>
    <row r="79" spans="2:7" x14ac:dyDescent="0.3">
      <c r="B79" s="74"/>
      <c r="C79" s="20" t="s">
        <v>311</v>
      </c>
      <c r="D79" s="10">
        <v>1</v>
      </c>
      <c r="E79" s="10"/>
      <c r="F79" s="10">
        <f t="shared" si="1"/>
        <v>1</v>
      </c>
      <c r="G79" s="72"/>
    </row>
    <row r="80" spans="2:7" x14ac:dyDescent="0.3">
      <c r="B80" s="74"/>
      <c r="C80" s="20" t="s">
        <v>312</v>
      </c>
      <c r="D80" s="10">
        <v>1</v>
      </c>
      <c r="E80" s="10"/>
      <c r="F80" s="10">
        <f t="shared" si="1"/>
        <v>1</v>
      </c>
      <c r="G80" s="72"/>
    </row>
    <row r="81" spans="2:7" ht="27.6" x14ac:dyDescent="0.3">
      <c r="B81" s="74"/>
      <c r="C81" s="20" t="s">
        <v>313</v>
      </c>
      <c r="D81" s="10">
        <v>1</v>
      </c>
      <c r="E81" s="10"/>
      <c r="F81" s="10">
        <f t="shared" si="1"/>
        <v>1</v>
      </c>
      <c r="G81" s="72"/>
    </row>
    <row r="82" spans="2:7" ht="27.6" x14ac:dyDescent="0.3">
      <c r="B82" s="74"/>
      <c r="C82" s="20" t="s">
        <v>314</v>
      </c>
      <c r="D82" s="10">
        <v>1</v>
      </c>
      <c r="E82" s="10"/>
      <c r="F82" s="10">
        <f t="shared" si="1"/>
        <v>1</v>
      </c>
      <c r="G82" s="72"/>
    </row>
    <row r="83" spans="2:7" ht="27.6" x14ac:dyDescent="0.3">
      <c r="B83" s="74"/>
      <c r="C83" s="20" t="s">
        <v>315</v>
      </c>
      <c r="D83" s="10">
        <v>1</v>
      </c>
      <c r="E83" s="10"/>
      <c r="F83" s="10">
        <f t="shared" si="1"/>
        <v>1</v>
      </c>
      <c r="G83" s="72"/>
    </row>
    <row r="84" spans="2:7" x14ac:dyDescent="0.3">
      <c r="B84" s="74"/>
      <c r="C84" s="20" t="s">
        <v>316</v>
      </c>
      <c r="D84" s="10">
        <v>1</v>
      </c>
      <c r="E84" s="10"/>
      <c r="F84" s="10">
        <f t="shared" si="1"/>
        <v>1</v>
      </c>
      <c r="G84" s="72"/>
    </row>
    <row r="85" spans="2:7" x14ac:dyDescent="0.3">
      <c r="B85" s="74"/>
      <c r="C85" s="20" t="s">
        <v>317</v>
      </c>
      <c r="D85" s="10">
        <v>1</v>
      </c>
      <c r="E85" s="10"/>
      <c r="F85" s="10">
        <f t="shared" si="1"/>
        <v>1</v>
      </c>
      <c r="G85" s="72"/>
    </row>
    <row r="86" spans="2:7" x14ac:dyDescent="0.3">
      <c r="B86" s="74"/>
      <c r="C86" s="20" t="s">
        <v>318</v>
      </c>
      <c r="D86" s="10">
        <v>1</v>
      </c>
      <c r="E86" s="10"/>
      <c r="F86" s="10">
        <f t="shared" si="1"/>
        <v>1</v>
      </c>
      <c r="G86" s="72"/>
    </row>
    <row r="87" spans="2:7" x14ac:dyDescent="0.3">
      <c r="B87" s="74"/>
      <c r="C87" s="20" t="s">
        <v>319</v>
      </c>
      <c r="D87" s="10">
        <v>1</v>
      </c>
      <c r="E87" s="10"/>
      <c r="F87" s="10">
        <f t="shared" si="1"/>
        <v>1</v>
      </c>
      <c r="G87" s="72"/>
    </row>
    <row r="88" spans="2:7" ht="27.6" x14ac:dyDescent="0.3">
      <c r="B88" s="74"/>
      <c r="C88" s="20" t="s">
        <v>320</v>
      </c>
      <c r="D88" s="10">
        <v>1</v>
      </c>
      <c r="E88" s="10"/>
      <c r="F88" s="10">
        <f t="shared" si="1"/>
        <v>1</v>
      </c>
      <c r="G88" s="72"/>
    </row>
    <row r="89" spans="2:7" x14ac:dyDescent="0.3">
      <c r="B89" s="74"/>
      <c r="C89" s="20" t="s">
        <v>321</v>
      </c>
      <c r="D89" s="10">
        <v>1</v>
      </c>
      <c r="E89" s="10"/>
      <c r="F89" s="10">
        <f t="shared" si="1"/>
        <v>1</v>
      </c>
      <c r="G89" s="72"/>
    </row>
    <row r="90" spans="2:7" x14ac:dyDescent="0.3">
      <c r="B90" s="74"/>
      <c r="C90" s="20" t="s">
        <v>322</v>
      </c>
      <c r="D90" s="10"/>
      <c r="E90" s="10">
        <v>1</v>
      </c>
      <c r="F90" s="10">
        <v>1</v>
      </c>
      <c r="G90" s="72"/>
    </row>
    <row r="91" spans="2:7" ht="27.6" x14ac:dyDescent="0.3">
      <c r="B91" s="74"/>
      <c r="C91" s="20" t="s">
        <v>323</v>
      </c>
      <c r="D91" s="10"/>
      <c r="E91" s="10">
        <v>1</v>
      </c>
      <c r="F91" s="10">
        <v>1</v>
      </c>
      <c r="G91" s="72"/>
    </row>
    <row r="92" spans="2:7" ht="27.6" x14ac:dyDescent="0.3">
      <c r="B92" s="75"/>
      <c r="C92" s="20" t="s">
        <v>324</v>
      </c>
      <c r="D92" s="10">
        <v>1</v>
      </c>
      <c r="E92" s="10">
        <v>1</v>
      </c>
      <c r="F92" s="10">
        <f t="shared" si="1"/>
        <v>2</v>
      </c>
      <c r="G92" s="73"/>
    </row>
    <row r="93" spans="2:7" x14ac:dyDescent="0.3">
      <c r="B93" s="100" t="s">
        <v>325</v>
      </c>
      <c r="C93" s="18" t="s">
        <v>326</v>
      </c>
      <c r="D93" s="21">
        <v>1</v>
      </c>
      <c r="E93" s="21">
        <v>1</v>
      </c>
      <c r="F93" s="9">
        <f t="shared" si="1"/>
        <v>2</v>
      </c>
      <c r="G93" s="71" t="s">
        <v>327</v>
      </c>
    </row>
    <row r="94" spans="2:7" x14ac:dyDescent="0.3">
      <c r="B94" s="101"/>
      <c r="C94" s="18" t="s">
        <v>328</v>
      </c>
      <c r="D94" s="21">
        <v>1</v>
      </c>
      <c r="E94" s="21">
        <v>1</v>
      </c>
      <c r="F94" s="9">
        <f t="shared" si="1"/>
        <v>2</v>
      </c>
      <c r="G94" s="71"/>
    </row>
    <row r="95" spans="2:7" x14ac:dyDescent="0.3">
      <c r="B95" s="101"/>
      <c r="C95" s="18" t="s">
        <v>329</v>
      </c>
      <c r="D95" s="21">
        <v>1</v>
      </c>
      <c r="E95" s="21">
        <v>1</v>
      </c>
      <c r="F95" s="9">
        <f t="shared" si="1"/>
        <v>2</v>
      </c>
      <c r="G95" s="71"/>
    </row>
    <row r="96" spans="2:7" x14ac:dyDescent="0.3">
      <c r="B96" s="101"/>
      <c r="C96" s="18" t="s">
        <v>330</v>
      </c>
      <c r="D96" s="21">
        <v>1</v>
      </c>
      <c r="E96" s="21"/>
      <c r="F96" s="9">
        <f t="shared" si="1"/>
        <v>1</v>
      </c>
      <c r="G96" s="71"/>
    </row>
    <row r="97" spans="2:7" ht="27.6" x14ac:dyDescent="0.3">
      <c r="B97" s="101"/>
      <c r="C97" s="19" t="s">
        <v>331</v>
      </c>
      <c r="D97" s="9">
        <v>1</v>
      </c>
      <c r="E97" s="9">
        <v>1</v>
      </c>
      <c r="F97" s="9">
        <f t="shared" si="1"/>
        <v>2</v>
      </c>
      <c r="G97" s="71"/>
    </row>
    <row r="98" spans="2:7" x14ac:dyDescent="0.3">
      <c r="B98" s="101"/>
      <c r="C98" s="19" t="s">
        <v>332</v>
      </c>
      <c r="D98" s="9">
        <v>1</v>
      </c>
      <c r="E98" s="9">
        <v>1</v>
      </c>
      <c r="F98" s="9">
        <f t="shared" ref="F98:F107" si="2">SUM(D98:E98)</f>
        <v>2</v>
      </c>
      <c r="G98" s="71"/>
    </row>
    <row r="99" spans="2:7" x14ac:dyDescent="0.3">
      <c r="B99" s="101"/>
      <c r="C99" s="19" t="s">
        <v>333</v>
      </c>
      <c r="D99" s="9">
        <v>1</v>
      </c>
      <c r="E99" s="9"/>
      <c r="F99" s="9">
        <f t="shared" si="2"/>
        <v>1</v>
      </c>
      <c r="G99" s="71"/>
    </row>
    <row r="100" spans="2:7" x14ac:dyDescent="0.3">
      <c r="B100" s="101"/>
      <c r="C100" s="19" t="s">
        <v>334</v>
      </c>
      <c r="D100" s="9">
        <v>1</v>
      </c>
      <c r="E100" s="9">
        <v>1</v>
      </c>
      <c r="F100" s="9">
        <f t="shared" si="2"/>
        <v>2</v>
      </c>
      <c r="G100" s="71"/>
    </row>
    <row r="101" spans="2:7" x14ac:dyDescent="0.3">
      <c r="B101" s="101"/>
      <c r="C101" s="19" t="s">
        <v>335</v>
      </c>
      <c r="D101" s="9">
        <v>1</v>
      </c>
      <c r="E101" s="9">
        <v>1</v>
      </c>
      <c r="F101" s="9">
        <f t="shared" si="2"/>
        <v>2</v>
      </c>
      <c r="G101" s="71"/>
    </row>
    <row r="102" spans="2:7" x14ac:dyDescent="0.3">
      <c r="B102" s="101"/>
      <c r="C102" s="19" t="s">
        <v>336</v>
      </c>
      <c r="D102" s="9">
        <v>1</v>
      </c>
      <c r="E102" s="9">
        <v>1</v>
      </c>
      <c r="F102" s="9">
        <f t="shared" si="2"/>
        <v>2</v>
      </c>
      <c r="G102" s="71"/>
    </row>
    <row r="103" spans="2:7" x14ac:dyDescent="0.3">
      <c r="B103" s="101"/>
      <c r="C103" s="19" t="s">
        <v>337</v>
      </c>
      <c r="D103" s="9">
        <v>1</v>
      </c>
      <c r="E103" s="9">
        <v>1</v>
      </c>
      <c r="F103" s="9">
        <f t="shared" si="2"/>
        <v>2</v>
      </c>
      <c r="G103" s="71"/>
    </row>
    <row r="104" spans="2:7" x14ac:dyDescent="0.3">
      <c r="B104" s="101"/>
      <c r="C104" s="19" t="s">
        <v>338</v>
      </c>
      <c r="D104" s="9">
        <v>1</v>
      </c>
      <c r="E104" s="9">
        <v>1</v>
      </c>
      <c r="F104" s="9">
        <f t="shared" si="2"/>
        <v>2</v>
      </c>
      <c r="G104" s="71"/>
    </row>
    <row r="105" spans="2:7" ht="27.6" x14ac:dyDescent="0.3">
      <c r="B105" s="101"/>
      <c r="C105" s="19" t="s">
        <v>339</v>
      </c>
      <c r="D105" s="9">
        <v>1</v>
      </c>
      <c r="E105" s="9"/>
      <c r="F105" s="9">
        <f t="shared" si="2"/>
        <v>1</v>
      </c>
      <c r="G105" s="71"/>
    </row>
    <row r="106" spans="2:7" x14ac:dyDescent="0.3">
      <c r="B106" s="101"/>
      <c r="C106" s="19" t="s">
        <v>340</v>
      </c>
      <c r="D106" s="9">
        <v>1</v>
      </c>
      <c r="E106" s="9">
        <v>1</v>
      </c>
      <c r="F106" s="9">
        <f t="shared" si="2"/>
        <v>2</v>
      </c>
      <c r="G106" s="71"/>
    </row>
    <row r="107" spans="2:7" ht="27.6" x14ac:dyDescent="0.3">
      <c r="B107" s="101"/>
      <c r="C107" s="19" t="s">
        <v>341</v>
      </c>
      <c r="D107" s="9">
        <v>1</v>
      </c>
      <c r="E107" s="9"/>
      <c r="F107" s="9">
        <f t="shared" si="2"/>
        <v>1</v>
      </c>
      <c r="G107" s="71"/>
    </row>
    <row r="108" spans="2:7" x14ac:dyDescent="0.3">
      <c r="B108" s="101"/>
      <c r="C108" s="19" t="s">
        <v>342</v>
      </c>
      <c r="D108" s="9"/>
      <c r="E108" s="9">
        <v>1</v>
      </c>
      <c r="F108" s="9">
        <v>1</v>
      </c>
      <c r="G108" s="71"/>
    </row>
    <row r="109" spans="2:7" x14ac:dyDescent="0.3">
      <c r="B109" s="101"/>
      <c r="C109" s="19" t="s">
        <v>343</v>
      </c>
      <c r="D109" s="9"/>
      <c r="E109" s="9">
        <v>1</v>
      </c>
      <c r="F109" s="9"/>
      <c r="G109" s="71"/>
    </row>
  </sheetData>
  <mergeCells count="20">
    <mergeCell ref="B1:C1"/>
    <mergeCell ref="F1:F4"/>
    <mergeCell ref="G1:G4"/>
    <mergeCell ref="B2:C2"/>
    <mergeCell ref="B3:C3"/>
    <mergeCell ref="B4:C4"/>
    <mergeCell ref="B5:B17"/>
    <mergeCell ref="G5:G17"/>
    <mergeCell ref="B18:B29"/>
    <mergeCell ref="G18:G29"/>
    <mergeCell ref="B30:B33"/>
    <mergeCell ref="G30:G33"/>
    <mergeCell ref="B93:B109"/>
    <mergeCell ref="G93:G109"/>
    <mergeCell ref="B34:B44"/>
    <mergeCell ref="G34:G44"/>
    <mergeCell ref="B45:B64"/>
    <mergeCell ref="G45:G64"/>
    <mergeCell ref="B65:B92"/>
    <mergeCell ref="G65:G92"/>
  </mergeCells>
  <conditionalFormatting sqref="F64:F1048576 F1:F62">
    <cfRule type="colorScale" priority="1">
      <colorScale>
        <cfvo type="min"/>
        <cfvo type="max"/>
        <color rgb="FFFCFCFF"/>
        <color rgb="FFF8696B"/>
      </colorScale>
    </cfRule>
  </conditionalFormatting>
  <pageMargins left="0.7" right="0.7" top="0.75" bottom="0.75" header="0.3" footer="0.3"/>
  <pageSetup paperSize="9"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c228d1bd-650e-48eb-9f39-f684bd7bd257">
      <Terms xmlns="http://schemas.microsoft.com/office/infopath/2007/PartnerControls"/>
    </lcf76f155ced4ddcb4097134ff3c332f>
    <TaxCatchAll xmlns="fa0b5fe5-391f-41b6-811a-90e0518c7af2" xsi:nil="true"/>
    <SharedWithUsers xmlns="fa0b5fe5-391f-41b6-811a-90e0518c7af2">
      <UserInfo>
        <DisplayName>Iryna BERMES</DisplayName>
        <AccountId>607</AccountId>
        <AccountType/>
      </UserInfo>
      <UserInfo>
        <DisplayName>IMPACT HQ-Research - Membres</DisplayName>
        <AccountId>1112</AccountId>
        <AccountType/>
      </UserInfo>
    </SharedWithUsers>
    <MediaLengthInSeconds xmlns="c228d1bd-650e-48eb-9f39-f684bd7bd25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93A2E158ED92647AF4EE09E30C26EE1" ma:contentTypeVersion="15" ma:contentTypeDescription="Crée un document." ma:contentTypeScope="" ma:versionID="8613280934e54dd97320f0fb3b0482c0">
  <xsd:schema xmlns:xsd="http://www.w3.org/2001/XMLSchema" xmlns:xs="http://www.w3.org/2001/XMLSchema" xmlns:p="http://schemas.microsoft.com/office/2006/metadata/properties" xmlns:ns2="c228d1bd-650e-48eb-9f39-f684bd7bd257" xmlns:ns3="fa0b5fe5-391f-41b6-811a-90e0518c7af2" targetNamespace="http://schemas.microsoft.com/office/2006/metadata/properties" ma:root="true" ma:fieldsID="b173159dc18dd73eb575c3732c5504c5" ns2:_="" ns3:_="">
    <xsd:import namespace="c228d1bd-650e-48eb-9f39-f684bd7bd257"/>
    <xsd:import namespace="fa0b5fe5-391f-41b6-811a-90e0518c7af2"/>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28d1bd-650e-48eb-9f39-f684bd7bd25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3" nillable="true" ma:taxonomy="true" ma:internalName="lcf76f155ced4ddcb4097134ff3c332f" ma:taxonomyFieldName="MediaServiceImageTags" ma:displayName="Balises d’images" ma:readOnly="false" ma:fieldId="{5cf76f15-5ced-4ddc-b409-7134ff3c332f}" ma:taxonomyMulti="true" ma:sspId="4d06f0b5-5743-41f2-90d3-b12c8ffc7f36"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20" nillable="true" ma:displayName="Location" ma:description="" ma:indexed="true" ma:internalName="MediaServiceLocation" ma:readOnly="true">
      <xsd:simpleType>
        <xsd:restriction base="dms:Text"/>
      </xsd:simpleType>
    </xsd:element>
    <xsd:element name="MediaServiceObjectDetectorVersions" ma:index="21"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a0b5fe5-391f-41b6-811a-90e0518c7af2"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9467c31-3563-4463-b194-9d16e3020301}" ma:internalName="TaxCatchAll" ma:showField="CatchAllData" ma:web="fa0b5fe5-391f-41b6-811a-90e0518c7af2">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EC688A0F-D67D-4122-A975-8CEB8E75B2A8}">
  <ds:schemaRefs>
    <ds:schemaRef ds:uri="http://schemas.microsoft.com/office/2006/metadata/properties"/>
    <ds:schemaRef ds:uri="http://schemas.microsoft.com/office/infopath/2007/PartnerControls"/>
    <ds:schemaRef ds:uri="c228d1bd-650e-48eb-9f39-f684bd7bd257"/>
    <ds:schemaRef ds:uri="fa0b5fe5-391f-41b6-811a-90e0518c7af2"/>
  </ds:schemaRefs>
</ds:datastoreItem>
</file>

<file path=customXml/itemProps2.xml><?xml version="1.0" encoding="utf-8"?>
<ds:datastoreItem xmlns:ds="http://schemas.openxmlformats.org/officeDocument/2006/customXml" ds:itemID="{D5772EB1-70EF-4A94-991C-06E7F77AC99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28d1bd-650e-48eb-9f39-f684bd7bd257"/>
    <ds:schemaRef ds:uri="fa0b5fe5-391f-41b6-811a-90e0518c7a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B07A096-6CAE-4362-9B98-613CC2140B6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READ_ME</vt:lpstr>
      <vt:lpstr>Method Report</vt:lpstr>
      <vt:lpstr>DSAG_Borodianska</vt:lpstr>
      <vt:lpstr>DSAG_Chuhuivska</vt:lpstr>
      <vt:lpstr>DSAG_Non-returnees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Koen</dc:creator>
  <cp:keywords/>
  <dc:description/>
  <cp:lastModifiedBy>Taisiia FRANK</cp:lastModifiedBy>
  <cp:revision/>
  <dcterms:created xsi:type="dcterms:W3CDTF">2017-10-10T11:47:39Z</dcterms:created>
  <dcterms:modified xsi:type="dcterms:W3CDTF">2024-05-30T16:39:10Z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0x010100193A2E158ED92647AF4EE09E30C26EE1</vt:lpwstr>
  </property>
  <property fmtid="{D5CDD505-2E9C-101B-9397-08002B2CF9AE}" pid="3" name="Order">
    <vt:r8>42947800</vt:r8>
  </property>
  <property fmtid="{D5CDD505-2E9C-101B-9397-08002B2CF9AE}" pid="4" name="_ExtendedDescription">
    <vt:lpwstr/>
  </property>
  <property fmtid="{D5CDD505-2E9C-101B-9397-08002B2CF9AE}" pid="5" name="TriggerFlowInfo">
    <vt:lpwstr/>
  </property>
  <property fmtid="{D5CDD505-2E9C-101B-9397-08002B2CF9AE}" pid="6" name="ComplianceAssetId">
    <vt:lpwstr/>
  </property>
  <property fmtid="{D5CDD505-2E9C-101B-9397-08002B2CF9AE}" pid="7" name="MediaServiceImageTags">
    <vt:lpwstr/>
  </property>
</Properties>
</file>