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defaultThemeVersion="166925"/>
  <mc:AlternateContent xmlns:mc="http://schemas.openxmlformats.org/markup-compatibility/2006">
    <mc:Choice Requires="x15">
      <x15ac:absPath xmlns:x15ac="http://schemas.microsoft.com/office/spreadsheetml/2010/11/ac" url="D:\Dropbox\REACH_BGD\REACH\Ongoing\70DQP - UNICEF WASH 2019\03_Infrastructure_quality_monitoring\Round 1 (Sanitation)\Data Analysis\Analysed dataset\"/>
    </mc:Choice>
  </mc:AlternateContent>
  <xr:revisionPtr revIDLastSave="0" documentId="8_{CAA42383-39FB-4031-B484-8271B8DC4CF7}" xr6:coauthVersionLast="43" xr6:coauthVersionMax="43" xr10:uidLastSave="{00000000-0000-0000-0000-000000000000}"/>
  <bookViews>
    <workbookView xWindow="28680" yWindow="-30" windowWidth="29040" windowHeight="15840" xr2:uid="{00000000-000D-0000-FFFF-FFFF00000000}"/>
  </bookViews>
  <sheets>
    <sheet name="READ ME" sheetId="3" r:id="rId1"/>
    <sheet name="Dataset - Latrines" sheetId="5" r:id="rId2"/>
    <sheet name="Dataset - Bathing" sheetId="1" r:id="rId3"/>
    <sheet name="Analysis - Latrines" sheetId="11" r:id="rId4"/>
    <sheet name="Analysis - Bathing" sheetId="12" r:id="rId5"/>
    <sheet name="Cleaning log" sheetId="2" r:id="rId6"/>
    <sheet name="Latrine Kobo Tool - Questions" sheetId="4" r:id="rId7"/>
    <sheet name="Latrine Kobo Tool - Answers" sheetId="9" r:id="rId8"/>
    <sheet name="Bathing Kobo Tool - Questions" sheetId="7" r:id="rId9"/>
    <sheet name="Bathing Kobo Tool - Answers" sheetId="10" r:id="rId10"/>
  </sheets>
  <definedNames>
    <definedName name="_xlnm._FilterDatabase" localSheetId="2" hidden="1">'Dataset - Bathing'!$A$1:$AM$1</definedName>
    <definedName name="_xlnm._FilterDatabase" localSheetId="1" hidden="1">'Dataset - Latrines'!$A$1:$AX$1</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8" i="12" l="1"/>
  <c r="G6" i="12"/>
  <c r="G7" i="12"/>
  <c r="G5" i="12"/>
  <c r="E12" i="12"/>
  <c r="O5" i="11"/>
  <c r="E15" i="11" l="1"/>
  <c r="G9" i="11"/>
  <c r="G8" i="11"/>
  <c r="G11" i="11"/>
  <c r="G6" i="11"/>
  <c r="G7" i="11"/>
  <c r="G10" i="11"/>
  <c r="G5" i="11" l="1"/>
</calcChain>
</file>

<file path=xl/sharedStrings.xml><?xml version="1.0" encoding="utf-8"?>
<sst xmlns="http://schemas.openxmlformats.org/spreadsheetml/2006/main" count="14345" uniqueCount="3309">
  <si>
    <t>survey_date</t>
  </si>
  <si>
    <t>survey_start</t>
  </si>
  <si>
    <t>deviceid</t>
  </si>
  <si>
    <t>instance_name</t>
  </si>
  <si>
    <t>camp</t>
  </si>
  <si>
    <t>enum_id</t>
  </si>
  <si>
    <t>GPS</t>
  </si>
  <si>
    <t>_GPS_latitude</t>
  </si>
  <si>
    <t>_GPS_longitude</t>
  </si>
  <si>
    <t>_GPS_altitude</t>
  </si>
  <si>
    <t>_GPS_precision</t>
  </si>
  <si>
    <t>location</t>
  </si>
  <si>
    <t>__version__</t>
  </si>
  <si>
    <t>meta/instanceID</t>
  </si>
  <si>
    <t>_id</t>
  </si>
  <si>
    <t>_uuid</t>
  </si>
  <si>
    <t>_submission_time</t>
  </si>
  <si>
    <t>_index</t>
  </si>
  <si>
    <t>_parent_table_name</t>
  </si>
  <si>
    <t>_parent_index</t>
  </si>
  <si>
    <t>_tags</t>
  </si>
  <si>
    <t>_notes</t>
  </si>
  <si>
    <t>2019-07-08</t>
  </si>
  <si>
    <t>2019-07-08T11:29:31.142+06:00</t>
  </si>
  <si>
    <t>f1d568d7-6e79-49c0-9baa-ad5351e74853</t>
  </si>
  <si>
    <t>camp_13</t>
  </si>
  <si>
    <t>8</t>
  </si>
  <si>
    <t>21.175276666666665 92.14120833333332 20.5 3.9</t>
  </si>
  <si>
    <t>yes</t>
  </si>
  <si>
    <t>no</t>
  </si>
  <si>
    <t>4</t>
  </si>
  <si>
    <t>Concrete</t>
  </si>
  <si>
    <t>FALSE</t>
  </si>
  <si>
    <t>TRUE</t>
  </si>
  <si>
    <t>v4a9HGDQjPmG43Yp4w9UE5</t>
  </si>
  <si>
    <t>uuid:977a75c7-e806-4d15-a9ab-0e06a9071ccc</t>
  </si>
  <si>
    <t>60,928,639</t>
  </si>
  <si>
    <t>977a75c7-e806-4d15-a9ab-0e06a9071ccc</t>
  </si>
  <si>
    <t>2019-07-08T09:15:30</t>
  </si>
  <si>
    <t>1</t>
  </si>
  <si>
    <t>2019-07-03</t>
  </si>
  <si>
    <t>2019-07-03T12:06:16.422+06:00</t>
  </si>
  <si>
    <t>dafccb10-7cf2-43d9-b20d-e8048f77b45f</t>
  </si>
  <si>
    <t>camp_17</t>
  </si>
  <si>
    <t>92</t>
  </si>
  <si>
    <t>21.19288166666667 92.14262166666667 26.8 3.4</t>
  </si>
  <si>
    <t>uuid:59dd50d4-68d8-4a6f-9a1f-b85150ef1f98</t>
  </si>
  <si>
    <t>60,442,945</t>
  </si>
  <si>
    <t>59dd50d4-68d8-4a6f-9a1f-b85150ef1f98</t>
  </si>
  <si>
    <t>2019-07-03T10:53:30</t>
  </si>
  <si>
    <t>2</t>
  </si>
  <si>
    <t>2019-07-04</t>
  </si>
  <si>
    <t>2019-07-04T14:54:17.605+12:00</t>
  </si>
  <si>
    <t>552b342e-f4f1-4a7f-982b-8fb909da8b00</t>
  </si>
  <si>
    <t>camp_15</t>
  </si>
  <si>
    <t>186</t>
  </si>
  <si>
    <t>21.157561666666666 92.13954333333335 28.9 1.9</t>
  </si>
  <si>
    <t>yes_ponding</t>
  </si>
  <si>
    <t>uuid:6e8546f0-3004-40f4-951d-fd127b003c60</t>
  </si>
  <si>
    <t>60,569,355</t>
  </si>
  <si>
    <t>6e8546f0-3004-40f4-951d-fd127b003c60</t>
  </si>
  <si>
    <t>2019-07-04T09:55:15</t>
  </si>
  <si>
    <t>3</t>
  </si>
  <si>
    <t>2019-07-04T13:56:05.241+12:00</t>
  </si>
  <si>
    <t>df47d996-3507-4cbd-9f95-a517fd5803a7</t>
  </si>
  <si>
    <t>100</t>
  </si>
  <si>
    <t>21.158848333333335 92.13927166666666 29.9 2.0</t>
  </si>
  <si>
    <t>uuid:7b4f7644-8c49-45bb-b7fa-dfbc3401bb57</t>
  </si>
  <si>
    <t>60,569,352</t>
  </si>
  <si>
    <t>7b4f7644-8c49-45bb-b7fa-dfbc3401bb57</t>
  </si>
  <si>
    <t>2019-07-04T09:55:10</t>
  </si>
  <si>
    <t>2019-07-03T12:37:18.456+06:00</t>
  </si>
  <si>
    <t>d3b2a524-44e2-4a92-a5eb-2e9c8ee9979f</t>
  </si>
  <si>
    <t>21.196841666666668 92.14149166666667 26.4 2.0</t>
  </si>
  <si>
    <t>uuid:024af4f8-bef4-4434-87a7-9ab556bea1ef</t>
  </si>
  <si>
    <t>60,443,125</t>
  </si>
  <si>
    <t>024af4f8-bef4-4434-87a7-9ab556bea1ef</t>
  </si>
  <si>
    <t>2019-07-03T10:54:15</t>
  </si>
  <si>
    <t>5</t>
  </si>
  <si>
    <t>2019-07-04T13:41:38.463+12:00</t>
  </si>
  <si>
    <t>f9794b73-8746-43ec-80af-be66b2a84c1d</t>
  </si>
  <si>
    <t>21.157955 92.13827 21.1 2.0</t>
  </si>
  <si>
    <t>uuid:644052e7-5e88-4f71-a6df-e05710ba6d19</t>
  </si>
  <si>
    <t>60,569,349</t>
  </si>
  <si>
    <t>644052e7-5e88-4f71-a6df-e05710ba6d19</t>
  </si>
  <si>
    <t>2019-07-04T09:55:07</t>
  </si>
  <si>
    <t>6</t>
  </si>
  <si>
    <t>2019-07-03T13:58:21.937+06:00</t>
  </si>
  <si>
    <t>60880140-ad38-4f90-a072-f2dd65bbd8c1</t>
  </si>
  <si>
    <t>camp_10</t>
  </si>
  <si>
    <t>165</t>
  </si>
  <si>
    <t>21.193371666666668 92.15373 26.2 2.2</t>
  </si>
  <si>
    <t>yes_broken</t>
  </si>
  <si>
    <t>uuid:3e593a71-084b-4431-ac7c-ce2894cba509</t>
  </si>
  <si>
    <t>60,443,086</t>
  </si>
  <si>
    <t>3e593a71-084b-4431-ac7c-ce2894cba509</t>
  </si>
  <si>
    <t>2019-07-03T10:54:05</t>
  </si>
  <si>
    <t>7</t>
  </si>
  <si>
    <t>b004dc89-03e1-45ba-9383-043db99503cf</t>
  </si>
  <si>
    <t>2019-07-03T13:37:06.374+06:00</t>
  </si>
  <si>
    <t>3ef111e5-7309-408e-a50d-04f52b979b7e</t>
  </si>
  <si>
    <t>21.19424333333333 92.15288833333334 23.4 2.5</t>
  </si>
  <si>
    <t>yes_blocked</t>
  </si>
  <si>
    <t>uuid:a3b38d4d-2166-4542-9ece-11eefeea4223</t>
  </si>
  <si>
    <t>60,443,065</t>
  </si>
  <si>
    <t>a3b38d4d-2166-4542-9ece-11eefeea4223</t>
  </si>
  <si>
    <t>2019-07-03T10:54:00</t>
  </si>
  <si>
    <t>9</t>
  </si>
  <si>
    <t>2019-07-03T11:18:40.230+06:00</t>
  </si>
  <si>
    <t>5c2bf934-9e28-49db-9c13-be845fc14e1d</t>
  </si>
  <si>
    <t>camp_2e</t>
  </si>
  <si>
    <t>109</t>
  </si>
  <si>
    <t>21.210564999999995 92.16710166666665 5.9 3.0</t>
  </si>
  <si>
    <t>uuid:b582191e-d30c-42c0-8cf7-159d588d6bd3</t>
  </si>
  <si>
    <t>60,438,444</t>
  </si>
  <si>
    <t>b582191e-d30c-42c0-8cf7-159d588d6bd3</t>
  </si>
  <si>
    <t>2019-07-03T10:19:40</t>
  </si>
  <si>
    <t>10</t>
  </si>
  <si>
    <t>2019-07-03T11:46:26.442+06:00</t>
  </si>
  <si>
    <t>85e24188-81c0-4666-be7d-b92648cba8c5</t>
  </si>
  <si>
    <t>183</t>
  </si>
  <si>
    <t>21.20677 92.16783333333333 16.7 3.0</t>
  </si>
  <si>
    <t>uuid:360b4698-cbd2-4b9f-9b3b-0a490a78ba80</t>
  </si>
  <si>
    <t>60,438,451</t>
  </si>
  <si>
    <t>360b4698-cbd2-4b9f-9b3b-0a490a78ba80</t>
  </si>
  <si>
    <t>2019-07-03T10:19:42</t>
  </si>
  <si>
    <t>11</t>
  </si>
  <si>
    <t>2019-07-03T12:12:57.744+06:00</t>
  </si>
  <si>
    <t>bfbd3d8d-4fd9-4f4a-9aef-e5f86f1fb762</t>
  </si>
  <si>
    <t>21.206325 92.16651666666667 25.2 2.8</t>
  </si>
  <si>
    <t>uuid:bd75ccd9-22f3-46eb-a613-7337d05fc8d6</t>
  </si>
  <si>
    <t>60,438,468</t>
  </si>
  <si>
    <t>bd75ccd9-22f3-46eb-a613-7337d05fc8d6</t>
  </si>
  <si>
    <t>2019-07-03T10:19:49</t>
  </si>
  <si>
    <t>12</t>
  </si>
  <si>
    <t>2019-07-03T12:18:34.830+06:00</t>
  </si>
  <si>
    <t>f03cc207-1b28-4d81-ab94-a5813c49289a</t>
  </si>
  <si>
    <t>camp_5</t>
  </si>
  <si>
    <t>86</t>
  </si>
  <si>
    <t>21.202495 92.15027666666668 19.0 2.0</t>
  </si>
  <si>
    <t>uuid:de944f2a-0ece-4cfa-853c-37ba528ea64c</t>
  </si>
  <si>
    <t>60,438,624</t>
  </si>
  <si>
    <t>de944f2a-0ece-4cfa-853c-37ba528ea64c</t>
  </si>
  <si>
    <t>2019-07-03T10:21:18</t>
  </si>
  <si>
    <t>13</t>
  </si>
  <si>
    <t>2019-07-03T13:01:45.103+06:00</t>
  </si>
  <si>
    <t>250d440f-b070-47d7-ad38-f878c72239b7</t>
  </si>
  <si>
    <t>21.201933333333333 92.15115166666668 29.9 4.3</t>
  </si>
  <si>
    <t>uuid:a3e65dda-eafd-45a3-803b-5cb9c72aa7d3</t>
  </si>
  <si>
    <t>60,438,631</t>
  </si>
  <si>
    <t>a3e65dda-eafd-45a3-803b-5cb9c72aa7d3</t>
  </si>
  <si>
    <t>2019-07-03T10:21:21</t>
  </si>
  <si>
    <t>14</t>
  </si>
  <si>
    <t>2019-07-03T14:03:15.398+06:00</t>
  </si>
  <si>
    <t>990c7372-c2cb-4266-9293-d522cbde2cb5</t>
  </si>
  <si>
    <t>21.200924999999998 92.15083833333334 13.0 4.4</t>
  </si>
  <si>
    <t>uuid:cf803b64-af63-4ef6-bf9d-b1c1fe69d81a</t>
  </si>
  <si>
    <t>60,438,700</t>
  </si>
  <si>
    <t>cf803b64-af63-4ef6-bf9d-b1c1fe69d81a</t>
  </si>
  <si>
    <t>2019-07-03T10:21:50</t>
  </si>
  <si>
    <t>15</t>
  </si>
  <si>
    <t>2019-07-03T14:05:54.128+06:00</t>
  </si>
  <si>
    <t>c2a964bf-e0ac-4f36-9f3c-0b2b91cd5676</t>
  </si>
  <si>
    <t>36</t>
  </si>
  <si>
    <t>21.201003333333333 92.15093333333334 13.7 4.5</t>
  </si>
  <si>
    <t>uuid:a8fb6dcb-898a-4a9e-9aa8-3d6821fa2e74</t>
  </si>
  <si>
    <t>60,438,712</t>
  </si>
  <si>
    <t>a8fb6dcb-898a-4a9e-9aa8-3d6821fa2e74</t>
  </si>
  <si>
    <t>2019-07-03T10:21:54</t>
  </si>
  <si>
    <t>16</t>
  </si>
  <si>
    <t>2019-07-03T14:57:34.933+06:00</t>
  </si>
  <si>
    <t>a0eb112d-1dba-41b6-9580-058fef31b41d</t>
  </si>
  <si>
    <t>21.204521666666665 92.15208166666667 17.5 2.1</t>
  </si>
  <si>
    <t>uuid:63ad0481-32fd-4074-8e0f-1d1465ac3e7e</t>
  </si>
  <si>
    <t>60,438,746</t>
  </si>
  <si>
    <t>63ad0481-32fd-4074-8e0f-1d1465ac3e7e</t>
  </si>
  <si>
    <t>2019-07-03T10:22:06</t>
  </si>
  <si>
    <t>17</t>
  </si>
  <si>
    <t>2019-07-03T11:07:38.662+12:00</t>
  </si>
  <si>
    <t>fb0f186a-0cc4-435e-b76f-741bd6568f2b</t>
  </si>
  <si>
    <t>camp_2w</t>
  </si>
  <si>
    <t>21.210636666666666 92.16066000000001 12.4 5.0</t>
  </si>
  <si>
    <t>uuid:2b96cf3a-dde9-46a8-bbc8-86e8804af7e9</t>
  </si>
  <si>
    <t>60,439,397</t>
  </si>
  <si>
    <t>2b96cf3a-dde9-46a8-bbc8-86e8804af7e9</t>
  </si>
  <si>
    <t>2019-07-03T10:26:42</t>
  </si>
  <si>
    <t>18</t>
  </si>
  <si>
    <t>2019-07-03T11:30:00.919+12:00</t>
  </si>
  <si>
    <t>fcb1c9c0-d4bd-49fa-a379-64fd79817720</t>
  </si>
  <si>
    <t>21.208158333333337 92.16029833333332 12.9 4.1</t>
  </si>
  <si>
    <t>uuid:30797e40-904b-45b6-8168-4c79824bcafe</t>
  </si>
  <si>
    <t>60,439,408</t>
  </si>
  <si>
    <t>30797e40-904b-45b6-8168-4c79824bcafe</t>
  </si>
  <si>
    <t>2019-07-03T10:26:47</t>
  </si>
  <si>
    <t>19</t>
  </si>
  <si>
    <t>2019-07-03T12:06:32.611+12:00</t>
  </si>
  <si>
    <t>2412c0a4-b4fa-40f7-bfbd-f874214b4c78</t>
  </si>
  <si>
    <t>21.206501666666668 92.15839499999998 21.9 3.7</t>
  </si>
  <si>
    <t>uuid:ba5f4408-3694-46c4-88a4-6f4cefa1cdc4</t>
  </si>
  <si>
    <t>60,439,419</t>
  </si>
  <si>
    <t>ba5f4408-3694-46c4-88a4-6f4cefa1cdc4</t>
  </si>
  <si>
    <t>2019-07-03T10:26:50</t>
  </si>
  <si>
    <t>20</t>
  </si>
  <si>
    <t>2019-07-03T12:47:12.153+12:00</t>
  </si>
  <si>
    <t>3621bd87-6196-406f-a227-8a653de567d2</t>
  </si>
  <si>
    <t>21.209236666666666 92.154265 16.8 2.7</t>
  </si>
  <si>
    <t>uuid:ab29805d-ec6c-4801-8404-ff793261f78e</t>
  </si>
  <si>
    <t>60,439,428</t>
  </si>
  <si>
    <t>ab29805d-ec6c-4801-8404-ff793261f78e</t>
  </si>
  <si>
    <t>2019-07-03T10:26:53</t>
  </si>
  <si>
    <t>21</t>
  </si>
  <si>
    <t>2019-07-03T12:48:13.495+06:00</t>
  </si>
  <si>
    <t>b0edcfb2-f7df-4182-98ae-1f46def46cc8</t>
  </si>
  <si>
    <t>camp_6</t>
  </si>
  <si>
    <t>180</t>
  </si>
  <si>
    <t>21.201425000000004 92.156765 33.7 2.7</t>
  </si>
  <si>
    <t>uuid:74f8f9e6-086a-415c-a407-c5e4964c00ef</t>
  </si>
  <si>
    <t>60,439,445</t>
  </si>
  <si>
    <t>74f8f9e6-086a-415c-a407-c5e4964c00ef</t>
  </si>
  <si>
    <t>2019-07-03T10:27:01</t>
  </si>
  <si>
    <t>22</t>
  </si>
  <si>
    <t>2019-07-03T13:01:58.064+06:00</t>
  </si>
  <si>
    <t>9f5f21dd-c72c-4168-ba2d-95a605809551</t>
  </si>
  <si>
    <t>camp_20</t>
  </si>
  <si>
    <t>99</t>
  </si>
  <si>
    <t>21.19274833333333 92.14176166666667 21.7 1.9</t>
  </si>
  <si>
    <t>uuid:c41adad9-a12f-460f-ac8e-b140c3a32b00</t>
  </si>
  <si>
    <t>60,442,369</t>
  </si>
  <si>
    <t>c41adad9-a12f-460f-ac8e-b140c3a32b00</t>
  </si>
  <si>
    <t>2019-07-03T10:50:44</t>
  </si>
  <si>
    <t>23</t>
  </si>
  <si>
    <t>2019-07-03T13:31:02.291+06:00</t>
  </si>
  <si>
    <t>3d37300b-f073-4f20-b26d-4d217f481c53</t>
  </si>
  <si>
    <t>21.191439999999997 92.14127333333333 23.3 2.1</t>
  </si>
  <si>
    <t>uuid:9308942c-0be4-4d18-86d1-2c12f3760fa4</t>
  </si>
  <si>
    <t>60,442,389</t>
  </si>
  <si>
    <t>9308942c-0be4-4d18-86d1-2c12f3760fa4</t>
  </si>
  <si>
    <t>2019-07-03T10:50:48</t>
  </si>
  <si>
    <t>24</t>
  </si>
  <si>
    <t>2019-07-03T13:43:23.038+06:00</t>
  </si>
  <si>
    <t>e42c5b34-e1ab-47d2-8371-ee5a253c2174</t>
  </si>
  <si>
    <t>21.190913333333334 92.13950500000001 38.3 1.9</t>
  </si>
  <si>
    <t>uuid:59be2f88-cbf5-4d61-a0a5-c155aeb9ce7b</t>
  </si>
  <si>
    <t>60,442,395</t>
  </si>
  <si>
    <t>59be2f88-cbf5-4d61-a0a5-c155aeb9ce7b</t>
  </si>
  <si>
    <t>2019-07-03T10:50:49</t>
  </si>
  <si>
    <t>25</t>
  </si>
  <si>
    <t>2019-07-03T14:02:45.351+06:00</t>
  </si>
  <si>
    <t>ed551fa3-1227-4e95-9ed8-5a348642a0f9</t>
  </si>
  <si>
    <t>21.188266666666664 92.14019333333333 35.4 2.2</t>
  </si>
  <si>
    <t>uuid:9bb3ce2a-438c-4ed8-8bd7-0ee9b212828c</t>
  </si>
  <si>
    <t>60,442,409</t>
  </si>
  <si>
    <t>9bb3ce2a-438c-4ed8-8bd7-0ee9b212828c</t>
  </si>
  <si>
    <t>2019-07-03T10:50:51</t>
  </si>
  <si>
    <t>26</t>
  </si>
  <si>
    <t>2019-07-03T14:19:19.632+06:00</t>
  </si>
  <si>
    <t>b91037cc-1c51-49f4-9cf4-0a2652c49259</t>
  </si>
  <si>
    <t>21.187898333333337 92.14349833333333 18.3 2.1</t>
  </si>
  <si>
    <t>uuid:88d303e2-8f37-458f-ad36-0644a5a96972</t>
  </si>
  <si>
    <t>60,442,417</t>
  </si>
  <si>
    <t>88d303e2-8f37-458f-ad36-0644a5a96972</t>
  </si>
  <si>
    <t>2019-07-03T10:50:52</t>
  </si>
  <si>
    <t>27</t>
  </si>
  <si>
    <t>2019-07-03T14:28:47.906+06:00</t>
  </si>
  <si>
    <t>1ee03096-ccae-449d-8534-80bbc5512caf</t>
  </si>
  <si>
    <t>21.186670000000003 92.14349333333332 22.9 1.9</t>
  </si>
  <si>
    <t>uuid:80704490-d5ea-48ab-8d58-60da8354716d</t>
  </si>
  <si>
    <t>60,442,430</t>
  </si>
  <si>
    <t>80704490-d5ea-48ab-8d58-60da8354716d</t>
  </si>
  <si>
    <t>2019-07-03T10:50:54</t>
  </si>
  <si>
    <t>28</t>
  </si>
  <si>
    <t>2019-07-03T12:12:53.139+06:00</t>
  </si>
  <si>
    <t>fa544e68-cfa2-4d7f-aab1-ed454b693f46</t>
  </si>
  <si>
    <t>21.194395 92.13764666666665 31.9 1.9</t>
  </si>
  <si>
    <t>uuid:6d042312-59d1-4330-9a45-0ade190eedd9</t>
  </si>
  <si>
    <t>60,442,521</t>
  </si>
  <si>
    <t>6d042312-59d1-4330-9a45-0ade190eedd9</t>
  </si>
  <si>
    <t>2019-07-03T10:51:24</t>
  </si>
  <si>
    <t>29</t>
  </si>
  <si>
    <t>2019-07-03T11:09:28.337+06:00</t>
  </si>
  <si>
    <t>4c2b421e-15ba-49da-afdc-586f710076ca</t>
  </si>
  <si>
    <t>camp_18</t>
  </si>
  <si>
    <t>167</t>
  </si>
  <si>
    <t>21.186148333333335 92.15079666666666 3.9 2.1</t>
  </si>
  <si>
    <t>uuid:aa1d1235-3bae-45f3-9e4f-5a669d6c534c</t>
  </si>
  <si>
    <t>60,442,590</t>
  </si>
  <si>
    <t>aa1d1235-3bae-45f3-9e4f-5a669d6c534c</t>
  </si>
  <si>
    <t>2019-07-03T10:51:54</t>
  </si>
  <si>
    <t>30</t>
  </si>
  <si>
    <t>2019-07-03T11:25:07.459+06:00</t>
  </si>
  <si>
    <t>3ba7b160-8fec-4c78-a00c-22d07f7dbaea</t>
  </si>
  <si>
    <t>21.18807 92.15086000000001 9.8 1.9</t>
  </si>
  <si>
    <t>uuid:074ccea8-754b-4073-a7ab-8eb3b7c42226</t>
  </si>
  <si>
    <t>60,442,594</t>
  </si>
  <si>
    <t>074ccea8-754b-4073-a7ab-8eb3b7c42226</t>
  </si>
  <si>
    <t>2019-07-03T10:51:56</t>
  </si>
  <si>
    <t>31</t>
  </si>
  <si>
    <t>2019-07-03T12:21:52.824+06:00</t>
  </si>
  <si>
    <t>40f8748f-e3e8-4c64-bc33-a1224224f6ed</t>
  </si>
  <si>
    <t>21.191748333333333 92.14933333333332 19.8 2.3</t>
  </si>
  <si>
    <t>none</t>
  </si>
  <si>
    <t>uuid:69e34fc0-c13d-427e-a962-caa54882bddd</t>
  </si>
  <si>
    <t>60,442,608</t>
  </si>
  <si>
    <t>69e34fc0-c13d-427e-a962-caa54882bddd</t>
  </si>
  <si>
    <t>2019-07-03T10:52:03</t>
  </si>
  <si>
    <t>32</t>
  </si>
  <si>
    <t>2019-07-03T12:57:09.041+06:00</t>
  </si>
  <si>
    <t>d2040fa3-78b1-45f3-91ff-9472f31034a8</t>
  </si>
  <si>
    <t>21.191568333333333 92.14623000000002 23.1 1.9</t>
  </si>
  <si>
    <t>uuid:4d4b926d-844a-4dd2-8038-6375b22b0c2e</t>
  </si>
  <si>
    <t>60,442,629</t>
  </si>
  <si>
    <t>4d4b926d-844a-4dd2-8038-6375b22b0c2e</t>
  </si>
  <si>
    <t>2019-07-03T10:52:07</t>
  </si>
  <si>
    <t>33</t>
  </si>
  <si>
    <t>27b336a0-b30e-42ca-9d8d-2b4e210b66e3</t>
  </si>
  <si>
    <t>34</t>
  </si>
  <si>
    <t>2019-07-03T13:20:07.774+06:00</t>
  </si>
  <si>
    <t>eeb121a1-8755-4d99-bf52-ead6e718ba25</t>
  </si>
  <si>
    <t>21.192188333333334 92.15040666666667 36.2 1.9</t>
  </si>
  <si>
    <t>uuid:ae029f97-6816-4c4d-a339-cec3432b8e55</t>
  </si>
  <si>
    <t>60,442,647</t>
  </si>
  <si>
    <t>ae029f97-6816-4c4d-a339-cec3432b8e55</t>
  </si>
  <si>
    <t>2019-07-03T10:52:10</t>
  </si>
  <si>
    <t>35</t>
  </si>
  <si>
    <t>2019-07-03T13:48:53.003+06:00</t>
  </si>
  <si>
    <t>60e50c68-d23f-4738-9720-18b2e3705d2e</t>
  </si>
  <si>
    <t>21.188143333333333 92.152835 25.5 1.8</t>
  </si>
  <si>
    <t>uuid:ec7da143-bae4-42a3-b105-2383c0f851b9</t>
  </si>
  <si>
    <t>60,442,657</t>
  </si>
  <si>
    <t>ec7da143-bae4-42a3-b105-2383c0f851b9</t>
  </si>
  <si>
    <t>2019-07-03T10:52:11</t>
  </si>
  <si>
    <t>2019-07-03T13:58:31.878+06:00</t>
  </si>
  <si>
    <t>9fece8ec-a018-4156-af5e-6a92ea0a12af</t>
  </si>
  <si>
    <t>21.186923333333333 92.15299000000002 26.2 2.0</t>
  </si>
  <si>
    <t>Plastic</t>
  </si>
  <si>
    <t>uuid:46fb5576-4854-456c-8646-0300d46be4fe</t>
  </si>
  <si>
    <t>60,442,663</t>
  </si>
  <si>
    <t>46fb5576-4854-456c-8646-0300d46be4fe</t>
  </si>
  <si>
    <t>2019-07-03T10:52:13</t>
  </si>
  <si>
    <t>37</t>
  </si>
  <si>
    <t>2019-07-03T11:18:47.425+06:00</t>
  </si>
  <si>
    <t>1ff5b219-479c-4deb-9eb9-3a8e2569c964</t>
  </si>
  <si>
    <t>74</t>
  </si>
  <si>
    <t>21.184440000000002 92.14826166666666 8.5 3.8</t>
  </si>
  <si>
    <t>uuid:aa1880db-8c7d-4569-b157-73a2ffa268dd</t>
  </si>
  <si>
    <t>60,442,698</t>
  </si>
  <si>
    <t>aa1880db-8c7d-4569-b157-73a2ffa268dd</t>
  </si>
  <si>
    <t>2019-07-03T10:52:22</t>
  </si>
  <si>
    <t>38</t>
  </si>
  <si>
    <t>2019-07-03T11:50:45.495+06:00</t>
  </si>
  <si>
    <t>81a6e8d8-4663-4b80-ac97-dd9c28b54bbc</t>
  </si>
  <si>
    <t>21.18607666666667 92.146365 23.7 3.6</t>
  </si>
  <si>
    <t>uuid:077cd5c8-6572-469a-9264-81a63039bd69</t>
  </si>
  <si>
    <t>60,442,713</t>
  </si>
  <si>
    <t>077cd5c8-6572-469a-9264-81a63039bd69</t>
  </si>
  <si>
    <t>2019-07-03T10:52:26</t>
  </si>
  <si>
    <t>39</t>
  </si>
  <si>
    <t>2019-07-03T11:42:48.853+06:00</t>
  </si>
  <si>
    <t>27263138-c26a-468f-ab5f-7e52feef0cd0</t>
  </si>
  <si>
    <t>21.188055000000002 92.15005833333335 26.0 1.8</t>
  </si>
  <si>
    <t>uuid:a22c4819-9d35-4519-b625-3fe819c3e245</t>
  </si>
  <si>
    <t>60,442,721</t>
  </si>
  <si>
    <t>a22c4819-9d35-4519-b625-3fe819c3e245</t>
  </si>
  <si>
    <t>2019-07-03T10:52:28</t>
  </si>
  <si>
    <t>40</t>
  </si>
  <si>
    <t>2019-07-03T12:03:21.470+06:00</t>
  </si>
  <si>
    <t>16f4c435-c0a0-4915-8488-9eda7fb5b512</t>
  </si>
  <si>
    <t>21.187224999999998 92.14619333333333 25.5 3.0</t>
  </si>
  <si>
    <t>uuid:70075be6-e987-4737-b076-28ae03cc4b53</t>
  </si>
  <si>
    <t>60,442,717</t>
  </si>
  <si>
    <t>70075be6-e987-4737-b076-28ae03cc4b53</t>
  </si>
  <si>
    <t>2019-07-03T10:52:27</t>
  </si>
  <si>
    <t>41</t>
  </si>
  <si>
    <t>2019-07-03T12:08:43.025+06:00</t>
  </si>
  <si>
    <t>296a3f14-8167-4d0a-9fec-e057b1a25cd4</t>
  </si>
  <si>
    <t>21.187715000000004 92.1455 19.2 2.7</t>
  </si>
  <si>
    <t>yes_blocked yes_other</t>
  </si>
  <si>
    <t>uuid:27ee87a2-813e-45e2-8de5-d5c381b2e43b</t>
  </si>
  <si>
    <t>60,442,728</t>
  </si>
  <si>
    <t>27ee87a2-813e-45e2-8de5-d5c381b2e43b</t>
  </si>
  <si>
    <t>2019-07-03T10:52:30</t>
  </si>
  <si>
    <t>42</t>
  </si>
  <si>
    <t>2019-07-03T12:14:14.759+06:00</t>
  </si>
  <si>
    <t>ef0e39e7-b4b3-4264-8de2-f042cc5baf24</t>
  </si>
  <si>
    <t>21.187920000000002 92.14639666666666 14.6 2.1</t>
  </si>
  <si>
    <t>uuid:b92d9038-a709-4515-9ef8-3fb7e83ed59a</t>
  </si>
  <si>
    <t>60,442,734</t>
  </si>
  <si>
    <t>b92d9038-a709-4515-9ef8-3fb7e83ed59a</t>
  </si>
  <si>
    <t>2019-07-03T10:52:32</t>
  </si>
  <si>
    <t>43</t>
  </si>
  <si>
    <t>2019-07-03T12:57:44.448+06:00</t>
  </si>
  <si>
    <t>bc3be638-bf56-4536-92a3-e9958f47a83a</t>
  </si>
  <si>
    <t>21.18748333333333 92.14774000000001 19.6 3.4</t>
  </si>
  <si>
    <t>uuid:264a9687-da80-44b7-8e26-70bb0816835d</t>
  </si>
  <si>
    <t>60,442,754</t>
  </si>
  <si>
    <t>264a9687-da80-44b7-8e26-70bb0816835d</t>
  </si>
  <si>
    <t>2019-07-03T10:52:36</t>
  </si>
  <si>
    <t>44</t>
  </si>
  <si>
    <t>2019-07-03T13:13:22.160+06:00</t>
  </si>
  <si>
    <t>6ea0972f-37e9-49a6-a4b3-31e4b33a2e21</t>
  </si>
  <si>
    <t>21.187326666666664 92.14895833333334 31.4 4.0</t>
  </si>
  <si>
    <t>uuid:2381944c-1d9b-4f73-9606-c725060d8419</t>
  </si>
  <si>
    <t>60,442,768</t>
  </si>
  <si>
    <t>2381944c-1d9b-4f73-9606-c725060d8419</t>
  </si>
  <si>
    <t>2019-07-03T10:52:39</t>
  </si>
  <si>
    <t>45</t>
  </si>
  <si>
    <t>2019-07-03T13:20:30.789+06:00</t>
  </si>
  <si>
    <t>a0cb1197-5f9a-4f15-a27d-7f226fa6af97</t>
  </si>
  <si>
    <t>21.186398333333333 92.14816333333334 21.8 4.1</t>
  </si>
  <si>
    <t>uuid:5bbb73c9-eedf-44ad-9f15-9b9c25bce146</t>
  </si>
  <si>
    <t>60,442,779</t>
  </si>
  <si>
    <t>5bbb73c9-eedf-44ad-9f15-9b9c25bce146</t>
  </si>
  <si>
    <t>2019-07-03T10:52:42</t>
  </si>
  <si>
    <t>46</t>
  </si>
  <si>
    <t>2019-07-03T12:50:18.791+06:00</t>
  </si>
  <si>
    <t>71324b10-cd6a-4a82-8b16-a961e7b8f366</t>
  </si>
  <si>
    <t>184</t>
  </si>
  <si>
    <t>21.187591196507224 92.15811576101298 -12.184962699828489 4.0</t>
  </si>
  <si>
    <t>uuid:7e8bf8c7-1584-4934-8166-2662d6f5ee94</t>
  </si>
  <si>
    <t>60,443,433</t>
  </si>
  <si>
    <t>7e8bf8c7-1584-4934-8166-2662d6f5ee94</t>
  </si>
  <si>
    <t>2019-07-03T10:55:29</t>
  </si>
  <si>
    <t>47</t>
  </si>
  <si>
    <t>2019-07-03T12:51:51.190+06:00</t>
  </si>
  <si>
    <t>ad9fef7b-0050-4814-98a5-0a6523686380</t>
  </si>
  <si>
    <t>21.187474872910524 92.15808325448864 -19.59471044527285 4.0</t>
  </si>
  <si>
    <t>uuid:55d25372-c460-407e-b796-fb64c9e9d595</t>
  </si>
  <si>
    <t>60,443,551</t>
  </si>
  <si>
    <t>55d25372-c460-407e-b796-fb64c9e9d595</t>
  </si>
  <si>
    <t>2019-07-03T10:55:56</t>
  </si>
  <si>
    <t>48</t>
  </si>
  <si>
    <t>2019-07-03T12:19:25.936+06:00</t>
  </si>
  <si>
    <t>0c1dea46-478b-453f-b778-afa4238ac464</t>
  </si>
  <si>
    <t>camp_20e</t>
  </si>
  <si>
    <t>51</t>
  </si>
  <si>
    <t>21.189092149574872 92.13644491841815 -10.61878570507454 4.0</t>
  </si>
  <si>
    <t>uuid:e1b5c894-a9ff-4df8-ac49-2932b16b1482</t>
  </si>
  <si>
    <t>60,443,657</t>
  </si>
  <si>
    <t>e1b5c894-a9ff-4df8-ac49-2932b16b1482</t>
  </si>
  <si>
    <t>2019-07-03T10:56:20</t>
  </si>
  <si>
    <t>49</t>
  </si>
  <si>
    <t>2019-07-03T12:44:59.564+06:00</t>
  </si>
  <si>
    <t>72354fb9-296a-45ba-b90c-9a8e554da287</t>
  </si>
  <si>
    <t>21.192102996867863 92.13411562452 -36.439970522008885 4.0</t>
  </si>
  <si>
    <t>uuid:5e8167a5-5e8d-449a-b799-bb39dabc6777</t>
  </si>
  <si>
    <t>60,443,664</t>
  </si>
  <si>
    <t>5e8167a5-5e8d-449a-b799-bb39dabc6777</t>
  </si>
  <si>
    <t>2019-07-03T10:56:21</t>
  </si>
  <si>
    <t>50</t>
  </si>
  <si>
    <t>2019-07-03T12:57:00.098+06:00</t>
  </si>
  <si>
    <t>3d24d8db-7dde-4ff4-a7e4-058cd6583b6d</t>
  </si>
  <si>
    <t>21.192981871836235 92.13398747865453 -25.52938250614004 4.0</t>
  </si>
  <si>
    <t>uuid:d06a8200-5c43-43ca-94a6-054255fdd849</t>
  </si>
  <si>
    <t>60,443,672</t>
  </si>
  <si>
    <t>d06a8200-5c43-43ca-94a6-054255fdd849</t>
  </si>
  <si>
    <t>2019-07-03T10:56:23</t>
  </si>
  <si>
    <t>2019-07-03T13:17:50.085+06:00</t>
  </si>
  <si>
    <t>c34de070-0daf-4e73-a324-e45c01be96c9</t>
  </si>
  <si>
    <t>21.19597721938878 92.1328014672209 -22.20785385282286 4.0</t>
  </si>
  <si>
    <t>uuid:d292ed2e-78a0-4b8e-9083-f17edd105a22</t>
  </si>
  <si>
    <t>60,443,685</t>
  </si>
  <si>
    <t>d292ed2e-78a0-4b8e-9083-f17edd105a22</t>
  </si>
  <si>
    <t>2019-07-03T10:56:25</t>
  </si>
  <si>
    <t>52</t>
  </si>
  <si>
    <t>2015-01-01</t>
  </si>
  <si>
    <t>2015-01-01T02:54:55.367+06:00</t>
  </si>
  <si>
    <t>0858738f-d4c9-4748-bd3d-b4a5e07d5a10</t>
  </si>
  <si>
    <t>21.1934096477217 92.13590600560975 -24.468301613061303 4.0</t>
  </si>
  <si>
    <t>uuid:bb79fd35-8529-45bb-941c-db354643f484</t>
  </si>
  <si>
    <t>60,443,700</t>
  </si>
  <si>
    <t>bb79fd35-8529-45bb-941c-db354643f484</t>
  </si>
  <si>
    <t>2019-07-03T10:56:28</t>
  </si>
  <si>
    <t>53</t>
  </si>
  <si>
    <t>2015-01-01T03:00:59.852+06:00</t>
  </si>
  <si>
    <t>c633e168-68b5-4951-978a-a0d3426019b3</t>
  </si>
  <si>
    <t>21.194219216423544 92.13565106010286 -34.9173174861868 4.0</t>
  </si>
  <si>
    <t>uuid:eb27f150-2968-48f0-9d0b-339e10a2fbd7</t>
  </si>
  <si>
    <t>60,443,706</t>
  </si>
  <si>
    <t>eb27f150-2968-48f0-9d0b-339e10a2fbd7</t>
  </si>
  <si>
    <t>2019-07-03T10:56:29</t>
  </si>
  <si>
    <t>54</t>
  </si>
  <si>
    <t>2019-07-03T13:10:58.507+06:00</t>
  </si>
  <si>
    <t>9ff2e0b8-3b81-4519-a358-6c4073c7047a</t>
  </si>
  <si>
    <t>21.195428385993065 92.13200138182904 -31.870560411805755 4.0</t>
  </si>
  <si>
    <t>uuid:d04d8b26-487c-4083-89e1-dc80a12f81de</t>
  </si>
  <si>
    <t>60,443,752</t>
  </si>
  <si>
    <t>d04d8b26-487c-4083-89e1-dc80a12f81de</t>
  </si>
  <si>
    <t>2019-07-03T10:56:41</t>
  </si>
  <si>
    <t>55</t>
  </si>
  <si>
    <t>2019-07-03T13:20:16.291+06:00</t>
  </si>
  <si>
    <t>fdef88a8-0fad-4f7a-9d60-93f418d44bf2</t>
  </si>
  <si>
    <t>161</t>
  </si>
  <si>
    <t>21.20083264512374 92.14405757256488 -31.255760092092995 4.0</t>
  </si>
  <si>
    <t>uuid:59dcd2af-e3f3-49a0-9bfa-16da713bed49</t>
  </si>
  <si>
    <t>60,444,211</t>
  </si>
  <si>
    <t>59dcd2af-e3f3-49a0-9bfa-16da713bed49</t>
  </si>
  <si>
    <t>2019-07-03T10:58:28</t>
  </si>
  <si>
    <t>56</t>
  </si>
  <si>
    <t>2019-07-03T11:36:39.083+06:00</t>
  </si>
  <si>
    <t>b9ff3795-38f6-49af-b508-b0eb742ad1da</t>
  </si>
  <si>
    <t>camp_4</t>
  </si>
  <si>
    <t>181</t>
  </si>
  <si>
    <t>21.204400000000003 92.14686666666667 12.4 4.6</t>
  </si>
  <si>
    <t>uuid:f8db6f38-6300-4b1f-ab17-664315526856</t>
  </si>
  <si>
    <t>60,449,278</t>
  </si>
  <si>
    <t>f8db6f38-6300-4b1f-ab17-664315526856</t>
  </si>
  <si>
    <t>2019-07-03T11:26:46</t>
  </si>
  <si>
    <t>57</t>
  </si>
  <si>
    <t>2019-07-03T11:49:29.923+06:00</t>
  </si>
  <si>
    <t>2545941f-f060-40e7-be71-22d400eb85ad</t>
  </si>
  <si>
    <t>21.20352666666667 92.14613499999999 10.8 2.8</t>
  </si>
  <si>
    <t>uuid:d3fde68f-5398-4d15-b9e9-88a647fafa33</t>
  </si>
  <si>
    <t>60,449,281</t>
  </si>
  <si>
    <t>d3fde68f-5398-4d15-b9e9-88a647fafa33</t>
  </si>
  <si>
    <t>2019-07-03T11:26:48</t>
  </si>
  <si>
    <t>58</t>
  </si>
  <si>
    <t>2019-07-03T12:27:51.340+06:00</t>
  </si>
  <si>
    <t>724fc220-3bcf-462c-bfaf-10381d422734</t>
  </si>
  <si>
    <t>21.206483333333335 92.14283333333333 27.5 2.3</t>
  </si>
  <si>
    <t>uuid:d6cf1d86-6d88-4436-94b4-3969d853b013</t>
  </si>
  <si>
    <t>60,449,286</t>
  </si>
  <si>
    <t>d6cf1d86-6d88-4436-94b4-3969d853b013</t>
  </si>
  <si>
    <t>2019-07-03T11:26:50</t>
  </si>
  <si>
    <t>59</t>
  </si>
  <si>
    <t>2019-07-03T13:00:45.318+06:00</t>
  </si>
  <si>
    <t>dcd8cd88-6e0d-48ba-9e05-83d9bc4dddcc</t>
  </si>
  <si>
    <t>21.20553 92.13942999999999 21.8 4.1</t>
  </si>
  <si>
    <t>uuid:3d9e7440-7e6a-4192-a940-7d75d1e6044d</t>
  </si>
  <si>
    <t>60,449,290</t>
  </si>
  <si>
    <t>3d9e7440-7e6a-4192-a940-7d75d1e6044d</t>
  </si>
  <si>
    <t>2019-07-03T11:26:52</t>
  </si>
  <si>
    <t>60</t>
  </si>
  <si>
    <t>2019-07-03T13:28:16.315+06:00</t>
  </si>
  <si>
    <t>386a064f-39f7-43c9-bc6b-39943bfd6f96</t>
  </si>
  <si>
    <t>21.208714999999998 92.14444999999999 25.0 2.1</t>
  </si>
  <si>
    <t>uuid:2e179477-296d-4da6-9bf3-7bdc02f0c74d</t>
  </si>
  <si>
    <t>60,449,294</t>
  </si>
  <si>
    <t>2e179477-296d-4da6-9bf3-7bdc02f0c74d</t>
  </si>
  <si>
    <t>2019-07-03T11:26:53</t>
  </si>
  <si>
    <t>61</t>
  </si>
  <si>
    <t>2019-07-03T13:34:01.154+06:00</t>
  </si>
  <si>
    <t>bbb360a5-abb9-4d4b-80eb-5e4eb43b458e</t>
  </si>
  <si>
    <t>21.208948333333336 92.14430666666667 28.1 2.2</t>
  </si>
  <si>
    <t>uuid:7b2d5414-8335-4a13-a5ed-a9fe89a2dc9c</t>
  </si>
  <si>
    <t>60,449,297</t>
  </si>
  <si>
    <t>7b2d5414-8335-4a13-a5ed-a9fe89a2dc9c</t>
  </si>
  <si>
    <t>2019-07-03T11:26:55</t>
  </si>
  <si>
    <t>62</t>
  </si>
  <si>
    <t>97462c21-2116-49dd-bfd9-63359429026e</t>
  </si>
  <si>
    <t>63</t>
  </si>
  <si>
    <t>2019-07-03T11:34:44.093+06:00</t>
  </si>
  <si>
    <t>b1a6e4dc-e6a2-4b21-88f2-b86914623750</t>
  </si>
  <si>
    <t>camp_1w</t>
  </si>
  <si>
    <t>151</t>
  </si>
  <si>
    <t>21.210168333333332 92.15194000000001 10.4 4.9</t>
  </si>
  <si>
    <t>uuid:a056306d-f5f0-4a55-9294-7e0f3593ff37</t>
  </si>
  <si>
    <t>60,449,360</t>
  </si>
  <si>
    <t>a056306d-f5f0-4a55-9294-7e0f3593ff37</t>
  </si>
  <si>
    <t>2019-07-03T11:27:19</t>
  </si>
  <si>
    <t>66</t>
  </si>
  <si>
    <t>2019-07-03T11:57:00.588+06:00</t>
  </si>
  <si>
    <t>3e4d5ae7-efee-4b31-ac0b-b92a8a5546bc</t>
  </si>
  <si>
    <t>21.21163166666667 92.15487999999999 16.3 4.3</t>
  </si>
  <si>
    <t>uuid:925e4614-bcb9-408b-89f4-6ac1469c761b</t>
  </si>
  <si>
    <t>60,449,367</t>
  </si>
  <si>
    <t>925e4614-bcb9-408b-89f4-6ac1469c761b</t>
  </si>
  <si>
    <t>2019-07-03T11:27:21</t>
  </si>
  <si>
    <t>67</t>
  </si>
  <si>
    <t>2019-07-03T12:07:12.219+06:00</t>
  </si>
  <si>
    <t>ce6c4a41-e377-4084-b94c-e9fb94866524</t>
  </si>
  <si>
    <t>21.212566666666664 92.15620333333332 19.6 4.7</t>
  </si>
  <si>
    <t>uuid:e0735ab1-15fb-4fbb-b68a-c86b90ead218</t>
  </si>
  <si>
    <t>60,449,372</t>
  </si>
  <si>
    <t>e0735ab1-15fb-4fbb-b68a-c86b90ead218</t>
  </si>
  <si>
    <t>2019-07-03T11:27:22</t>
  </si>
  <si>
    <t>68</t>
  </si>
  <si>
    <t>2019-07-03T12:56:37.718+06:00</t>
  </si>
  <si>
    <t>9a540bcd-72b9-4ea4-8951-8f51bb0bef51</t>
  </si>
  <si>
    <t>21.215034999999997 92.15142499999999 22.5 3.8</t>
  </si>
  <si>
    <t>uuid:94955cb9-4ec4-463a-a437-19eda4617c4f</t>
  </si>
  <si>
    <t>60,449,381</t>
  </si>
  <si>
    <t>94955cb9-4ec4-463a-a437-19eda4617c4f</t>
  </si>
  <si>
    <t>2019-07-03T11:27:26</t>
  </si>
  <si>
    <t>69</t>
  </si>
  <si>
    <t>2019-07-03T13:21:43.643+06:00</t>
  </si>
  <si>
    <t>804623ce-7d9b-4ccb-8106-28e4ffb94b89</t>
  </si>
  <si>
    <t>21.21551833333333 92.14877999999999 25.8 2.9</t>
  </si>
  <si>
    <t>uuid:b9fb0f59-817c-46a1-b7d4-770d14653e6e</t>
  </si>
  <si>
    <t>60,449,395</t>
  </si>
  <si>
    <t>b9fb0f59-817c-46a1-b7d4-770d14653e6e</t>
  </si>
  <si>
    <t>2019-07-03T11:27:31</t>
  </si>
  <si>
    <t>71</t>
  </si>
  <si>
    <t>2019-07-03T13:25:50.024+06:00</t>
  </si>
  <si>
    <t>4ec3b52f-8872-4abd-82e8-4bbc1a5514fe</t>
  </si>
  <si>
    <t>21.215226666666663 92.14878166666668 26.5 4.9</t>
  </si>
  <si>
    <t>uuid:b9d02a91-6a6b-4247-a023-69e58d688cdb</t>
  </si>
  <si>
    <t>60,449,398</t>
  </si>
  <si>
    <t>b9d02a91-6a6b-4247-a023-69e58d688cdb</t>
  </si>
  <si>
    <t>2019-07-03T11:27:32</t>
  </si>
  <si>
    <t>72</t>
  </si>
  <si>
    <t>2019-07-03T13:34:55.609+06:00</t>
  </si>
  <si>
    <t>70de24bd-3668-445f-8cfd-07a0718a1935</t>
  </si>
  <si>
    <t>21.21417666666667 92.14962333333332 10.9 2.9</t>
  </si>
  <si>
    <t>uuid:eb253c51-1769-49f7-bf37-462cb969f7d5</t>
  </si>
  <si>
    <t>60,449,402</t>
  </si>
  <si>
    <t>eb253c51-1769-49f7-bf37-462cb969f7d5</t>
  </si>
  <si>
    <t>2019-07-03T11:27:34</t>
  </si>
  <si>
    <t>73</t>
  </si>
  <si>
    <t>2019-07-03T13:39:32.243+06:00</t>
  </si>
  <si>
    <t>020b7589-89ca-47a5-af13-b236c8187f37</t>
  </si>
  <si>
    <t>21.213878333333334 92.150155 10.7 2.6</t>
  </si>
  <si>
    <t>uuid:d9d2a13c-5035-4c7a-8a63-d666ca959a94</t>
  </si>
  <si>
    <t>60,449,408</t>
  </si>
  <si>
    <t>d9d2a13c-5035-4c7a-8a63-d666ca959a94</t>
  </si>
  <si>
    <t>2019-07-03T11:27:36</t>
  </si>
  <si>
    <t>2019-07-03T13:41:41.881+06:00</t>
  </si>
  <si>
    <t>bb2dbe1d-97b5-4554-b3b7-2f1027fc512c</t>
  </si>
  <si>
    <t>21.213608333333333 92.15024999999999 12.1 2.6</t>
  </si>
  <si>
    <t>uuid:f61dca48-c1ad-4fad-86c8-36cdb45c4ea4</t>
  </si>
  <si>
    <t>60,449,414</t>
  </si>
  <si>
    <t>f61dca48-c1ad-4fad-86c8-36cdb45c4ea4</t>
  </si>
  <si>
    <t>2019-07-03T11:27:38</t>
  </si>
  <si>
    <t>75</t>
  </si>
  <si>
    <t>2019-07-03T11:36:48.235+06:00</t>
  </si>
  <si>
    <t>1b1b0986-d356-42b1-b687-e1e638135691</t>
  </si>
  <si>
    <t>camp_1e</t>
  </si>
  <si>
    <t>169</t>
  </si>
  <si>
    <t>21.214526666666664 92.15729666666667 18.1 3.8</t>
  </si>
  <si>
    <t>uuid:aab9bdcf-fb9c-4a76-bf61-debfbbd3a7be</t>
  </si>
  <si>
    <t>60,449,462</t>
  </si>
  <si>
    <t>aab9bdcf-fb9c-4a76-bf61-debfbbd3a7be</t>
  </si>
  <si>
    <t>2019-07-03T11:27:59</t>
  </si>
  <si>
    <t>76</t>
  </si>
  <si>
    <t>2019-07-03T11:55:19.440+06:00</t>
  </si>
  <si>
    <t>44b3d7aa-2a2f-480f-912f-130c33a41d14</t>
  </si>
  <si>
    <t>21.215031666666665 92.15597333333332 24.6 2.4</t>
  </si>
  <si>
    <t>uuid:6f2ad05d-5740-4289-bb9b-1fc059ed8723</t>
  </si>
  <si>
    <t>60,449,470</t>
  </si>
  <si>
    <t>6f2ad05d-5740-4289-bb9b-1fc059ed8723</t>
  </si>
  <si>
    <t>2019-07-03T11:28:02</t>
  </si>
  <si>
    <t>77</t>
  </si>
  <si>
    <t>2019-07-03T12:13:19.967+06:00</t>
  </si>
  <si>
    <t>3e120848-33f4-4de7-b51f-441cecb1005c</t>
  </si>
  <si>
    <t>21.213146666666663 92.15557166666667 24.5 3.3</t>
  </si>
  <si>
    <t>uuid:db4ec75a-93f9-440f-8239-0f74bb92fb47</t>
  </si>
  <si>
    <t>60,449,964</t>
  </si>
  <si>
    <t>db4ec75a-93f9-440f-8239-0f74bb92fb47</t>
  </si>
  <si>
    <t>2019-07-03T11:30:15</t>
  </si>
  <si>
    <t>78</t>
  </si>
  <si>
    <t>2019-07-03T11:28:01.980+06:00</t>
  </si>
  <si>
    <t>7e4004b6-7726-4917-ba10-a75659e52756</t>
  </si>
  <si>
    <t>21.204226666666667 92.14748666666668 9.8 2.3</t>
  </si>
  <si>
    <t>uuid:4a9525a3-14f7-4fdc-be7d-c12fc6256667</t>
  </si>
  <si>
    <t>60,449,980</t>
  </si>
  <si>
    <t>4a9525a3-14f7-4fdc-be7d-c12fc6256667</t>
  </si>
  <si>
    <t>2019-07-03T11:30:20</t>
  </si>
  <si>
    <t>79</t>
  </si>
  <si>
    <t>2019-07-03T11:02:28.897+06:00</t>
  </si>
  <si>
    <t>d92942dd-9328-4b64-8434-4ddbd1880509</t>
  </si>
  <si>
    <t>camp_4e</t>
  </si>
  <si>
    <t>21.211163333333335 92.13661666666667 13.9 2.0</t>
  </si>
  <si>
    <t>uuid:946d9b3b-82f9-474f-a200-6b83ccfab604</t>
  </si>
  <si>
    <t>60,450,107</t>
  </si>
  <si>
    <t>946d9b3b-82f9-474f-a200-6b83ccfab604</t>
  </si>
  <si>
    <t>2019-07-03T11:31:03</t>
  </si>
  <si>
    <t>80</t>
  </si>
  <si>
    <t>2019-07-03T11:17:51.080+06:00</t>
  </si>
  <si>
    <t>273de9d4-f0b0-48c5-9763-de8909e2ed07</t>
  </si>
  <si>
    <t>21.212089999999996 92.13661500000002 17.7 2.2</t>
  </si>
  <si>
    <t>uuid:00b2808a-7e7a-4451-bde4-04cf1ed87b25</t>
  </si>
  <si>
    <t>60,450,115</t>
  </si>
  <si>
    <t>00b2808a-7e7a-4451-bde4-04cf1ed87b25</t>
  </si>
  <si>
    <t>2019-07-03T11:31:06</t>
  </si>
  <si>
    <t>81</t>
  </si>
  <si>
    <t>2019-07-03T11:38:43.583+06:00</t>
  </si>
  <si>
    <t>853dc42c-c847-4bf9-a5e1-c3bcada53348</t>
  </si>
  <si>
    <t>21.207859999999997 92.137285 19.0 1.9</t>
  </si>
  <si>
    <t>uuid:74816310-a1ae-47d3-8f48-5cdf23127d31</t>
  </si>
  <si>
    <t>60,450,120</t>
  </si>
  <si>
    <t>74816310-a1ae-47d3-8f48-5cdf23127d31</t>
  </si>
  <si>
    <t>2019-07-03T11:31:09</t>
  </si>
  <si>
    <t>82</t>
  </si>
  <si>
    <t>2019-07-03T12:42:47.048+06:00</t>
  </si>
  <si>
    <t>67da7f81-a2ec-406f-af48-1a013a7f5005</t>
  </si>
  <si>
    <t>21.20681666666667 92.137855 10.7 2.0</t>
  </si>
  <si>
    <t>uuid:cfe90862-adbe-4591-8298-3d7c711eaf70</t>
  </si>
  <si>
    <t>60,450,128</t>
  </si>
  <si>
    <t>cfe90862-adbe-4591-8298-3d7c711eaf70</t>
  </si>
  <si>
    <t>2019-07-03T11:31:11</t>
  </si>
  <si>
    <t>83</t>
  </si>
  <si>
    <t>2019-07-03T12:56:48.308+06:00</t>
  </si>
  <si>
    <t>d947b931-7896-4114-af23-4b212b146172</t>
  </si>
  <si>
    <t>21.20617666666667 92.13619500000001 12.3 2.1</t>
  </si>
  <si>
    <t>uuid:7146009b-425b-4531-a275-0da39ecd90dd</t>
  </si>
  <si>
    <t>60,450,133</t>
  </si>
  <si>
    <t>7146009b-425b-4531-a275-0da39ecd90dd</t>
  </si>
  <si>
    <t>2019-07-03T11:31:13</t>
  </si>
  <si>
    <t>84</t>
  </si>
  <si>
    <t>2019-07-03T13:22:33.458+06:00</t>
  </si>
  <si>
    <t>864ab844-4cce-4f45-8cab-eddcb83dfa45</t>
  </si>
  <si>
    <t>21.201956666666668 92.13863 36.9 1.9</t>
  </si>
  <si>
    <t>uuid:48b2376a-cc35-45c0-a156-c0256ccdfd15</t>
  </si>
  <si>
    <t>60,450,137</t>
  </si>
  <si>
    <t>48b2376a-cc35-45c0-a156-c0256ccdfd15</t>
  </si>
  <si>
    <t>2019-07-03T11:31:15</t>
  </si>
  <si>
    <t>85</t>
  </si>
  <si>
    <t>2019-07-03T11:21:35.287+06:00</t>
  </si>
  <si>
    <t>92cd6495-a1f1-4369-b87a-c482c74499e3</t>
  </si>
  <si>
    <t>camp_3</t>
  </si>
  <si>
    <t>156</t>
  </si>
  <si>
    <t>21.20855 92.14659166666667 20.1 2.1</t>
  </si>
  <si>
    <t>uuid:3ec1f5a4-bac1-42b4-94a8-377194e8424c</t>
  </si>
  <si>
    <t>60,450,204</t>
  </si>
  <si>
    <t>3ec1f5a4-bac1-42b4-94a8-377194e8424c</t>
  </si>
  <si>
    <t>2019-07-03T11:31:37</t>
  </si>
  <si>
    <t>2019-07-03T11:59:01.160+06:00</t>
  </si>
  <si>
    <t>9d448507-a32b-466c-89a5-280ebc425f3d</t>
  </si>
  <si>
    <t>21.20853833333333 92.14657000000001 26.4 2.1</t>
  </si>
  <si>
    <t>uuid:456be7d1-a2b7-47ea-a3cb-0e1fab5b6b52</t>
  </si>
  <si>
    <t>60,450,210</t>
  </si>
  <si>
    <t>456be7d1-a2b7-47ea-a3cb-0e1fab5b6b52</t>
  </si>
  <si>
    <t>2019-07-03T11:31:39</t>
  </si>
  <si>
    <t>87</t>
  </si>
  <si>
    <t>2019-07-03T12:38:31.140+06:00</t>
  </si>
  <si>
    <t>974a3569-a054-4f1f-83d4-6dc9b308eba7</t>
  </si>
  <si>
    <t>21.206540000000004 92.14786333333335 28.1 2.2</t>
  </si>
  <si>
    <t>uuid:00448eca-1251-4241-ac17-c41896ee9216</t>
  </si>
  <si>
    <t>60,450,221</t>
  </si>
  <si>
    <t>00448eca-1251-4241-ac17-c41896ee9216</t>
  </si>
  <si>
    <t>2019-07-03T11:31:44</t>
  </si>
  <si>
    <t>89</t>
  </si>
  <si>
    <t>2019-07-03T13:24:12.343+06:00</t>
  </si>
  <si>
    <t>22e2c335-7098-47aa-8165-08c0d25f975d</t>
  </si>
  <si>
    <t>21.20780166666667 92.14954166666666 24.6 2.1</t>
  </si>
  <si>
    <t>uuid:a65ba613-d91e-4c97-985c-e9ba238b39bd</t>
  </si>
  <si>
    <t>60,450,230</t>
  </si>
  <si>
    <t>a65ba613-d91e-4c97-985c-e9ba238b39bd</t>
  </si>
  <si>
    <t>2019-07-03T11:31:48</t>
  </si>
  <si>
    <t>90</t>
  </si>
  <si>
    <t>2019-07-03T13:44:36.921+06:00</t>
  </si>
  <si>
    <t>d51f8e9e-ad96-4d2c-ad3e-f9b8ed4b9915</t>
  </si>
  <si>
    <t>21.20986833333333 92.15031833333333 12.5 2.0</t>
  </si>
  <si>
    <t>uuid:14bdc964-0241-4a09-b7e9-dd16576f6f5e</t>
  </si>
  <si>
    <t>60,450,236</t>
  </si>
  <si>
    <t>14bdc964-0241-4a09-b7e9-dd16576f6f5e</t>
  </si>
  <si>
    <t>2019-07-03T11:31:50</t>
  </si>
  <si>
    <t>91</t>
  </si>
  <si>
    <t>2019-07-03T13:08:19.003+06:00</t>
  </si>
  <si>
    <t>759e66a5-f1f0-4c85-90a4-4808287817a1</t>
  </si>
  <si>
    <t>21.20624833333333 92.14926666666666 22.9 2.0</t>
  </si>
  <si>
    <t>uuid:3da45e9f-a9e6-4e56-8c64-3d150369efed</t>
  </si>
  <si>
    <t>60,450,790</t>
  </si>
  <si>
    <t>3da45e9f-a9e6-4e56-8c64-3d150369efed</t>
  </si>
  <si>
    <t>2019-07-03T11:34:44</t>
  </si>
  <si>
    <t>2019-07-03T13:56:36.084+06:00</t>
  </si>
  <si>
    <t>226b6c68-c11a-40fa-b275-8e16f61437cd</t>
  </si>
  <si>
    <t>21.208135000000002 92.15166333333333 27.2 2.1</t>
  </si>
  <si>
    <t>uuid:7dbc69a4-377e-4d5e-90f0-4182c5f3fafd</t>
  </si>
  <si>
    <t>60,450,800</t>
  </si>
  <si>
    <t>7dbc69a4-377e-4d5e-90f0-4182c5f3fafd</t>
  </si>
  <si>
    <t>2019-07-03T11:34:46</t>
  </si>
  <si>
    <t>93</t>
  </si>
  <si>
    <t>2019-07-03T16:03:40.373+06:00</t>
  </si>
  <si>
    <t>d172c649-ad18-4fe2-b5f4-3fdbc86ac2ca</t>
  </si>
  <si>
    <t>camp_8e</t>
  </si>
  <si>
    <t>21.195753333333332 92.162615 16.8 2.5</t>
  </si>
  <si>
    <t>uuid:00c859b1-5299-4699-9342-3f5662bee3c6</t>
  </si>
  <si>
    <t>60,461,896</t>
  </si>
  <si>
    <t>00c859b1-5299-4699-9342-3f5662bee3c6</t>
  </si>
  <si>
    <t>2019-07-03T12:51:16</t>
  </si>
  <si>
    <t>94</t>
  </si>
  <si>
    <t>2019-07-03T12:58:21.888+06:00</t>
  </si>
  <si>
    <t>2c6168ed-d0c4-4b24-9e0d-49d5ff9f1583</t>
  </si>
  <si>
    <t>camp_8w</t>
  </si>
  <si>
    <t>21.197623333333333 92.15554166666668 33.4 1.8</t>
  </si>
  <si>
    <t>dirt_sand</t>
  </si>
  <si>
    <t>uuid:119c3b12-c87b-47e7-b223-f2c93676c543</t>
  </si>
  <si>
    <t>60,462,790</t>
  </si>
  <si>
    <t>119c3b12-c87b-47e7-b223-f2c93676c543</t>
  </si>
  <si>
    <t>2019-07-03T12:57:29</t>
  </si>
  <si>
    <t>95</t>
  </si>
  <si>
    <t>2019-07-03T14:08:11.048+06:00</t>
  </si>
  <si>
    <t>53587854-c487-4bf4-a901-004e7a6e8ba3</t>
  </si>
  <si>
    <t>21.194758333333333 92.15559999999999 32.8 4.7</t>
  </si>
  <si>
    <t>uuid:43dbc2e9-0d16-48be-947d-f8faaa37114a</t>
  </si>
  <si>
    <t>60,462,796</t>
  </si>
  <si>
    <t>43dbc2e9-0d16-48be-947d-f8faaa37114a</t>
  </si>
  <si>
    <t>2019-07-03T12:57:32</t>
  </si>
  <si>
    <t>96</t>
  </si>
  <si>
    <t>2019-07-03T14:40:42.189+06:00</t>
  </si>
  <si>
    <t>34c7aa61-e3c6-422e-a73e-d7fbc1ccb816</t>
  </si>
  <si>
    <t>21.198775 92.15891500000001 31.8 1.8</t>
  </si>
  <si>
    <t>uuid:609f12ac-2418-442f-bc82-a0250e9cf08b</t>
  </si>
  <si>
    <t>60,462,802</t>
  </si>
  <si>
    <t>609f12ac-2418-442f-bc82-a0250e9cf08b</t>
  </si>
  <si>
    <t>2019-07-03T12:57:35</t>
  </si>
  <si>
    <t>97</t>
  </si>
  <si>
    <t>2019-07-03T11:32:05.503+06:00</t>
  </si>
  <si>
    <t>34301aea-98e6-4c97-9474-85c707e6710a</t>
  </si>
  <si>
    <t>162</t>
  </si>
  <si>
    <t>21.202336666666664 92.16950833333334 25.8 3.1</t>
  </si>
  <si>
    <t>uuid:300fa90a-619a-4ec1-8569-9caa1b8f55ee</t>
  </si>
  <si>
    <t>60,462,958</t>
  </si>
  <si>
    <t>300fa90a-619a-4ec1-8569-9caa1b8f55ee</t>
  </si>
  <si>
    <t>2019-07-03T12:58:50</t>
  </si>
  <si>
    <t>98</t>
  </si>
  <si>
    <t>2019-07-03T12:43:59.037+06:00</t>
  </si>
  <si>
    <t>9001c01d-a1dc-471d-adbf-add6134a6b78</t>
  </si>
  <si>
    <t>camp_7</t>
  </si>
  <si>
    <t>21.204014999999995 92.16719499999999 9.7 4.8</t>
  </si>
  <si>
    <t>uuid:7f5479ac-78eb-4277-942e-616435966f0b</t>
  </si>
  <si>
    <t>60,462,974</t>
  </si>
  <si>
    <t>7f5479ac-78eb-4277-942e-616435966f0b</t>
  </si>
  <si>
    <t>2019-07-03T12:58:56</t>
  </si>
  <si>
    <t>2019-07-03T12:59:30.592+06:00</t>
  </si>
  <si>
    <t>da105a1b-ec0e-41a6-8909-6b1011125f16</t>
  </si>
  <si>
    <t>21.203025000000004 92.16638833333333 14.1 2.1</t>
  </si>
  <si>
    <t>uuid:ab0aeda8-a419-47c5-ade6-df13d9118483</t>
  </si>
  <si>
    <t>60,462,980</t>
  </si>
  <si>
    <t>ab0aeda8-a419-47c5-ade6-df13d9118483</t>
  </si>
  <si>
    <t>2019-07-03T12:58:58</t>
  </si>
  <si>
    <t>2019-07-03T13:19:15.050+06:00</t>
  </si>
  <si>
    <t>72376811-9bd2-49b8-9b16-6b3db3810aa2</t>
  </si>
  <si>
    <t>21.20202 92.16513333333333 24.0 2.0</t>
  </si>
  <si>
    <t>uuid:1e0868be-52d8-4f46-8999-02aa94f6df1c</t>
  </si>
  <si>
    <t>60,462,985</t>
  </si>
  <si>
    <t>1e0868be-52d8-4f46-8999-02aa94f6df1c</t>
  </si>
  <si>
    <t>2019-07-03T12:58:59</t>
  </si>
  <si>
    <t>101</t>
  </si>
  <si>
    <t>2019-07-03T13:55:23.496+06:00</t>
  </si>
  <si>
    <t>7b99645f-f191-46a4-abea-b1d522047288</t>
  </si>
  <si>
    <t>21.204493333333335 92.16307166666665 25.4 2.3</t>
  </si>
  <si>
    <t>uuid:9a46dc5f-89b9-4a8f-a64b-8a49392c351a</t>
  </si>
  <si>
    <t>60,462,991</t>
  </si>
  <si>
    <t>9a46dc5f-89b9-4a8f-a64b-8a49392c351a</t>
  </si>
  <si>
    <t>2019-07-03T12:59:01</t>
  </si>
  <si>
    <t>102</t>
  </si>
  <si>
    <t>2019-07-03T11:12:47.088+06:00</t>
  </si>
  <si>
    <t>b4e4cd1c-972a-4c93-b083-61b8e65f338e</t>
  </si>
  <si>
    <t>camp_9</t>
  </si>
  <si>
    <t>21.191390000000002 92.15665166666668 19.1 3.4</t>
  </si>
  <si>
    <t>uuid:5cbaa341-62a4-46dc-9d83-b104a9c05fd9</t>
  </si>
  <si>
    <t>60,463,175</t>
  </si>
  <si>
    <t>5cbaa341-62a4-46dc-9d83-b104a9c05fd9</t>
  </si>
  <si>
    <t>2019-07-03T13:00:48</t>
  </si>
  <si>
    <t>103</t>
  </si>
  <si>
    <t>2019-07-03T11:46:26.557+06:00</t>
  </si>
  <si>
    <t>bb108970-406e-4d48-b0db-598b31058e14</t>
  </si>
  <si>
    <t>21.193125000000002 92.15775333333335 19.5 3.8</t>
  </si>
  <si>
    <t>uuid:bdbac21e-5d92-4cb4-9586-4197da78954c</t>
  </si>
  <si>
    <t>60,463,182</t>
  </si>
  <si>
    <t>bdbac21e-5d92-4cb4-9586-4197da78954c</t>
  </si>
  <si>
    <t>2019-07-03T13:00:50</t>
  </si>
  <si>
    <t>104</t>
  </si>
  <si>
    <t>2019-07-03T13:11:08.428+06:00</t>
  </si>
  <si>
    <t>139cd21a-3df2-4edf-9e2a-e2b4c4df5bf4</t>
  </si>
  <si>
    <t>21.19025333333333 92.15814333333334 25.1 2.2</t>
  </si>
  <si>
    <t>uuid:d2e01f8e-6ce7-4453-a534-a615d9430c66</t>
  </si>
  <si>
    <t>60,463,208</t>
  </si>
  <si>
    <t>d2e01f8e-6ce7-4453-a534-a615d9430c66</t>
  </si>
  <si>
    <t>2019-07-03T13:00:58</t>
  </si>
  <si>
    <t>106</t>
  </si>
  <si>
    <t>2019-07-03T13:18:23.854+06:00</t>
  </si>
  <si>
    <t>309d09c7-84cb-4e30-a2d6-127caafd7e67</t>
  </si>
  <si>
    <t>21.190468333333335 92.15914333333333 22.7 2.0</t>
  </si>
  <si>
    <t>uuid:e8ca3182-20f8-4921-a848-6507bfbdafcb</t>
  </si>
  <si>
    <t>60,463,212</t>
  </si>
  <si>
    <t>e8ca3182-20f8-4921-a848-6507bfbdafcb</t>
  </si>
  <si>
    <t>2019-07-03T13:00:59</t>
  </si>
  <si>
    <t>107</t>
  </si>
  <si>
    <t>2019-07-03T13:41:20.963+06:00</t>
  </si>
  <si>
    <t>e2cc42a2-019f-4b30-ad70-d2f845b9abce</t>
  </si>
  <si>
    <t>21.187506666666664 92.16049166666666 20.0 2.0</t>
  </si>
  <si>
    <t>uuid:b6c9e942-bcdd-48a1-934c-5b8da4466a7c</t>
  </si>
  <si>
    <t>60,463,218</t>
  </si>
  <si>
    <t>b6c9e942-bcdd-48a1-934c-5b8da4466a7c</t>
  </si>
  <si>
    <t>2019-07-03T13:01:02</t>
  </si>
  <si>
    <t>108</t>
  </si>
  <si>
    <t>2019-07-03T13:55:32.562+06:00</t>
  </si>
  <si>
    <t>cae91b17-7e6e-401e-b574-85117ce9b3c8</t>
  </si>
  <si>
    <t>21.189346666666665 92.16308333333333 20.1 2.4</t>
  </si>
  <si>
    <t>uuid:3c8edf1d-eaa0-4a86-9adf-4467db2a09da</t>
  </si>
  <si>
    <t>60,463,220</t>
  </si>
  <si>
    <t>3c8edf1d-eaa0-4a86-9adf-4467db2a09da</t>
  </si>
  <si>
    <t>2019-07-03T13:01:03</t>
  </si>
  <si>
    <t>2019-07-03T14:11:13.268+06:00</t>
  </si>
  <si>
    <t>9fbad2ed-d49b-4078-8dba-6939ad19f412</t>
  </si>
  <si>
    <t>21.192590000000003 92.16147166666666 37.0 2.2</t>
  </si>
  <si>
    <t>uuid:78008664-4189-445e-b887-26f193c7c579</t>
  </si>
  <si>
    <t>60,463,223</t>
  </si>
  <si>
    <t>78008664-4189-445e-b887-26f193c7c579</t>
  </si>
  <si>
    <t>2019-07-03T13:01:05</t>
  </si>
  <si>
    <t>110</t>
  </si>
  <si>
    <t>2019-07-04T11:55:05.749+06:00</t>
  </si>
  <si>
    <t>1dbedf5d-f63e-4fff-a3a5-3ed029f48e53</t>
  </si>
  <si>
    <t>camp_14</t>
  </si>
  <si>
    <t>21.164615000000005 92.14075333333334 45.5 2.1</t>
  </si>
  <si>
    <t>uuid:c2eac03b-8e15-47d5-83c0-d84852ba08bc</t>
  </si>
  <si>
    <t>60,569,002</t>
  </si>
  <si>
    <t>c2eac03b-8e15-47d5-83c0-d84852ba08bc</t>
  </si>
  <si>
    <t>2019-07-04T09:51:29</t>
  </si>
  <si>
    <t>111</t>
  </si>
  <si>
    <t>2019-07-04T12:04:38.919+06:00</t>
  </si>
  <si>
    <t>c6c954d1-18eb-4d9d-965b-6e5387a3f702</t>
  </si>
  <si>
    <t>21.16579166666667 92.14120666666668 39.3 2.0</t>
  </si>
  <si>
    <t>uuid:a8ae1222-8a54-48c7-aeef-205f990a44c4</t>
  </si>
  <si>
    <t>60,569,005</t>
  </si>
  <si>
    <t>a8ae1222-8a54-48c7-aeef-205f990a44c4</t>
  </si>
  <si>
    <t>2019-07-04T09:51:30</t>
  </si>
  <si>
    <t>112</t>
  </si>
  <si>
    <t>2019-07-04T14:20:22.088+06:00</t>
  </si>
  <si>
    <t>c8fe346e-2dea-40fc-89cd-1af23b32ea0c</t>
  </si>
  <si>
    <t>21.166859999999996 92.14196833333332 18.6 2.1</t>
  </si>
  <si>
    <t>uuid:991a927e-3346-4e9a-ad80-5f10ca982e75</t>
  </si>
  <si>
    <t>60,569,022</t>
  </si>
  <si>
    <t>991a927e-3346-4e9a-ad80-5f10ca982e75</t>
  </si>
  <si>
    <t>2019-07-04T09:51:37</t>
  </si>
  <si>
    <t>113</t>
  </si>
  <si>
    <t>2019-07-04T11:44:26.622+12:00</t>
  </si>
  <si>
    <t>6a1918f7-6a24-4cee-ae12-00cf46792648</t>
  </si>
  <si>
    <t>21.16400666666667 92.13990833333334 23.2 3.5</t>
  </si>
  <si>
    <t>uuid:1fa22c33-e6ad-40a0-acf0-bfa3920575d6</t>
  </si>
  <si>
    <t>60,569,334</t>
  </si>
  <si>
    <t>1fa22c33-e6ad-40a0-acf0-bfa3920575d6</t>
  </si>
  <si>
    <t>2019-07-04T09:54:54</t>
  </si>
  <si>
    <t>114</t>
  </si>
  <si>
    <t>2019-07-04T11:58:24.014+12:00</t>
  </si>
  <si>
    <t>083e3d23-64ad-4fa2-b78c-f945387c32e5</t>
  </si>
  <si>
    <t>21.164491666666663 92.138845 21.4 2.2</t>
  </si>
  <si>
    <t>uuid:fc910c1a-f64d-42b8-b1a3-5feeb0d13016</t>
  </si>
  <si>
    <t>60,569,338</t>
  </si>
  <si>
    <t>fc910c1a-f64d-42b8-b1a3-5feeb0d13016</t>
  </si>
  <si>
    <t>2019-07-04T09:54:57</t>
  </si>
  <si>
    <t>115</t>
  </si>
  <si>
    <t>2019-07-04T12:57:30.499+12:00</t>
  </si>
  <si>
    <t>64981fe8-3f8a-4d6c-8921-af67f4f996e7</t>
  </si>
  <si>
    <t>21.160345 92.13830833333334 23.3 2.1</t>
  </si>
  <si>
    <t>uuid:d0af7440-aed9-4f31-b1f4-bc06b314c396</t>
  </si>
  <si>
    <t>60,569,346</t>
  </si>
  <si>
    <t>d0af7440-aed9-4f31-b1f4-bc06b314c396</t>
  </si>
  <si>
    <t>2019-07-04T09:55:04</t>
  </si>
  <si>
    <t>116</t>
  </si>
  <si>
    <t>2019-07-04T12:49:27.641+06:00</t>
  </si>
  <si>
    <t>780d2bfb-d202-46ba-94a3-09f424b6158e</t>
  </si>
  <si>
    <t>camp_16</t>
  </si>
  <si>
    <t>163</t>
  </si>
  <si>
    <t>21.155476666666665 92.14501999999999 20.3 2.1</t>
  </si>
  <si>
    <t>uuid:9c742b0e-cbd6-40e5-b4f9-6b797011f076</t>
  </si>
  <si>
    <t>60,569,448</t>
  </si>
  <si>
    <t>9c742b0e-cbd6-40e5-b4f9-6b797011f076</t>
  </si>
  <si>
    <t>2019-07-04T09:57:12</t>
  </si>
  <si>
    <t>117</t>
  </si>
  <si>
    <t>2019-07-04T13:16:01.285+06:00</t>
  </si>
  <si>
    <t>7135d23b-8426-4d55-be3b-08a220704e5f</t>
  </si>
  <si>
    <t>21.157918333333335 92.14929166666667 20.4 2.2</t>
  </si>
  <si>
    <t>uuid:086db409-3752-4474-8a96-42ea45cafb51</t>
  </si>
  <si>
    <t>60,569,449</t>
  </si>
  <si>
    <t>086db409-3752-4474-8a96-42ea45cafb51</t>
  </si>
  <si>
    <t>2019-07-04T09:57:14</t>
  </si>
  <si>
    <t>118</t>
  </si>
  <si>
    <t>2019-07-04T13:51:11.100+06:00</t>
  </si>
  <si>
    <t>c3724c84-f37c-4f2c-8be7-4e9eac1d4f93</t>
  </si>
  <si>
    <t>21.157585 92.15164000000001 10.0 2.8</t>
  </si>
  <si>
    <t>uuid:9a642f03-6499-4d06-9cd2-18f6a63f6ee0</t>
  </si>
  <si>
    <t>60,569,451</t>
  </si>
  <si>
    <t>9a642f03-6499-4d06-9cd2-18f6a63f6ee0</t>
  </si>
  <si>
    <t>2019-07-04T09:57:16</t>
  </si>
  <si>
    <t>119</t>
  </si>
  <si>
    <t>2019-07-04T14:15:11.146+06:00</t>
  </si>
  <si>
    <t>7edda2c4-a8de-42ec-9e27-efa029273cd6</t>
  </si>
  <si>
    <t>21.152338333333333 92.15166333333333 13.2 4.1</t>
  </si>
  <si>
    <t>uuid:0f08bea1-5259-4602-bf8a-8c493e89bec2</t>
  </si>
  <si>
    <t>60,569,456</t>
  </si>
  <si>
    <t>0f08bea1-5259-4602-bf8a-8c493e89bec2</t>
  </si>
  <si>
    <t>2019-07-04T09:57:19</t>
  </si>
  <si>
    <t>120</t>
  </si>
  <si>
    <t>2019-07-04T12:41:19.893+06:00</t>
  </si>
  <si>
    <t>e0df47d2-6ffa-4a82-bc2b-dfe71579466b</t>
  </si>
  <si>
    <t>21.154713333333333 92.14566500000001 20.0 2.0</t>
  </si>
  <si>
    <t>uuid:d9e6e897-dab9-4076-b6c7-bf03c976975b</t>
  </si>
  <si>
    <t>60,569,576</t>
  </si>
  <si>
    <t>d9e6e897-dab9-4076-b6c7-bf03c976975b</t>
  </si>
  <si>
    <t>2019-07-04T09:59:51</t>
  </si>
  <si>
    <t>121</t>
  </si>
  <si>
    <t>2019-07-04T12:54:38.026+06:00</t>
  </si>
  <si>
    <t>2e1c3f98-1f92-46cf-b9d3-f233190d603c</t>
  </si>
  <si>
    <t>21.155851666666663 92.14554500000001 17.4 1.9</t>
  </si>
  <si>
    <t>uuid:c99da35f-4a56-45cc-a4a4-cf1cedcc50a4</t>
  </si>
  <si>
    <t>60,569,579</t>
  </si>
  <si>
    <t>c99da35f-4a56-45cc-a4a4-cf1cedcc50a4</t>
  </si>
  <si>
    <t>2019-07-04T09:59:53</t>
  </si>
  <si>
    <t>122</t>
  </si>
  <si>
    <t>2019-07-04T13:44:43.383+06:00</t>
  </si>
  <si>
    <t>ed782bc1-4421-4ea1-84f5-a8f72504563e</t>
  </si>
  <si>
    <t>21.158933333333334 92.151735 22.3 2.3</t>
  </si>
  <si>
    <t>uuid:1c3fc5de-6999-43fd-bebc-49ef60e1ef5c</t>
  </si>
  <si>
    <t>60,569,584</t>
  </si>
  <si>
    <t>1c3fc5de-6999-43fd-bebc-49ef60e1ef5c</t>
  </si>
  <si>
    <t>2019-07-04T09:59:56</t>
  </si>
  <si>
    <t>123</t>
  </si>
  <si>
    <t>2019-07-04T13:55:21.903+06:00</t>
  </si>
  <si>
    <t>8ab380d1-a4a1-46b7-9a31-3c924a0c46ab</t>
  </si>
  <si>
    <t>21.157393333333335 92.15149833333335 18.5 2.7</t>
  </si>
  <si>
    <t>uuid:c2f0a5cf-1136-4d2b-8b72-2f0c4cba363a</t>
  </si>
  <si>
    <t>60,569,586</t>
  </si>
  <si>
    <t>c2f0a5cf-1136-4d2b-8b72-2f0c4cba363a</t>
  </si>
  <si>
    <t>2019-07-04T09:59:58</t>
  </si>
  <si>
    <t>124</t>
  </si>
  <si>
    <t>2019-07-04T14:23:55.753+06:00</t>
  </si>
  <si>
    <t>9885fcf8-b018-4025-a88b-1298677486ee</t>
  </si>
  <si>
    <t>21.152404999999998 92.15138166666665 12.4 2.1</t>
  </si>
  <si>
    <t>uuid:fb16bf2c-7b7a-49c0-b2de-78581c92f990</t>
  </si>
  <si>
    <t>60,569,587</t>
  </si>
  <si>
    <t>fb16bf2c-7b7a-49c0-b2de-78581c92f990</t>
  </si>
  <si>
    <t>2019-07-04T09:59:59</t>
  </si>
  <si>
    <t>125</t>
  </si>
  <si>
    <t>2019-07-04T11:57:00.346+06:00</t>
  </si>
  <si>
    <t>6b5f7b75-0e2c-4266-bd77-3925930a03ca</t>
  </si>
  <si>
    <t>21.15768666666667 92.14571333333333 24.4 2.8</t>
  </si>
  <si>
    <t>uuid:d38896e5-0d66-4b45-9b31-77bd626e6d86</t>
  </si>
  <si>
    <t>60,570,106</t>
  </si>
  <si>
    <t>d38896e5-0d66-4b45-9b31-77bd626e6d86</t>
  </si>
  <si>
    <t>2019-07-04T10:05:59</t>
  </si>
  <si>
    <t>126</t>
  </si>
  <si>
    <t>2019-07-04T12:05:49.880+06:00</t>
  </si>
  <si>
    <t>768db5ba-a0af-4fa4-81ac-66133de0cada</t>
  </si>
  <si>
    <t>21.156868333333332 92.14640666666668 20.7 2.2</t>
  </si>
  <si>
    <t>uuid:e75a079f-df2c-4c1b-a64d-b0b00a900a97</t>
  </si>
  <si>
    <t>60,570,220</t>
  </si>
  <si>
    <t>e75a079f-df2c-4c1b-a64d-b0b00a900a97</t>
  </si>
  <si>
    <t>2019-07-04T10:06:43</t>
  </si>
  <si>
    <t>127</t>
  </si>
  <si>
    <t>2019-07-04T12:36:04.904+06:00</t>
  </si>
  <si>
    <t>7e26d33f-e90b-489f-9b0f-6d33f50c9895</t>
  </si>
  <si>
    <t>21.157856666666664 92.14348666666667 17.7 4.6</t>
  </si>
  <si>
    <t>uuid:b0f66524-c7e9-44fc-bea5-f3adcf48ce6b</t>
  </si>
  <si>
    <t>60,570,241</t>
  </si>
  <si>
    <t>b0f66524-c7e9-44fc-bea5-f3adcf48ce6b</t>
  </si>
  <si>
    <t>2019-07-04T10:06:55</t>
  </si>
  <si>
    <t>128</t>
  </si>
  <si>
    <t>2019-07-04T14:02:32.683+06:00</t>
  </si>
  <si>
    <t>51024347-9309-4292-9745-a91cd2fc308e</t>
  </si>
  <si>
    <t>21.158506666666668 92.14075666666668 22.5 1.9</t>
  </si>
  <si>
    <t>uuid:2408bea3-e583-4221-b4ac-c506e3c392da</t>
  </si>
  <si>
    <t>60,570,264</t>
  </si>
  <si>
    <t>2408bea3-e583-4221-b4ac-c506e3c392da</t>
  </si>
  <si>
    <t>2019-07-04T10:07:07</t>
  </si>
  <si>
    <t>129</t>
  </si>
  <si>
    <t>2019-07-04T14:44:54.782+06:00</t>
  </si>
  <si>
    <t>9e372a82-88bc-4396-bb8b-04c626975578</t>
  </si>
  <si>
    <t>21.15883 92.144405 23.5 2.8</t>
  </si>
  <si>
    <t>uuid:dcc853b0-d552-4f4a-a536-1fc091f4bfed</t>
  </si>
  <si>
    <t>60,570,280</t>
  </si>
  <si>
    <t>dcc853b0-d552-4f4a-a536-1fc091f4bfed</t>
  </si>
  <si>
    <t>2019-07-04T10:07:16</t>
  </si>
  <si>
    <t>130</t>
  </si>
  <si>
    <t>camp_23</t>
  </si>
  <si>
    <t>4e170852-99f0-430a-9ceb-eebc861102b2</t>
  </si>
  <si>
    <t>131</t>
  </si>
  <si>
    <t>2019-07-04T11:46:07.005+06:00</t>
  </si>
  <si>
    <t>a0f8a714-170b-42b1-a38c-94661e7a96b5</t>
  </si>
  <si>
    <t>camp_24</t>
  </si>
  <si>
    <t>20.971505 92.24873333333335 5.6 2.7</t>
  </si>
  <si>
    <t>uuid:92e7f8f7-558a-49c0-ac6a-759d0a396230</t>
  </si>
  <si>
    <t>60,571,110</t>
  </si>
  <si>
    <t>92e7f8f7-558a-49c0-ac6a-759d0a396230</t>
  </si>
  <si>
    <t>2019-07-04T10:16:16</t>
  </si>
  <si>
    <t>132</t>
  </si>
  <si>
    <t>839b582f-b23e-4262-888e-e30439d67ad3</t>
  </si>
  <si>
    <t>2019-07-04T10:16:20</t>
  </si>
  <si>
    <t>133</t>
  </si>
  <si>
    <t>90eb9d5b-b1f1-42c8-8a98-b655a30ba458</t>
  </si>
  <si>
    <t>134</t>
  </si>
  <si>
    <t>2019-07-04T13:02:28.464+06:00</t>
  </si>
  <si>
    <t>e7b22bb0-1e10-4d94-9116-b7b97e83ab18</t>
  </si>
  <si>
    <t>camp_nya</t>
  </si>
  <si>
    <t>20.962748333333334 92.24609000000001 16.3 3.1</t>
  </si>
  <si>
    <t>uuid:7d41e8f2-247b-4a91-a466-9427d815f55b</t>
  </si>
  <si>
    <t>60,571,129</t>
  </si>
  <si>
    <t>7d41e8f2-247b-4a91-a466-9427d815f55b</t>
  </si>
  <si>
    <t>2019-07-04T10:16:23</t>
  </si>
  <si>
    <t>135</t>
  </si>
  <si>
    <t>2019-07-04T13:47:38.646+06:00</t>
  </si>
  <si>
    <t>a12f7f7d-a73f-472f-8bcd-86866e578b52</t>
  </si>
  <si>
    <t>20.956653333333332 92.251615 12.9 2.1</t>
  </si>
  <si>
    <t>uuid:6914934b-d875-4944-b7a0-09ca4a4ed99a</t>
  </si>
  <si>
    <t>60,571,139</t>
  </si>
  <si>
    <t>6914934b-d875-4944-b7a0-09ca4a4ed99a</t>
  </si>
  <si>
    <t>2019-07-04T10:16:26</t>
  </si>
  <si>
    <t>137</t>
  </si>
  <si>
    <t>2019-07-04T11:49:13.110+06:00</t>
  </si>
  <si>
    <t>e2dbb7a1-f60d-47bf-939b-f0199589e82b</t>
  </si>
  <si>
    <t>camp_27</t>
  </si>
  <si>
    <t>20.941693333333333 92.25917666666668 12.3 2.0</t>
  </si>
  <si>
    <t>uuid:a811485a-f5a7-4ab3-887b-69bcea78edd2</t>
  </si>
  <si>
    <t>60,571,176</t>
  </si>
  <si>
    <t>a811485a-f5a7-4ab3-887b-69bcea78edd2</t>
  </si>
  <si>
    <t>2019-07-04T10:16:55</t>
  </si>
  <si>
    <t>139</t>
  </si>
  <si>
    <t>2019-07-04T11:55:52.925+06:00</t>
  </si>
  <si>
    <t>c084364a-9fa3-4e83-baf0-2a0901d4ca28</t>
  </si>
  <si>
    <t>20.941678333333336 92.25888833333332 12.4 2.6</t>
  </si>
  <si>
    <t>uuid:74db6639-8eed-45ed-906a-40dfb0e00239</t>
  </si>
  <si>
    <t>60,571,181</t>
  </si>
  <si>
    <t>74db6639-8eed-45ed-906a-40dfb0e00239</t>
  </si>
  <si>
    <t>2019-07-04T10:16:57</t>
  </si>
  <si>
    <t>140</t>
  </si>
  <si>
    <t>2019-07-04T12:15:17.160+06:00</t>
  </si>
  <si>
    <t>d1bbe3d8-dce7-4df6-a6c9-251a1afc8dd6</t>
  </si>
  <si>
    <t>20.941351666666666 92.25733666666665 11.5 3.9</t>
  </si>
  <si>
    <t>uuid:bbbf6ec6-3e47-44d0-a0f4-a30741581276</t>
  </si>
  <si>
    <t>60,571,185</t>
  </si>
  <si>
    <t>bbbf6ec6-3e47-44d0-a0f4-a30741581276</t>
  </si>
  <si>
    <t>2019-07-04T10:16:59</t>
  </si>
  <si>
    <t>141</t>
  </si>
  <si>
    <t>2019-07-04T12:37:08.487+06:00</t>
  </si>
  <si>
    <t>50842426-75ac-444d-a76c-36810f045c5d</t>
  </si>
  <si>
    <t>20.944566666666667 92.25555333333332 2.5 2.2</t>
  </si>
  <si>
    <t>uuid:e71ebf55-c803-4765-9c46-42ca9d9efb0f</t>
  </si>
  <si>
    <t>60,571,189</t>
  </si>
  <si>
    <t>e71ebf55-c803-4765-9c46-42ca9d9efb0f</t>
  </si>
  <si>
    <t>2019-07-04T10:17:00</t>
  </si>
  <si>
    <t>142</t>
  </si>
  <si>
    <t>2019-07-04T13:33:24.051+06:00</t>
  </si>
  <si>
    <t>1f2f202b-4e19-4ed0-88ce-cc3dea5e20d1</t>
  </si>
  <si>
    <t>20.924691666666664 92.265515 7.7 2.1</t>
  </si>
  <si>
    <t>uuid:a3d39997-5b5f-4f09-9b87-c32241d7b1a6</t>
  </si>
  <si>
    <t>60,571,195</t>
  </si>
  <si>
    <t>a3d39997-5b5f-4f09-9b87-c32241d7b1a6</t>
  </si>
  <si>
    <t>2019-07-04T10:17:02</t>
  </si>
  <si>
    <t>143</t>
  </si>
  <si>
    <t>2019-07-04T14:03:28.647+06:00</t>
  </si>
  <si>
    <t>0ac9e29b-6110-41e5-9b1e-3ecfbc6cee7e</t>
  </si>
  <si>
    <t>camp_25</t>
  </si>
  <si>
    <t>20.978733333333334 92.24549833333334 16.9 3.6</t>
  </si>
  <si>
    <t>uuid:291991ab-7b31-4a07-ad7b-0034c69133ba</t>
  </si>
  <si>
    <t>60,571,196</t>
  </si>
  <si>
    <t>291991ab-7b31-4a07-ad7b-0034c69133ba</t>
  </si>
  <si>
    <t>2019-07-04T10:17:03</t>
  </si>
  <si>
    <t>144</t>
  </si>
  <si>
    <t>2019-07-04T14:18:33.656+06:00</t>
  </si>
  <si>
    <t>76eaaa5a-382d-44fe-99e3-44f3505f3163</t>
  </si>
  <si>
    <t>20.97633 92.24327999999998 14.2 2.1</t>
  </si>
  <si>
    <t>uuid:be802022-6102-403c-b30e-899ee0e37259</t>
  </si>
  <si>
    <t>60,571,198</t>
  </si>
  <si>
    <t>be802022-6102-403c-b30e-899ee0e37259</t>
  </si>
  <si>
    <t>2019-07-04T10:17:04</t>
  </si>
  <si>
    <t>145</t>
  </si>
  <si>
    <t>2019-07-04T11:31:33.887+06:00</t>
  </si>
  <si>
    <t>a054d54e-0b96-4d48-b3e0-48a641358c70</t>
  </si>
  <si>
    <t>camp_26</t>
  </si>
  <si>
    <t>20.967218333333335 92.24902166666668 11.1 2.3</t>
  </si>
  <si>
    <t>uuid:50a99b17-342d-4226-977d-d15e1523d3a0</t>
  </si>
  <si>
    <t>60,571,234</t>
  </si>
  <si>
    <t>50a99b17-342d-4226-977d-d15e1523d3a0</t>
  </si>
  <si>
    <t>2019-07-04T10:17:27</t>
  </si>
  <si>
    <t>146</t>
  </si>
  <si>
    <t>2019-07-04T12:07:08.410+06:00</t>
  </si>
  <si>
    <t>ee34ed1d-4adc-4989-beca-cede9f012311</t>
  </si>
  <si>
    <t>20.959815000000003 92.25119333333332 11.3 2.0</t>
  </si>
  <si>
    <t>uuid:27c796dc-dc25-41e3-9a52-c03918d95755</t>
  </si>
  <si>
    <t>60,571,237</t>
  </si>
  <si>
    <t>27c796dc-dc25-41e3-9a52-c03918d95755</t>
  </si>
  <si>
    <t>2019-07-04T10:17:29</t>
  </si>
  <si>
    <t>147</t>
  </si>
  <si>
    <t>2019-07-04T12:46:56.046+06:00</t>
  </si>
  <si>
    <t>bb6fbfb5-b6bd-4b8d-b6f7-142507b527a4</t>
  </si>
  <si>
    <t>20.960638333333335 92.25546000000001 4.4 3.7</t>
  </si>
  <si>
    <t>uuid:a26c2d41-5a25-4bde-aa5f-f5c9084683f6</t>
  </si>
  <si>
    <t>60,571,240</t>
  </si>
  <si>
    <t>a26c2d41-5a25-4bde-aa5f-f5c9084683f6</t>
  </si>
  <si>
    <t>2019-07-04T10:17:31</t>
  </si>
  <si>
    <t>148</t>
  </si>
  <si>
    <t>2019-07-04T13:25:29.762+06:00</t>
  </si>
  <si>
    <t>a5ccec94-c24b-4ef0-8738-3f943e61bb90</t>
  </si>
  <si>
    <t>20.94687333333333 92.25357833333334 12.8 2.0</t>
  </si>
  <si>
    <t>uuid:5e6db831-1ec8-4182-b8e2-c8e5461ed41c</t>
  </si>
  <si>
    <t>60,571,243</t>
  </si>
  <si>
    <t>5e6db831-1ec8-4182-b8e2-c8e5461ed41c</t>
  </si>
  <si>
    <t>2019-07-04T10:17:32</t>
  </si>
  <si>
    <t>149</t>
  </si>
  <si>
    <t>2019-07-04T13:05:43.660+06:00</t>
  </si>
  <si>
    <t>5058f02f-dc47-480e-b75b-caa23550aedc</t>
  </si>
  <si>
    <t>camp_22</t>
  </si>
  <si>
    <t>21.08862166666667 92.19778666666667 16.5 2.1</t>
  </si>
  <si>
    <t>uuid:de12a320-2590-4163-91de-a788a1df2dea</t>
  </si>
  <si>
    <t>60,571,244</t>
  </si>
  <si>
    <t>de12a320-2590-4163-91de-a788a1df2dea</t>
  </si>
  <si>
    <t>2019-07-04T10:17:33</t>
  </si>
  <si>
    <t>150</t>
  </si>
  <si>
    <t>2019-07-04T13:39:47.450+06:00</t>
  </si>
  <si>
    <t>78016734-8395-426d-88c5-3ef1b4875b86</t>
  </si>
  <si>
    <t>20.94757666666667 92.25123666666666 16.0 2.3</t>
  </si>
  <si>
    <t>uuid:92a73140-9481-4f23-acdd-59be7bfa218e</t>
  </si>
  <si>
    <t>60,571,245</t>
  </si>
  <si>
    <t>92a73140-9481-4f23-acdd-59be7bfa218e</t>
  </si>
  <si>
    <t>2019-07-04T10:17:34</t>
  </si>
  <si>
    <t>2019-07-04T13:28:23.365+06:00</t>
  </si>
  <si>
    <t>f1528039-1c01-433d-b51a-1497539bbe65</t>
  </si>
  <si>
    <t>21.08752833333333 92.19931833333334 5.8 1.9</t>
  </si>
  <si>
    <t>uuid:453f43a6-328e-4c47-8fff-6223e6705d8c</t>
  </si>
  <si>
    <t>60,571,249</t>
  </si>
  <si>
    <t>453f43a6-328e-4c47-8fff-6223e6705d8c</t>
  </si>
  <si>
    <t>2019-07-04T10:17:36</t>
  </si>
  <si>
    <t>152</t>
  </si>
  <si>
    <t>2019-07-04T14:09:04.724+06:00</t>
  </si>
  <si>
    <t>a77da3a3-590f-45be-9c0c-52626b50b421</t>
  </si>
  <si>
    <t>174</t>
  </si>
  <si>
    <t>20.979611666666663 92.24224166666666 22.5 2.4</t>
  </si>
  <si>
    <t>uuid:3f916e67-a56e-43b0-8fa0-a6e77dc313dc</t>
  </si>
  <si>
    <t>60,571,309</t>
  </si>
  <si>
    <t>3f916e67-a56e-43b0-8fa0-a6e77dc313dc</t>
  </si>
  <si>
    <t>2019-07-04T10:18:10</t>
  </si>
  <si>
    <t>153</t>
  </si>
  <si>
    <t>2019-07-04T14:16:41.911+06:00</t>
  </si>
  <si>
    <t>7d897d20-340a-47c8-8844-950e3a5b6f2b</t>
  </si>
  <si>
    <t>20.981273333333334 92.24205500000001 18.7 2.2</t>
  </si>
  <si>
    <t>uuid:da112410-c17d-4760-8660-86985d737ba6</t>
  </si>
  <si>
    <t>60,571,311</t>
  </si>
  <si>
    <t>da112410-c17d-4760-8660-86985d737ba6</t>
  </si>
  <si>
    <t>2019-07-04T10:18:12</t>
  </si>
  <si>
    <t>154</t>
  </si>
  <si>
    <t>2019-07-04T14:23:08.420+06:00</t>
  </si>
  <si>
    <t>160fd385-9fa4-43eb-88cd-db0435ddfb95</t>
  </si>
  <si>
    <t>20.980293333333332 92.24306666666668 9.3 2.3</t>
  </si>
  <si>
    <t>uuid:1c505bf7-5d23-497f-961d-82768bb2bdd3</t>
  </si>
  <si>
    <t>60,571,312</t>
  </si>
  <si>
    <t>1c505bf7-5d23-497f-961d-82768bb2bdd3</t>
  </si>
  <si>
    <t>2019-07-04T10:18:14</t>
  </si>
  <si>
    <t>155</t>
  </si>
  <si>
    <t>2019-07-04T12:06:42.293+06:00</t>
  </si>
  <si>
    <t>2331f174-9802-4e79-a45f-6e1862db273e</t>
  </si>
  <si>
    <t>21.199504116049024 92.16139611170074 -48.014706275076065 4.0</t>
  </si>
  <si>
    <t>uuid:e39f7ea6-fccc-4270-a05a-620f40702389</t>
  </si>
  <si>
    <t>60,575,249</t>
  </si>
  <si>
    <t>e39f7ea6-fccc-4270-a05a-620f40702389</t>
  </si>
  <si>
    <t>2019-07-04T10:47:25</t>
  </si>
  <si>
    <t>2019-07-04T12:30:35.202+06:00</t>
  </si>
  <si>
    <t>be74804c-981e-4105-a984-e5d2e611e883</t>
  </si>
  <si>
    <t>21.199599578640196 92.16129284708973 -34.91499141148746 4.0</t>
  </si>
  <si>
    <t>uuid:5acb7317-fb17-471a-8ffa-18147861abf1</t>
  </si>
  <si>
    <t>60,575,255</t>
  </si>
  <si>
    <t>5acb7317-fb17-471a-8ffa-18147861abf1</t>
  </si>
  <si>
    <t>2019-07-04T10:47:27</t>
  </si>
  <si>
    <t>157</t>
  </si>
  <si>
    <t>2019-07-04T12:50:30.542+06:00</t>
  </si>
  <si>
    <t>6b60912d-df35-49aa-a86b-8d61210ec741</t>
  </si>
  <si>
    <t>21.19843680747797 92.16196597624115 -11.323715178621821 4.0</t>
  </si>
  <si>
    <t>uuid:2bf164c3-5bd0-450a-a4f6-cde3d48d0874</t>
  </si>
  <si>
    <t>60,575,260</t>
  </si>
  <si>
    <t>2bf164c3-5bd0-450a-a4f6-cde3d48d0874</t>
  </si>
  <si>
    <t>2019-07-04T10:47:30</t>
  </si>
  <si>
    <t>158</t>
  </si>
  <si>
    <t>2019-07-04T13:02:35.447+06:00</t>
  </si>
  <si>
    <t>464be025-1dfb-490d-9773-684c3dcdf429</t>
  </si>
  <si>
    <t>21.197180170594773 92.16158320694683 -22.14014108678683 4.0</t>
  </si>
  <si>
    <t>uuid:13740a27-4558-4151-9976-b8727fd332d4</t>
  </si>
  <si>
    <t>60,575,271</t>
  </si>
  <si>
    <t>13740a27-4558-4151-9976-b8727fd332d4</t>
  </si>
  <si>
    <t>2019-07-04T10:47:32</t>
  </si>
  <si>
    <t>159</t>
  </si>
  <si>
    <t>2019-07-04T13:14:59.816+06:00</t>
  </si>
  <si>
    <t>4d38cd13-2f49-46e1-aa56-83f77d4263dc</t>
  </si>
  <si>
    <t>21.196880795269383 92.16122877572684 -31.78333418514355 4.0</t>
  </si>
  <si>
    <t>uuid:2033ff9d-9f7d-4d24-82ed-f822a3f852c0</t>
  </si>
  <si>
    <t>60,575,277</t>
  </si>
  <si>
    <t>2033ff9d-9f7d-4d24-82ed-f822a3f852c0</t>
  </si>
  <si>
    <t>2019-07-04T10:47:34</t>
  </si>
  <si>
    <t>160</t>
  </si>
  <si>
    <t>2019-07-04T12:40:06.139+06:00</t>
  </si>
  <si>
    <t>ed1ec7db-8ba5-4f97-a295-fcaa6513e9e0</t>
  </si>
  <si>
    <t>camp_19</t>
  </si>
  <si>
    <t>21.185908333333334 92.14023 38.0 2.1</t>
  </si>
  <si>
    <t>uuid:bf0f1fda-ec6b-4bc7-ae69-9fb3df7fe590</t>
  </si>
  <si>
    <t>60,575,407</t>
  </si>
  <si>
    <t>bf0f1fda-ec6b-4bc7-ae69-9fb3df7fe590</t>
  </si>
  <si>
    <t>2019-07-04T10:48:15</t>
  </si>
  <si>
    <t>2019-07-04T12:46:08.707+06:00</t>
  </si>
  <si>
    <t>dd067d6c-8cc8-44ba-a71f-616b368b8067</t>
  </si>
  <si>
    <t>21.183788333333336 92.14016666666666 19.2 1.9</t>
  </si>
  <si>
    <t>uuid:4e0e15ab-a8e6-43c0-8012-dc31a4d46ac8</t>
  </si>
  <si>
    <t>60,575,419</t>
  </si>
  <si>
    <t>4e0e15ab-a8e6-43c0-8012-dc31a4d46ac8</t>
  </si>
  <si>
    <t>2019-07-04T10:48:18</t>
  </si>
  <si>
    <t>2019-07-04T13:00:12.272+06:00</t>
  </si>
  <si>
    <t>065a65ad-36b6-4252-864f-f2100cc7e1aa</t>
  </si>
  <si>
    <t>21.182084999999997 92.14248 24.1 2.0</t>
  </si>
  <si>
    <t>uuid:037e1a05-41fd-40bb-8cbf-1383f7a3d584</t>
  </si>
  <si>
    <t>60,575,425</t>
  </si>
  <si>
    <t>037e1a05-41fd-40bb-8cbf-1383f7a3d584</t>
  </si>
  <si>
    <t>2019-07-04T10:48:20</t>
  </si>
  <si>
    <t>2019-07-04T13:09:45.712+06:00</t>
  </si>
  <si>
    <t>48e4dc66-00f1-4c7c-b92d-33cf97399be1</t>
  </si>
  <si>
    <t>21.180496666666667 92.14397833333332 18.0 2.1</t>
  </si>
  <si>
    <t>uuid:91bb171d-5fe3-4614-b98b-7bec7d20f545</t>
  </si>
  <si>
    <t>60,575,432</t>
  </si>
  <si>
    <t>91bb171d-5fe3-4614-b98b-7bec7d20f545</t>
  </si>
  <si>
    <t>2019-07-04T10:48:22</t>
  </si>
  <si>
    <t>164</t>
  </si>
  <si>
    <t>2019-07-04T12:23:23.094+06:00</t>
  </si>
  <si>
    <t>3a9b2c98-bbe9-4c2e-9acb-455f7ccc9f8b</t>
  </si>
  <si>
    <t>21.187191666666664 92.13697833333332 17.6 2.1</t>
  </si>
  <si>
    <t>uuid:6f6555ba-2e44-457e-aa78-cfe75f9eebfb</t>
  </si>
  <si>
    <t>60,575,464</t>
  </si>
  <si>
    <t>6f6555ba-2e44-457e-aa78-cfe75f9eebfb</t>
  </si>
  <si>
    <t>2019-07-04T10:48:34</t>
  </si>
  <si>
    <t>2019-07-04T12:40:02.687+06:00</t>
  </si>
  <si>
    <t>691a604b-33d6-4f2c-8554-09a13987c4f5</t>
  </si>
  <si>
    <t>21.183751666666662 92.13874833333333 21.3 2.1</t>
  </si>
  <si>
    <t>uuid:95063bd9-d9f5-4c04-8bb9-cc5b86bb3465</t>
  </si>
  <si>
    <t>60,575,473</t>
  </si>
  <si>
    <t>95063bd9-d9f5-4c04-8bb9-cc5b86bb3465</t>
  </si>
  <si>
    <t>2019-07-04T10:48:37</t>
  </si>
  <si>
    <t>166</t>
  </si>
  <si>
    <t>2019-07-04T13:29:05.971+06:00</t>
  </si>
  <si>
    <t>1df3b391-f449-4be1-b926-63891d918e30</t>
  </si>
  <si>
    <t>21.18430166666667 92.14259666666666 20.1 2.0</t>
  </si>
  <si>
    <t>uuid:c35e1e24-9745-4113-af3d-0701d71910a1</t>
  </si>
  <si>
    <t>60,575,497</t>
  </si>
  <si>
    <t>c35e1e24-9745-4113-af3d-0701d71910a1</t>
  </si>
  <si>
    <t>2019-07-04T10:48:42</t>
  </si>
  <si>
    <t>2019-07-04T14:06:27.502+06:00</t>
  </si>
  <si>
    <t>2c4f7e63-250d-46d8-9a71-fbcaf6f0ad21</t>
  </si>
  <si>
    <t>21.18264333333333 92.14351666666668 10.7 2.3</t>
  </si>
  <si>
    <t>uuid:3e53957b-f316-4aa4-b723-e0a8414b8467</t>
  </si>
  <si>
    <t>60,575,508</t>
  </si>
  <si>
    <t>3e53957b-f316-4aa4-b723-e0a8414b8467</t>
  </si>
  <si>
    <t>2019-07-04T10:48:46</t>
  </si>
  <si>
    <t>168</t>
  </si>
  <si>
    <t>2019-07-04T11:26:06.297+06:00</t>
  </si>
  <si>
    <t>85ef4df7-3bdb-4a7e-a4d7-3e015fb5b6ed</t>
  </si>
  <si>
    <t>camp_11</t>
  </si>
  <si>
    <t>21.180796666666666 92.15553666666668 21.7 2.2</t>
  </si>
  <si>
    <t>uuid:d0f3156a-1878-45ac-851a-99d9065cd4ea</t>
  </si>
  <si>
    <t>60,575,617</t>
  </si>
  <si>
    <t>d0f3156a-1878-45ac-851a-99d9065cd4ea</t>
  </si>
  <si>
    <t>2019-07-04T10:49:27</t>
  </si>
  <si>
    <t>2019-07-04T11:31:02.193+06:00</t>
  </si>
  <si>
    <t>c203dd15-2ffb-46dc-a72f-2ecd0d8da790</t>
  </si>
  <si>
    <t>21.180518333333332 92.15554166666668 17.4 2.2</t>
  </si>
  <si>
    <t>uuid:8eb222b0-11b9-4a95-a5b0-f20d5941a7bf</t>
  </si>
  <si>
    <t>60,575,629</t>
  </si>
  <si>
    <t>8eb222b0-11b9-4a95-a5b0-f20d5941a7bf</t>
  </si>
  <si>
    <t>2019-07-04T10:49:29</t>
  </si>
  <si>
    <t>170</t>
  </si>
  <si>
    <t>2019-07-04T11:34:27.792+06:00</t>
  </si>
  <si>
    <t>014a20fe-5790-4c9e-a5af-429c8d565a60</t>
  </si>
  <si>
    <t>21.180465000000005 92.15567166666666 18.6 4.6</t>
  </si>
  <si>
    <t>uuid:8f1e1dc4-b358-472b-8ff5-d6e82cf74d3b</t>
  </si>
  <si>
    <t>60,575,634</t>
  </si>
  <si>
    <t>8f1e1dc4-b358-472b-8ff5-d6e82cf74d3b</t>
  </si>
  <si>
    <t>2019-07-04T10:49:31</t>
  </si>
  <si>
    <t>171</t>
  </si>
  <si>
    <t>2019-07-04T11:52:18.818+06:00</t>
  </si>
  <si>
    <t>d5242542-6519-46fb-a8b8-363c7d87f67f</t>
  </si>
  <si>
    <t>21.181796666666667 92.15712 12.4 2.3</t>
  </si>
  <si>
    <t>uuid:9bbdf490-be07-4a63-9a3f-b5408cc68750</t>
  </si>
  <si>
    <t>60,575,647</t>
  </si>
  <si>
    <t>9bbdf490-be07-4a63-9a3f-b5408cc68750</t>
  </si>
  <si>
    <t>2019-07-04T10:49:34</t>
  </si>
  <si>
    <t>172</t>
  </si>
  <si>
    <t>2019-07-04T12:01:09.207+06:00</t>
  </si>
  <si>
    <t>eb4051d7-891a-4697-b4ea-e3dfe155162b</t>
  </si>
  <si>
    <t>21.181858333333334 92.1567 21.0 2.0</t>
  </si>
  <si>
    <t>uuid:16416dd5-e6f9-4bb0-a142-f0dc6563e0c9</t>
  </si>
  <si>
    <t>60,575,651</t>
  </si>
  <si>
    <t>16416dd5-e6f9-4bb0-a142-f0dc6563e0c9</t>
  </si>
  <si>
    <t>2019-07-04T10:49:36</t>
  </si>
  <si>
    <t>173</t>
  </si>
  <si>
    <t>2019-07-04T14:04:08.772+06:00</t>
  </si>
  <si>
    <t>5dd8d006-8900-48ce-9743-3fa795f02342</t>
  </si>
  <si>
    <t>21.192828333333335 92.15062666666667 31.4 2.1</t>
  </si>
  <si>
    <t>uuid:3652f4a5-ebd4-45e9-a517-0a9b4c1494e1</t>
  </si>
  <si>
    <t>60,575,654</t>
  </si>
  <si>
    <t>3652f4a5-ebd4-45e9-a517-0a9b4c1494e1</t>
  </si>
  <si>
    <t>2019-07-04T10:49:37</t>
  </si>
  <si>
    <t>2019-07-04T11:15:04.549+06:00</t>
  </si>
  <si>
    <t>4bf0d746-d115-4334-9dfb-576164fc0c38</t>
  </si>
  <si>
    <t>camp_12</t>
  </si>
  <si>
    <t>21.185416666666665 92.15112833333333 18.0 4.5</t>
  </si>
  <si>
    <t>uuid:4f4c7f16-5ffc-496c-a091-caebdb269e7b</t>
  </si>
  <si>
    <t>60,575,661</t>
  </si>
  <si>
    <t>4f4c7f16-5ffc-496c-a091-caebdb269e7b</t>
  </si>
  <si>
    <t>2019-07-04T10:49:39</t>
  </si>
  <si>
    <t>175</t>
  </si>
  <si>
    <t>2019-07-04T11:28:28.031+06:00</t>
  </si>
  <si>
    <t>a893f6b7-5db3-4e54-bd61-ebd39f383426</t>
  </si>
  <si>
    <t>21.185321666666663 92.15002833333334 14.4 2.4</t>
  </si>
  <si>
    <t>uuid:054a0840-7c8c-4f29-a338-01398c4d7da8</t>
  </si>
  <si>
    <t>60,575,671</t>
  </si>
  <si>
    <t>054a0840-7c8c-4f29-a338-01398c4d7da8</t>
  </si>
  <si>
    <t>2019-07-04T10:49:42</t>
  </si>
  <si>
    <t>176</t>
  </si>
  <si>
    <t>2019-07-04T12:04:58.808+06:00</t>
  </si>
  <si>
    <t>b2ed88ed-8ea9-4e30-bc86-10c894b271d8</t>
  </si>
  <si>
    <t>21.183098333333337 92.14848666666667 23.3 2.6</t>
  </si>
  <si>
    <t>uuid:91e357f6-c565-4fa1-babd-7ee819bbd97f</t>
  </si>
  <si>
    <t>60,575,679</t>
  </si>
  <si>
    <t>91e357f6-c565-4fa1-babd-7ee819bbd97f</t>
  </si>
  <si>
    <t>2019-07-04T10:49:45</t>
  </si>
  <si>
    <t>177</t>
  </si>
  <si>
    <t>2019-07-04T13:15:11.303+06:00</t>
  </si>
  <si>
    <t>6cca4e1a-56c7-4108-9748-2db79950fc5c</t>
  </si>
  <si>
    <t>21.181085 92.15218666666667 24.0 2.4</t>
  </si>
  <si>
    <t>uuid:1aa9ba5e-4e21-419c-a771-9d283c8445a6</t>
  </si>
  <si>
    <t>60,575,703</t>
  </si>
  <si>
    <t>1aa9ba5e-4e21-419c-a771-9d283c8445a6</t>
  </si>
  <si>
    <t>2019-07-04T10:49:51</t>
  </si>
  <si>
    <t>178</t>
  </si>
  <si>
    <t>2019-07-04T11:49:56.373+06:00</t>
  </si>
  <si>
    <t>9450d151-4c7f-42b6-9942-0143d16a04a8</t>
  </si>
  <si>
    <t>187</t>
  </si>
  <si>
    <t>21.18324783518886 92.15535081273242 -38.89527219624251 4.0</t>
  </si>
  <si>
    <t>uuid:99cd3777-477a-44a9-8b65-3d8cec755b57</t>
  </si>
  <si>
    <t>60,575,732</t>
  </si>
  <si>
    <t>99cd3777-477a-44a9-8b65-3d8cec755b57</t>
  </si>
  <si>
    <t>2019-07-04T10:50:07</t>
  </si>
  <si>
    <t>179</t>
  </si>
  <si>
    <t>2019-07-04T12:22:22.083+06:00</t>
  </si>
  <si>
    <t>e813620e-872e-4aa3-9622-bc72c8b28348</t>
  </si>
  <si>
    <t>21.184964497909768 92.15697641371062 -46.28291411086316 4.0</t>
  </si>
  <si>
    <t>uuid:7356adf8-bb20-452a-879d-7084c786404f</t>
  </si>
  <si>
    <t>60,575,734</t>
  </si>
  <si>
    <t>7356adf8-bb20-452a-879d-7084c786404f</t>
  </si>
  <si>
    <t>2019-07-04T10:50:09</t>
  </si>
  <si>
    <t>2019-07-04T12:46:40.063+06:00</t>
  </si>
  <si>
    <t>12f5f456-2a0c-4dfa-8cad-586bd2255dda</t>
  </si>
  <si>
    <t>21.185225344384452 92.15795899053094 -52.7790281667617 4.0</t>
  </si>
  <si>
    <t>uuid:7a6d6dc5-70d6-4055-b96d-0c04f638d7a2</t>
  </si>
  <si>
    <t>60,575,738</t>
  </si>
  <si>
    <t>7a6d6dc5-70d6-4055-b96d-0c04f638d7a2</t>
  </si>
  <si>
    <t>2019-07-04T10:50:11</t>
  </si>
  <si>
    <t>2019-07-04T23:26:57.796+06:00</t>
  </si>
  <si>
    <t>430d7fe1-9d42-460d-a126-413b1d896e6c</t>
  </si>
  <si>
    <t>21.175183274267624 92.15461771370546 -39.80682165975846 4.0</t>
  </si>
  <si>
    <t>uuid:e6f3fbc0-e61c-4c98-9357-703466777186</t>
  </si>
  <si>
    <t>60,575,903</t>
  </si>
  <si>
    <t>e6f3fbc0-e61c-4c98-9357-703466777186</t>
  </si>
  <si>
    <t>2019-07-04T10:51:24</t>
  </si>
  <si>
    <t>2019-07-04T23:44:40.729+06:00</t>
  </si>
  <si>
    <t>dcd0348f-bfb6-415c-a318-9d7f8c6f40d8</t>
  </si>
  <si>
    <t>21.178196436047582 92.15501557735081 -40.215274378544976 4.0</t>
  </si>
  <si>
    <t>uuid:73f08917-5158-452f-ba79-074337aec663</t>
  </si>
  <si>
    <t>60,575,908</t>
  </si>
  <si>
    <t>73f08917-5158-452f-ba79-074337aec663</t>
  </si>
  <si>
    <t>2019-07-04T10:51:26</t>
  </si>
  <si>
    <t>2019-07-05</t>
  </si>
  <si>
    <t>2019-07-05T00:25:29.629+06:00</t>
  </si>
  <si>
    <t>4efff373-4630-4e66-b0ba-47e230f21c16</t>
  </si>
  <si>
    <t>21.179167811141383 92.15301529724972 -42.06679273937519 4.0</t>
  </si>
  <si>
    <t>uuid:07df98e1-e8ab-4035-a55a-993687c63d8a</t>
  </si>
  <si>
    <t>60,575,914</t>
  </si>
  <si>
    <t>07df98e1-e8ab-4035-a55a-993687c63d8a</t>
  </si>
  <si>
    <t>2019-07-04T10:51:29</t>
  </si>
  <si>
    <t>185</t>
  </si>
  <si>
    <t>2019-07-05T00:42:19.280+06:00</t>
  </si>
  <si>
    <t>c7658c60-106e-46d0-840c-2730a62a5bf6</t>
  </si>
  <si>
    <t>21.178976216337762 92.15164746866681 -56.05101663893657 4.0</t>
  </si>
  <si>
    <t>uuid:2106059a-eef0-4cd2-aee3-5fe114ecca5f</t>
  </si>
  <si>
    <t>60,575,919</t>
  </si>
  <si>
    <t>2106059a-eef0-4cd2-aee3-5fe114ecca5f</t>
  </si>
  <si>
    <t>2019-07-04T10:51:31</t>
  </si>
  <si>
    <t>2019-07-05T01:09:21.660+06:00</t>
  </si>
  <si>
    <t>d3a05b4a-d9d5-43b6-abf3-50b69f06c5c8</t>
  </si>
  <si>
    <t>21.179296180845977 92.14855867443542 -31.86701591779974 4.0</t>
  </si>
  <si>
    <t>uuid:65408d6b-5135-42e5-81dd-1b03ae812f47</t>
  </si>
  <si>
    <t>60,575,926</t>
  </si>
  <si>
    <t>65408d6b-5135-42e5-81dd-1b03ae812f47</t>
  </si>
  <si>
    <t>2019-07-04T10:51:35</t>
  </si>
  <si>
    <t>2019-07-05T00:04:50.646+06:00</t>
  </si>
  <si>
    <t>d1e1b64b-76bb-4bd6-ba8d-bfe7159f57e3</t>
  </si>
  <si>
    <t>21.179280690363516 92.15332697615955 -29.069248585890442 4.0</t>
  </si>
  <si>
    <t>uuid:29d055e8-e98a-4fa2-92d7-6d95a7e18c4a</t>
  </si>
  <si>
    <t>60,575,961</t>
  </si>
  <si>
    <t>29d055e8-e98a-4fa2-92d7-6d95a7e18c4a</t>
  </si>
  <si>
    <t>2019-07-04T10:51:54</t>
  </si>
  <si>
    <t>188</t>
  </si>
  <si>
    <t>2019-07-04T12:39:41.652+06</t>
  </si>
  <si>
    <t>64c49d5f-7bda-415f-93e3-451611c45181</t>
  </si>
  <si>
    <t>21.1628026386787 92.14501963677074 -42.43127101524454 4.0</t>
  </si>
  <si>
    <t>uuid:cab87822-c679-48a3-9004-2c457cb42423</t>
  </si>
  <si>
    <t>60,576,292</t>
  </si>
  <si>
    <t>cab87822-c679-48a3-9004-2c457cb42423</t>
  </si>
  <si>
    <t>2019-07-04T10:54:14</t>
  </si>
  <si>
    <t>189</t>
  </si>
  <si>
    <t>2019-07-04T13:24:49.476+06</t>
  </si>
  <si>
    <t>6586bd26-dcf6-4f0f-8eae-e60934a8bf98</t>
  </si>
  <si>
    <t>21.16275935935871 92.14888502054234 -32.8950178484472 4.0</t>
  </si>
  <si>
    <t>uuid:48d11969-a49f-4c31-bb03-5616886e6e75</t>
  </si>
  <si>
    <t>60,576,301</t>
  </si>
  <si>
    <t>48d11969-a49f-4c31-bb03-5616886e6e75</t>
  </si>
  <si>
    <t>2019-07-04T10:54:19</t>
  </si>
  <si>
    <t>190</t>
  </si>
  <si>
    <t>2019-07-04T13:55:09.331+06</t>
  </si>
  <si>
    <t>7a62247a-de9a-40c3-91bf-3d62670e6e3e</t>
  </si>
  <si>
    <t>21.161516621027353 92.14922407775734 -34.571321513128645 4.0</t>
  </si>
  <si>
    <t>uuid:f9a2c614-0b0e-42e7-8145-6279dcb05450</t>
  </si>
  <si>
    <t>60,576,306</t>
  </si>
  <si>
    <t>f9a2c614-0b0e-42e7-8145-6279dcb05450</t>
  </si>
  <si>
    <t>2019-07-04T10:54:22</t>
  </si>
  <si>
    <t>191</t>
  </si>
  <si>
    <t>2019-07-04T12:29:38.393+06</t>
  </si>
  <si>
    <t>9d99fd09-0fc5-4bc7-a81b-b0fd31c45fea</t>
  </si>
  <si>
    <t>21.164046510171907 92.14493333104365 -32.36393555198135 4.0</t>
  </si>
  <si>
    <t>uuid:fe60f5d4-1c89-40db-b184-88b38228d6bc</t>
  </si>
  <si>
    <t>60,576,339</t>
  </si>
  <si>
    <t>fe60f5d4-1c89-40db-b184-88b38228d6bc</t>
  </si>
  <si>
    <t>2019-07-04T10:54:35</t>
  </si>
  <si>
    <t>192</t>
  </si>
  <si>
    <t>2019-07-04T12:49:42.373+06</t>
  </si>
  <si>
    <t>a076a4a7-9761-4ae0-b690-380a1f678f58</t>
  </si>
  <si>
    <t>21.162271940572676 92.14443658564487 -13.530127996713448 4.0</t>
  </si>
  <si>
    <t>uuid:b5002552-1926-40b3-8daa-9f2e1d3d4234</t>
  </si>
  <si>
    <t>60,576,349</t>
  </si>
  <si>
    <t>b5002552-1926-40b3-8daa-9f2e1d3d4234</t>
  </si>
  <si>
    <t>2019-07-04T10:54:37</t>
  </si>
  <si>
    <t>193</t>
  </si>
  <si>
    <t>2019-07-08T11:31:59.579+06:00</t>
  </si>
  <si>
    <t>5d829222-a7df-41d7-ab94-5ad8ec5d1576</t>
  </si>
  <si>
    <t>21.177556666666668 92.13714 16.6 2.8</t>
  </si>
  <si>
    <t>uuid:663dfa04-423a-4458-8f87-ce2c5be528a2</t>
  </si>
  <si>
    <t>60,928,603</t>
  </si>
  <si>
    <t>663dfa04-423a-4458-8f87-ce2c5be528a2</t>
  </si>
  <si>
    <t>2019-07-08T09:15:02</t>
  </si>
  <si>
    <t>194</t>
  </si>
  <si>
    <t>2019-07-08T11:43:35.574+12:00</t>
  </si>
  <si>
    <t>0bf49228-4bdf-40ac-a660-5ed5b633d801</t>
  </si>
  <si>
    <t>21.17517 92.13978166666666 16.2 3.7</t>
  </si>
  <si>
    <t>uuid:d1a28a01-f241-4949-9b06-098da43d3c49</t>
  </si>
  <si>
    <t>60,928,589</t>
  </si>
  <si>
    <t>d1a28a01-f241-4949-9b06-098da43d3c49</t>
  </si>
  <si>
    <t>2019-07-08T09:14:59</t>
  </si>
  <si>
    <t>195</t>
  </si>
  <si>
    <t>2019-07-08T11:33:49.923+06:00</t>
  </si>
  <si>
    <t>074a8d89-b28b-40f4-baf7-d8fbbb38b18d</t>
  </si>
  <si>
    <t>21.178026666666664 92.13855333333335 19.6 2.4</t>
  </si>
  <si>
    <t>uuid:f769b93a-d56e-404c-a645-a50b51b98c50</t>
  </si>
  <si>
    <t>60,928,569</t>
  </si>
  <si>
    <t>f769b93a-d56e-404c-a645-a50b51b98c50</t>
  </si>
  <si>
    <t>2019-07-08T09:14:49</t>
  </si>
  <si>
    <t>196</t>
  </si>
  <si>
    <t>2019-07-08T12:23:12.074+06:00</t>
  </si>
  <si>
    <t>5ae2dfb1-7cdd-4a4e-887d-23054c7cd8dd</t>
  </si>
  <si>
    <t>200</t>
  </si>
  <si>
    <t>21.183123333333334 92.14728166666667 14.0 2.5</t>
  </si>
  <si>
    <t>uuid:658b3a4f-8805-4f62-a423-b86d3817f3c1</t>
  </si>
  <si>
    <t>60,911,022</t>
  </si>
  <si>
    <t>658b3a4f-8805-4f62-a423-b86d3817f3c1</t>
  </si>
  <si>
    <t>2019-07-08T06:42:00</t>
  </si>
  <si>
    <t>197</t>
  </si>
  <si>
    <t>2019-07-08T11:55:22.778+06:00</t>
  </si>
  <si>
    <t>99514bd0-0305-4f09-9c48-ae20e57e7036</t>
  </si>
  <si>
    <t>21.181375000000003 92.13861666666665 22.6 2.1</t>
  </si>
  <si>
    <t>uuid:59ffcd72-61af-4323-888b-dc256139d530</t>
  </si>
  <si>
    <t>60,928,646</t>
  </si>
  <si>
    <t>59ffcd72-61af-4323-888b-dc256139d530</t>
  </si>
  <si>
    <t>2019-07-08T09:15:35</t>
  </si>
  <si>
    <t>198</t>
  </si>
  <si>
    <t>2019-07-08T11:43:03.737+06:00</t>
  </si>
  <si>
    <t>56022e1d-cb2f-4a05-ad0f-750002ad97e7</t>
  </si>
  <si>
    <t>21.175495 92.14043166666667 7.1 2.4</t>
  </si>
  <si>
    <t>uuid:713709ed-8b26-4f61-9bc8-f995867e2ea3</t>
  </si>
  <si>
    <t>60,928,647</t>
  </si>
  <si>
    <t>713709ed-8b26-4f61-9bc8-f995867e2ea3</t>
  </si>
  <si>
    <t>199</t>
  </si>
  <si>
    <t>uuid</t>
  </si>
  <si>
    <t>enum id</t>
  </si>
  <si>
    <t xml:space="preserve">date collected </t>
  </si>
  <si>
    <t>old record</t>
  </si>
  <si>
    <t>new record</t>
  </si>
  <si>
    <t>reason</t>
  </si>
  <si>
    <t>who</t>
  </si>
  <si>
    <t>date</t>
  </si>
  <si>
    <t>Entry deleted</t>
  </si>
  <si>
    <t>Not within 50m of sample point</t>
  </si>
  <si>
    <t>Heleen</t>
  </si>
  <si>
    <t>cde7ffef-73f5-41ad-83f1-db0747f3a7bb</t>
  </si>
  <si>
    <t>5f9e3459-86cd-42be-8e01-4e1ddf826752</t>
  </si>
  <si>
    <t>68f9b737-a56f-4f18-8477-16a3e96d65a8</t>
  </si>
  <si>
    <t>ad1166db-a9bd-4f8a-a8ad-5ca70354ccf6</t>
  </si>
  <si>
    <t>a4116f2d-e1a8-40b7-aac0-2f99163ea925</t>
  </si>
  <si>
    <t>fbd8e4eb-7afe-47f4-bec0-8051722db40e</t>
  </si>
  <si>
    <t>f5a83e8a-4260-4921-9f72-b8660e379e20</t>
  </si>
  <si>
    <t>1a3393b0-1e9f-4a61-a1fc-b9e9c755749a</t>
  </si>
  <si>
    <t>Bathing cubicle under construction</t>
  </si>
  <si>
    <t>bc_block</t>
  </si>
  <si>
    <t>randNo</t>
  </si>
  <si>
    <t>nrandNo</t>
  </si>
  <si>
    <t>bc_roof</t>
  </si>
  <si>
    <t>roof_hole</t>
  </si>
  <si>
    <t>bc_walls</t>
  </si>
  <si>
    <t>bc_door</t>
  </si>
  <si>
    <t>see_inside</t>
  </si>
  <si>
    <t>door_lock</t>
  </si>
  <si>
    <t>bc_floor_mat</t>
  </si>
  <si>
    <t>bc_floor_mat_other</t>
  </si>
  <si>
    <t>floor_damage</t>
  </si>
  <si>
    <t>bc_drainage</t>
  </si>
  <si>
    <t>drainage_problem</t>
  </si>
  <si>
    <t>drainage_problem/yes_ponding</t>
  </si>
  <si>
    <t>drainage_problem/yes_blocked</t>
  </si>
  <si>
    <t>drainage_problem/yes_broken</t>
  </si>
  <si>
    <t>drainage_problem/yes_other</t>
  </si>
  <si>
    <t>drainage_problem/no</t>
  </si>
  <si>
    <t>block_cub</t>
  </si>
  <si>
    <t>Items</t>
  </si>
  <si>
    <t>Description</t>
  </si>
  <si>
    <t>Project Background</t>
  </si>
  <si>
    <t>Primary data collection time period</t>
  </si>
  <si>
    <t xml:space="preserve">Methodology </t>
  </si>
  <si>
    <t>Geographic Coverage</t>
  </si>
  <si>
    <t>Disclaimer</t>
  </si>
  <si>
    <t>Limitations</t>
  </si>
  <si>
    <t>Contacts</t>
  </si>
  <si>
    <t>Sheets</t>
  </si>
  <si>
    <t>WASH Sector - UNICEF - REACH BANGLADESH | WASH Sanitation Infrastructure Quality Monitoring 2019</t>
  </si>
  <si>
    <t>208</t>
  </si>
  <si>
    <t>5d4d80bb-795a-40c6-8016-e9598d660b10</t>
  </si>
  <si>
    <t>60,928,640</t>
  </si>
  <si>
    <t>uuid:5d4d80bb-795a-40c6-8016-e9598d660b10</t>
  </si>
  <si>
    <t>v7Ff5MZyM3eFpyDCLziL3G</t>
  </si>
  <si>
    <t>yes_roof yes_walls</t>
  </si>
  <si>
    <t>male</t>
  </si>
  <si>
    <t>21.178621666666665 92.13834666666668 12.1 2.2</t>
  </si>
  <si>
    <t>23b2aa2f-d4f2-4c25-a973-70c6e5d6a2e6</t>
  </si>
  <si>
    <t>2019-07-08T12:18:03.874+06:00</t>
  </si>
  <si>
    <t>2019-07-08T09:15:16</t>
  </si>
  <si>
    <t>9784f28b-dda9-45a2-a1f2-0b681082ec09</t>
  </si>
  <si>
    <t>60,928,622</t>
  </si>
  <si>
    <t>uuid:9784f28b-dda9-45a2-a1f2-0b681082ec09</t>
  </si>
  <si>
    <t>yes_walls</t>
  </si>
  <si>
    <t>not_specified</t>
  </si>
  <si>
    <t>21.17861833333333 92.13702333333335 10.3 2.4</t>
  </si>
  <si>
    <t>73ad05f4-160e-4bce-96db-ee03972155b8</t>
  </si>
  <si>
    <t>2019-07-08T11:43:54.192+06:00</t>
  </si>
  <si>
    <t>2019-07-04T10:50:16</t>
  </si>
  <si>
    <t>230c8245-1c14-4d6b-a3d0-63ba9cd63656</t>
  </si>
  <si>
    <t>60,575,748</t>
  </si>
  <si>
    <t>uuid:230c8245-1c14-4d6b-a3d0-63ba9cd63656</t>
  </si>
  <si>
    <t>yes_walls yes_roof yes_door</t>
  </si>
  <si>
    <t>21.185377120349163 92.15629037842976 -63.64435614096736 4.0</t>
  </si>
  <si>
    <t>34418d2e-93ca-4082-bcbe-7f7a71d2539c</t>
  </si>
  <si>
    <t>2019-07-04T13:52:50.052+06:00</t>
  </si>
  <si>
    <t>2019-07-03T10:58:37</t>
  </si>
  <si>
    <t>5a6eed65-d5fd-4bbc-ab6d-5401576951ca</t>
  </si>
  <si>
    <t>60,444,268</t>
  </si>
  <si>
    <t>uuid:5a6eed65-d5fd-4bbc-ab6d-5401576951ca</t>
  </si>
  <si>
    <t>21.198336453684718 92.13997878432608 -33.636039399008254 4.0</t>
  </si>
  <si>
    <t>b6899850-1c8f-441c-a7f3-362a49eca812</t>
  </si>
  <si>
    <t>2019-07-03T14:24:37.707+06:00</t>
  </si>
  <si>
    <t>204</t>
  </si>
  <si>
    <t>2019-07-08T09:14:42</t>
  </si>
  <si>
    <t>2ce4f258-19ff-42c2-a8ce-e47aaabf0286</t>
  </si>
  <si>
    <t>60,928,560</t>
  </si>
  <si>
    <t>uuid:2ce4f258-19ff-42c2-a8ce-e47aaabf0286</t>
  </si>
  <si>
    <t>female</t>
  </si>
  <si>
    <t>21.17538833333333 92.13984666666666 19.2 3.3</t>
  </si>
  <si>
    <t>9728e44d-f032-44b3-91f1-748237ac938d</t>
  </si>
  <si>
    <t>2019-07-08T11:32:56.742+12:00</t>
  </si>
  <si>
    <t>2019-07-03T11:36:53</t>
  </si>
  <si>
    <t>67976f3e-27a5-4aa0-95a4-1149bdb222f1</t>
  </si>
  <si>
    <t>60,451,303</t>
  </si>
  <si>
    <t>uuid:67976f3e-27a5-4aa0-95a4-1149bdb222f1</t>
  </si>
  <si>
    <t>70</t>
  </si>
  <si>
    <t>21.206675483468683 92.14930939603344 -55.46857822619793 4.0</t>
  </si>
  <si>
    <t>2b1cd4ec-f2d9-43c9-84b4-56f42fedbe6f</t>
  </si>
  <si>
    <t>2019-07-03T14:08:21.792+06:00</t>
  </si>
  <si>
    <t>2019-07-03T11:36:46</t>
  </si>
  <si>
    <t>6c9263cc-5d60-4e5c-9f54-36963c2b9149</t>
  </si>
  <si>
    <t>60,451,266</t>
  </si>
  <si>
    <t>uuid:6c9263cc-5d60-4e5c-9f54-36963c2b9149</t>
  </si>
  <si>
    <t>21.206570376039906 92.14768103847868 -28.85887729979335 4.0</t>
  </si>
  <si>
    <t>c0a94823-88a8-4b03-be25-7d82d0b4cfa0</t>
  </si>
  <si>
    <t>2019-07-03T12:28:56.199+06:00</t>
  </si>
  <si>
    <t>2019-07-03T10:59:00</t>
  </si>
  <si>
    <t>12e22479-d2cb-4c92-acac-56a00c3d01f7</t>
  </si>
  <si>
    <t>60,444,422</t>
  </si>
  <si>
    <t>uuid:12e22479-d2cb-4c92-acac-56a00c3d01f7</t>
  </si>
  <si>
    <t>21.19889404853019 92.14095239097975 -28.4880788310536 4.0</t>
  </si>
  <si>
    <t>1ed4782e-db14-4c7f-ac4d-ad8e2cad639a</t>
  </si>
  <si>
    <t>2019-07-03T13:57:12.916+06:00</t>
  </si>
  <si>
    <t>2019-07-04T10:48:40</t>
  </si>
  <si>
    <t>d7ab74d3-f49e-4c94-bdd3-52ced9b9a2f8</t>
  </si>
  <si>
    <t>60,575,484</t>
  </si>
  <si>
    <t>uuid:d7ab74d3-f49e-4c94-bdd3-52ced9b9a2f8</t>
  </si>
  <si>
    <t>-999</t>
  </si>
  <si>
    <t>21.18460166666667 92.13898666666667 22.6 1.9</t>
  </si>
  <si>
    <t>34c51c69-78a6-4cb6-901c-c3dc4fc2fd59</t>
  </si>
  <si>
    <t>2019-07-04T12:50:26.761+06:00</t>
  </si>
  <si>
    <t>2019-07-03T12:51:07</t>
  </si>
  <si>
    <t>c9e93596-462c-4ff6-8e3b-97683ae9c776</t>
  </si>
  <si>
    <t>60,461,866</t>
  </si>
  <si>
    <t>uuid:c9e93596-462c-4ff6-8e3b-97683ae9c776</t>
  </si>
  <si>
    <t>21.199371666666668 92.16540666666667 18.3 2.3</t>
  </si>
  <si>
    <t>9ba19dbc-a76a-42d6-a9ce-701716a82af6</t>
  </si>
  <si>
    <t>2019-07-03T10:02:26.792+06:00</t>
  </si>
  <si>
    <t>2019-07-04T10:15:46</t>
  </si>
  <si>
    <t>8a9e5a9a-3a80-48ea-88a9-d0d6294cfb60</t>
  </si>
  <si>
    <t>60,571,046</t>
  </si>
  <si>
    <t>uuid:8a9e5a9a-3a80-48ea-88a9-d0d6294cfb60</t>
  </si>
  <si>
    <t>65</t>
  </si>
  <si>
    <t>20.978818333333333 92.241885 21.4 3.5</t>
  </si>
  <si>
    <t>be1e41b3-a535-4a64-965b-c124b87c41f4</t>
  </si>
  <si>
    <t>2019-07-04T13:30:36.446+06:00</t>
  </si>
  <si>
    <t>2019-07-03T10:58:39</t>
  </si>
  <si>
    <t>dd30db30-f25c-48e7-95dd-063883876fa7</t>
  </si>
  <si>
    <t>60,444,284</t>
  </si>
  <si>
    <t>uuid:dd30db30-f25c-48e7-95dd-063883876fa7</t>
  </si>
  <si>
    <t>21.198218676143327 92.13926940041132 -41.42116186632719 4.0</t>
  </si>
  <si>
    <t>8560ff74-7dc9-43e6-a261-78db4fd88784</t>
  </si>
  <si>
    <t>2019-07-03T14:46:43.863+06:00</t>
  </si>
  <si>
    <t>2019-07-04T10:15:42</t>
  </si>
  <si>
    <t>f7880c88-6940-4f0c-9c33-1326b9f09115</t>
  </si>
  <si>
    <t>60,571,032</t>
  </si>
  <si>
    <t>uuid:f7880c88-6940-4f0c-9c33-1326b9f09115</t>
  </si>
  <si>
    <t>64</t>
  </si>
  <si>
    <t>20.975696666666668 92.24703 -10.1 2.9</t>
  </si>
  <si>
    <t>baffbe6b-b95f-4cb1-a9aa-c468d84f8e0a</t>
  </si>
  <si>
    <t>2019-07-04T12:47:14.645+06:00</t>
  </si>
  <si>
    <t>2019-07-04T10:15:43</t>
  </si>
  <si>
    <t>2e37a269-7b30-478d-b501-23cd1647549f</t>
  </si>
  <si>
    <t>60,571,038</t>
  </si>
  <si>
    <t>uuid:2e37a269-7b30-478d-b501-23cd1647549f</t>
  </si>
  <si>
    <t>20.97642166666667 92.24589333333333 -9.4 2.6</t>
  </si>
  <si>
    <t>6590fbc8-10bd-490f-897c-b1da0faeb79c</t>
  </si>
  <si>
    <t>2019-07-04T12:54:38.137+06:00</t>
  </si>
  <si>
    <t>2019-07-04T10:07:11</t>
  </si>
  <si>
    <t>58636eb9-6401-4809-9da2-bdffc910f1f5</t>
  </si>
  <si>
    <t>60,570,273</t>
  </si>
  <si>
    <t>uuid:58636eb9-6401-4809-9da2-bdffc910f1f5</t>
  </si>
  <si>
    <t>21.15873333333333 92.14186333333333 39.5 2.9</t>
  </si>
  <si>
    <t>9f5d221b-5c7c-47f6-a08e-1ba9a1fa3794</t>
  </si>
  <si>
    <t>2019-07-04T14:20:50.078+06:00</t>
  </si>
  <si>
    <t>2019-07-03T10:51:58</t>
  </si>
  <si>
    <t>da00c9a7-8ce0-46f1-8c76-058dc266dd8c</t>
  </si>
  <si>
    <t>60,442,599</t>
  </si>
  <si>
    <t>uuid:da00c9a7-8ce0-46f1-8c76-058dc266dd8c</t>
  </si>
  <si>
    <t>21.188281666666665 92.15038666666666 14.3 2.0</t>
  </si>
  <si>
    <t>d4f082d3-420d-46a5-9cab-67260302e15e</t>
  </si>
  <si>
    <t>2019-07-03T11:30:58.895+06:00</t>
  </si>
  <si>
    <t>2019-07-03T10:25:00</t>
  </si>
  <si>
    <t>e313052b-f4fb-440f-bee0-822ddb30ae0f</t>
  </si>
  <si>
    <t>60,439,105</t>
  </si>
  <si>
    <t>uuid:e313052b-f4fb-440f-bee0-822ddb30ae0f</t>
  </si>
  <si>
    <t>yes_roof yes_door yes_walls</t>
  </si>
  <si>
    <t>21.205803333333332 92.15094333333333 26.6 2.2</t>
  </si>
  <si>
    <t>484f325f-0ecd-45b3-968c-b55613ff429c</t>
  </si>
  <si>
    <t>2019-07-03T14:36:28.083+06:00</t>
  </si>
  <si>
    <t>2019-07-03T10:52:24</t>
  </si>
  <si>
    <t>965f5c91-4f7a-473b-b504-38e254b502db</t>
  </si>
  <si>
    <t>60,442,706</t>
  </si>
  <si>
    <t>uuid:965f5c91-4f7a-473b-b504-38e254b502db</t>
  </si>
  <si>
    <t>21.185963333333333 92.14738166666666 29.5 2.1</t>
  </si>
  <si>
    <t>f888b5aa-6f95-4441-bc78-a5b1bc9167ff</t>
  </si>
  <si>
    <t>2019-07-03T11:38:52.218+06:00</t>
  </si>
  <si>
    <t>207</t>
  </si>
  <si>
    <t>2019-07-08T06:41:58</t>
  </si>
  <si>
    <t>b807101c-1efa-4b54-8cb7-606dd9d95a6d</t>
  </si>
  <si>
    <t>60,911,016</t>
  </si>
  <si>
    <t>uuid:b807101c-1efa-4b54-8cb7-606dd9d95a6d</t>
  </si>
  <si>
    <t>21.170476666666666 92.14445833333333 9.0 2.4</t>
  </si>
  <si>
    <t>5aec1fd9-d5fb-4a23-9db1-1add7e95dcc6</t>
  </si>
  <si>
    <t>2019-07-08T11:36:52.853+06:00</t>
  </si>
  <si>
    <t>2019-07-08T09:15:01</t>
  </si>
  <si>
    <t>17f934bf-ec01-4922-aff3-014801d7c360</t>
  </si>
  <si>
    <t>60,928,600</t>
  </si>
  <si>
    <t>uuid:17f934bf-ec01-4922-aff3-014801d7c360</t>
  </si>
  <si>
    <t>21.177403333333338 92.14249333333333 17.3 3.7</t>
  </si>
  <si>
    <t>4b87489f-80ef-4ec3-b3ab-e312e3b0478d</t>
  </si>
  <si>
    <t>2019-07-08T11:11:48.672+06:00</t>
  </si>
  <si>
    <t>2019-07-08T09:15:22</t>
  </si>
  <si>
    <t>c8ad7cf2-1ec8-45a8-9b0a-ed75e6c8e83d</t>
  </si>
  <si>
    <t>60,928,632</t>
  </si>
  <si>
    <t>uuid:c8ad7cf2-1ec8-45a8-9b0a-ed75e6c8e83d</t>
  </si>
  <si>
    <t>21.18077166666667 92.13510666666667 1.6 2.3</t>
  </si>
  <si>
    <t>d7dad81f-8e10-49ba-89d8-38632efe7208</t>
  </si>
  <si>
    <t>2019-07-08T11:27:58.823+06:00</t>
  </si>
  <si>
    <t>2019-07-04T10:56:14</t>
  </si>
  <si>
    <t>5743e931-74a7-45c9-aacb-c3f833167040</t>
  </si>
  <si>
    <t>60,576,625</t>
  </si>
  <si>
    <t>uuid:5743e931-74a7-45c9-aacb-c3f833167040</t>
  </si>
  <si>
    <t>21.161568333333335 92.14581833333335 32.9 2.1</t>
  </si>
  <si>
    <t>46c57c1f-9c1f-4157-bf4f-6ab554824532</t>
  </si>
  <si>
    <t>2019-07-04T12:59:03.261+06:00</t>
  </si>
  <si>
    <t>2019-07-04T10:56:11</t>
  </si>
  <si>
    <t>351bc129-6a2e-4957-bf1d-8304896e2430</t>
  </si>
  <si>
    <t>60,576,614</t>
  </si>
  <si>
    <t>uuid:351bc129-6a2e-4957-bf1d-8304896e2430</t>
  </si>
  <si>
    <t>21.162731666666666 92.14313666666666 33.0 3.4</t>
  </si>
  <si>
    <t>5659116c-7c12-4086-80c1-281a5e52086c</t>
  </si>
  <si>
    <t>2019-07-04T12:12:16.289+06:00</t>
  </si>
  <si>
    <t>2019-07-04T10:55:31</t>
  </si>
  <si>
    <t>16785e5f-2b09-4748-8c09-76696b8c278e</t>
  </si>
  <si>
    <t>60,576,489</t>
  </si>
  <si>
    <t>uuid:16785e5f-2b09-4748-8c09-76696b8c278e</t>
  </si>
  <si>
    <t>21.161456666666663 92.14239666666666 24.7 2.0</t>
  </si>
  <si>
    <t>815f8269-837b-4596-967b-0591502113f5</t>
  </si>
  <si>
    <t>2019-07-04T11:53:15.917+06:00</t>
  </si>
  <si>
    <t>2019-07-04T10:55:29</t>
  </si>
  <si>
    <t>0bc566ba-b85e-4a3e-8513-d0357d8493d8</t>
  </si>
  <si>
    <t>60,576,485</t>
  </si>
  <si>
    <t>uuid:0bc566ba-b85e-4a3e-8513-d0357d8493d8</t>
  </si>
  <si>
    <t>21.162308333333332 92.14205666666666 34.2 2.9</t>
  </si>
  <si>
    <t>435eaff6-dffb-4652-8fff-8182eea8fae9</t>
  </si>
  <si>
    <t>2019-07-04T11:42:13.975+06:00</t>
  </si>
  <si>
    <t>9ac30ab8-257c-4404-b912-8ada247ff839</t>
  </si>
  <si>
    <t>136</t>
  </si>
  <si>
    <t>2019-07-04T10:15:50</t>
  </si>
  <si>
    <t>270e5da9-7bed-4349-8820-d84c766e14f5</t>
  </si>
  <si>
    <t>60,571,065</t>
  </si>
  <si>
    <t>uuid:270e5da9-7bed-4349-8820-d84c766e14f5</t>
  </si>
  <si>
    <t>20.98234 92.2464 12.0 2.2</t>
  </si>
  <si>
    <t>802123dd-9aec-4823-aa26-c532c714e971</t>
  </si>
  <si>
    <t>2019-07-04T13:55:55.968+06:00</t>
  </si>
  <si>
    <t>2019-07-04T10:15:48</t>
  </si>
  <si>
    <t>9078b255-5ea8-4998-b321-2951f5858e10</t>
  </si>
  <si>
    <t>60,571,054</t>
  </si>
  <si>
    <t>uuid:9078b255-5ea8-4998-b321-2951f5858e10</t>
  </si>
  <si>
    <t>20.981918333333336 92.24481499999999 19.0 2.2</t>
  </si>
  <si>
    <t>26cc42c2-45e8-4b2d-bbbf-e66a79de0565</t>
  </si>
  <si>
    <t>2019-07-04T13:45:32.549+06:00</t>
  </si>
  <si>
    <t>2019-07-04T10:14:50</t>
  </si>
  <si>
    <t>5651e7cf-3e79-43ca-bfe6-7ef200bc7687</t>
  </si>
  <si>
    <t>60,570,983</t>
  </si>
  <si>
    <t>uuid:5651e7cf-3e79-43ca-bfe6-7ef200bc7687</t>
  </si>
  <si>
    <t>yes_walls yes_roof</t>
  </si>
  <si>
    <t>21.078771666666665 92.13963333333335 8.0 2.4</t>
  </si>
  <si>
    <t>093e4cef-b627-4909-8774-1c13b989dda0</t>
  </si>
  <si>
    <t>2019-07-04T12:38:00.617+06:00</t>
  </si>
  <si>
    <t>2019-07-04T10:02:04</t>
  </si>
  <si>
    <t>853ee2ac-9de0-4b2a-a717-4ad386042327</t>
  </si>
  <si>
    <t>60,569,694</t>
  </si>
  <si>
    <t>uuid:853ee2ac-9de0-4b2a-a717-4ad386042327</t>
  </si>
  <si>
    <t>21.157645000000002 92.14680500000001 19.3 2.2</t>
  </si>
  <si>
    <t>0f498622-41e7-430c-a2d5-3e004f96d99e</t>
  </si>
  <si>
    <t>2019-07-04T11:35:40.223+06:00</t>
  </si>
  <si>
    <t>2019-07-03T12:51:09</t>
  </si>
  <si>
    <t>18e14e36-caee-4a0c-ac5d-8dc31f2ba608</t>
  </si>
  <si>
    <t>60,461,872</t>
  </si>
  <si>
    <t>uuid:18e14e36-caee-4a0c-ac5d-8dc31f2ba608</t>
  </si>
  <si>
    <t>21.198033333333335 92.16485166666668 18.6 2.7</t>
  </si>
  <si>
    <t>c084c6fd-047b-43e1-8e96-bab4e707db56</t>
  </si>
  <si>
    <t>2019-07-03T13:29:20.807+06:00</t>
  </si>
  <si>
    <t>2019-07-03T11:37:06</t>
  </si>
  <si>
    <t>3c918761-794e-4030-b780-15837f18ba40</t>
  </si>
  <si>
    <t>60,451,350</t>
  </si>
  <si>
    <t>uuid:3c918761-794e-4030-b780-15837f18ba40</t>
  </si>
  <si>
    <t>21.211743333333335 92.15654333333332 38.6 2.3</t>
  </si>
  <si>
    <t>99d40c29-8a7f-43b9-aad1-0a07e90092d3</t>
  </si>
  <si>
    <t>2019-07-03T13:51:57.768+06:00</t>
  </si>
  <si>
    <t>2019-07-03T11:28:05</t>
  </si>
  <si>
    <t>a2f7dedc-4823-416f-8cc0-e6c08cd38b9c</t>
  </si>
  <si>
    <t>60,449,479</t>
  </si>
  <si>
    <t>uuid:a2f7dedc-4823-416f-8cc0-e6c08cd38b9c</t>
  </si>
  <si>
    <t>21.216483333333333 92.15731666666667 -17.8 4.1</t>
  </si>
  <si>
    <t>7b2df2c2-3c34-4759-a938-534f34c705bf</t>
  </si>
  <si>
    <t>2019-07-03T13:06:39.071+06:00</t>
  </si>
  <si>
    <t>2019-07-03T10:55:38</t>
  </si>
  <si>
    <t>5c73a863-2a3f-4654-bdf4-6ae192140bc8</t>
  </si>
  <si>
    <t>60,443,475</t>
  </si>
  <si>
    <t>uuid:5c73a863-2a3f-4654-bdf4-6ae192140bc8</t>
  </si>
  <si>
    <t>yes_door</t>
  </si>
  <si>
    <t>21.186498158988197 92.15516498678636 -39.853241164515296 4.0</t>
  </si>
  <si>
    <t>b1837da4-b4ee-4bce-9bf8-6af1f5d58e34</t>
  </si>
  <si>
    <t>2019-07-03T14:21:03.114+06:00</t>
  </si>
  <si>
    <t>2019-07-03T10:27:12</t>
  </si>
  <si>
    <t>0a6c4aba-8dd4-46f6-a305-1579d204cc4d</t>
  </si>
  <si>
    <t>60,439,473</t>
  </si>
  <si>
    <t>uuid:0a6c4aba-8dd4-46f6-a305-1579d204cc4d</t>
  </si>
  <si>
    <t>yes_walls yes_door yes_roof</t>
  </si>
  <si>
    <t>21.204689999999996 92.15185000000001 27.2 2.1</t>
  </si>
  <si>
    <t>49ce0b29-a7ed-4969-b012-e2c77594c38e</t>
  </si>
  <si>
    <t>2019-07-03T15:00:45.825+06:00</t>
  </si>
  <si>
    <t>2019-07-03T10:21:37</t>
  </si>
  <si>
    <t>2565526d-fcf0-4d27-b769-bf1f1c7a8876</t>
  </si>
  <si>
    <t>60,438,663</t>
  </si>
  <si>
    <t>uuid:2565526d-fcf0-4d27-b769-bf1f1c7a8876</t>
  </si>
  <si>
    <t>21.201351666666664 92.15164666666666 28.8 1.9</t>
  </si>
  <si>
    <t>8f7987a0-c6b7-494f-9664-c898715538cb</t>
  </si>
  <si>
    <t>2019-07-03T13:15:56.524+06:00</t>
  </si>
  <si>
    <t>2019-07-03T10:53:58</t>
  </si>
  <si>
    <t>5284fd97-062e-4b1d-83ff-351b8a17a24e</t>
  </si>
  <si>
    <t>60,443,055</t>
  </si>
  <si>
    <t>uuid:5284fd97-062e-4b1d-83ff-351b8a17a24e</t>
  </si>
  <si>
    <t>21.191703333333333 92.15154666666668 20.7 2.2</t>
  </si>
  <si>
    <t>d3e9bb93-a8f5-408f-b911-d6031e2810fd</t>
  </si>
  <si>
    <t>2019-07-03T12:20:51.207+06:00</t>
  </si>
  <si>
    <t>2019-07-03T10:53:38</t>
  </si>
  <si>
    <t>c6228220-28e0-49f6-a7c4-b95f32c9f6b1</t>
  </si>
  <si>
    <t>60,442,986</t>
  </si>
  <si>
    <t>uuid:c6228220-28e0-49f6-a7c4-b95f32c9f6b1</t>
  </si>
  <si>
    <t>21.197603333333337 92.14679499999998 26.3 2.1</t>
  </si>
  <si>
    <t>56458d1b-d017-4733-9e91-1ebb26bf4a7d</t>
  </si>
  <si>
    <t>2019-07-03T14:26:43.951+06:00</t>
  </si>
  <si>
    <t>2019-07-03T10:53:37</t>
  </si>
  <si>
    <t>b15471fb-8bc6-4d36-a40f-54ae2d9197ba</t>
  </si>
  <si>
    <t>60,442,977</t>
  </si>
  <si>
    <t>uuid:b15471fb-8bc6-4d36-a40f-54ae2d9197ba</t>
  </si>
  <si>
    <t>21.195485 92.14297166666665 41.8 1.9</t>
  </si>
  <si>
    <t>2d2f07fa-05a2-4f01-9c41-4eabdbd11c79</t>
  </si>
  <si>
    <t>2019-07-03T13:34:57.198+06:00</t>
  </si>
  <si>
    <t>2019-07-03T10:53:35</t>
  </si>
  <si>
    <t>420ce97d-ed44-4619-92ba-af1b1db38308</t>
  </si>
  <si>
    <t>60,442,972</t>
  </si>
  <si>
    <t>uuid:420ce97d-ed44-4619-92ba-af1b1db38308</t>
  </si>
  <si>
    <t>21.194821666666666 92.14163666666667 29.5 1.9</t>
  </si>
  <si>
    <t>3dcfbed1-d1e5-48c1-825e-09c1aaa30cb3</t>
  </si>
  <si>
    <t>2019-07-03T13:03:24.757+06:00</t>
  </si>
  <si>
    <t>2019-07-03T10:53:33</t>
  </si>
  <si>
    <t>dc10d382-63b9-4982-bfa6-7dab0d163fbc</t>
  </si>
  <si>
    <t>60,442,963</t>
  </si>
  <si>
    <t>uuid:dc10d382-63b9-4982-bfa6-7dab0d163fbc</t>
  </si>
  <si>
    <t>21.19715833333333 92.14154166666667 27.0 2.3</t>
  </si>
  <si>
    <t>4bc7621c-2544-4f62-8ca6-bf423fea0e0a</t>
  </si>
  <si>
    <t>2019-07-03T12:42:15.670+06:00</t>
  </si>
  <si>
    <t>2019-07-04T10:21:14</t>
  </si>
  <si>
    <t>85e473d7-676d-46bc-b081-e1fdd3b5cc3c</t>
  </si>
  <si>
    <t>60,571,557</t>
  </si>
  <si>
    <t>uuid:85e473d7-676d-46bc-b081-e1fdd3b5cc3c</t>
  </si>
  <si>
    <t>20.954206666666664 92.25642 11.9 2.3</t>
  </si>
  <si>
    <t>a23d494d-329f-4ba5-b1f2-fa0b81dea488</t>
  </si>
  <si>
    <t>2019-07-04T14:22:02.486+06:00</t>
  </si>
  <si>
    <t>2019-07-04T10:21:10</t>
  </si>
  <si>
    <t>7fbf5c10-11f3-493e-b3b1-e63b091f4775</t>
  </si>
  <si>
    <t>60,571,547</t>
  </si>
  <si>
    <t>uuid:7fbf5c10-11f3-493e-b3b1-e63b091f4775</t>
  </si>
  <si>
    <t>20.951705 92.25253666666667 29.9 2.5</t>
  </si>
  <si>
    <t>6ca806de-670a-4b01-8f72-224ec701c444</t>
  </si>
  <si>
    <t>2019-07-04T13:37:49.938+06:00</t>
  </si>
  <si>
    <t>2019-07-04T10:21:08</t>
  </si>
  <si>
    <t>8038f2ae-5b0d-4827-8c4c-fc3703458768</t>
  </si>
  <si>
    <t>60,571,545</t>
  </si>
  <si>
    <t>uuid:8038f2ae-5b0d-4827-8c4c-fc3703458768</t>
  </si>
  <si>
    <t>20.954148333333332 92.24925499999999 28.2 4.2</t>
  </si>
  <si>
    <t>6eb433e0-34f4-4560-b768-7d0fd0c06364</t>
  </si>
  <si>
    <t>2019-07-04T13:09:45.312+06:00</t>
  </si>
  <si>
    <t>2019-07-04T10:21:01</t>
  </si>
  <si>
    <t>7722c6d1-1e7d-4985-86bc-96a121b96d5e</t>
  </si>
  <si>
    <t>60,571,527</t>
  </si>
  <si>
    <t>uuid:7722c6d1-1e7d-4985-86bc-96a121b96d5e</t>
  </si>
  <si>
    <t>20.966556666666666 92.24716666666667 10.4 4.1</t>
  </si>
  <si>
    <t>29061755-e382-439a-9ab9-79c57dab7729</t>
  </si>
  <si>
    <t>2019-07-04T11:44:36.530+06:00</t>
  </si>
  <si>
    <t>2019-07-03T11:37:01</t>
  </si>
  <si>
    <t>8e4c8ea8-4d90-4c9d-85e7-39edea826731</t>
  </si>
  <si>
    <t>60,451,333</t>
  </si>
  <si>
    <t>uuid:8e4c8ea8-4d90-4c9d-85e7-39edea826731</t>
  </si>
  <si>
    <t>21.201845000000002 92.13772666666667 33.6 2.0</t>
  </si>
  <si>
    <t>88ce9d30-6d63-4889-899f-a2900e1237a9</t>
  </si>
  <si>
    <t>2019-07-03T11:44:23.348+06:00</t>
  </si>
  <si>
    <t>2019-07-03T11:29:12</t>
  </si>
  <si>
    <t>9539022a-2b84-42b4-a785-78cd4897afbb</t>
  </si>
  <si>
    <t>60,449,719</t>
  </si>
  <si>
    <t>uuid:9539022a-2b84-42b4-a785-78cd4897afbb</t>
  </si>
  <si>
    <t>21.206723333333336 92.14297 22.5 4.7</t>
  </si>
  <si>
    <t>38f8efd5-6add-48ae-9bf9-3ce8ca78ba18</t>
  </si>
  <si>
    <t>2019-07-03T11:53:04.427+06:00</t>
  </si>
  <si>
    <t>2019-07-03T10:55:24</t>
  </si>
  <si>
    <t>e2f9eb97-4a60-4f31-b8c9-9fc49d45af75</t>
  </si>
  <si>
    <t>60,443,408</t>
  </si>
  <si>
    <t>uuid:e2f9eb97-4a60-4f31-b8c9-9fc49d45af75</t>
  </si>
  <si>
    <t>21.18849891149088 92.15786755742276 -24.210402293508487 4.0</t>
  </si>
  <si>
    <t>d8ce06a7-1b81-42e0-8d4b-33c0bff676d3</t>
  </si>
  <si>
    <t>2019-07-03T11:43:22.772+06:00</t>
  </si>
  <si>
    <t>2019-07-04T10:21:03</t>
  </si>
  <si>
    <t>06930c58-758e-498b-8afa-6205a2413253</t>
  </si>
  <si>
    <t>60,571,530</t>
  </si>
  <si>
    <t>uuid:06930c58-758e-498b-8afa-6205a2413253</t>
  </si>
  <si>
    <t>20.960681666666666 92.24945833333335 8.7 2.5</t>
  </si>
  <si>
    <t>875f65e8-abe1-4105-96e9-cb17271547a4</t>
  </si>
  <si>
    <t>2019-07-04T12:21:41.088+06:00</t>
  </si>
  <si>
    <t>2019-07-04T10:17:37</t>
  </si>
  <si>
    <t>fc6d9d18-9158-4304-bf9e-591d9dd3d974</t>
  </si>
  <si>
    <t>60,571,250</t>
  </si>
  <si>
    <t>uuid:fc6d9d18-9158-4304-bf9e-591d9dd3d974</t>
  </si>
  <si>
    <t>21.08781333333333 92.1998 15.2 1.9</t>
  </si>
  <si>
    <t>d92415e3-25f4-4619-848d-c2c1ab0cb817</t>
  </si>
  <si>
    <t>2019-07-04T13:37:25.799+06:00</t>
  </si>
  <si>
    <t>2019-07-04T10:15:52</t>
  </si>
  <si>
    <t>84a788e6-51de-4c4d-b746-f90a87b5721b</t>
  </si>
  <si>
    <t>60,571,071</t>
  </si>
  <si>
    <t>uuid:84a788e6-51de-4c4d-b746-f90a87b5721b</t>
  </si>
  <si>
    <t>20.979755 92.24678666666665 13.7 2.4</t>
  </si>
  <si>
    <t>dfec1253-b986-4454-9662-9a9d106761c4</t>
  </si>
  <si>
    <t>2019-07-04T14:09:09.081+06:00</t>
  </si>
  <si>
    <t>2019-07-03T11:36:59</t>
  </si>
  <si>
    <t>41ab4001-4d46-4ecd-a146-d56727bf5962</t>
  </si>
  <si>
    <t>60,451,326</t>
  </si>
  <si>
    <t>uuid:41ab4001-4d46-4ecd-a146-d56727bf5962</t>
  </si>
  <si>
    <t>21.207053333333338 92.13630333333334 20.0 2.2</t>
  </si>
  <si>
    <t>667891a2-95f5-4386-9f0e-c65a2046741d</t>
  </si>
  <si>
    <t>2019-07-03T11:24:27.423+06:00</t>
  </si>
  <si>
    <t>2019-07-03T11:29:56</t>
  </si>
  <si>
    <t>bbd0aa67-5374-4646-a22a-47ef012ed179</t>
  </si>
  <si>
    <t>60,449,911</t>
  </si>
  <si>
    <t>uuid:bbd0aa67-5374-4646-a22a-47ef012ed179</t>
  </si>
  <si>
    <t>21.20447166666667 92.14226 19.6 4.5</t>
  </si>
  <si>
    <t>3be01fd3-e2bb-4ca9-bf8f-64a2293049ce</t>
  </si>
  <si>
    <t>2019-07-03T12:35:05.126+06:00</t>
  </si>
  <si>
    <t>2019-07-03T11:29:23</t>
  </si>
  <si>
    <t>5d20fc0f-9d8f-4982-ae79-786e83549024</t>
  </si>
  <si>
    <t>60,449,771</t>
  </si>
  <si>
    <t>uuid:5d20fc0f-9d8f-4982-ae79-786e83549024</t>
  </si>
  <si>
    <t>21.21060166666667 92.14269666666665 25.8 2.5</t>
  </si>
  <si>
    <t>d8fbc1e0-2f48-4c88-bb3a-41d8e465e68f</t>
  </si>
  <si>
    <t>2019-07-03T14:26:09.084+06:00</t>
  </si>
  <si>
    <t>2019-07-03T10:55:27</t>
  </si>
  <si>
    <t>0ba2433a-ecc8-4ebc-887c-8c282a06304e</t>
  </si>
  <si>
    <t>60,443,423</t>
  </si>
  <si>
    <t>uuid:0ba2433a-ecc8-4ebc-887c-8c282a06304e</t>
  </si>
  <si>
    <t>21.188160534903755 92.15736756131166 -19.9956391948851 4.0</t>
  </si>
  <si>
    <t>1b0e687b-3ba9-41eb-89f8-332b3af1d1e9</t>
  </si>
  <si>
    <t>2019-07-03T12:18:52.170+06:00</t>
  </si>
  <si>
    <t>2019-07-03T10:21:58</t>
  </si>
  <si>
    <t>2133ee97-7f59-457d-a911-18ff2e4263ee</t>
  </si>
  <si>
    <t>60,438,729</t>
  </si>
  <si>
    <t>uuid:2133ee97-7f59-457d-a911-18ff2e4263ee</t>
  </si>
  <si>
    <t>21.204169999999998 92.15065666666666 27.8 2.0</t>
  </si>
  <si>
    <t>1c8916b5-941e-4f01-9bdd-59ac0b76ee35</t>
  </si>
  <si>
    <t>2019-07-03T14:42:33.199+06:00</t>
  </si>
  <si>
    <t>2019-07-03T10:53:55</t>
  </si>
  <si>
    <t>aa22b6bd-022a-44e0-b699-a79f9911b641</t>
  </si>
  <si>
    <t>60,443,047</t>
  </si>
  <si>
    <t>uuid:aa22b6bd-022a-44e0-b699-a79f9911b641</t>
  </si>
  <si>
    <t>21.190906666666667 92.15118666666667 16.6 2.3</t>
  </si>
  <si>
    <t>971aae83-b352-4522-8e40-8351efdfed5f</t>
  </si>
  <si>
    <t>2019-07-03T12:07:42.747+06:00</t>
  </si>
  <si>
    <t>2019-07-03T10:54:20</t>
  </si>
  <si>
    <t>cd06c20b-0d5d-48c9-a11d-cfda5ab178b2</t>
  </si>
  <si>
    <t>60,443,141</t>
  </si>
  <si>
    <t>uuid:cd06c20b-0d5d-48c9-a11d-cfda5ab178b2</t>
  </si>
  <si>
    <t>21.189793333333334 92.15215500000001 14.8 2.4</t>
  </si>
  <si>
    <t>d1f0887f-42d2-413e-b788-314d61bae6cd</t>
  </si>
  <si>
    <t>2019-07-03T11:34:57.908+06:00</t>
  </si>
  <si>
    <t>2019-07-04T10:49:25</t>
  </si>
  <si>
    <t>c155bbfb-02e9-4336-b016-fdcef14f3bb2</t>
  </si>
  <si>
    <t>60,575,610</t>
  </si>
  <si>
    <t>uuid:c155bbfb-02e9-4336-b016-fdcef14f3bb2</t>
  </si>
  <si>
    <t>21.180738333333338 92.154035 12.9 2.9</t>
  </si>
  <si>
    <t>ca722621-aacd-4402-9121-4462ee3710d8</t>
  </si>
  <si>
    <t>2019-07-04T11:12:58.222+06:00</t>
  </si>
  <si>
    <t>2019-07-03T11:29:09</t>
  </si>
  <si>
    <t>8947260f-ff5a-44a6-b38e-c98526c54696</t>
  </si>
  <si>
    <t>60,449,711</t>
  </si>
  <si>
    <t>uuid:8947260f-ff5a-44a6-b38e-c98526c54696</t>
  </si>
  <si>
    <t>21.207398333333337 92.14032166666667 25.9 3.7</t>
  </si>
  <si>
    <t>d7092f5c-2ce0-466d-8bcf-7217642ae5b7</t>
  </si>
  <si>
    <t>2019-07-03T11:32:35.751+06:00</t>
  </si>
  <si>
    <t>2019-07-03T11:29:07</t>
  </si>
  <si>
    <t>f1ae61b7-850f-420e-a3a5-2f4f5e5c3274</t>
  </si>
  <si>
    <t>60,449,705</t>
  </si>
  <si>
    <t>uuid:f1ae61b7-850f-420e-a3a5-2f4f5e5c3274</t>
  </si>
  <si>
    <t>21.207769999999996 92.14007666666666 24.9 4.6</t>
  </si>
  <si>
    <t>ee0e0d01-12d2-4550-a090-5e6265cd8a20</t>
  </si>
  <si>
    <t>2019-07-03T11:22:53.328+06:00</t>
  </si>
  <si>
    <t>2019-07-03T10:50:45</t>
  </si>
  <si>
    <t>85989057-d065-41a4-9f4e-918cb697bdf5</t>
  </si>
  <si>
    <t>60,442,377</t>
  </si>
  <si>
    <t>uuid:85989057-d065-41a4-9f4e-918cb697bdf5</t>
  </si>
  <si>
    <t>21.191478333333333 92.14168166666666 29.3 1.8</t>
  </si>
  <si>
    <t>5ebe2440-a508-4ee6-add5-278f5a2ceeb0</t>
  </si>
  <si>
    <t>2019-07-03T13:15:51.539+06:00</t>
  </si>
  <si>
    <t>2019-07-04T10:17:26</t>
  </si>
  <si>
    <t>9f55d56e-2b33-459e-a8ef-7affb0cb78bd</t>
  </si>
  <si>
    <t>60,571,231</t>
  </si>
  <si>
    <t>uuid:9f55d56e-2b33-459e-a8ef-7affb0cb78bd</t>
  </si>
  <si>
    <t>21.08768 92.19536833333335 13.7 3.6</t>
  </si>
  <si>
    <t>26ab8ef0-7b4b-4503-9c72-29f33b963470</t>
  </si>
  <si>
    <t>2019-07-04T11:26:15.482+06:00</t>
  </si>
  <si>
    <t>2019-07-03T11:37:07</t>
  </si>
  <si>
    <t>db664a19-d7f9-4fe7-acc6-79ed1937bfce</t>
  </si>
  <si>
    <t>60,451,362</t>
  </si>
  <si>
    <t>uuid:db664a19-d7f9-4fe7-acc6-79ed1937bfce</t>
  </si>
  <si>
    <t>21.210955 92.15089666666667 15.2 1.8</t>
  </si>
  <si>
    <t>b6af7a6f-6b77-4864-b249-a07192ca265c</t>
  </si>
  <si>
    <t>2019-07-03T14:38:38.114+06:00</t>
  </si>
  <si>
    <t>2019-07-03T10:58:26</t>
  </si>
  <si>
    <t>492a7c2b-6b79-4aa8-86b8-fc2d92fa0b3d</t>
  </si>
  <si>
    <t>60,444,194</t>
  </si>
  <si>
    <t>uuid:492a7c2b-6b79-4aa8-86b8-fc2d92fa0b3d</t>
  </si>
  <si>
    <t>21.202139198697047 92.14520300006602 -42.96983027287142 4.0</t>
  </si>
  <si>
    <t>691c0a1f-c081-4e5a-a189-971296131ebd</t>
  </si>
  <si>
    <t>2019-07-03T12:42:44.711+06:00</t>
  </si>
  <si>
    <t>2019-07-04T10:18:02</t>
  </si>
  <si>
    <t>696ca529-1a48-4471-9d1b-86f4c6111239</t>
  </si>
  <si>
    <t>60,571,292</t>
  </si>
  <si>
    <t>uuid:696ca529-1a48-4471-9d1b-86f4c6111239</t>
  </si>
  <si>
    <t>20.935311666666667 92.26272166666668 11.7 1.9</t>
  </si>
  <si>
    <t>d2eceff3-4811-475d-86d0-5eef213c0f67</t>
  </si>
  <si>
    <t>2019-07-04T11:14:30.956+06:00</t>
  </si>
  <si>
    <t>2019-07-03T13:01:21</t>
  </si>
  <si>
    <t>aeba4580-1675-4c10-8863-8e38dae712b4</t>
  </si>
  <si>
    <t>60,463,262</t>
  </si>
  <si>
    <t>uuid:aeba4580-1675-4c10-8863-8e38dae712b4</t>
  </si>
  <si>
    <t>21.19385333333333 92.15836499999999 13.8 2.0</t>
  </si>
  <si>
    <t>4e113b71-3972-43de-b7c1-ecc8359e53a2</t>
  </si>
  <si>
    <t>2019-07-03T12:10:14.788+06:00</t>
  </si>
  <si>
    <t>2019-07-03T11:29:14</t>
  </si>
  <si>
    <t>c9677461-efcb-4d31-9ea0-4ff8d31e6be3</t>
  </si>
  <si>
    <t>60,449,729</t>
  </si>
  <si>
    <t>uuid:c9677461-efcb-4d31-9ea0-4ff8d31e6be3</t>
  </si>
  <si>
    <t>21.205426666666668 92.14135333333334 11.1 2.4</t>
  </si>
  <si>
    <t>30074317-fe4b-4943-8744-9a5725e7c35c</t>
  </si>
  <si>
    <t>2019-07-03T12:11:26.899+06:00</t>
  </si>
  <si>
    <t>2019-07-03T11:28:03</t>
  </si>
  <si>
    <t>7ee0921a-8539-4fd8-b76f-500baab9ecb7</t>
  </si>
  <si>
    <t>60,449,472</t>
  </si>
  <si>
    <t>uuid:7ee0921a-8539-4fd8-b76f-500baab9ecb7</t>
  </si>
  <si>
    <t>21.213781666666666 92.15718666666668 24.5 4.8</t>
  </si>
  <si>
    <t>58541249-1d50-4535-8409-7ff47ac3246f</t>
  </si>
  <si>
    <t>2019-07-03T12:22:36.865+06:00</t>
  </si>
  <si>
    <t>2019-07-04T10:07:13</t>
  </si>
  <si>
    <t>17211673-6c69-45eb-9433-645d354933fd</t>
  </si>
  <si>
    <t>60,570,276</t>
  </si>
  <si>
    <t>uuid:17211673-6c69-45eb-9433-645d354933fd</t>
  </si>
  <si>
    <t>21.160056666666666 92.14262166666667 26.1 2.2</t>
  </si>
  <si>
    <t>00c04d8d-95f5-431e-a512-fceb18aeea22</t>
  </si>
  <si>
    <t>2019-07-04T14:31:51.657+06:00</t>
  </si>
  <si>
    <t>2019-07-03T12:56:16</t>
  </si>
  <si>
    <t>c9623e35-fb96-4eb9-b0ea-427ad582ea47</t>
  </si>
  <si>
    <t>60,462,664</t>
  </si>
  <si>
    <t>uuid:c9623e35-fb96-4eb9-b0ea-427ad582ea47</t>
  </si>
  <si>
    <t>21.197160573075614 92.15162575499028 -36.189880246277006 4.0</t>
  </si>
  <si>
    <t>c438ed8c-0858-4d7d-b6a4-aa7022cc21ea</t>
  </si>
  <si>
    <t>2019-07-03T11:26:35.282+06</t>
  </si>
  <si>
    <t>2019-07-03T10:58:41</t>
  </si>
  <si>
    <t>c36dd4c6-eeec-4ceb-927b-d74dfad59eef</t>
  </si>
  <si>
    <t>60,444,297</t>
  </si>
  <si>
    <t>uuid:c36dd4c6-eeec-4ceb-927b-d74dfad59eef</t>
  </si>
  <si>
    <t>21.1980532902171 92.13883749084873 -35.96161495229584 4.0</t>
  </si>
  <si>
    <t>fd45c8cd-af9e-45af-aacf-db6e460286a0</t>
  </si>
  <si>
    <t>2019-07-03T15:00:08.976+06:00</t>
  </si>
  <si>
    <t>2019-07-03T12:51:15</t>
  </si>
  <si>
    <t>e3f9ae82-908d-4962-8b74-21337e32c819</t>
  </si>
  <si>
    <t>60,461,891</t>
  </si>
  <si>
    <t>uuid:e3f9ae82-908d-4962-8b74-21337e32c819</t>
  </si>
  <si>
    <t>21.194911666666666 92.16244 15.8 2.1</t>
  </si>
  <si>
    <t>ef0c5e01-c1aa-4919-96d3-b6de04636fb2</t>
  </si>
  <si>
    <t>2019-07-03T15:51:16.443+06:00</t>
  </si>
  <si>
    <t>2019-07-03T10:56:42</t>
  </si>
  <si>
    <t>f707885c-02a8-4543-ba14-db0efe948559</t>
  </si>
  <si>
    <t>60,443,759</t>
  </si>
  <si>
    <t>uuid:f707885c-02a8-4543-ba14-db0efe948559</t>
  </si>
  <si>
    <t>yes_walls yes_door</t>
  </si>
  <si>
    <t>21.19593541996245 92.13635088571814 -27.55707616640115 4.0</t>
  </si>
  <si>
    <t>3c522018-3511-4bf2-846f-f171955fe660</t>
  </si>
  <si>
    <t>2019-07-03T13:43:03.218+06:00</t>
  </si>
  <si>
    <t>2019-07-03T10:21:45</t>
  </si>
  <si>
    <t>e57919d2-2052-43c8-9cb7-1e60affe58a9</t>
  </si>
  <si>
    <t>60,438,684</t>
  </si>
  <si>
    <t>uuid:e57919d2-2052-43c8-9cb7-1e60affe58a9</t>
  </si>
  <si>
    <t>21.20152333333333 92.15124499999999 32.8 2.1</t>
  </si>
  <si>
    <t>d09a4cff-15ac-4352-aad6-82750ce117de</t>
  </si>
  <si>
    <t>2019-07-03T13:28:52.956+06:00</t>
  </si>
  <si>
    <t>2019-07-08T09:15:05</t>
  </si>
  <si>
    <t>a1c59a0d-73cf-4946-afe7-2b675d8221e0</t>
  </si>
  <si>
    <t>60,928,609</t>
  </si>
  <si>
    <t>uuid:a1c59a0d-73cf-4946-afe7-2b675d8221e0</t>
  </si>
  <si>
    <t>21.174813333333336 92.14058500000002 15.0 2.3</t>
  </si>
  <si>
    <t>f2b6ef92-8bd9-4210-9cc0-83830b3374e3</t>
  </si>
  <si>
    <t>2019-07-08T11:50:11.038+12:00</t>
  </si>
  <si>
    <t>2019-07-04T10:50:57</t>
  </si>
  <si>
    <t>aa354db8-ccc8-46f0-ad90-04c729ffd853</t>
  </si>
  <si>
    <t>60,575,841</t>
  </si>
  <si>
    <t>uuid:aa354db8-ccc8-46f0-ad90-04c729ffd853</t>
  </si>
  <si>
    <t>21.181118333333334 92.15682833333334 16.9 4.7</t>
  </si>
  <si>
    <t>32dc5d5a-4c63-47d0-aabb-50ecb6f8a7c0</t>
  </si>
  <si>
    <t>2019-07-04T11:45:57.363+06:00</t>
  </si>
  <si>
    <t>2019-07-03T11:36:57</t>
  </si>
  <si>
    <t>1042f2a9-09b4-4d89-9bc1-cbf1bfdcaa6d</t>
  </si>
  <si>
    <t>60,451,316</t>
  </si>
  <si>
    <t>uuid:1042f2a9-09b4-4d89-9bc1-cbf1bfdcaa6d</t>
  </si>
  <si>
    <t>21.209121027518155 92.15137974047676 -43.32459595342625 4.0</t>
  </si>
  <si>
    <t>324c1b12-425b-4d28-a9d6-7340e206c44c</t>
  </si>
  <si>
    <t>2019-07-03T14:29:27.713+06:00</t>
  </si>
  <si>
    <t>2019-07-03T11:36:52</t>
  </si>
  <si>
    <t>69c3b24b-8066-4f83-a432-9abdf93a58a8</t>
  </si>
  <si>
    <t>60,451,292</t>
  </si>
  <si>
    <t>uuid:69c3b24b-8066-4f83-a432-9abdf93a58a8</t>
  </si>
  <si>
    <t>21.20731812097642 92.1482129289901 -33.20719213092157 4.0</t>
  </si>
  <si>
    <t>bdaf5e75-2b86-40f2-97fd-13f1180e73c3</t>
  </si>
  <si>
    <t>2019-07-03T13:43:53.348+06:00</t>
  </si>
  <si>
    <t>2019-07-03T10:19:52</t>
  </si>
  <si>
    <t>ac421497-3038-48a4-83dc-c834b421efc7</t>
  </si>
  <si>
    <t>60,438,473</t>
  </si>
  <si>
    <t>uuid:ac421497-3038-48a4-83dc-c834b421efc7</t>
  </si>
  <si>
    <t>Wood</t>
  </si>
  <si>
    <t>21.20767 92.16294 35.7 2.0</t>
  </si>
  <si>
    <t>f3bd43ce-f0e1-4f01-b562-c54e722b2e8f</t>
  </si>
  <si>
    <t>2019-07-03T13:55:10.891+06:00</t>
  </si>
  <si>
    <t>2019-07-04T10:21:05</t>
  </si>
  <si>
    <t>ae38ee92-820b-42f3-af6c-8589343bb65a</t>
  </si>
  <si>
    <t>60,571,533</t>
  </si>
  <si>
    <t>uuid:ae38ee92-820b-42f3-af6c-8589343bb65a</t>
  </si>
  <si>
    <t>20.95974833333333 92.249185 6.8 3.8</t>
  </si>
  <si>
    <t>da10e982-4527-4913-8a4b-4428f111a9df</t>
  </si>
  <si>
    <t>2019-07-04T12:32:31.578+06:00</t>
  </si>
  <si>
    <t>2019-07-04T10:18:08</t>
  </si>
  <si>
    <t>3364d9f6-2f8e-4f32-a8d0-7cdb01ed12d3</t>
  </si>
  <si>
    <t>60,571,303</t>
  </si>
  <si>
    <t>uuid:3364d9f6-2f8e-4f32-a8d0-7cdb01ed12d3</t>
  </si>
  <si>
    <t>20.94150666666667 92.25281333333332 14.3 2.4</t>
  </si>
  <si>
    <t>c42ffc33-f4c1-4102-8bfb-ebe7ed76420e</t>
  </si>
  <si>
    <t>2019-07-04T12:15:32.954+06:00</t>
  </si>
  <si>
    <t>2019-07-04T10:16:32</t>
  </si>
  <si>
    <t>dcacf5fb-15d5-440e-b156-14397cd37de6</t>
  </si>
  <si>
    <t>60,571,148</t>
  </si>
  <si>
    <t>uuid:dcacf5fb-15d5-440e-b156-14397cd37de6</t>
  </si>
  <si>
    <t>20.944713333333333 92.25542333333333 13.5 2.3</t>
  </si>
  <si>
    <t>2c52f417-c2d5-4dd4-9ef6-5f4d22b39632</t>
  </si>
  <si>
    <t>2019-07-04T14:31:57.884+06:00</t>
  </si>
  <si>
    <t>2019-07-04T10:16:30</t>
  </si>
  <si>
    <t>1757c124-bca2-4c64-8ed6-26c96ec84ccc</t>
  </si>
  <si>
    <t>60,571,145</t>
  </si>
  <si>
    <t>uuid:1757c124-bca2-4c64-8ed6-26c96ec84ccc</t>
  </si>
  <si>
    <t>20.953746666666667 92.25194000000002 7.9 2.4</t>
  </si>
  <si>
    <t>d007a08c-b992-40a8-89fc-a1e578bf1995</t>
  </si>
  <si>
    <t>2019-07-04T14:00:34.068+06:00</t>
  </si>
  <si>
    <t>2019-07-04T10:16:28</t>
  </si>
  <si>
    <t>984293f5-000a-4b4d-a671-9750de086a1a</t>
  </si>
  <si>
    <t>60,571,142</t>
  </si>
  <si>
    <t>uuid:984293f5-000a-4b4d-a671-9750de086a1a</t>
  </si>
  <si>
    <t>20.956641666666663 92.25124 13.1 2.4</t>
  </si>
  <si>
    <t>e94cfcdd-3ddf-4272-a1f9-591d03de9647</t>
  </si>
  <si>
    <t>2019-07-04T13:49:53.588+06:00</t>
  </si>
  <si>
    <t>2019-07-04T10:16:24</t>
  </si>
  <si>
    <t>be01c977-62aa-4aaf-b5bc-d94cabf79867</t>
  </si>
  <si>
    <t>60,571,135</t>
  </si>
  <si>
    <t>uuid:be01c977-62aa-4aaf-b5bc-d94cabf79867</t>
  </si>
  <si>
    <t>20.958979999999997 92.24871499999999 11.2 2.1</t>
  </si>
  <si>
    <t>e90ace33-42da-49b9-b2bb-74db6617beaf</t>
  </si>
  <si>
    <t>2019-07-04T13:25:52.598+06:00</t>
  </si>
  <si>
    <t>2019-07-04T10:15:39</t>
  </si>
  <si>
    <t>234f6050-f160-47ff-b9b5-be5393946d65</t>
  </si>
  <si>
    <t>60,571,026</t>
  </si>
  <si>
    <t>uuid:234f6050-f160-47ff-b9b5-be5393946d65</t>
  </si>
  <si>
    <t>20.97401166666667 92.24279499999999 -11.0 2.5</t>
  </si>
  <si>
    <t>5af8b553-618b-4aba-a95c-fb0507358ab7</t>
  </si>
  <si>
    <t>2019-07-04T12:26:10.441+06:00</t>
  </si>
  <si>
    <t>2019-07-04T09:55:06</t>
  </si>
  <si>
    <t>3830ff0d-40c6-4276-8a53-a2e468d7c7ac</t>
  </si>
  <si>
    <t>60,569,348</t>
  </si>
  <si>
    <t>uuid:3830ff0d-40c6-4276-8a53-a2e468d7c7ac</t>
  </si>
  <si>
    <t>yes_door yes_walls</t>
  </si>
  <si>
    <t>21.158738333333336 92.13736666666667 20.0 2.2</t>
  </si>
  <si>
    <t>53b5af1b-de0f-4c73-9948-e8bda7f4fee6</t>
  </si>
  <si>
    <t>2019-07-04T13:13:26.724+12:00</t>
  </si>
  <si>
    <t>4e34064f-01c6-49a3-9f26-3cdd5e043924</t>
  </si>
  <si>
    <t>60,451,317</t>
  </si>
  <si>
    <t>uuid:4e34064f-01c6-49a3-9f26-3cdd5e043924</t>
  </si>
  <si>
    <t>yes_door yes_roof yes_walls</t>
  </si>
  <si>
    <t>21.21091666666667 92.13727666666666 12.9 2.3</t>
  </si>
  <si>
    <t>2900fc51-1926-49ee-b517-82ac80b85b68</t>
  </si>
  <si>
    <t>2019-07-03T10:59:25.815+06:00</t>
  </si>
  <si>
    <t>2019-07-04T10:55:49</t>
  </si>
  <si>
    <t>c3bbf040-ecc9-4285-94fd-50d72ee7200c</t>
  </si>
  <si>
    <t>60,576,537</t>
  </si>
  <si>
    <t>uuid:c3bbf040-ecc9-4285-94fd-50d72ee7200c</t>
  </si>
  <si>
    <t>21.161593333333332 92.15016499999999 41.8 2.2</t>
  </si>
  <si>
    <t>040635d0-3528-45b4-a93d-64efe72b1739</t>
  </si>
  <si>
    <t>2019-07-04T14:05:47.070+06:00</t>
  </si>
  <si>
    <t>2019-07-03T11:31:19</t>
  </si>
  <si>
    <t>1f556518-16ec-4a5c-b8d6-a0a10c009078</t>
  </si>
  <si>
    <t>60,450,148</t>
  </si>
  <si>
    <t>uuid:1f556518-16ec-4a5c-b8d6-a0a10c009078</t>
  </si>
  <si>
    <t>21.21073833333333 92.14890333333332 24.3 2.5</t>
  </si>
  <si>
    <t>1ce5ff96-7cf0-4e97-b806-196671b9e642</t>
  </si>
  <si>
    <t>2019-07-03T14:44:41.817+06:00</t>
  </si>
  <si>
    <t>2019-07-03T10:52:04</t>
  </si>
  <si>
    <t>6b7ab9f8-fb22-48a6-b127-897d018395c7</t>
  </si>
  <si>
    <t>60,442,617</t>
  </si>
  <si>
    <t>uuid:6b7ab9f8-fb22-48a6-b127-897d018395c7</t>
  </si>
  <si>
    <t>21.1916 92.14738333333335 24.3 1.8</t>
  </si>
  <si>
    <t>90f905de-693d-4e7c-bc71-8f110ffc2411</t>
  </si>
  <si>
    <t>2019-07-03T12:47:01.020+06:00</t>
  </si>
  <si>
    <t>209</t>
  </si>
  <si>
    <t>2019-07-08T09:15:33</t>
  </si>
  <si>
    <t>b7ceec25-622d-4080-b2b4-df95c0eac654</t>
  </si>
  <si>
    <t>60,928,644</t>
  </si>
  <si>
    <t>uuid:b7ceec25-622d-4080-b2b4-df95c0eac654</t>
  </si>
  <si>
    <t>21.18038166666667 92.13788000000001 25.2 2.2</t>
  </si>
  <si>
    <t>ffcecce9-9057-46ad-b4eb-30d037b64074</t>
  </si>
  <si>
    <t>2019-07-08T11:45:40.234+06:00</t>
  </si>
  <si>
    <t>205</t>
  </si>
  <si>
    <t>2019-07-08T09:14:26</t>
  </si>
  <si>
    <t>7004021e-a476-407a-965a-842cd08db1eb</t>
  </si>
  <si>
    <t>60,928,539</t>
  </si>
  <si>
    <t>uuid:7004021e-a476-407a-965a-842cd08db1eb</t>
  </si>
  <si>
    <t>21.176755000000004 92.13922166666667 10.7 2.4</t>
  </si>
  <si>
    <t>86856e13-20c3-4351-8228-91e51727295e</t>
  </si>
  <si>
    <t>2019-07-08T11:20:21.136+12:00</t>
  </si>
  <si>
    <t>2019-07-04T10:48:24</t>
  </si>
  <si>
    <t>c0c670b6-c148-4795-8386-54a37ab6b507</t>
  </si>
  <si>
    <t>60,575,442</t>
  </si>
  <si>
    <t>uuid:c0c670b6-c148-4795-8386-54a37ab6b507</t>
  </si>
  <si>
    <t>21.180824999999995 92.14644333333332 27.0 2.2</t>
  </si>
  <si>
    <t>bae3b71b-2973-4323-a484-12b6081ee738</t>
  </si>
  <si>
    <t>2019-07-04T14:03:07.264+06:00</t>
  </si>
  <si>
    <t>1d373518-0c52-470b-99f5-5b01179f9d59</t>
  </si>
  <si>
    <t>09084258-4ce5-4d4d-9a14-ed27914b8e87</t>
  </si>
  <si>
    <t>638a37fe-217a-4545-91ff-0936172d9d37</t>
  </si>
  <si>
    <t>6e4a97cd-3fe0-4285-95b7-8b7e13846ee0</t>
  </si>
  <si>
    <t>e1f0f1f8-6def-49b1-8f4b-c8e1e7fa8048</t>
  </si>
  <si>
    <t>2019-07-04T10:47:45</t>
  </si>
  <si>
    <t>0d134591-4b86-4bd2-a4d7-2de14141ffa3</t>
  </si>
  <si>
    <t>60,575,312</t>
  </si>
  <si>
    <t>uuid:0d134591-4b86-4bd2-a4d7-2de14141ffa3</t>
  </si>
  <si>
    <t>21.19916 92.15960500000001 7.1 2.3</t>
  </si>
  <si>
    <t>ab2eb75c-2959-4699-a293-662d5aa49408</t>
  </si>
  <si>
    <t>2019-07-03T20:01:27.076+06:00</t>
  </si>
  <si>
    <t>2019-07-04T10:16:21</t>
  </si>
  <si>
    <t>d57499c6-5d0d-480f-94d2-609ba99fc534</t>
  </si>
  <si>
    <t>60,571,126</t>
  </si>
  <si>
    <t>uuid:d57499c6-5d0d-480f-94d2-609ba99fc534</t>
  </si>
  <si>
    <t>21.131436666666666 92.15717833333335 31.8 2.0</t>
  </si>
  <si>
    <t>camp_21</t>
  </si>
  <si>
    <t>48f998bc-b84d-4154-8b92-dfce814d586a</t>
  </si>
  <si>
    <t>2019-07-04T12:28:26.333+06:00</t>
  </si>
  <si>
    <t>2019-07-04T10:14:47</t>
  </si>
  <si>
    <t>479d5dc1-127a-47c0-adb0-8f316153ba87</t>
  </si>
  <si>
    <t>60,570,980</t>
  </si>
  <si>
    <t>uuid:479d5dc1-127a-47c0-adb0-8f316153ba87</t>
  </si>
  <si>
    <t>21.074633333333335 92.13902833333334 19.8 4.5</t>
  </si>
  <si>
    <t>182</t>
  </si>
  <si>
    <t>7f1cef22-1633-4d55-808e-2dce1c325df7</t>
  </si>
  <si>
    <t>2019-07-04T10:38:05.235+06:00</t>
  </si>
  <si>
    <t>2019-07-04T10:07:06</t>
  </si>
  <si>
    <t>29de8371-3d64-44e5-a6f3-c9659c052260</t>
  </si>
  <si>
    <t>60,570,260</t>
  </si>
  <si>
    <t>uuid:29de8371-3d64-44e5-a6f3-c9659c052260</t>
  </si>
  <si>
    <t>21.157960000000003 92.14167166666667 33.7 1.9</t>
  </si>
  <si>
    <t>6d1fb3af-0b46-4c43-8595-e31ff335b87f</t>
  </si>
  <si>
    <t>2019-07-04T13:12:57.838+06:00</t>
  </si>
  <si>
    <t>2019-07-04T10:07:03</t>
  </si>
  <si>
    <t>549abd6a-4f9f-4c97-a6c2-b0927c9f0493</t>
  </si>
  <si>
    <t>60,570,255</t>
  </si>
  <si>
    <t>uuid:549abd6a-4f9f-4c97-a6c2-b0927c9f0493</t>
  </si>
  <si>
    <t>Dirt_sand</t>
  </si>
  <si>
    <t>21.15723666666667 92.14200833333334 21.7 1.9</t>
  </si>
  <si>
    <t>3114db2b-3ffa-4f89-bf92-70ac20ca223f</t>
  </si>
  <si>
    <t>2019-07-04T13:01:07.913+06:00</t>
  </si>
  <si>
    <t>2019-07-04T10:07:01</t>
  </si>
  <si>
    <t>4cd82919-f615-4949-99ff-6e588db784fe</t>
  </si>
  <si>
    <t>60,570,251</t>
  </si>
  <si>
    <t>uuid:4cd82919-f615-4949-99ff-6e588db784fe</t>
  </si>
  <si>
    <t>21.157136666666663 92.14213 22.7 2.4</t>
  </si>
  <si>
    <t>01372407-d08a-461f-8b27-9006e272a424</t>
  </si>
  <si>
    <t>2019-07-04T12:53:10.525+06:00</t>
  </si>
  <si>
    <t>2019-07-04T09:55:16</t>
  </si>
  <si>
    <t>3ead532c-8e48-4339-ab56-523713130eb5</t>
  </si>
  <si>
    <t>60,569,356</t>
  </si>
  <si>
    <t>uuid:3ead532c-8e48-4339-ab56-523713130eb5</t>
  </si>
  <si>
    <t>21.157441666666667 92.13962666666666 26.7 2.0</t>
  </si>
  <si>
    <t>1fad1231-899b-4c0b-8495-dd1d348f1dd5</t>
  </si>
  <si>
    <t>2019-07-04T14:57:08.091+12:00</t>
  </si>
  <si>
    <t>2019-07-04T09:55:12</t>
  </si>
  <si>
    <t>784a8f70-160f-4464-91c5-b65ab8a6a107</t>
  </si>
  <si>
    <t>60,569,353</t>
  </si>
  <si>
    <t>uuid:784a8f70-160f-4464-91c5-b65ab8a6a107</t>
  </si>
  <si>
    <t>21.159276666666663 92.13879999999999 24.9 4.3</t>
  </si>
  <si>
    <t>3b704a95-5163-42dc-9613-d9c1b36065d3</t>
  </si>
  <si>
    <t>2019-07-04T14:03:06.119+12:00</t>
  </si>
  <si>
    <t>2019-07-03T12:51:11</t>
  </si>
  <si>
    <t>36b32ac3-6911-4696-9425-6a1de8abc87a</t>
  </si>
  <si>
    <t>60,461,877</t>
  </si>
  <si>
    <t>uuid:36b32ac3-6911-4696-9425-6a1de8abc87a</t>
  </si>
  <si>
    <t>21.197108333333336 92.16460666666666 38.6 4.5</t>
  </si>
  <si>
    <t>660810dd-a4ce-49ef-9a91-417d1c02f61b</t>
  </si>
  <si>
    <t>2019-07-03T14:35:57.356+06:00</t>
  </si>
  <si>
    <t>2019-07-03T11:36:49</t>
  </si>
  <si>
    <t>1d3a0c1b-b958-437e-9a6e-88989ed3a142</t>
  </si>
  <si>
    <t>60,451,280</t>
  </si>
  <si>
    <t>uuid:1d3a0c1b-b958-437e-9a6e-88989ed3a142</t>
  </si>
  <si>
    <t>21.20695941930963 92.14743113748366 -37.92275761711162 4.0</t>
  </si>
  <si>
    <t>439405ee-19cf-4212-819e-1ded4460b1a8</t>
  </si>
  <si>
    <t>2019-07-03T13:24:11.208+06:00</t>
  </si>
  <si>
    <t>2019-07-03T11:28:16</t>
  </si>
  <si>
    <t>ffa785da-88ca-4c03-8698-145f309c108f</t>
  </si>
  <si>
    <t>60,449,518</t>
  </si>
  <si>
    <t>uuid:ffa785da-88ca-4c03-8698-145f309c108f</t>
  </si>
  <si>
    <t>21.215655 92.15301333333333 18.4 3.7</t>
  </si>
  <si>
    <t>06eece2b-6371-48b5-a29c-9a3be4613795</t>
  </si>
  <si>
    <t>2019-07-03T15:28:58.458+06:00</t>
  </si>
  <si>
    <t>2019-07-03T11:28:15</t>
  </si>
  <si>
    <t>c2fbe960-4ffd-42ad-8622-b3dd8cecf430</t>
  </si>
  <si>
    <t>60,449,510</t>
  </si>
  <si>
    <t>uuid:c2fbe960-4ffd-42ad-8622-b3dd8cecf430</t>
  </si>
  <si>
    <t>21.219710000000003 92.15179000000002 23.6 3.7</t>
  </si>
  <si>
    <t>a6dd2421-9f4f-4a26-a66c-6138a10b7819</t>
  </si>
  <si>
    <t>2019-07-03T15:10:01.864+06:00</t>
  </si>
  <si>
    <t>2019-07-03T11:28:13</t>
  </si>
  <si>
    <t>baa693ed-ed7a-449b-bd64-acca79074467</t>
  </si>
  <si>
    <t>60,449,507</t>
  </si>
  <si>
    <t>uuid:baa693ed-ed7a-449b-bd64-acca79074467</t>
  </si>
  <si>
    <t>21.218173333333333 92.15535666666668 38.3 2.0</t>
  </si>
  <si>
    <t>85358589-75bf-44c8-ab04-21b67a40cf92</t>
  </si>
  <si>
    <t>2019-07-03T14:53:22.490+06:00</t>
  </si>
  <si>
    <t>2019-07-03T11:28:12</t>
  </si>
  <si>
    <t>55fec95a-9e5c-47ac-8a08-cff3f2d3a615</t>
  </si>
  <si>
    <t>60,449,501</t>
  </si>
  <si>
    <t>uuid:55fec95a-9e5c-47ac-8a08-cff3f2d3a615</t>
  </si>
  <si>
    <t>21.218255 92.15589166666665 24.7 2.7</t>
  </si>
  <si>
    <t>eda79d88-eda6-46c9-9287-0903744531f4</t>
  </si>
  <si>
    <t>2019-07-03T14:37:01.367+06:00</t>
  </si>
  <si>
    <t>2019-07-03T11:28:10</t>
  </si>
  <si>
    <t>30fa4662-d072-4b3d-8314-9609459d2526</t>
  </si>
  <si>
    <t>60,449,494</t>
  </si>
  <si>
    <t>uuid:30fa4662-d072-4b3d-8314-9609459d2526</t>
  </si>
  <si>
    <t>21.215685 92.160225 16.0 2.1</t>
  </si>
  <si>
    <t>415e2927-bc09-4d16-a7b2-1f8f791fb020</t>
  </si>
  <si>
    <t>2019-07-03T14:08:07.864+06:00</t>
  </si>
  <si>
    <t>2019-07-03T11:28:09</t>
  </si>
  <si>
    <t>6f6bfff1-9351-4f76-8de8-05c8c5040e89</t>
  </si>
  <si>
    <t>60,449,489</t>
  </si>
  <si>
    <t>uuid:6f6bfff1-9351-4f76-8de8-05c8c5040e89</t>
  </si>
  <si>
    <t>21.215651666666666 92.15985333333334 25.6 2.2</t>
  </si>
  <si>
    <t>1ed8bcd9-87a0-4e0a-876e-2f105076b61a</t>
  </si>
  <si>
    <t>2019-07-03T13:54:27.429+06:00</t>
  </si>
  <si>
    <t>2019-07-03T11:28:07</t>
  </si>
  <si>
    <t>3cbd1ea7-b00a-4967-ac3f-d01744db0fcd</t>
  </si>
  <si>
    <t>60,449,483</t>
  </si>
  <si>
    <t>uuid:3cbd1ea7-b00a-4967-ac3f-d01744db0fcd</t>
  </si>
  <si>
    <t>21.216143333333335 92.15930000000002 22.9 2.7</t>
  </si>
  <si>
    <t>f31e61c5-7ad1-44a7-b72d-572068bd711a</t>
  </si>
  <si>
    <t>2019-07-03T13:40:41.233+06:00</t>
  </si>
  <si>
    <t>2019-07-03T10:52:34</t>
  </si>
  <si>
    <t>c2de088e-c065-4a98-97bf-2f2022af0803</t>
  </si>
  <si>
    <t>60,442,743</t>
  </si>
  <si>
    <t>uuid:c2de088e-c065-4a98-97bf-2f2022af0803</t>
  </si>
  <si>
    <t>21.188255000000005 92.146635 17.5 3.5</t>
  </si>
  <si>
    <t>fa3a02c4-1091-47ca-9348-f096b672a851</t>
  </si>
  <si>
    <t>2019-07-03T12:19:01.654+06:00</t>
  </si>
  <si>
    <t>2019-07-03T10:53:52</t>
  </si>
  <si>
    <t>5e98b88c-a56c-487f-9106-ca47696ec209</t>
  </si>
  <si>
    <t>60,443,037</t>
  </si>
  <si>
    <t>uuid:5e98b88c-a56c-487f-9106-ca47696ec209</t>
  </si>
  <si>
    <t>21.190856666666665 92.15240166666666 10.2 3.3</t>
  </si>
  <si>
    <t>66f0a0c2-e083-4b9a-8a57-9106cdd0b062</t>
  </si>
  <si>
    <t>2019-07-03T11:48:02.585+06:00</t>
  </si>
  <si>
    <t>2019-07-04T10:21:07</t>
  </si>
  <si>
    <t>a440cb8c-f9c4-4fd5-98ed-967b11dcb726</t>
  </si>
  <si>
    <t>60,571,540</t>
  </si>
  <si>
    <t>uuid:a440cb8c-f9c4-4fd5-98ed-967b11dcb726</t>
  </si>
  <si>
    <t>20.961948333333332 92.25056500000001 6.6 2.0</t>
  </si>
  <si>
    <t>48dd58b5-57ab-4115-b686-12bbe8a9acd4</t>
  </si>
  <si>
    <t>2019-07-04T12:48:59.447+06:00</t>
  </si>
  <si>
    <t>2019-07-04T10:15:44</t>
  </si>
  <si>
    <t>dde9b4fd-5f0f-465a-8c21-fe4c29a43d4c</t>
  </si>
  <si>
    <t>60,571,041</t>
  </si>
  <si>
    <t>uuid:dde9b4fd-5f0f-465a-8c21-fe4c29a43d4c</t>
  </si>
  <si>
    <t>20.97621 92.24749500000001 11.4 3.7</t>
  </si>
  <si>
    <t>cf63f2fa-3135-41bb-ad45-4dca605d3b30</t>
  </si>
  <si>
    <t>2019-07-04T13:14:03.581+06:00</t>
  </si>
  <si>
    <t>2019-07-04T10:07:09</t>
  </si>
  <si>
    <t>5138da51-ad0b-4e00-84bd-cb6f85456fc7</t>
  </si>
  <si>
    <t>60,570,266</t>
  </si>
  <si>
    <t>uuid:5138da51-ad0b-4e00-84bd-cb6f85456fc7</t>
  </si>
  <si>
    <t>21.158915 92.14096833333333 35.6 2.1</t>
  </si>
  <si>
    <t>24bfd5f3-4f39-468c-93ae-437d164b8c97</t>
  </si>
  <si>
    <t>2019-07-04T14:08:44.538+06:00</t>
  </si>
  <si>
    <t>105</t>
  </si>
  <si>
    <t>2019-07-04T09:55:01</t>
  </si>
  <si>
    <t>96037031-5887-41ea-adf6-a07750c7509b</t>
  </si>
  <si>
    <t>60,569,342</t>
  </si>
  <si>
    <t>uuid:96037031-5887-41ea-adf6-a07750c7509b</t>
  </si>
  <si>
    <t>21.162280000000003 92.13947833333334 17.7 1.9</t>
  </si>
  <si>
    <t>23bc8275-815b-4fbd-b249-64e26f00cfa5</t>
  </si>
  <si>
    <t>2019-07-04T12:23:05.321+12:00</t>
  </si>
  <si>
    <t>2019-07-03T10:52:38</t>
  </si>
  <si>
    <t>efcc1b47-804b-4b1b-aed6-06beb1267240</t>
  </si>
  <si>
    <t>60,442,762</t>
  </si>
  <si>
    <t>uuid:efcc1b47-804b-4b1b-aed6-06beb1267240</t>
  </si>
  <si>
    <t>21.188123333333337 92.14848833333332 17.0 2.8</t>
  </si>
  <si>
    <t>0901c5e2-f209-4208-952b-f8bb28f7be50</t>
  </si>
  <si>
    <t>2019-07-03T13:05:46.704+06:00</t>
  </si>
  <si>
    <t>2019-07-03T10:52:01</t>
  </si>
  <si>
    <t>e255f9dc-bda8-4e50-a5ad-b94c02898df8</t>
  </si>
  <si>
    <t>60,442,604</t>
  </si>
  <si>
    <t>uuid:e255f9dc-bda8-4e50-a5ad-b94c02898df8</t>
  </si>
  <si>
    <t>21.189968333333333 92.151165 17.4 2.2</t>
  </si>
  <si>
    <t>2695ac4e-0945-4d05-bc67-d08ab1179137</t>
  </si>
  <si>
    <t>2019-07-03T11:55:32.750+06:00</t>
  </si>
  <si>
    <t>2019-07-04T10:55:41</t>
  </si>
  <si>
    <t>5a628fe4-bbc0-49bd-a967-8bb93b47b01f</t>
  </si>
  <si>
    <t>60,576,516</t>
  </si>
  <si>
    <t>uuid:5a628fe4-bbc0-49bd-a967-8bb93b47b01f</t>
  </si>
  <si>
    <t>21.16302333333333 92.14845166666667 15.0 2.0</t>
  </si>
  <si>
    <t>64f26889-4da2-4cd6-8456-fccc5358e5bc</t>
  </si>
  <si>
    <t>2019-07-04T13:17:03.022+06:00</t>
  </si>
  <si>
    <t>2019-07-04T10:49:32</t>
  </si>
  <si>
    <t>6d69f6f9-38d2-4de6-a95f-9f25d57dee4b</t>
  </si>
  <si>
    <t>60,575,640</t>
  </si>
  <si>
    <t>uuid:6d69f6f9-38d2-4de6-a95f-9f25d57dee4b</t>
  </si>
  <si>
    <t>21.180781666666668 92.15673999999999 14.2 2.0</t>
  </si>
  <si>
    <t>8d9fa392-fa72-408a-ae3c-047683a10b16</t>
  </si>
  <si>
    <t>2019-07-04T11:40:58.292+06:00</t>
  </si>
  <si>
    <t>c99e4af6-7667-41a8-be91-a18cfca589b1</t>
  </si>
  <si>
    <t>2019-07-04T10:05:48</t>
  </si>
  <si>
    <t>56cff5db-bd49-49f9-98f5-4761c2b97202</t>
  </si>
  <si>
    <t>60,570,076</t>
  </si>
  <si>
    <t>uuid:56cff5db-bd49-49f9-98f5-4761c2b97202</t>
  </si>
  <si>
    <t>21.158475 92.14666000000001 19.4 2.0</t>
  </si>
  <si>
    <t>5f4186b0-55f9-4ec5-ba2c-5dbfe91e8cf2</t>
  </si>
  <si>
    <t>2019-07-04T11:43:04.853+06:00</t>
  </si>
  <si>
    <t>2019-07-03T11:37:04</t>
  </si>
  <si>
    <t>f1c23127-970a-4f65-83dd-2f9c0acfb8e8</t>
  </si>
  <si>
    <t>60,451,347</t>
  </si>
  <si>
    <t>uuid:f1c23127-970a-4f65-83dd-2f9c0acfb8e8</t>
  </si>
  <si>
    <t>21.21648 92.15069333333334 25.4 2.4</t>
  </si>
  <si>
    <t>db7ea225-af37-4b63-a3f2-48960a1199e6</t>
  </si>
  <si>
    <t>2019-07-03T13:17:06.604+06:00</t>
  </si>
  <si>
    <t>2019-07-03T11:29:21</t>
  </si>
  <si>
    <t>7c3d511e-9d90-4e22-8e4a-9d8486fa28d5</t>
  </si>
  <si>
    <t>60,449,762</t>
  </si>
  <si>
    <t>uuid:7c3d511e-9d90-4e22-8e4a-9d8486fa28d5</t>
  </si>
  <si>
    <t>21.205985000000002 92.14746833333332 26.2 3.8</t>
  </si>
  <si>
    <t>28d05973-7cae-48fb-b873-0b8d7f1bc6dc</t>
  </si>
  <si>
    <t>2019-07-03T14:03:04.793+06:00</t>
  </si>
  <si>
    <t>2019-07-03T11:29:05</t>
  </si>
  <si>
    <t>01c51eb7-0706-4273-864f-aa15832f999d</t>
  </si>
  <si>
    <t>60,449,695</t>
  </si>
  <si>
    <t>uuid:01c51eb7-0706-4273-864f-aa15832f999d</t>
  </si>
  <si>
    <t>21.210605 92.13930666666666 34.2 4.7</t>
  </si>
  <si>
    <t>56d5d4ba-75d4-4871-8891-977e1bb5d096</t>
  </si>
  <si>
    <t>2019-07-03T11:08:18.543+06:00</t>
  </si>
  <si>
    <t>2019-07-03T10:22:23</t>
  </si>
  <si>
    <t>2f2cb00f-4000-43b2-b306-e199703beaea</t>
  </si>
  <si>
    <t>60,438,773</t>
  </si>
  <si>
    <t>uuid:2f2cb00f-4000-43b2-b306-e199703beaea</t>
  </si>
  <si>
    <t>yes_roof yes_walls yes_door</t>
  </si>
  <si>
    <t>21.203408333333332 92.14881666666666 21.6 2.0</t>
  </si>
  <si>
    <t>887274cd-0e20-4c02-8a33-cbc974b48db2</t>
  </si>
  <si>
    <t>2019-07-03T12:03:05.311+06:00</t>
  </si>
  <si>
    <t>2019-07-04T10:48:23</t>
  </si>
  <si>
    <t>08596cfe-33c5-4ed6-a411-7a0ac05ec902</t>
  </si>
  <si>
    <t>60,575,437</t>
  </si>
  <si>
    <t>uuid:08596cfe-33c5-4ed6-a411-7a0ac05ec902</t>
  </si>
  <si>
    <t>21.179005 92.14583666666667 17.0 1.9</t>
  </si>
  <si>
    <t>bff51041-5add-4dea-b046-57fa369811e4</t>
  </si>
  <si>
    <t>2019-07-04T13:19:52.479+06:00</t>
  </si>
  <si>
    <t>2019-07-03T12:59:02</t>
  </si>
  <si>
    <t>d54247f0-3501-4869-9260-35c61660c4ba</t>
  </si>
  <si>
    <t>60,462,998</t>
  </si>
  <si>
    <t>uuid:d54247f0-3501-4869-9260-35c61660c4ba</t>
  </si>
  <si>
    <t>21.204488333333334 92.16335666666667 28.6 2.0</t>
  </si>
  <si>
    <t>2b137f3e-9433-406c-887e-7decb78d4722</t>
  </si>
  <si>
    <t>2019-07-03T14:02:21.208+06:00</t>
  </si>
  <si>
    <t>2019-07-04T10:18:06</t>
  </si>
  <si>
    <t>b04a6dff-3b47-4aff-bf29-b86e9d550785</t>
  </si>
  <si>
    <t>60,571,299</t>
  </si>
  <si>
    <t>uuid:b04a6dff-3b47-4aff-bf29-b86e9d550785</t>
  </si>
  <si>
    <t>20.941008333333336 92.25943666666666 17.7 2.1</t>
  </si>
  <si>
    <t>99625577-e255-46fa-85b7-62517349de1b</t>
  </si>
  <si>
    <t>2019-07-04T11:45:00.431+06:00</t>
  </si>
  <si>
    <t>2019-07-04T09:55:02</t>
  </si>
  <si>
    <t>a0ef5681-1603-49a0-844e-a94876b6bfd9</t>
  </si>
  <si>
    <t>60,569,344</t>
  </si>
  <si>
    <t>uuid:a0ef5681-1603-49a0-844e-a94876b6bfd9</t>
  </si>
  <si>
    <t>21.161431666666665 92.13920666666667 19.3 2.0</t>
  </si>
  <si>
    <t>62b6fa21-bc36-46c4-9350-0d8e05b23b68</t>
  </si>
  <si>
    <t>2019-07-04T12:36:42.532+12:00</t>
  </si>
  <si>
    <t>2019-07-03T11:37:03</t>
  </si>
  <si>
    <t>f6f5b742-6bd1-4e27-a01f-3314dc279c82</t>
  </si>
  <si>
    <t>60,451,339</t>
  </si>
  <si>
    <t>uuid:f6f5b742-6bd1-4e27-a01f-3314dc279c82</t>
  </si>
  <si>
    <t>21.21794 92.15035333333331 27.3 2.3</t>
  </si>
  <si>
    <t>cb7379cc-c4bd-4f93-89db-604d989cae89</t>
  </si>
  <si>
    <t>2019-07-03T12:53:54.327+06:00</t>
  </si>
  <si>
    <t>2019-07-03T11:29:19</t>
  </si>
  <si>
    <t>1106cecb-a08b-4fbc-b76c-e12d601478da</t>
  </si>
  <si>
    <t>60,449,749</t>
  </si>
  <si>
    <t>uuid:1106cecb-a08b-4fbc-b76c-e12d601478da</t>
  </si>
  <si>
    <t>21.20408166666667 92.14530500000001 15.4 2.9</t>
  </si>
  <si>
    <t>e694dcfd-707b-4bef-a222-8bc7d4cb9614</t>
  </si>
  <si>
    <t>2019-07-03T13:33:52.505+06:00</t>
  </si>
  <si>
    <t>2019-07-04T10:49:49</t>
  </si>
  <si>
    <t>586635ef-93db-4057-8772-0a714ba918b2</t>
  </si>
  <si>
    <t>60,575,694</t>
  </si>
  <si>
    <t>uuid:586635ef-93db-4057-8772-0a714ba918b2</t>
  </si>
  <si>
    <t>21.181238333333333 92.15179833333335 30.9 2.1</t>
  </si>
  <si>
    <t>aa64fbc9-5fac-4072-b4cb-8a5c9be2329a</t>
  </si>
  <si>
    <t>2019-07-04T13:03:20.898+06:00</t>
  </si>
  <si>
    <t>2019-07-04T10:21:11</t>
  </si>
  <si>
    <t>ae057cc4-287d-4f1e-b08b-d3f3732bfd1e</t>
  </si>
  <si>
    <t>60,571,553</t>
  </si>
  <si>
    <t>uuid:ae057cc4-287d-4f1e-b08b-d3f3732bfd1e</t>
  </si>
  <si>
    <t>20.952246666666664 92.25489333333334 16.7 3.5</t>
  </si>
  <si>
    <t>e02ba4d8-a0c5-45ab-bdd5-9f426b0bf573</t>
  </si>
  <si>
    <t>2019-07-04T14:08:43.006+06:00</t>
  </si>
  <si>
    <t>2019-07-04T10:15:37</t>
  </si>
  <si>
    <t>a36ed057-ae53-469b-8773-fa959903743c</t>
  </si>
  <si>
    <t>60,571,022</t>
  </si>
  <si>
    <t>uuid:a36ed057-ae53-469b-8773-fa959903743c</t>
  </si>
  <si>
    <t>20.97048 92.24278833333334 3.8 4.1</t>
  </si>
  <si>
    <t>4c81aa72-9814-439e-a16f-52cf5cabb8ba</t>
  </si>
  <si>
    <t>2019-07-04T12:11:14.681+06:00</t>
  </si>
  <si>
    <t>2019-07-03T11:29:16</t>
  </si>
  <si>
    <t>c5ae7abf-1bd0-490e-a707-c8bf7ab2cf81</t>
  </si>
  <si>
    <t>60,449,741</t>
  </si>
  <si>
    <t>uuid:c5ae7abf-1bd0-490e-a707-c8bf7ab2cf81</t>
  </si>
  <si>
    <t>21.203116666666666 92.14171 17.2 2.4</t>
  </si>
  <si>
    <t>dc072d81-3714-481f-b0f7-2a6f70fb7817</t>
  </si>
  <si>
    <t>2019-07-03T12:53:46.677+06:00</t>
  </si>
  <si>
    <t>203</t>
  </si>
  <si>
    <t>2019-07-08T09:14:46</t>
  </si>
  <si>
    <t>6d95b426-d3a6-4821-b3f0-b1696a8363ae</t>
  </si>
  <si>
    <t>60,928,565</t>
  </si>
  <si>
    <t>uuid:6d95b426-d3a6-4821-b3f0-b1696a8363ae</t>
  </si>
  <si>
    <t>21.177055000000003 92.13846333333335 10.9 2.7</t>
  </si>
  <si>
    <t>994d0307-f6dd-4db5-b9c3-caf9bac55fc2</t>
  </si>
  <si>
    <t>2019-07-08T11:22:39.143+06:00</t>
  </si>
  <si>
    <t>202</t>
  </si>
  <si>
    <t>2019-07-08T09:14:53</t>
  </si>
  <si>
    <t>c1594ba4-9b92-4913-9b95-b019f0fcf38b</t>
  </si>
  <si>
    <t>60,928,580</t>
  </si>
  <si>
    <t>uuid:c1594ba4-9b92-4913-9b95-b019f0fcf38b</t>
  </si>
  <si>
    <t>21.178266666666666 92.13940833333332 29.9 1.9</t>
  </si>
  <si>
    <t>7f7b4fc5-ba3b-4a0a-8d9d-c7d70ecb2a87</t>
  </si>
  <si>
    <t>2019-07-08T11:39:40.756+06:00</t>
  </si>
  <si>
    <t>2019-07-04T10:55:44</t>
  </si>
  <si>
    <t>5a4339ec-6fd4-4137-87b7-23c1f0a2c5d3</t>
  </si>
  <si>
    <t>60,576,527</t>
  </si>
  <si>
    <t>uuid:5a4339ec-6fd4-4137-87b7-23c1f0a2c5d3</t>
  </si>
  <si>
    <t>21.16196 92.14911333333333 31.9 2.1</t>
  </si>
  <si>
    <t>a35935a9-1c3f-4268-9556-3c122bd7b72c</t>
  </si>
  <si>
    <t>2019-07-04T13:47:42.295+06:00</t>
  </si>
  <si>
    <t>2019-07-04T10:48:47</t>
  </si>
  <si>
    <t>3012adc1-402f-4203-9fd3-93ab29cf1b22</t>
  </si>
  <si>
    <t>60,575,512</t>
  </si>
  <si>
    <t>uuid:3012adc1-402f-4203-9fd3-93ab29cf1b22</t>
  </si>
  <si>
    <t>21.183736666666665 92.14410333333332 14.5 4.4</t>
  </si>
  <si>
    <t>16dafad0-067b-4e24-898e-401276146f50</t>
  </si>
  <si>
    <t>2019-07-04T14:18:43.677+06:00</t>
  </si>
  <si>
    <t>2019-07-04T10:07:19</t>
  </si>
  <si>
    <t>40495097-8b60-484f-aa28-3927f8cfbb8d</t>
  </si>
  <si>
    <t>60,570,287</t>
  </si>
  <si>
    <t>uuid:40495097-8b60-484f-aa28-3927f8cfbb8d</t>
  </si>
  <si>
    <t>21.1612 92.14354 20.7 2.2</t>
  </si>
  <si>
    <t>89d91105-b581-4b18-b9fd-c67a29c67f41</t>
  </si>
  <si>
    <t>2019-07-04T14:58:13.286+06:00</t>
  </si>
  <si>
    <t>2019-07-04T09:59:49</t>
  </si>
  <si>
    <t>6f57e26a-664a-441d-88ae-f6ccf2a6980f</t>
  </si>
  <si>
    <t>60,569,574</t>
  </si>
  <si>
    <t>uuid:6f57e26a-664a-441d-88ae-f6ccf2a6980f</t>
  </si>
  <si>
    <t>21.156274999999997 92.14829333333334 18.3 2.7</t>
  </si>
  <si>
    <t>b058d26f-e336-472d-8230-408abf5cbbc9</t>
  </si>
  <si>
    <t>2019-07-04T12:13:47.533+06:00</t>
  </si>
  <si>
    <t>2019-07-04T09:51:32</t>
  </si>
  <si>
    <t>54c2400c-f7d2-4ad0-9204-9fdab8e0726e</t>
  </si>
  <si>
    <t>60,569,010</t>
  </si>
  <si>
    <t>uuid:54c2400c-f7d2-4ad0-9204-9fdab8e0726e</t>
  </si>
  <si>
    <t>21.166330000000002 92.14122833333334 42.1 2.0</t>
  </si>
  <si>
    <t>8fbf9616-3051-416a-b283-673267ca2af2</t>
  </si>
  <si>
    <t>2019-07-04T12:11:00.051+06:00</t>
  </si>
  <si>
    <t>88</t>
  </si>
  <si>
    <t>2019-07-03T12:57:48</t>
  </si>
  <si>
    <t>e823ba92-6ddd-4113-909b-588094ddeed9</t>
  </si>
  <si>
    <t>60,462,827</t>
  </si>
  <si>
    <t>uuid:e823ba92-6ddd-4113-909b-588094ddeed9</t>
  </si>
  <si>
    <t>21.199313333333333 92.15615000000001 19.4 2.7</t>
  </si>
  <si>
    <t>6bfc394a-f9b6-4ac3-b704-5ab90d529dda</t>
  </si>
  <si>
    <t>2019-07-03T12:21:33.680+06:00</t>
  </si>
  <si>
    <t>2019-07-03T12:51:13</t>
  </si>
  <si>
    <t>6a1b8746-3a07-4255-acb9-380160c58b88</t>
  </si>
  <si>
    <t>60,461,881</t>
  </si>
  <si>
    <t>uuid:6a1b8746-3a07-4255-acb9-380160c58b88</t>
  </si>
  <si>
    <t>21.194581666666668 92.16452166666667 25.2 2.3</t>
  </si>
  <si>
    <t>f2f4ab31-1641-41af-a916-3fcb2fa16f85</t>
  </si>
  <si>
    <t>2019-07-03T15:06:30.065+06:00</t>
  </si>
  <si>
    <t>2019-07-03T11:31:22</t>
  </si>
  <si>
    <t>8a320378-982e-4f52-aa38-e57454ae7945</t>
  </si>
  <si>
    <t>60,450,159</t>
  </si>
  <si>
    <t>uuid:8a320378-982e-4f52-aa38-e57454ae7945</t>
  </si>
  <si>
    <t>21.208158333333337 92.14771166666667 23.7 4.0</t>
  </si>
  <si>
    <t>00325e15-bec7-499e-9e81-301425f4b1b3</t>
  </si>
  <si>
    <t>2019-07-03T15:10:12.081+06:00</t>
  </si>
  <si>
    <t>2019-07-03T10:55:36</t>
  </si>
  <si>
    <t>1b53e132-a318-45db-9d45-9efdfd9f815c</t>
  </si>
  <si>
    <t>60,443,466</t>
  </si>
  <si>
    <t>uuid:1b53e132-a318-45db-9d45-9efdfd9f815c</t>
  </si>
  <si>
    <t>21.1867039456958 92.15569458633404 -45.23014710055871 4.0</t>
  </si>
  <si>
    <t>9380f4fb-7568-4b4b-a312-ae3afad6f39f</t>
  </si>
  <si>
    <t>2019-07-03T13:40:02.387+06:00</t>
  </si>
  <si>
    <t>2019-07-03T10:53:27</t>
  </si>
  <si>
    <t>01c1ce34-83c3-4ba8-ad0b-6372dec0f964</t>
  </si>
  <si>
    <t>60,442,933</t>
  </si>
  <si>
    <t>uuid:01c1ce34-83c3-4ba8-ad0b-6372dec0f964</t>
  </si>
  <si>
    <t>21.194194999999997 92.14533833333334 25.6 2.0</t>
  </si>
  <si>
    <t>db493367-4372-48ed-80b9-a97291eef8ae</t>
  </si>
  <si>
    <t>2019-07-03T11:17:37.120+06:00</t>
  </si>
  <si>
    <t>2019-07-03T11:29:24</t>
  </si>
  <si>
    <t>5e9e2f40-766a-42a1-8acc-cc96703e4d7e</t>
  </si>
  <si>
    <t>60,449,776</t>
  </si>
  <si>
    <t>uuid:5e9e2f40-766a-42a1-8acc-cc96703e4d7e</t>
  </si>
  <si>
    <t>21.21368166666667 92.14678833333333 24.7 2.9</t>
  </si>
  <si>
    <t>7680791e-44f8-4583-bdb1-2feda5e6a174</t>
  </si>
  <si>
    <t>2019-07-03T14:51:23.956+06:00</t>
  </si>
  <si>
    <t>2019-07-04T10:17:39</t>
  </si>
  <si>
    <t>e3f2fce8-7789-496f-ad67-4fac8244b42f</t>
  </si>
  <si>
    <t>60,571,254</t>
  </si>
  <si>
    <t>uuid:e3f2fce8-7789-496f-ad67-4fac8244b42f</t>
  </si>
  <si>
    <t>21.086698333333334 92.20002166666667 22.4 3.0</t>
  </si>
  <si>
    <t>0272dc6c-3838-4e6b-800b-22c0fb145e4d</t>
  </si>
  <si>
    <t>2019-07-04T13:48:02.041+06:00</t>
  </si>
  <si>
    <t>2019-07-04T10:14:52</t>
  </si>
  <si>
    <t>a63035f6-d5cb-4886-ae9a-1cd1082d31a7</t>
  </si>
  <si>
    <t>60,570,987</t>
  </si>
  <si>
    <t>uuid:a63035f6-d5cb-4886-ae9a-1cd1082d31a7</t>
  </si>
  <si>
    <t>21.084916666666665 92.13572833333335 13.1 2.9</t>
  </si>
  <si>
    <t>96a61fcb-ab56-4145-b6b9-8f9b14c0b2ef</t>
  </si>
  <si>
    <t>2019-07-04T13:40:27.477+06:00</t>
  </si>
  <si>
    <t>2019-07-04T10:14:51</t>
  </si>
  <si>
    <t>c62fa66e-6c48-47f6-bfdb-fee2e3db80f4</t>
  </si>
  <si>
    <t>60,570,985</t>
  </si>
  <si>
    <t>uuid:c62fa66e-6c48-47f6-bfdb-fee2e3db80f4</t>
  </si>
  <si>
    <t>21.083525 92.136145 20.2 2.5</t>
  </si>
  <si>
    <t>c0e873d1-a508-4dee-b8dd-749b0c31c1ec</t>
  </si>
  <si>
    <t>2019-07-04T13:30:55.874+06:00</t>
  </si>
  <si>
    <t>2019-07-03T12:59:05</t>
  </si>
  <si>
    <t>4dc1ecc5-bcde-41b1-b28e-76778123e4c7</t>
  </si>
  <si>
    <t>60,463,002</t>
  </si>
  <si>
    <t>uuid:4dc1ecc5-bcde-41b1-b28e-76778123e4c7</t>
  </si>
  <si>
    <t>21.205154999999998 92.16597333333333 34.0 1.9</t>
  </si>
  <si>
    <t>04b757f5-c760-448c-babc-5ab7d1ea0861</t>
  </si>
  <si>
    <t>2019-07-03T14:26:40.314+06:00</t>
  </si>
  <si>
    <t>2019-07-03T12:56:13</t>
  </si>
  <si>
    <t>07c36c33-b0a7-4230-9e82-45da9f08b29b</t>
  </si>
  <si>
    <t>60,462,657</t>
  </si>
  <si>
    <t>uuid:07c36c33-b0a7-4230-9e82-45da9f08b29b</t>
  </si>
  <si>
    <t>21.1967903809983 92.15087264787778 -27.27082127840943 4.0</t>
  </si>
  <si>
    <t>13987974-aed7-4512-bf52-843cdcf45f70</t>
  </si>
  <si>
    <t>2019-07-03T11:11:17.248+06</t>
  </si>
  <si>
    <t>2019-07-03T10:58:32</t>
  </si>
  <si>
    <t>0262356a-6e70-4cd4-8d0b-859af6cb45b0</t>
  </si>
  <si>
    <t>60,444,241</t>
  </si>
  <si>
    <t>uuid:0262356a-6e70-4cd4-8d0b-859af6cb45b0</t>
  </si>
  <si>
    <t>21.199882310603826 92.14157454569293 -17.371625590074185 4.0</t>
  </si>
  <si>
    <t>bbe5f143-0d27-4526-8bed-7c9334393b45</t>
  </si>
  <si>
    <t>2019-07-03T13:38:45.351+06:00</t>
  </si>
  <si>
    <t>2019-07-04T09:55:13</t>
  </si>
  <si>
    <t>7a911ac1-a213-47af-87bc-1efef91d58d0</t>
  </si>
  <si>
    <t>60,569,354</t>
  </si>
  <si>
    <t>uuid:7a911ac1-a213-47af-87bc-1efef91d58d0</t>
  </si>
  <si>
    <t>21.15815166666666 92.13981833333334 34.2 2.0</t>
  </si>
  <si>
    <t>4c0a2291-7147-402d-962e-93e6c442a41a</t>
  </si>
  <si>
    <t>2019-07-04T14:46:20.816+12:00</t>
  </si>
  <si>
    <t>2019-07-08T09:15:14</t>
  </si>
  <si>
    <t>10713d83-59fa-4191-b561-126d84249300</t>
  </si>
  <si>
    <t>60,928,620</t>
  </si>
  <si>
    <t>uuid:10713d83-59fa-4191-b561-126d84249300</t>
  </si>
  <si>
    <t>21.175900000000002 92.14173000000001 8.3 2.1</t>
  </si>
  <si>
    <t>964df9f7-6f57-4f4d-aac1-19d3272282be</t>
  </si>
  <si>
    <t>2019-07-08T11:21:17.896+06:00</t>
  </si>
  <si>
    <t>2019-07-04T09:54:59</t>
  </si>
  <si>
    <t>47a48dfc-7d23-49b7-bac2-6dc28b9efedd</t>
  </si>
  <si>
    <t>60,569,339</t>
  </si>
  <si>
    <t>uuid:47a48dfc-7d23-49b7-bac2-6dc28b9efedd</t>
  </si>
  <si>
    <t>21.16284166666667 92.13911833333334 21.0 2.0</t>
  </si>
  <si>
    <t>b91e8bf1-2ce5-45c1-a2b9-09b3e3db11b6</t>
  </si>
  <si>
    <t>2019-07-04T12:09:43.909+12:00</t>
  </si>
  <si>
    <t>2019-07-04T09:51:44</t>
  </si>
  <si>
    <t>dccaeebb-f737-45f1-954c-18a758b5c08f</t>
  </si>
  <si>
    <t>60,569,035</t>
  </si>
  <si>
    <t>uuid:dccaeebb-f737-45f1-954c-18a758b5c08f</t>
  </si>
  <si>
    <t>21.167838333333332 92.14571666666667 39.1 2.0</t>
  </si>
  <si>
    <t>4563ecbd-7584-4aac-8582-325e56200a22</t>
  </si>
  <si>
    <t>2019-07-04T15:15:01.127+06:00</t>
  </si>
  <si>
    <t>2019-07-03T12:57:25</t>
  </si>
  <si>
    <t>c1bb0542-740b-4e2d-829c-a169189e45b8</t>
  </si>
  <si>
    <t>60,462,785</t>
  </si>
  <si>
    <t>uuid:c1bb0542-740b-4e2d-829c-a169189e45b8</t>
  </si>
  <si>
    <t>21.199663333333334 92.15331499999999 20.6 4.9</t>
  </si>
  <si>
    <t>680dd687-246f-4e20-844e-1b6d8917907c</t>
  </si>
  <si>
    <t>2019-07-03T11:56:20.228+06:00</t>
  </si>
  <si>
    <t>2019-07-03T12:56:20</t>
  </si>
  <si>
    <t>77a9f105-ca25-4ba3-9343-25ed7a91d1a8</t>
  </si>
  <si>
    <t>60,462,675</t>
  </si>
  <si>
    <t>uuid:77a9f105-ca25-4ba3-9343-25ed7a91d1a8</t>
  </si>
  <si>
    <t>21.196613402600413 92.15624448528798 -23.734331462190372 4.0</t>
  </si>
  <si>
    <t>00348b0b-d47a-47fb-9a26-6220774c1373</t>
  </si>
  <si>
    <t>2019-07-03T13:17:27.271+06</t>
  </si>
  <si>
    <t>2019-07-03T10:27:00</t>
  </si>
  <si>
    <t>21d3ff23-c7af-434e-aaa5-c9cb21bf81a8</t>
  </si>
  <si>
    <t>60,439,443</t>
  </si>
  <si>
    <t>uuid:21d3ff23-c7af-434e-aaa5-c9cb21bf81a8</t>
  </si>
  <si>
    <t>21.20921166666667 92.15390000000001 19.9 2.2</t>
  </si>
  <si>
    <t>137985da-5359-4d9e-ba9c-915586dfd577</t>
  </si>
  <si>
    <t>2019-07-03T12:55:33.250+12:00</t>
  </si>
  <si>
    <t>201</t>
  </si>
  <si>
    <t>2019-07-08T09:14:57</t>
  </si>
  <si>
    <t>4bb0cf4c-dba3-44f7-affc-ade731343d9a</t>
  </si>
  <si>
    <t>60,928,586</t>
  </si>
  <si>
    <t>uuid:4bb0cf4c-dba3-44f7-affc-ade731343d9a</t>
  </si>
  <si>
    <t>yes_roof yes_door</t>
  </si>
  <si>
    <t>21.180229999999998 92.14100666666667 13.9 2.1</t>
  </si>
  <si>
    <t>1d570848-2a9b-4a4b-a40a-1c8922e0c2ea</t>
  </si>
  <si>
    <t>2019-07-08T12:02:39.448+06:00</t>
  </si>
  <si>
    <t>2019-07-08T09:15:20</t>
  </si>
  <si>
    <t>09767fb0-6c2b-42d5-af9d-e66f2088f090</t>
  </si>
  <si>
    <t>60,928,628</t>
  </si>
  <si>
    <t>uuid:09767fb0-6c2b-42d5-af9d-e66f2088f090</t>
  </si>
  <si>
    <t>21.178988333333336 92.13771333333334 6.9 2.0</t>
  </si>
  <si>
    <t>f38f0bf8-ac69-4555-8d9f-66be576a161c</t>
  </si>
  <si>
    <t>2019-07-08T12:06:52.977+06:00</t>
  </si>
  <si>
    <t>2019-07-04T10:51:33</t>
  </si>
  <si>
    <t>5ed51999-27e1-46b4-bc9b-a7ff8d9566a4</t>
  </si>
  <si>
    <t>60,575,923</t>
  </si>
  <si>
    <t>uuid:5ed51999-27e1-46b4-bc9b-a7ff8d9566a4</t>
  </si>
  <si>
    <t>21.178968877734714 92.14862950402262 -32.325753656973355 4.0</t>
  </si>
  <si>
    <t>af3ffe52-fc1a-4496-9555-bbdae91e222e</t>
  </si>
  <si>
    <t>2019-07-05T00:56:23.274+06:00</t>
  </si>
  <si>
    <t>2019-07-04T10:49:46</t>
  </si>
  <si>
    <t>c1e0517c-d3ae-4a07-8594-759ee022e895</t>
  </si>
  <si>
    <t>60,575,684</t>
  </si>
  <si>
    <t>uuid:c1e0517c-d3ae-4a07-8594-759ee022e895</t>
  </si>
  <si>
    <t>21.183108333333333 92.15043499999999 16.5 2.4</t>
  </si>
  <si>
    <t>29b5fd1a-0234-4417-ade1-d7924f8475c9</t>
  </si>
  <si>
    <t>2019-07-04T12:21:48.156+06:00</t>
  </si>
  <si>
    <t>2019-07-04T10:48:28</t>
  </si>
  <si>
    <t>61b7c734-cd07-4fc3-bb79-b7cf797ddbfa</t>
  </si>
  <si>
    <t>60,575,449</t>
  </si>
  <si>
    <t>uuid:61b7c734-cd07-4fc3-bb79-b7cf797ddbfa</t>
  </si>
  <si>
    <t>21.182244999999998 92.14505666666668 23.6 2.2</t>
  </si>
  <si>
    <t>23f1dbf4-91a8-4231-8bc9-eadb174d2a36</t>
  </si>
  <si>
    <t>2019-07-04T14:14:38.825+06:00</t>
  </si>
  <si>
    <t>2019-07-04T10:47:37</t>
  </si>
  <si>
    <t>6c5b7096-8923-419b-ad37-7895e78c932f</t>
  </si>
  <si>
    <t>60,575,288</t>
  </si>
  <si>
    <t>uuid:6c5b7096-8923-419b-ad37-7895e78c932f</t>
  </si>
  <si>
    <t>21.194498501119682 92.16452407547906 -24.10841402727553 4.0</t>
  </si>
  <si>
    <t>212abfa0-d8d4-4a82-a9ce-38d37f4468f4</t>
  </si>
  <si>
    <t>2019-07-04T14:41:02.112+06:00</t>
  </si>
  <si>
    <t>2019-07-04T10:18:03</t>
  </si>
  <si>
    <t>26e08937-1f6b-4c43-9371-ccd0b7a1d7d1</t>
  </si>
  <si>
    <t>60,571,295</t>
  </si>
  <si>
    <t>uuid:26e08937-1f6b-4c43-9371-ccd0b7a1d7d1</t>
  </si>
  <si>
    <t>20.940796666666664 92.25924333333333 14.9 2.4</t>
  </si>
  <si>
    <t>1c425bb9-e484-4df5-912f-8487bebb475c</t>
  </si>
  <si>
    <t>2019-07-04T11:36:38.687+06:00</t>
  </si>
  <si>
    <t>2019-07-04T10:17:35</t>
  </si>
  <si>
    <t>9e3e5ca8-20b7-4568-a939-2efd52121689</t>
  </si>
  <si>
    <t>60,571,247</t>
  </si>
  <si>
    <t>uuid:9e3e5ca8-20b7-4568-a939-2efd52121689</t>
  </si>
  <si>
    <t>21.088794999999998 92.19774666666666 16.3 1.9</t>
  </si>
  <si>
    <t>f4683a79-33c9-4192-a821-a8385d94cd62</t>
  </si>
  <si>
    <t>2019-07-04T13:11:15.792+06:00</t>
  </si>
  <si>
    <t>72f2e691-ad0f-4709-876d-455f8f93599c</t>
  </si>
  <si>
    <t>60,571,241</t>
  </si>
  <si>
    <t>uuid:72f2e691-ad0f-4709-876d-455f8f93599c</t>
  </si>
  <si>
    <t>21.08702166666667 92.19671166666667 13.5 2.3</t>
  </si>
  <si>
    <t>e52bc8bb-c7e7-40f0-9299-1ce564697f1b</t>
  </si>
  <si>
    <t>2019-07-04T12:34:09.668+06:00</t>
  </si>
  <si>
    <t>2019-07-04T10:17:28</t>
  </si>
  <si>
    <t>1863272b-f83c-4b59-87f2-d2b2b237314e</t>
  </si>
  <si>
    <t>60,571,235</t>
  </si>
  <si>
    <t>uuid:1863272b-f83c-4b59-87f2-d2b2b237314e</t>
  </si>
  <si>
    <t>21.090196666666664 92.19482333333332 23.1 4.1</t>
  </si>
  <si>
    <t>f4a3c919-a5c8-4aca-afd7-c1227ddc6e88</t>
  </si>
  <si>
    <t>2019-07-04T11:48:02.638+06:00</t>
  </si>
  <si>
    <t>2019-07-04T09:51:34</t>
  </si>
  <si>
    <t>93630b9c-9724-4cbd-b52d-51171afb5746</t>
  </si>
  <si>
    <t>60,569,015</t>
  </si>
  <si>
    <t>uuid:93630b9c-9724-4cbd-b52d-51171afb5746</t>
  </si>
  <si>
    <t>21.16725166666667 92.13952666666667 29.5 2.1</t>
  </si>
  <si>
    <t>2bd2cce3-315d-41d7-8721-e710cf7d7798</t>
  </si>
  <si>
    <t>2019-07-04T12:29:09.848+06:00</t>
  </si>
  <si>
    <t>2019-07-03T12:58:54</t>
  </si>
  <si>
    <t>224c0bed-7eb5-4236-b506-919bd929488a</t>
  </si>
  <si>
    <t>60,462,968</t>
  </si>
  <si>
    <t>uuid:224c0bed-7eb5-4236-b506-919bd929488a</t>
  </si>
  <si>
    <t>21.20400833333333 92.16828333333333 27.9 2.4</t>
  </si>
  <si>
    <t>199b14c6-47e0-499f-8397-3ee16e905ccd</t>
  </si>
  <si>
    <t>2019-07-03T12:11:16.576+06:00</t>
  </si>
  <si>
    <t>2019-07-03T12:57:31</t>
  </si>
  <si>
    <t>92776fe6-2854-4e24-9a83-f595284b4cc5</t>
  </si>
  <si>
    <t>60,462,792</t>
  </si>
  <si>
    <t>uuid:92776fe6-2854-4e24-9a83-f595284b4cc5</t>
  </si>
  <si>
    <t>21.19641166666667 92.15563166666668 30.2 2.0</t>
  </si>
  <si>
    <t>ca13872c-5fe7-43c8-97d7-690ab8676fd5</t>
  </si>
  <si>
    <t>2019-07-03T13:31:37.972+06:00</t>
  </si>
  <si>
    <t>2019-07-03T11:31:17</t>
  </si>
  <si>
    <t>5c4bf0b7-c5eb-44c9-bc6a-f6880aac93bd</t>
  </si>
  <si>
    <t>60,450,141</t>
  </si>
  <si>
    <t>uuid:5c4bf0b7-c5eb-44c9-bc6a-f6880aac93bd</t>
  </si>
  <si>
    <t>21.212593333333334 92.14705333333335 26.5 1.9</t>
  </si>
  <si>
    <t>a04c3155-892c-45f0-bfa6-69f7c30c2fac</t>
  </si>
  <si>
    <t>2019-07-03T14:14:29.889+06:00</t>
  </si>
  <si>
    <t>2019-07-03T10:55:34</t>
  </si>
  <si>
    <t>a92592a4-60c1-453f-abca-33e797f7932c</t>
  </si>
  <si>
    <t>60,443,452</t>
  </si>
  <si>
    <t>uuid:a92592a4-60c1-453f-abca-33e797f7932c</t>
  </si>
  <si>
    <t>21.186766439354056 92.15567006605413 -41.656251472278385 4.0</t>
  </si>
  <si>
    <t>006ce0b4-144f-4b67-9f28-0146cd85d8f8</t>
  </si>
  <si>
    <t>2019-07-03T13:26:52.754+06:00</t>
  </si>
  <si>
    <t>2019-07-03T10:54:07</t>
  </si>
  <si>
    <t>2333ca19-8c83-44d2-8c44-98bb4c9528f1</t>
  </si>
  <si>
    <t>60,443,091</t>
  </si>
  <si>
    <t>uuid:2333ca19-8c83-44d2-8c44-98bb4c9528f1</t>
  </si>
  <si>
    <t>21.19101333333333 92.15537333333332 25.2 2.5</t>
  </si>
  <si>
    <t>1888d105-3384-48fd-8219-d37d724f19f7</t>
  </si>
  <si>
    <t>2019-07-03T14:46:27.338+06:00</t>
  </si>
  <si>
    <t>2019-07-04T09:55:09</t>
  </si>
  <si>
    <t>9690cb49-83b0-4f52-ad0a-1e139427c399</t>
  </si>
  <si>
    <t>60,569,350</t>
  </si>
  <si>
    <t>uuid:9690cb49-83b0-4f52-ad0a-1e139427c399</t>
  </si>
  <si>
    <t>21.158883333333332 92.13896000000001 25.5 1.9</t>
  </si>
  <si>
    <t>4778079e-46ff-46ef-804a-12555bf1db58</t>
  </si>
  <si>
    <t>2019-07-04T13:49:20.509+12:00</t>
  </si>
  <si>
    <t>2019-07-04T09:51:43</t>
  </si>
  <si>
    <t>fdcf3aad-ed6e-409c-8fbc-9db291fe6430</t>
  </si>
  <si>
    <t>60,569,032</t>
  </si>
  <si>
    <t>uuid:fdcf3aad-ed6e-409c-8fbc-9db291fe6430</t>
  </si>
  <si>
    <t>21.168468333333333 92.14722333333333 45.0 2.1</t>
  </si>
  <si>
    <t>53f24aa6-3268-4007-9b6b-722b3ddee04e</t>
  </si>
  <si>
    <t>2019-07-04T15:00:40.769+06:00</t>
  </si>
  <si>
    <t>2019-07-03T12:59:07</t>
  </si>
  <si>
    <t>67b39788-17a1-46e4-99f3-3bc146cd6f8c</t>
  </si>
  <si>
    <t>60,463,009</t>
  </si>
  <si>
    <t>uuid:67b39788-17a1-46e4-99f3-3bc146cd6f8c</t>
  </si>
  <si>
    <t>21.20822333333333 92.168265 23.1 2.3</t>
  </si>
  <si>
    <t>0de2ade2-2d28-4670-9f33-c478510273f6</t>
  </si>
  <si>
    <t>2019-07-03T14:49:50.093+06:00</t>
  </si>
  <si>
    <t>2019-07-03T12:58:52</t>
  </si>
  <si>
    <t>f88d9f4d-7820-464e-8e6e-eccb80927191</t>
  </si>
  <si>
    <t>60,462,963</t>
  </si>
  <si>
    <t>uuid:f88d9f4d-7820-464e-8e6e-eccb80927191</t>
  </si>
  <si>
    <t>21.20342833333333 92.16871333333332 12.9 3.9</t>
  </si>
  <si>
    <t>8c6b2f50-be99-4ec6-a31f-a8aa19c9b952</t>
  </si>
  <si>
    <t>2019-07-03T11:51:58.822+06:00</t>
  </si>
  <si>
    <t>b637f57b-6019-4676-9019-1f870ee5b51e</t>
  </si>
  <si>
    <t>2019-07-03T12:56:18</t>
  </si>
  <si>
    <t>bfe85ba8-f19b-42a7-ba2c-56ee6fc6d9b6</t>
  </si>
  <si>
    <t>60,462,668</t>
  </si>
  <si>
    <t>uuid:bfe85ba8-f19b-42a7-ba2c-56ee6fc6d9b6</t>
  </si>
  <si>
    <t>21.1985629171053 92.15546148564452 -20.71588454440279 4.0</t>
  </si>
  <si>
    <t>42563e57-fabe-4605-b183-71cd6e156998</t>
  </si>
  <si>
    <t>2019-07-03T12:38:12.944+06</t>
  </si>
  <si>
    <t>206</t>
  </si>
  <si>
    <t>2019-07-08T06:41:55</t>
  </si>
  <si>
    <t>dca0e676-24d0-49b0-a272-65014420d8d6</t>
  </si>
  <si>
    <t>60,911,007</t>
  </si>
  <si>
    <t>uuid:dca0e676-24d0-49b0-a272-65014420d8d6</t>
  </si>
  <si>
    <t>21.171026666666663 92.14702333333335 32.4 4.4</t>
  </si>
  <si>
    <t>63fa617c-e71c-44a0-8c2b-b3c6ea7bc9af</t>
  </si>
  <si>
    <t>2019-07-08T11:16:09.414+06:00</t>
  </si>
  <si>
    <t>2c6e5f91-3999-4fdb-9db8-8f898f186c51</t>
  </si>
  <si>
    <t>60,571,124</t>
  </si>
  <si>
    <t>uuid:2c6e5f91-3999-4fdb-9db8-8f898f186c51</t>
  </si>
  <si>
    <t>21.134863333333335 92.15897000000001 42.3 2.3</t>
  </si>
  <si>
    <t>b8a5f218-8a73-4257-a64e-6b1deaa9877e</t>
  </si>
  <si>
    <t>2019-07-04T12:11:08.059+06:00</t>
  </si>
  <si>
    <t>2019-07-04T10:55:33</t>
  </si>
  <si>
    <t>3f0b1696-ef78-4bfc-abb8-5ba972ab33ba</t>
  </si>
  <si>
    <t>60,576,494</t>
  </si>
  <si>
    <t>uuid:3f0b1696-ef78-4bfc-abb8-5ba972ab33ba</t>
  </si>
  <si>
    <t>21.162485 92.14285166666666 26.2 1.9</t>
  </si>
  <si>
    <t>1f1dc2c6-afa5-407a-8360-71774db1411f</t>
  </si>
  <si>
    <t>2019-07-04T12:02:05.857+06:00</t>
  </si>
  <si>
    <t>2019-07-04T10:48:44</t>
  </si>
  <si>
    <t>952a0d7d-7fff-4842-9dcf-ec4ee294c458</t>
  </si>
  <si>
    <t>60,575,504</t>
  </si>
  <si>
    <t>uuid:952a0d7d-7fff-4842-9dcf-ec4ee294c458</t>
  </si>
  <si>
    <t>21.183485000000005 92.14306 20.4 2.0</t>
  </si>
  <si>
    <t>6da564b8-01a3-4f01-b63e-64542ee16a34</t>
  </si>
  <si>
    <t>2019-07-04T13:40:08.466+06:00</t>
  </si>
  <si>
    <t>2019-07-04T09:51:41</t>
  </si>
  <si>
    <t>0ec8fd30-ba2f-443c-9a4b-d0a1c942f4d2</t>
  </si>
  <si>
    <t>60,569,030</t>
  </si>
  <si>
    <t>uuid:0ec8fd30-ba2f-443c-9a4b-d0a1c942f4d2</t>
  </si>
  <si>
    <t>21.16706 92.14731166666667 38.5 1.9</t>
  </si>
  <si>
    <t>3660c34b-0443-4c2d-986a-01fe446aaa3d</t>
  </si>
  <si>
    <t>2019-07-04T14:50:28.543+06:00</t>
  </si>
  <si>
    <t>2019-07-03T13:01:01</t>
  </si>
  <si>
    <t>5ecd4853-017c-4b46-8929-5b0801caa24d</t>
  </si>
  <si>
    <t>60,463,215</t>
  </si>
  <si>
    <t>uuid:5ecd4853-017c-4b46-8929-5b0801caa24d</t>
  </si>
  <si>
    <t>21.18958 92.160695 25.1 1.9</t>
  </si>
  <si>
    <t>22cda6e7-dd35-4c0d-b268-4ea2623d489a</t>
  </si>
  <si>
    <t>2019-07-03T13:27:34.243+06:00</t>
  </si>
  <si>
    <t>9d799e06-5d92-4048-8ab7-1bb2b82a5d76</t>
  </si>
  <si>
    <t>60,451,324</t>
  </si>
  <si>
    <t>uuid:9d799e06-5d92-4048-8ab7-1bb2b82a5d76</t>
  </si>
  <si>
    <t>21.21027010218951 92.1464591646884 -61.857663814270744 4.0</t>
  </si>
  <si>
    <t>8e465100-f2c4-47ca-b04f-3d60d7a9806a</t>
  </si>
  <si>
    <t>2019-07-03T15:33:00.388+06:00</t>
  </si>
  <si>
    <t>138</t>
  </si>
  <si>
    <t>2019-07-04T10:16:18</t>
  </si>
  <si>
    <t>291c6061-d1cf-4c17-aeb0-fa19eeff343a</t>
  </si>
  <si>
    <t>60,571,116</t>
  </si>
  <si>
    <t>uuid:291c6061-d1cf-4c17-aeb0-fa19eeff343a</t>
  </si>
  <si>
    <t>21.135611666666666 92.15937833333334 29.2 2.1</t>
  </si>
  <si>
    <t>1bc60a95-6b37-4bd7-b4f7-c0d8aacb22e2</t>
  </si>
  <si>
    <t>2019-07-04T12:00:32.754+06:00</t>
  </si>
  <si>
    <t>2019-07-04T09:59:46</t>
  </si>
  <si>
    <t>c8658de1-9e5d-46c6-9eb1-16793b5877c8</t>
  </si>
  <si>
    <t>60,569,569</t>
  </si>
  <si>
    <t>uuid:c8658de1-9e5d-46c6-9eb1-16793b5877c8</t>
  </si>
  <si>
    <t>21.155326666666664 92.15085166666668 29.2 2.5</t>
  </si>
  <si>
    <t>150d52bb-c6a3-4fa6-9235-523f7404b23e</t>
  </si>
  <si>
    <t>2019-07-04T11:34:02.362+06:00</t>
  </si>
  <si>
    <t>2019-07-04T09:57:29</t>
  </si>
  <si>
    <t>5cd7c10c-20e0-459d-9d29-1cabe240e0fa</t>
  </si>
  <si>
    <t>60,569,463</t>
  </si>
  <si>
    <t>uuid:5cd7c10c-20e0-459d-9d29-1cabe240e0fa</t>
  </si>
  <si>
    <t>21.15659833333333 92.14879166666667 13.3 2.4</t>
  </si>
  <si>
    <t>9bdca12d-7dc6-40e5-9248-c2174d712f65</t>
  </si>
  <si>
    <t>2019-07-04T12:04:28.265+06:00</t>
  </si>
  <si>
    <t>2019-07-04T09:57:10</t>
  </si>
  <si>
    <t>52d33e8a-5e1f-49c0-b1e2-aaac94e3e282</t>
  </si>
  <si>
    <t>60,569,447</t>
  </si>
  <si>
    <t>uuid:52d33e8a-5e1f-49c0-b1e2-aaac94e3e282</t>
  </si>
  <si>
    <t>21.154545 92.14578000000002 15.3 4.7</t>
  </si>
  <si>
    <t>956b1b1a-2e19-45f1-9363-8ae7dc61370e</t>
  </si>
  <si>
    <t>2019-07-04T12:13:22.605+06:00</t>
  </si>
  <si>
    <t>2019-07-04T09:51:39</t>
  </si>
  <si>
    <t>b5221efd-369e-42a7-baa3-696f4975c4d1</t>
  </si>
  <si>
    <t>60,569,025</t>
  </si>
  <si>
    <t>uuid:b5221efd-369e-42a7-baa3-696f4975c4d1</t>
  </si>
  <si>
    <t>21.16617666666667 92.14416666666666 16.8 1.9</t>
  </si>
  <si>
    <t>9f3fda71-f9fd-4c71-8c9a-6b8c89d0eb39</t>
  </si>
  <si>
    <t>2019-07-04T14:31:24.883+06:00</t>
  </si>
  <si>
    <t>2019-07-04T09:59:55</t>
  </si>
  <si>
    <t>28afd7dd-a4d8-4dbc-911b-d534a42be399</t>
  </si>
  <si>
    <t>60,569,582</t>
  </si>
  <si>
    <t>uuid:28afd7dd-a4d8-4dbc-911b-d534a42be399</t>
  </si>
  <si>
    <t>21.158773333333336 92.14907833333334 21.2 2.8</t>
  </si>
  <si>
    <t>d5a0e73c-0d57-4b57-9c1e-f92033f27295</t>
  </si>
  <si>
    <t>2019-07-04T13:25:31.030+06:00</t>
  </si>
  <si>
    <t>2019-07-04T09:57:05</t>
  </si>
  <si>
    <t>6783e233-931e-40e5-a88d-60a846e4438c</t>
  </si>
  <si>
    <t>60,569,443</t>
  </si>
  <si>
    <t>uuid:6783e233-931e-40e5-a88d-60a846e4438c</t>
  </si>
  <si>
    <t>21.15396333333333 92.15250833333333 8.0 2.3</t>
  </si>
  <si>
    <t>83d8e477-65a2-48a2-80e8-dacd12fdff57</t>
  </si>
  <si>
    <t>2019-07-04T11:18:08.972+06:00</t>
  </si>
  <si>
    <t>2019-07-04T09:51:36</t>
  </si>
  <si>
    <t>0c2e46f8-d0c6-4e84-a3e8-41e88602bb59</t>
  </si>
  <si>
    <t>60,569,017</t>
  </si>
  <si>
    <t>uuid:0c2e46f8-d0c6-4e84-a3e8-41e88602bb59</t>
  </si>
  <si>
    <t>21.168606666666665 92.14122666666665 33.0 1.9</t>
  </si>
  <si>
    <t>422862ce-4e46-4d00-9996-3ef0f36ce413</t>
  </si>
  <si>
    <t>2019-07-04T13:27:26.898+06:00</t>
  </si>
  <si>
    <t>pit_diameter</t>
  </si>
  <si>
    <t>lat_pit</t>
  </si>
  <si>
    <t>lat_length</t>
  </si>
  <si>
    <t>lat_width</t>
  </si>
  <si>
    <t>roof_plastic</t>
  </si>
  <si>
    <t>frame/no</t>
  </si>
  <si>
    <t>frame/yes_door</t>
  </si>
  <si>
    <t>frame/yes_roof</t>
  </si>
  <si>
    <t>frame/yes_walls</t>
  </si>
  <si>
    <t>frame</t>
  </si>
  <si>
    <t>concrete_post</t>
  </si>
  <si>
    <t>pan_flap</t>
  </si>
  <si>
    <t>pan_full</t>
  </si>
  <si>
    <t>lat_pan</t>
  </si>
  <si>
    <t>lat_floor_mat_other</t>
  </si>
  <si>
    <t>lat_floor_mat</t>
  </si>
  <si>
    <t>door_functional</t>
  </si>
  <si>
    <t>cgi_door</t>
  </si>
  <si>
    <t>lat_door</t>
  </si>
  <si>
    <t>cgi_walls</t>
  </si>
  <si>
    <t>lat_walls</t>
  </si>
  <si>
    <t>lat_roof</t>
  </si>
  <si>
    <t>lat_gen</t>
  </si>
  <si>
    <t>lat_block</t>
  </si>
  <si>
    <t>dataset</t>
  </si>
  <si>
    <t>Bathing</t>
  </si>
  <si>
    <t>cb4e19a7-98cf-4b18-bce0-39f3d8ef98f0</t>
  </si>
  <si>
    <t>Entry is located more than 50m from sample point</t>
  </si>
  <si>
    <t>c7e57b1f-937a-41f4-a00a-5134856d0faa</t>
  </si>
  <si>
    <t>5f506554-1e64-4c2f-89fd-b5b7315e754c</t>
  </si>
  <si>
    <t>date collected: 2019-07-05</t>
  </si>
  <si>
    <t>date collected: 2019-07-04</t>
  </si>
  <si>
    <t>No data collection on 5th of July, phone settings not correct, enumerator visited survey point on 4th of July</t>
  </si>
  <si>
    <t>Survey start = 2019-07-05T00:56:23.274+06:00</t>
  </si>
  <si>
    <t>Survey start = 2019-07-04T00:56:23.274+06:00</t>
  </si>
  <si>
    <t>lat_block = yes</t>
  </si>
  <si>
    <t>lat_block = no</t>
  </si>
  <si>
    <t>Enumerator marked latrine as part of a block with one cubicle (which is a single facility)</t>
  </si>
  <si>
    <t>block_cub = 1</t>
  </si>
  <si>
    <t>block_cub = 0</t>
  </si>
  <si>
    <t>Latrine</t>
  </si>
  <si>
    <t>Survey_started</t>
  </si>
  <si>
    <t>end_group</t>
  </si>
  <si>
    <t>(. &gt;=10 and . &lt;=250) or (.= -999)</t>
  </si>
  <si>
    <t>selected(${lat_pit},'yes')</t>
  </si>
  <si>
    <t xml:space="preserve">Do NOT measure the pit when there is faeces on the pit, the pit is uncovered or the cover of the pit is broken or damaged! Specify the diameter in inches. </t>
  </si>
  <si>
    <t>Measure the diameter of the pit in inch.</t>
  </si>
  <si>
    <t xml:space="preserve">integer </t>
  </si>
  <si>
    <t>Do you see a round concrete pit nearby or attached to the latrine?</t>
  </si>
  <si>
    <t>select_one yes_no</t>
  </si>
  <si>
    <t>. &gt;=20 and . &lt;=200</t>
  </si>
  <si>
    <t>Measure the walls of the cubicle</t>
  </si>
  <si>
    <t xml:space="preserve">Measure the length of the latrine in inches </t>
  </si>
  <si>
    <t>Measure the width of the latrine in inches</t>
  </si>
  <si>
    <t>selected(${lat_roof},'yes')</t>
  </si>
  <si>
    <t>Hard plastic (so NO tarpaulin)</t>
  </si>
  <si>
    <t>Is the roof made of a plastic sheet?</t>
  </si>
  <si>
    <t>not(selected(${lat_door},'no') and selected(., 'yes_door')) and not(selected(., 'no') and count-selected(.) &gt; 1)</t>
  </si>
  <si>
    <t>Select all that apply</t>
  </si>
  <si>
    <t>Is a wooden or steel frame as shown in the picture used for the walls, roof or door?</t>
  </si>
  <si>
    <t>select_multiple steel_wood_frame</t>
  </si>
  <si>
    <t>Are there exactly four concrete or metal pillars on each corner in the cubicle?</t>
  </si>
  <si>
    <t xml:space="preserve">selected(${pan_full},'no') </t>
  </si>
  <si>
    <t>Is there water at the bottom of the pan or is it closed at the bottom?</t>
  </si>
  <si>
    <t xml:space="preserve">Can you see the pan flap or water seal in the bottom of the pan? </t>
  </si>
  <si>
    <t xml:space="preserve">selected(${lat_pan},'yes') </t>
  </si>
  <si>
    <t>Is the pan blocked or full?</t>
  </si>
  <si>
    <t>Does the latrine have a pan?</t>
  </si>
  <si>
    <t>not(selected(${lat_floor_mat},'Dirt_sand'))</t>
  </si>
  <si>
    <t>Cracked: crack longer than 1 feet
Damaged: cracked through the whole lentgh and depth of the slab</t>
  </si>
  <si>
    <t>Is the slab damaged or cracked?</t>
  </si>
  <si>
    <t xml:space="preserve">selected(${lat_floor_mat},'other') </t>
  </si>
  <si>
    <t>Specify other</t>
  </si>
  <si>
    <t>text</t>
  </si>
  <si>
    <t>What material is the slab primarly made of?</t>
  </si>
  <si>
    <t>select_one mat_floor</t>
  </si>
  <si>
    <t>selected(${door_functional},'yes')</t>
  </si>
  <si>
    <t>Can the door of the latrine be locked from the inside?</t>
  </si>
  <si>
    <t>selected(${door_functional},'yes') and selected(${lat_walls},'4')</t>
  </si>
  <si>
    <t>Are there holes or gaps in the walls or door or between walls or door that mean you can see inside the latrine from any angle?</t>
  </si>
  <si>
    <t>When the door is closed, can you see inside the latrine?</t>
  </si>
  <si>
    <t>selected(${lat_door},'yes')</t>
  </si>
  <si>
    <t>Is the door of the latrine intact, and can it be opened and closed?</t>
  </si>
  <si>
    <t>Is the door functional?</t>
  </si>
  <si>
    <t>Is the door made of the iron plates that you can see in the picture?</t>
  </si>
  <si>
    <t>Does the latrine cubicle have a door?</t>
  </si>
  <si>
    <t>not(selected(${lat_walls},'none'))</t>
  </si>
  <si>
    <t>Are the walls made of the iron plates that you can see in the picture?</t>
  </si>
  <si>
    <t>Including the wall with the door</t>
  </si>
  <si>
    <t>How many walls does the latrine have?</t>
  </si>
  <si>
    <t>select_one num_walls</t>
  </si>
  <si>
    <t xml:space="preserve">Except for the ventilation gap between walls and roof
</t>
  </si>
  <si>
    <t>Is there a hole in the roof of the latrine where you would be able to fit two hands through?</t>
  </si>
  <si>
    <t>Does the latrine cubicle have a roof?</t>
  </si>
  <si>
    <t>For which gender is this latrine?</t>
  </si>
  <si>
    <t>select_one gender</t>
  </si>
  <si>
    <t>${block_cub} &gt; 0</t>
  </si>
  <si>
    <t>Survey latrine number '${randNo}'</t>
  </si>
  <si>
    <t>note</t>
  </si>
  <si>
    <t>once(int((${block_cub})*random())+1)</t>
  </si>
  <si>
    <t>calculate</t>
  </si>
  <si>
    <t>end group</t>
  </si>
  <si>
    <t>selected(${lat_block},'yes')</t>
  </si>
  <si>
    <t>How many cubicles are there in this block?</t>
  </si>
  <si>
    <t>cGroup1</t>
  </si>
  <si>
    <t>begin group</t>
  </si>
  <si>
    <t>A block is multiple cubicles in the same structure</t>
  </si>
  <si>
    <t>Is the latrine part of a block?</t>
  </si>
  <si>
    <t>selected(${location},'yes')</t>
  </si>
  <si>
    <t>begin_group</t>
  </si>
  <si>
    <t>Eligible location for survey?</t>
  </si>
  <si>
    <t>GPS Coordinates (lat/long/alt)</t>
  </si>
  <si>
    <t>geopoint</t>
  </si>
  <si>
    <t>. &lt;=200</t>
  </si>
  <si>
    <t>Enumerator ID</t>
  </si>
  <si>
    <t>integer</t>
  </si>
  <si>
    <t xml:space="preserve">Camp </t>
  </si>
  <si>
    <t>select_one camp</t>
  </si>
  <si>
    <t>Device ID</t>
  </si>
  <si>
    <t>audit</t>
  </si>
  <si>
    <t>start</t>
  </si>
  <si>
    <t>today</t>
  </si>
  <si>
    <t>uuid()</t>
  </si>
  <si>
    <t>calculation</t>
  </si>
  <si>
    <t>constraint_message::english</t>
  </si>
  <si>
    <t>constraint</t>
  </si>
  <si>
    <t>relevant</t>
  </si>
  <si>
    <t>required</t>
  </si>
  <si>
    <t>hint::english</t>
  </si>
  <si>
    <t>label::english</t>
  </si>
  <si>
    <t>name</t>
  </si>
  <si>
    <t>type</t>
  </si>
  <si>
    <t>list_name</t>
  </si>
  <si>
    <t>Camp 1 E</t>
  </si>
  <si>
    <t>Camp 1W</t>
  </si>
  <si>
    <t>Camp 2 E</t>
  </si>
  <si>
    <t>Camp 2 W</t>
  </si>
  <si>
    <t>Camp 3</t>
  </si>
  <si>
    <t>Camp 4</t>
  </si>
  <si>
    <t>Camp 4 Extension</t>
  </si>
  <si>
    <t xml:space="preserve">Camp 5 </t>
  </si>
  <si>
    <t>Camp 6</t>
  </si>
  <si>
    <t>Camp 7</t>
  </si>
  <si>
    <t>Camp 8 E</t>
  </si>
  <si>
    <t>Camp 8 W</t>
  </si>
  <si>
    <t>Camp 9</t>
  </si>
  <si>
    <t>Camp 10</t>
  </si>
  <si>
    <t>Camp 11</t>
  </si>
  <si>
    <t>Camp 12</t>
  </si>
  <si>
    <t>Camp 13</t>
  </si>
  <si>
    <t>Camp 14</t>
  </si>
  <si>
    <t>Camp 15</t>
  </si>
  <si>
    <t>Camp 16</t>
  </si>
  <si>
    <t>Camp 17</t>
  </si>
  <si>
    <t>Camp 18</t>
  </si>
  <si>
    <t>Camp 19</t>
  </si>
  <si>
    <t>Camp 20</t>
  </si>
  <si>
    <t>Camp 20 Extension</t>
  </si>
  <si>
    <t>Camp 21</t>
  </si>
  <si>
    <t>Camp 22</t>
  </si>
  <si>
    <t>Camp 23</t>
  </si>
  <si>
    <t>Camp 24</t>
  </si>
  <si>
    <t>Camp 25</t>
  </si>
  <si>
    <t>Camp 26</t>
  </si>
  <si>
    <t>Camp 27</t>
  </si>
  <si>
    <t>camp_ktp</t>
  </si>
  <si>
    <t>Kutupalong RC</t>
  </si>
  <si>
    <t>Nayapara RC</t>
  </si>
  <si>
    <t>yes_no</t>
  </si>
  <si>
    <t>Yes</t>
  </si>
  <si>
    <t>No</t>
  </si>
  <si>
    <t>gender</t>
  </si>
  <si>
    <t>Female</t>
  </si>
  <si>
    <t>Male</t>
  </si>
  <si>
    <t>Not specified</t>
  </si>
  <si>
    <t>num_walls</t>
  </si>
  <si>
    <t>None</t>
  </si>
  <si>
    <t>mat_floor</t>
  </si>
  <si>
    <t>Iron</t>
  </si>
  <si>
    <t>Dirt/sand</t>
  </si>
  <si>
    <t>other</t>
  </si>
  <si>
    <t>Other</t>
  </si>
  <si>
    <t>steel_wood_frame</t>
  </si>
  <si>
    <t>Yes, the walls</t>
  </si>
  <si>
    <t>yes_roof</t>
  </si>
  <si>
    <t>Yes, the roof</t>
  </si>
  <si>
    <t>Yes, the door</t>
  </si>
  <si>
    <t>Is the bathing cubicle part of a block?</t>
  </si>
  <si>
    <t>selected(${bc_block},'yes')</t>
  </si>
  <si>
    <t>Survey bathing cubicle number '${randNo}'</t>
  </si>
  <si>
    <t>Does the bathing cubicle have a roof?</t>
  </si>
  <si>
    <t>Is there a hole in the roof of the bathing cubicle where you would be able to fit two hands through?</t>
  </si>
  <si>
    <t>selected(${bc_roof},'yes')</t>
  </si>
  <si>
    <t>How many walls does the bathing cubicle have?</t>
  </si>
  <si>
    <t>Does the bathing cubicle have a functional door?</t>
  </si>
  <si>
    <t>Is the door of the bathing cubicle intact, and can it be opened and closed?</t>
  </si>
  <si>
    <t>When the door is closed, can you see inside the bathing cubicle?</t>
  </si>
  <si>
    <t>Are there holes or gaps in the walls or door or between walls or door that mean you can see inside the bathing cubicle from any angle?</t>
  </si>
  <si>
    <t>not(selected(${bc_door},'no')) and selected(${bc_walls},'4')</t>
  </si>
  <si>
    <t>Can the door of the bathing cubicle be locked from the inside?</t>
  </si>
  <si>
    <t>selected(${bc_door},'yes')</t>
  </si>
  <si>
    <t xml:space="preserve">selected(${bc_floor_mat},'other') </t>
  </si>
  <si>
    <t>not(selected(${bc_floor_mat},'dirt_sand'))</t>
  </si>
  <si>
    <t>Does the bathing cubicle have a drainage channel?</t>
  </si>
  <si>
    <t>select_multiple drain_prob</t>
  </si>
  <si>
    <t>Are there problems with the drainage channel?</t>
  </si>
  <si>
    <t>selected(${bc_drainage},'yes')</t>
  </si>
  <si>
    <t>not((selected(., 'no')) and count-selected(.) &gt; 1)</t>
  </si>
  <si>
    <t xml:space="preserve">If you select "No", it is not possible to select another value. </t>
  </si>
  <si>
    <t>drain_prob</t>
  </si>
  <si>
    <t>Yes, drainage channel permits ponding</t>
  </si>
  <si>
    <t>Yes, drainage channel is blocked or needs cleaning</t>
  </si>
  <si>
    <t>Yes, drainage channel is cracked or broken</t>
  </si>
  <si>
    <t>yes_other</t>
  </si>
  <si>
    <t>Yes, other problem</t>
  </si>
  <si>
    <t>N/A</t>
  </si>
  <si>
    <t>Duplicated sample point</t>
  </si>
  <si>
    <t xml:space="preserve">Data collection took place during 3 July - 8 July 2019. </t>
  </si>
  <si>
    <t>Database with latrine data</t>
  </si>
  <si>
    <t>Database with bathing cubicle data</t>
  </si>
  <si>
    <t>As a user of this tool you acknowledge that any information or material you share with the public from this tool is treated as being non-proprietary and non-confidential.</t>
  </si>
  <si>
    <t>Acknowledgements</t>
  </si>
  <si>
    <t>This tool is made available as a support tool for WASH strategy and programming in the humanitarian emergency response in Bangladesh and other related purposes only. Extracts of the information from this tool may be reviewed, reproduced or translated for the above-mentioned purposes, but not for sale or for use in conjunction with commercial purposes.</t>
  </si>
  <si>
    <t xml:space="preserve">The findings cannot be extrapolated to sites that were not visited; data for this assessment is therefore representative at overall response level of latrines and bathing cubicles within camps exclusive of Kutupalong RC.
During data collection, two sample points for bathing facilities were missed, raising the the margin of error for this infrastructure by 0.02%.
REACH Infrastructure Round 9 data represents a "good enough" sampling approach in the absence of a comprehensive sample frame. However, infrastructre missed by REACH in Round 9, or constructed/decomissioned since Round 9 data will likely result in a small skewing of the sample.
Please note that the spatial accuracy of this dataset is 5 meters for the majority of points. 
</t>
  </si>
  <si>
    <t>Dataset - Latrines (in blue)</t>
  </si>
  <si>
    <t>Dataset - Bathing (in blue)</t>
  </si>
  <si>
    <t>Cleaning log (in orange)</t>
  </si>
  <si>
    <t>Record of changed and deleted entries for both datasets</t>
  </si>
  <si>
    <t>Latrine tool (in grey)</t>
  </si>
  <si>
    <t>Kobo questions and choices used in the latrine survey</t>
  </si>
  <si>
    <t>Bathing tool (in grey)</t>
  </si>
  <si>
    <t>Kobo questions and choices used in the bathing cubicle survey</t>
  </si>
  <si>
    <t>No subset</t>
  </si>
  <si>
    <t>Overall:</t>
  </si>
  <si>
    <t># latrines that meet all standards</t>
  </si>
  <si>
    <t>%</t>
  </si>
  <si>
    <t>Question</t>
  </si>
  <si>
    <t>Answer</t>
  </si>
  <si>
    <t># of latrines</t>
  </si>
  <si>
    <t>Subset</t>
  </si>
  <si>
    <t>Percentage</t>
  </si>
  <si>
    <t>Indicator</t>
  </si>
  <si>
    <t>1A</t>
  </si>
  <si>
    <t>1B</t>
  </si>
  <si>
    <t>1C</t>
  </si>
  <si>
    <t>1D</t>
  </si>
  <si>
    <t>Latrines with door</t>
  </si>
  <si>
    <t>Latrines with functional door</t>
  </si>
  <si>
    <t>Latrines with pan</t>
  </si>
  <si>
    <t>2A</t>
  </si>
  <si>
    <t>% female-only latrines</t>
  </si>
  <si>
    <t>% functional bathing cubicles</t>
  </si>
  <si>
    <t>% functional latrines</t>
  </si>
  <si>
    <t># of bathing cubicles</t>
  </si>
  <si>
    <t>Bathing cubicles with door</t>
  </si>
  <si>
    <t>Analysis - Latrines (in yellow)</t>
  </si>
  <si>
    <t>Analysis of the latrine dataset</t>
  </si>
  <si>
    <t>Analysis of the bathing dataset</t>
  </si>
  <si>
    <t>Analysis - Bathing (in yellow)</t>
  </si>
  <si>
    <t>As part of the response-level sample, facilities within all 33 refugee camps in the upazilas of Ukhiya and Teknaf in Cox's Bazar district, Bangladesh (with Kutapalong Registered Camp the only exception due to ongoing security concerns).</t>
  </si>
  <si>
    <t>Since August 2017, an estimated 702,160 Rohingya refugees have arrived in Bangladesh’s Cox’s Bazar District from Myanmar, bringing the total number residing in Bangladesh to approximately 915,000. The unplanned and spontaneous nature of the post-August Rohingya refugee camps have combined with high population densities and challenging environmental conditions to produce a crisis with especially acute water, sanitation and hygiene (WASH) needs. 
Monitoring the status and quality of the approximately 42,400 latrines and 23,3000 bathing facilities managed by over 50 implementing partners across the response has proven a significant challenge for the WASH Sector. In July 2019, REACH undertook this sample-based assessment to determine the extent to which latrines and bathing facilities meet the WASH Sector's minimum facility standards, and inform the WASH Sector's input into the 2019 Rohingya Response Joint Response Plan mid-term review.</t>
  </si>
  <si>
    <t>In 2017-18, REACH completed nine rounds of census-based WASH infrastructure monitoring, involving the collection of data on functionality as well as GPS locations of water and sanitation facilities. 
To determine a sample for this infrastructure quality monitoring assessment in July 2019, 200 latrines and 200 bathing facilities were randomly selected from the final census-based dataset (see dataset here: https://data.humdata.org/dataset/cox-s-bazar-refugee-settlement-infrastructure). This yielded a representative sample of each type of facility at a 95% confidence level and a 7% margin of error at the response level.
REACH enumerators navigated to each GPS point, then walked to and assessed the nearest facility. Only facilities within a 50 metre radius of the previously-dropped GPS point were surveyed. This resulted in a total of 185 eligible samples for bathing facilities and 198 eligible samples for latrines.
Separate Kobo tools for latrines and bathing facilities were designed with the WASH Sector's Sanitation Technical Working Group. Some questions were included in both tools, with some additional questions included in the latrine tool.</t>
  </si>
  <si>
    <t>Heleen Elenbaas (heleen.elenbaas@reach-initiative.org)
Ben Townsend (ben.townsend@reach-initiative.org)</t>
  </si>
  <si>
    <t>All instances</t>
  </si>
  <si>
    <t>Column deleted</t>
  </si>
  <si>
    <t>Column deleted to improve legibility</t>
  </si>
  <si>
    <t>meta/audit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</si>
</sst>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0"/>
      <name val="Arial"/>
      <family val="2"/>
    </font>
    <font>
      <sz val="11"/>
      <color theme="1"/>
      <name val="Calibri"/>
      <family val="2"/>
      <scheme val="minor"/>
    </font>
    <font>
      <sz val="10"/>
      <name val="Arial"/>
      <family val="2"/>
    </font>
    <font>
      <sz val="11"/>
      <color rgb="FF006100"/>
      <name val="Calibri"/>
      <family val="2"/>
      <scheme val="minor"/>
    </font>
    <font>
      <sz val="11"/>
      <color rgb="FF9C0006"/>
      <name val="Calibri"/>
      <family val="2"/>
      <scheme val="minor"/>
    </font>
    <font>
      <sz val="11"/>
      <color rgb="FF000000"/>
      <name val="Calibri"/>
      <family val="2"/>
      <charset val="1"/>
    </font>
    <font>
      <sz val="11"/>
      <name val="Arial Narrow"/>
      <family val="2"/>
    </font>
    <font>
      <b/>
      <sz val="10"/>
      <color theme="0"/>
      <name val="Arial Narrow"/>
      <family val="2"/>
    </font>
    <font>
      <sz val="10"/>
      <name val="Arial Narrow"/>
      <family val="2"/>
    </font>
    <font>
      <sz val="10"/>
      <color theme="1"/>
      <name val="Arial Narrow"/>
      <family val="2"/>
    </font>
    <font>
      <i/>
      <sz val="10"/>
      <color theme="1"/>
      <name val="Arial Narrow"/>
      <family val="2"/>
    </font>
    <font>
      <sz val="10"/>
      <color rgb="FF000000"/>
      <name val="Arial Narrow"/>
      <family val="2"/>
    </font>
    <font>
      <i/>
      <sz val="10"/>
      <name val="Arial Narrow"/>
      <family val="2"/>
    </font>
    <font>
      <b/>
      <sz val="10"/>
      <color theme="0"/>
      <name val="Arial"/>
      <family val="2"/>
    </font>
    <font>
      <b/>
      <sz val="11"/>
      <color rgb="FF000000"/>
      <name val="Arial Narrow"/>
      <family val="2"/>
    </font>
    <font>
      <b/>
      <sz val="11"/>
      <color rgb="FFFFFFFF"/>
      <name val="Arial Narrow"/>
      <family val="2"/>
      <charset val="1"/>
    </font>
    <font>
      <sz val="10"/>
      <color theme="0"/>
      <name val="Arial Narrow"/>
      <family val="2"/>
    </font>
    <font>
      <b/>
      <sz val="10"/>
      <name val="Arial"/>
      <family val="2"/>
    </font>
    <font>
      <sz val="10"/>
      <color rgb="FFFF0000"/>
      <name val="Arial"/>
      <family val="2"/>
    </font>
    <font>
      <b/>
      <sz val="10"/>
      <color theme="1"/>
      <name val="Arial"/>
      <family val="2"/>
    </font>
    <font>
      <b/>
      <sz val="10"/>
      <color rgb="FFFFFFFF"/>
      <name val="Arial Narrow"/>
      <family val="2"/>
      <charset val="1"/>
    </font>
    <font>
      <b/>
      <sz val="11"/>
      <name val="Arial Narrow"/>
      <family val="2"/>
    </font>
  </fonts>
  <fills count="8">
    <fill>
      <patternFill patternType="none"/>
    </fill>
    <fill>
      <patternFill patternType="gray125"/>
    </fill>
    <fill>
      <patternFill patternType="solid">
        <fgColor rgb="FFC6EFCE"/>
      </patternFill>
    </fill>
    <fill>
      <patternFill patternType="solid">
        <fgColor rgb="FFFFC7CE"/>
      </patternFill>
    </fill>
    <fill>
      <patternFill patternType="solid">
        <fgColor rgb="FF009999"/>
        <bgColor indexed="64"/>
      </patternFill>
    </fill>
    <fill>
      <patternFill patternType="solid">
        <fgColor theme="0"/>
        <bgColor indexed="64"/>
      </patternFill>
    </fill>
    <fill>
      <patternFill patternType="solid">
        <fgColor rgb="FF009999"/>
        <bgColor rgb="FFEE5859"/>
      </patternFill>
    </fill>
    <fill>
      <patternFill patternType="solid">
        <fgColor rgb="FF666666"/>
        <bgColor rgb="FFA5A5A5"/>
      </patternFill>
    </fill>
  </fills>
  <borders count="38">
    <border>
      <left/>
      <right/>
      <top/>
      <bottom/>
      <diagonal/>
    </border>
    <border>
      <left style="medium">
        <color auto="1"/>
      </left>
      <right/>
      <top/>
      <bottom/>
      <diagonal/>
    </border>
    <border>
      <left/>
      <right style="medium">
        <color auto="1"/>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thin">
        <color theme="0"/>
      </right>
      <top/>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style="medium">
        <color theme="0"/>
      </left>
      <right style="thin">
        <color theme="0"/>
      </right>
      <top style="medium">
        <color theme="0"/>
      </top>
      <bottom style="thin">
        <color theme="0"/>
      </bottom>
      <diagonal/>
    </border>
    <border>
      <left style="thin">
        <color theme="0"/>
      </left>
      <right style="thin">
        <color theme="0"/>
      </right>
      <top style="medium">
        <color theme="0"/>
      </top>
      <bottom style="thin">
        <color theme="0"/>
      </bottom>
      <diagonal/>
    </border>
    <border>
      <left style="thin">
        <color theme="0"/>
      </left>
      <right style="medium">
        <color theme="0"/>
      </right>
      <top style="medium">
        <color theme="0"/>
      </top>
      <bottom style="thin">
        <color theme="0"/>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theme="1"/>
      </left>
      <right style="thin">
        <color theme="0"/>
      </right>
      <top style="medium">
        <color theme="1"/>
      </top>
      <bottom style="thin">
        <color theme="0"/>
      </bottom>
      <diagonal/>
    </border>
    <border>
      <left style="thin">
        <color theme="0"/>
      </left>
      <right style="thin">
        <color theme="0"/>
      </right>
      <top style="medium">
        <color theme="1"/>
      </top>
      <bottom style="thin">
        <color theme="0"/>
      </bottom>
      <diagonal/>
    </border>
    <border>
      <left style="thin">
        <color theme="0"/>
      </left>
      <right style="medium">
        <color theme="1"/>
      </right>
      <top style="medium">
        <color theme="1"/>
      </top>
      <bottom style="thin">
        <color theme="0"/>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theme="1"/>
      </left>
      <right style="medium">
        <color auto="1"/>
      </right>
      <top style="medium">
        <color theme="1"/>
      </top>
      <bottom/>
      <diagonal/>
    </border>
    <border>
      <left style="medium">
        <color auto="1"/>
      </left>
      <right style="medium">
        <color theme="1"/>
      </right>
      <top style="medium">
        <color theme="1"/>
      </top>
      <bottom/>
      <diagonal/>
    </border>
    <border>
      <left style="medium">
        <color rgb="FFFFFFFF"/>
      </left>
      <right style="medium">
        <color theme="1"/>
      </right>
      <top/>
      <bottom style="medium">
        <color rgb="FFFFFFFF"/>
      </bottom>
      <diagonal/>
    </border>
    <border>
      <left style="medium">
        <color theme="1"/>
      </left>
      <right style="medium">
        <color theme="0"/>
      </right>
      <top style="medium">
        <color theme="0"/>
      </top>
      <bottom style="medium">
        <color theme="0"/>
      </bottom>
      <diagonal/>
    </border>
    <border>
      <left style="medium">
        <color theme="0"/>
      </left>
      <right style="medium">
        <color theme="1"/>
      </right>
      <top style="medium">
        <color theme="0"/>
      </top>
      <bottom style="medium">
        <color theme="0"/>
      </bottom>
      <diagonal/>
    </border>
    <border>
      <left style="medium">
        <color theme="1"/>
      </left>
      <right style="medium">
        <color theme="0"/>
      </right>
      <top style="medium">
        <color theme="0"/>
      </top>
      <bottom style="medium">
        <color theme="1"/>
      </bottom>
      <diagonal/>
    </border>
    <border>
      <left style="medium">
        <color theme="0"/>
      </left>
      <right style="medium">
        <color theme="1"/>
      </right>
      <top style="medium">
        <color theme="0"/>
      </top>
      <bottom style="medium">
        <color theme="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7">
    <xf numFmtId="0" fontId="0" fillId="0" borderId="0"/>
    <xf numFmtId="0" fontId="3" fillId="2" borderId="0" applyNumberFormat="0" applyBorder="0" applyAlignment="0" applyProtection="0"/>
    <xf numFmtId="0" fontId="4" fillId="3" borderId="0" applyNumberFormat="0" applyBorder="0" applyAlignment="0" applyProtection="0"/>
    <xf numFmtId="0" fontId="1" fillId="0" borderId="0"/>
    <xf numFmtId="0" fontId="5" fillId="0" borderId="0"/>
    <xf numFmtId="0" fontId="2" fillId="0" borderId="0" applyNumberFormat="0" applyFill="0" applyBorder="0" applyAlignment="0" applyProtection="0"/>
    <xf numFmtId="0" fontId="2" fillId="0" borderId="0" applyNumberFormat="0" applyFill="0" applyBorder="0" applyAlignment="0" applyProtection="0"/>
  </cellStyleXfs>
  <cellXfs count="107">
    <xf numFmtId="0" fontId="0" fillId="0" borderId="0" xfId="0"/>
    <xf numFmtId="0" fontId="8" fillId="0" borderId="0" xfId="0" applyFont="1"/>
    <xf numFmtId="14" fontId="8" fillId="0" borderId="0" xfId="0" applyNumberFormat="1" applyFont="1"/>
    <xf numFmtId="0" fontId="8" fillId="0" borderId="0" xfId="0" applyFont="1" applyAlignment="1">
      <alignment horizontal="left"/>
    </xf>
    <xf numFmtId="0" fontId="9" fillId="0" borderId="0" xfId="3" applyFont="1" applyAlignment="1">
      <alignment wrapText="1"/>
    </xf>
    <xf numFmtId="0" fontId="8" fillId="5" borderId="0" xfId="0" applyFont="1" applyFill="1"/>
    <xf numFmtId="0" fontId="8" fillId="0" borderId="0" xfId="3" applyFont="1" applyFill="1" applyBorder="1" applyAlignment="1">
      <alignment vertical="top" wrapText="1"/>
    </xf>
    <xf numFmtId="0" fontId="8" fillId="0" borderId="0" xfId="3" applyFont="1" applyFill="1" applyBorder="1" applyAlignment="1">
      <alignment wrapText="1"/>
    </xf>
    <xf numFmtId="0" fontId="8" fillId="0" borderId="0" xfId="3" applyFont="1" applyFill="1" applyBorder="1" applyAlignment="1">
      <alignment vertical="center" wrapText="1"/>
    </xf>
    <xf numFmtId="0" fontId="7" fillId="4" borderId="2" xfId="2" applyFont="1" applyFill="1" applyBorder="1" applyAlignment="1">
      <alignment vertical="center" wrapText="1"/>
    </xf>
    <xf numFmtId="0" fontId="8" fillId="0" borderId="0" xfId="5" applyFont="1" applyFill="1" applyBorder="1" applyAlignment="1">
      <alignment wrapText="1"/>
    </xf>
    <xf numFmtId="0" fontId="8" fillId="0" borderId="1" xfId="0" applyFont="1" applyBorder="1" applyAlignment="1">
      <alignment wrapText="1"/>
    </xf>
    <xf numFmtId="0" fontId="8" fillId="0" borderId="0" xfId="0" applyFont="1" applyBorder="1" applyAlignment="1">
      <alignment wrapText="1"/>
    </xf>
    <xf numFmtId="0" fontId="8" fillId="0" borderId="2" xfId="0" applyFont="1" applyBorder="1" applyAlignment="1">
      <alignment wrapText="1"/>
    </xf>
    <xf numFmtId="0" fontId="8" fillId="0" borderId="3" xfId="0" applyFont="1" applyBorder="1" applyAlignment="1">
      <alignment wrapText="1"/>
    </xf>
    <xf numFmtId="0" fontId="8" fillId="0" borderId="4" xfId="0" applyFont="1" applyBorder="1" applyAlignment="1">
      <alignment wrapText="1"/>
    </xf>
    <xf numFmtId="0" fontId="8" fillId="0" borderId="5" xfId="0" applyFont="1" applyBorder="1" applyAlignment="1">
      <alignment wrapText="1"/>
    </xf>
    <xf numFmtId="0" fontId="8" fillId="5" borderId="0" xfId="0" applyFont="1" applyFill="1" applyAlignment="1">
      <alignment wrapText="1"/>
    </xf>
    <xf numFmtId="0" fontId="8" fillId="0" borderId="0" xfId="0" applyFont="1" applyAlignment="1">
      <alignment wrapText="1"/>
    </xf>
    <xf numFmtId="0" fontId="9" fillId="5" borderId="0" xfId="3" applyFont="1" applyFill="1" applyAlignment="1">
      <alignment wrapText="1"/>
    </xf>
    <xf numFmtId="0" fontId="0" fillId="0" borderId="0" xfId="0" applyAlignment="1">
      <alignment wrapText="1"/>
    </xf>
    <xf numFmtId="0" fontId="8" fillId="0" borderId="0" xfId="0" applyFont="1" applyFill="1" applyAlignment="1">
      <alignment wrapText="1"/>
    </xf>
    <xf numFmtId="0" fontId="8" fillId="0" borderId="0" xfId="0" applyFont="1" applyFill="1" applyBorder="1" applyAlignment="1">
      <alignment wrapText="1"/>
    </xf>
    <xf numFmtId="0" fontId="11" fillId="0" borderId="0" xfId="0" applyFont="1" applyFill="1" applyBorder="1" applyAlignment="1">
      <alignment vertical="top" wrapText="1"/>
    </xf>
    <xf numFmtId="0" fontId="2" fillId="5" borderId="0" xfId="0" applyFont="1" applyFill="1" applyAlignment="1">
      <alignment wrapText="1"/>
    </xf>
    <xf numFmtId="0" fontId="2" fillId="0" borderId="0" xfId="0" applyFont="1" applyAlignment="1">
      <alignment wrapText="1"/>
    </xf>
    <xf numFmtId="0" fontId="9" fillId="0" borderId="0" xfId="0" applyFont="1" applyFill="1" applyBorder="1" applyAlignment="1">
      <alignment vertical="top" wrapText="1"/>
    </xf>
    <xf numFmtId="0" fontId="10" fillId="0" borderId="0" xfId="0" applyFont="1" applyFill="1" applyBorder="1" applyAlignment="1">
      <alignment vertical="top" wrapText="1"/>
    </xf>
    <xf numFmtId="0" fontId="0" fillId="5" borderId="0" xfId="0" applyFill="1" applyAlignment="1">
      <alignment wrapText="1"/>
    </xf>
    <xf numFmtId="0" fontId="11" fillId="0" borderId="0" xfId="0" applyFont="1" applyFill="1" applyBorder="1" applyAlignment="1">
      <alignment wrapText="1"/>
    </xf>
    <xf numFmtId="0" fontId="8" fillId="0" borderId="2" xfId="0" applyFont="1" applyBorder="1" applyAlignment="1">
      <alignment horizontal="left" wrapText="1"/>
    </xf>
    <xf numFmtId="0" fontId="15" fillId="6" borderId="0" xfId="4" applyFont="1" applyFill="1" applyBorder="1" applyAlignment="1">
      <alignment vertical="top" wrapText="1"/>
    </xf>
    <xf numFmtId="0" fontId="15" fillId="6" borderId="6" xfId="4" applyFont="1" applyFill="1" applyBorder="1" applyAlignment="1">
      <alignment vertical="top" wrapText="1"/>
    </xf>
    <xf numFmtId="0" fontId="15" fillId="6" borderId="7" xfId="4" applyFont="1" applyFill="1" applyBorder="1" applyAlignment="1">
      <alignment vertical="top" wrapText="1"/>
    </xf>
    <xf numFmtId="0" fontId="13" fillId="0" borderId="0" xfId="0" applyFont="1" applyFill="1" applyBorder="1"/>
    <xf numFmtId="0" fontId="7" fillId="4" borderId="8" xfId="0" applyFont="1" applyFill="1" applyBorder="1"/>
    <xf numFmtId="0" fontId="7" fillId="4" borderId="9" xfId="1" applyFont="1" applyFill="1" applyBorder="1" applyAlignment="1">
      <alignment vertical="center" wrapText="1"/>
    </xf>
    <xf numFmtId="0" fontId="7" fillId="4" borderId="10" xfId="1" applyFont="1" applyFill="1" applyBorder="1" applyAlignment="1">
      <alignment vertical="center" wrapText="1"/>
    </xf>
    <xf numFmtId="0" fontId="7" fillId="4" borderId="11" xfId="1" applyFont="1" applyFill="1" applyBorder="1" applyAlignment="1">
      <alignment vertical="center" wrapText="1"/>
    </xf>
    <xf numFmtId="0" fontId="8" fillId="0" borderId="12" xfId="5" applyFont="1" applyFill="1" applyBorder="1" applyAlignment="1">
      <alignment wrapText="1"/>
    </xf>
    <xf numFmtId="0" fontId="8" fillId="0" borderId="13" xfId="5" applyFont="1" applyFill="1" applyBorder="1" applyAlignment="1">
      <alignment wrapText="1"/>
    </xf>
    <xf numFmtId="0" fontId="7" fillId="4" borderId="17" xfId="1" applyFont="1" applyFill="1" applyBorder="1" applyAlignment="1">
      <alignment vertical="center" wrapText="1"/>
    </xf>
    <xf numFmtId="0" fontId="7" fillId="4" borderId="18" xfId="1" applyFont="1" applyFill="1" applyBorder="1" applyAlignment="1">
      <alignment vertical="center" wrapText="1"/>
    </xf>
    <xf numFmtId="0" fontId="7" fillId="4" borderId="19" xfId="1" applyFont="1" applyFill="1" applyBorder="1" applyAlignment="1">
      <alignment vertical="center" wrapText="1"/>
    </xf>
    <xf numFmtId="0" fontId="8" fillId="0" borderId="20" xfId="3" applyFont="1" applyFill="1" applyBorder="1" applyAlignment="1">
      <alignment vertical="top" wrapText="1"/>
    </xf>
    <xf numFmtId="0" fontId="8" fillId="0" borderId="21" xfId="3" applyFont="1" applyFill="1" applyBorder="1" applyAlignment="1">
      <alignment vertical="top" wrapText="1"/>
    </xf>
    <xf numFmtId="0" fontId="8" fillId="0" borderId="20" xfId="3" applyFont="1" applyFill="1" applyBorder="1" applyAlignment="1">
      <alignment wrapText="1"/>
    </xf>
    <xf numFmtId="0" fontId="8" fillId="0" borderId="21" xfId="3" applyFont="1" applyFill="1" applyBorder="1" applyAlignment="1">
      <alignment wrapText="1"/>
    </xf>
    <xf numFmtId="0" fontId="8" fillId="0" borderId="20" xfId="5" applyFont="1" applyFill="1" applyBorder="1" applyAlignment="1">
      <alignment wrapText="1"/>
    </xf>
    <xf numFmtId="0" fontId="8" fillId="0" borderId="21" xfId="5" applyFont="1" applyFill="1" applyBorder="1" applyAlignment="1">
      <alignment wrapText="1"/>
    </xf>
    <xf numFmtId="0" fontId="8" fillId="0" borderId="22" xfId="3" applyFont="1" applyFill="1" applyBorder="1" applyAlignment="1">
      <alignment vertical="top" wrapText="1"/>
    </xf>
    <xf numFmtId="0" fontId="8" fillId="0" borderId="23" xfId="3" applyFont="1" applyFill="1" applyBorder="1" applyAlignment="1">
      <alignment wrapText="1"/>
    </xf>
    <xf numFmtId="0" fontId="8" fillId="0" borderId="23" xfId="3" applyFont="1" applyFill="1" applyBorder="1" applyAlignment="1">
      <alignment vertical="top" wrapText="1"/>
    </xf>
    <xf numFmtId="0" fontId="12" fillId="0" borderId="23" xfId="3" applyFont="1" applyFill="1" applyBorder="1" applyAlignment="1">
      <alignment vertical="top" wrapText="1"/>
    </xf>
    <xf numFmtId="0" fontId="8" fillId="0" borderId="24" xfId="3" applyFont="1" applyFill="1" applyBorder="1" applyAlignment="1">
      <alignment vertical="top" wrapText="1"/>
    </xf>
    <xf numFmtId="0" fontId="9" fillId="0" borderId="12" xfId="0" applyFont="1" applyFill="1" applyBorder="1" applyAlignment="1">
      <alignment vertical="top" wrapText="1"/>
    </xf>
    <xf numFmtId="0" fontId="9" fillId="0" borderId="13" xfId="0" applyFont="1" applyFill="1" applyBorder="1" applyAlignment="1">
      <alignment vertical="top" wrapText="1"/>
    </xf>
    <xf numFmtId="0" fontId="8" fillId="0" borderId="12" xfId="0" applyFont="1" applyFill="1" applyBorder="1" applyAlignment="1">
      <alignment wrapText="1"/>
    </xf>
    <xf numFmtId="0" fontId="8" fillId="0" borderId="13" xfId="0" applyFont="1" applyFill="1" applyBorder="1" applyAlignment="1">
      <alignment wrapText="1"/>
    </xf>
    <xf numFmtId="0" fontId="11" fillId="0" borderId="12" xfId="0" applyFont="1" applyFill="1" applyBorder="1" applyAlignment="1">
      <alignment vertical="top" wrapText="1"/>
    </xf>
    <xf numFmtId="0" fontId="11" fillId="0" borderId="13" xfId="0" applyFont="1" applyFill="1" applyBorder="1" applyAlignment="1">
      <alignment vertical="top" wrapText="1"/>
    </xf>
    <xf numFmtId="0" fontId="11" fillId="0" borderId="14" xfId="0" applyFont="1" applyFill="1" applyBorder="1" applyAlignment="1">
      <alignment vertical="top" wrapText="1"/>
    </xf>
    <xf numFmtId="0" fontId="8" fillId="0" borderId="15" xfId="0" applyFont="1" applyFill="1" applyBorder="1" applyAlignment="1">
      <alignment wrapText="1"/>
    </xf>
    <xf numFmtId="0" fontId="11" fillId="0" borderId="15" xfId="0" applyFont="1" applyFill="1" applyBorder="1" applyAlignment="1">
      <alignment vertical="top" wrapText="1"/>
    </xf>
    <xf numFmtId="0" fontId="11" fillId="0" borderId="16" xfId="0" applyFont="1" applyFill="1" applyBorder="1" applyAlignment="1">
      <alignment vertical="top" wrapText="1"/>
    </xf>
    <xf numFmtId="0" fontId="15" fillId="6" borderId="20" xfId="4" applyFont="1" applyFill="1" applyBorder="1" applyAlignment="1">
      <alignment vertical="top" wrapText="1"/>
    </xf>
    <xf numFmtId="0" fontId="15" fillId="6" borderId="27" xfId="4" applyFont="1" applyFill="1" applyBorder="1" applyAlignment="1">
      <alignment horizontal="left" vertical="top" wrapText="1"/>
    </xf>
    <xf numFmtId="0" fontId="16" fillId="7" borderId="28" xfId="4" applyFont="1" applyFill="1" applyBorder="1" applyAlignment="1">
      <alignment horizontal="left" vertical="top" wrapText="1"/>
    </xf>
    <xf numFmtId="0" fontId="16" fillId="7" borderId="21" xfId="4" applyFont="1" applyFill="1" applyBorder="1" applyAlignment="1">
      <alignment horizontal="left" vertical="top" wrapText="1"/>
    </xf>
    <xf numFmtId="0" fontId="16" fillId="7" borderId="29" xfId="4" applyFont="1" applyFill="1" applyBorder="1" applyAlignment="1">
      <alignment horizontal="left" vertical="top" wrapText="1"/>
    </xf>
    <xf numFmtId="0" fontId="6" fillId="5" borderId="20" xfId="4" applyFont="1" applyFill="1" applyBorder="1" applyAlignment="1">
      <alignment vertical="top" wrapText="1"/>
    </xf>
    <xf numFmtId="0" fontId="6" fillId="5" borderId="21" xfId="4" applyFont="1" applyFill="1" applyBorder="1" applyAlignment="1">
      <alignment horizontal="left" vertical="top" wrapText="1"/>
    </xf>
    <xf numFmtId="0" fontId="16" fillId="7" borderId="30" xfId="4" applyFont="1" applyFill="1" applyBorder="1" applyAlignment="1">
      <alignment horizontal="left" vertical="top" wrapText="1"/>
    </xf>
    <xf numFmtId="0" fontId="16" fillId="7" borderId="31" xfId="4" applyFont="1" applyFill="1" applyBorder="1" applyAlignment="1">
      <alignment horizontal="left" vertical="top" wrapText="1"/>
    </xf>
    <xf numFmtId="0" fontId="0" fillId="5" borderId="35" xfId="0" applyFill="1" applyBorder="1"/>
    <xf numFmtId="0" fontId="0" fillId="5" borderId="36" xfId="0" applyFill="1" applyBorder="1"/>
    <xf numFmtId="0" fontId="0" fillId="5" borderId="37" xfId="0" applyFill="1" applyBorder="1"/>
    <xf numFmtId="0" fontId="0" fillId="5" borderId="1" xfId="0" applyFill="1" applyBorder="1"/>
    <xf numFmtId="164" fontId="0" fillId="5" borderId="2" xfId="0" applyNumberFormat="1" applyFill="1" applyBorder="1"/>
    <xf numFmtId="0" fontId="0" fillId="5" borderId="3" xfId="0" applyFill="1" applyBorder="1"/>
    <xf numFmtId="0" fontId="0" fillId="5" borderId="4" xfId="0" applyFill="1" applyBorder="1"/>
    <xf numFmtId="0" fontId="0" fillId="5" borderId="4" xfId="0" applyFill="1" applyBorder="1" applyAlignment="1">
      <alignment horizontal="right"/>
    </xf>
    <xf numFmtId="164" fontId="0" fillId="5" borderId="5" xfId="0" applyNumberFormat="1" applyFill="1" applyBorder="1"/>
    <xf numFmtId="0" fontId="0" fillId="0" borderId="0" xfId="0" applyAlignment="1">
      <alignment horizontal="right"/>
    </xf>
    <xf numFmtId="0" fontId="0" fillId="5" borderId="2" xfId="0" applyFill="1" applyBorder="1"/>
    <xf numFmtId="164" fontId="18" fillId="5" borderId="4" xfId="0" applyNumberFormat="1" applyFont="1" applyFill="1" applyBorder="1"/>
    <xf numFmtId="164" fontId="18" fillId="5" borderId="5" xfId="0" applyNumberFormat="1" applyFont="1" applyFill="1" applyBorder="1"/>
    <xf numFmtId="0" fontId="0" fillId="5" borderId="0" xfId="0" applyFill="1" applyBorder="1"/>
    <xf numFmtId="0" fontId="17" fillId="5" borderId="36" xfId="0" applyFont="1" applyFill="1" applyBorder="1"/>
    <xf numFmtId="0" fontId="0" fillId="5" borderId="0" xfId="0" applyFill="1" applyBorder="1" applyAlignment="1">
      <alignment wrapText="1"/>
    </xf>
    <xf numFmtId="0" fontId="0" fillId="0" borderId="0" xfId="0" applyBorder="1"/>
    <xf numFmtId="0" fontId="0" fillId="5" borderId="0" xfId="0" applyFill="1" applyBorder="1" applyAlignment="1">
      <alignment horizontal="right"/>
    </xf>
    <xf numFmtId="0" fontId="0" fillId="5" borderId="0" xfId="0" applyFill="1" applyBorder="1" applyAlignment="1">
      <alignment horizontal="left"/>
    </xf>
    <xf numFmtId="164" fontId="0" fillId="5" borderId="4" xfId="0" applyNumberFormat="1" applyFont="1" applyFill="1" applyBorder="1"/>
    <xf numFmtId="0" fontId="0" fillId="0" borderId="3" xfId="0" applyBorder="1"/>
    <xf numFmtId="0" fontId="0" fillId="0" borderId="4" xfId="0" applyBorder="1"/>
    <xf numFmtId="0" fontId="0" fillId="0" borderId="0" xfId="0" applyFill="1" applyBorder="1"/>
    <xf numFmtId="0" fontId="20" fillId="4" borderId="8" xfId="4" applyFont="1" applyFill="1" applyBorder="1" applyAlignment="1">
      <alignment vertical="top" wrapText="1"/>
    </xf>
    <xf numFmtId="0" fontId="21" fillId="0" borderId="8" xfId="4" applyFont="1" applyFill="1" applyBorder="1" applyAlignment="1">
      <alignment vertical="top" wrapText="1"/>
    </xf>
    <xf numFmtId="0" fontId="14" fillId="0" borderId="25" xfId="4" applyFont="1" applyBorder="1" applyAlignment="1">
      <alignment horizontal="left" vertical="top" wrapText="1"/>
    </xf>
    <xf numFmtId="0" fontId="14" fillId="0" borderId="26" xfId="4" applyFont="1" applyBorder="1" applyAlignment="1">
      <alignment horizontal="left" vertical="top" wrapText="1"/>
    </xf>
    <xf numFmtId="0" fontId="19" fillId="4" borderId="32" xfId="0" applyFont="1" applyFill="1" applyBorder="1" applyAlignment="1">
      <alignment horizontal="center" vertical="center" wrapText="1"/>
    </xf>
    <xf numFmtId="0" fontId="19" fillId="4" borderId="33" xfId="0" applyFont="1" applyFill="1" applyBorder="1" applyAlignment="1">
      <alignment horizontal="center" vertical="center" wrapText="1"/>
    </xf>
    <xf numFmtId="0" fontId="19" fillId="4" borderId="34" xfId="0" applyFont="1" applyFill="1" applyBorder="1" applyAlignment="1">
      <alignment horizontal="center" vertical="center" wrapText="1"/>
    </xf>
    <xf numFmtId="0" fontId="17" fillId="4" borderId="32" xfId="0" applyFont="1" applyFill="1" applyBorder="1" applyAlignment="1">
      <alignment horizontal="center" vertical="center" wrapText="1"/>
    </xf>
    <xf numFmtId="0" fontId="17" fillId="4" borderId="33" xfId="0" applyFont="1" applyFill="1" applyBorder="1" applyAlignment="1">
      <alignment horizontal="center" vertical="center" wrapText="1"/>
    </xf>
    <xf numFmtId="0" fontId="17" fillId="4" borderId="34" xfId="0" applyFont="1" applyFill="1" applyBorder="1" applyAlignment="1">
      <alignment horizontal="center" vertical="center" wrapText="1"/>
    </xf>
  </cellXfs>
  <cellStyles count="7">
    <cellStyle name="Bad" xfId="2" builtinId="27"/>
    <cellStyle name="Good" xfId="1" builtinId="26"/>
    <cellStyle name="Normal" xfId="0" builtinId="0"/>
    <cellStyle name="Normal 2" xfId="3" xr:uid="{00000000-0005-0000-0000-000003000000}"/>
    <cellStyle name="Normal 2 2" xfId="6" xr:uid="{00000000-0005-0000-0000-000004000000}"/>
    <cellStyle name="Normal 3" xfId="4" xr:uid="{00000000-0005-0000-0000-000005000000}"/>
    <cellStyle name="Normal 3 2" xfId="5" xr:uid="{00000000-0005-0000-0000-000006000000}"/>
  </cellStyles>
  <dxfs count="0"/>
  <tableStyles count="0" defaultTableStyle="TableStyleMedium2" defaultPivotStyle="PivotStyleLight16"/>
  <colors>
    <mruColors>
      <color rgb="FF009999"/>
      <color rgb="FFCC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134247</xdr:colOff>
      <xdr:row>1</xdr:row>
      <xdr:rowOff>0</xdr:rowOff>
    </xdr:from>
    <xdr:to>
      <xdr:col>6</xdr:col>
      <xdr:colOff>325754</xdr:colOff>
      <xdr:row>2</xdr:row>
      <xdr:rowOff>552360</xdr:rowOff>
    </xdr:to>
    <xdr:pic>
      <xdr:nvPicPr>
        <xdr:cNvPr id="2" name="Picture 1">
          <a:extLst>
            <a:ext uri="{FF2B5EF4-FFF2-40B4-BE49-F238E27FC236}">
              <a16:creationId xmlns:a16="http://schemas.microsoft.com/office/drawing/2014/main" id="{1730412E-5AED-40FE-8A2C-E806D61FEE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897" y="171450"/>
          <a:ext cx="2008877" cy="723810"/>
        </a:xfrm>
        <a:prstGeom prst="rect">
          <a:avLst/>
        </a:prstGeom>
      </xdr:spPr>
    </xdr:pic>
    <xdr:clientData/>
  </xdr:twoCellAnchor>
  <xdr:twoCellAnchor editAs="oneCell">
    <xdr:from>
      <xdr:col>3</xdr:col>
      <xdr:colOff>15240</xdr:colOff>
      <xdr:row>2</xdr:row>
      <xdr:rowOff>507625</xdr:rowOff>
    </xdr:from>
    <xdr:to>
      <xdr:col>6</xdr:col>
      <xdr:colOff>434340</xdr:colOff>
      <xdr:row>2</xdr:row>
      <xdr:rowOff>1260335</xdr:rowOff>
    </xdr:to>
    <xdr:pic>
      <xdr:nvPicPr>
        <xdr:cNvPr id="3" name="Graphic 2">
          <a:extLst>
            <a:ext uri="{FF2B5EF4-FFF2-40B4-BE49-F238E27FC236}">
              <a16:creationId xmlns:a16="http://schemas.microsoft.com/office/drawing/2014/main" id="{73C43496-3DCD-4289-9D34-B6F618F915C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977890" y="850525"/>
          <a:ext cx="2247900" cy="752710"/>
        </a:xfrm>
        <a:prstGeom prst="rect">
          <a:avLst/>
        </a:prstGeom>
      </xdr:spPr>
    </xdr:pic>
    <xdr:clientData/>
  </xdr:twoCellAnchor>
  <xdr:twoCellAnchor editAs="oneCell">
    <xdr:from>
      <xdr:col>3</xdr:col>
      <xdr:colOff>118109</xdr:colOff>
      <xdr:row>2</xdr:row>
      <xdr:rowOff>1382469</xdr:rowOff>
    </xdr:from>
    <xdr:to>
      <xdr:col>6</xdr:col>
      <xdr:colOff>288990</xdr:colOff>
      <xdr:row>2</xdr:row>
      <xdr:rowOff>1845384</xdr:rowOff>
    </xdr:to>
    <xdr:pic>
      <xdr:nvPicPr>
        <xdr:cNvPr id="4" name="Picture 3">
          <a:extLst>
            <a:ext uri="{FF2B5EF4-FFF2-40B4-BE49-F238E27FC236}">
              <a16:creationId xmlns:a16="http://schemas.microsoft.com/office/drawing/2014/main" id="{D1BC18DD-0331-440B-836F-A8D8214B97D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080759" y="1725369"/>
          <a:ext cx="2009206" cy="457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499"/>
  <sheetViews>
    <sheetView tabSelected="1" zoomScale="120" zoomScaleNormal="120" workbookViewId="0">
      <selection activeCell="B3" sqref="B3"/>
    </sheetView>
  </sheetViews>
  <sheetFormatPr defaultRowHeight="13.8" x14ac:dyDescent="0.3"/>
  <cols>
    <col min="1" max="1" width="20.5546875" style="1" customWidth="1"/>
    <col min="2" max="2" width="63.33203125" style="1" bestFit="1" customWidth="1"/>
    <col min="3" max="48" width="8.88671875" style="5"/>
    <col min="49" max="16384" width="8.88671875" style="1"/>
  </cols>
  <sheetData>
    <row r="1" spans="1:2" x14ac:dyDescent="0.3">
      <c r="A1" s="99" t="s">
        <v>1615</v>
      </c>
      <c r="B1" s="100"/>
    </row>
    <row r="2" spans="1:2" ht="14.4" thickBot="1" x14ac:dyDescent="0.35">
      <c r="A2" s="65" t="s">
        <v>1605</v>
      </c>
      <c r="B2" s="66" t="s">
        <v>1606</v>
      </c>
    </row>
    <row r="3" spans="1:2" ht="180" thickBot="1" x14ac:dyDescent="0.35">
      <c r="A3" s="67" t="s">
        <v>1607</v>
      </c>
      <c r="B3" s="68" t="s">
        <v>3302</v>
      </c>
    </row>
    <row r="4" spans="1:2" ht="28.2" thickBot="1" x14ac:dyDescent="0.35">
      <c r="A4" s="67" t="s">
        <v>1608</v>
      </c>
      <c r="B4" s="69" t="s">
        <v>3259</v>
      </c>
    </row>
    <row r="5" spans="1:2" ht="249" thickBot="1" x14ac:dyDescent="0.35">
      <c r="A5" s="67" t="s">
        <v>1609</v>
      </c>
      <c r="B5" s="69" t="s">
        <v>3303</v>
      </c>
    </row>
    <row r="6" spans="1:2" ht="42" thickBot="1" x14ac:dyDescent="0.35">
      <c r="A6" s="67" t="s">
        <v>1610</v>
      </c>
      <c r="B6" s="69" t="s">
        <v>3301</v>
      </c>
    </row>
    <row r="7" spans="1:2" ht="69.599999999999994" thickBot="1" x14ac:dyDescent="0.35">
      <c r="A7" s="67" t="s">
        <v>1611</v>
      </c>
      <c r="B7" s="69" t="s">
        <v>3264</v>
      </c>
    </row>
    <row r="8" spans="1:2" ht="152.4" thickBot="1" x14ac:dyDescent="0.35">
      <c r="A8" s="67" t="s">
        <v>1612</v>
      </c>
      <c r="B8" s="69" t="s">
        <v>3265</v>
      </c>
    </row>
    <row r="9" spans="1:2" ht="31.2" customHeight="1" thickBot="1" x14ac:dyDescent="0.35">
      <c r="A9" s="67" t="s">
        <v>3263</v>
      </c>
      <c r="B9" s="69" t="s">
        <v>3262</v>
      </c>
    </row>
    <row r="10" spans="1:2" ht="28.2" thickBot="1" x14ac:dyDescent="0.35">
      <c r="A10" s="67" t="s">
        <v>1613</v>
      </c>
      <c r="B10" s="69" t="s">
        <v>3304</v>
      </c>
    </row>
    <row r="11" spans="1:2" s="5" customFormat="1" x14ac:dyDescent="0.3">
      <c r="A11" s="70"/>
      <c r="B11" s="71"/>
    </row>
    <row r="12" spans="1:2" ht="14.4" thickBot="1" x14ac:dyDescent="0.35">
      <c r="A12" s="65" t="s">
        <v>1614</v>
      </c>
      <c r="B12" s="66" t="s">
        <v>1606</v>
      </c>
    </row>
    <row r="13" spans="1:2" ht="16.2" customHeight="1" thickBot="1" x14ac:dyDescent="0.35">
      <c r="A13" s="67" t="s">
        <v>3266</v>
      </c>
      <c r="B13" s="68" t="s">
        <v>3260</v>
      </c>
    </row>
    <row r="14" spans="1:2" ht="16.2" customHeight="1" thickBot="1" x14ac:dyDescent="0.35">
      <c r="A14" s="67" t="s">
        <v>3267</v>
      </c>
      <c r="B14" s="69" t="s">
        <v>3261</v>
      </c>
    </row>
    <row r="15" spans="1:2" ht="16.2" customHeight="1" thickBot="1" x14ac:dyDescent="0.35">
      <c r="A15" s="67" t="s">
        <v>3297</v>
      </c>
      <c r="B15" s="69" t="s">
        <v>3298</v>
      </c>
    </row>
    <row r="16" spans="1:2" ht="16.2" customHeight="1" thickBot="1" x14ac:dyDescent="0.35">
      <c r="A16" s="67" t="s">
        <v>3300</v>
      </c>
      <c r="B16" s="69" t="s">
        <v>3299</v>
      </c>
    </row>
    <row r="17" spans="1:2" s="5" customFormat="1" ht="16.2" customHeight="1" thickBot="1" x14ac:dyDescent="0.35">
      <c r="A17" s="67" t="s">
        <v>3268</v>
      </c>
      <c r="B17" s="69" t="s">
        <v>3269</v>
      </c>
    </row>
    <row r="18" spans="1:2" ht="14.4" thickBot="1" x14ac:dyDescent="0.35">
      <c r="A18" s="67" t="s">
        <v>3270</v>
      </c>
      <c r="B18" s="69" t="s">
        <v>3271</v>
      </c>
    </row>
    <row r="19" spans="1:2" s="5" customFormat="1" ht="14.4" thickBot="1" x14ac:dyDescent="0.35">
      <c r="A19" s="72" t="s">
        <v>3272</v>
      </c>
      <c r="B19" s="73" t="s">
        <v>3273</v>
      </c>
    </row>
    <row r="20" spans="1:2" s="5" customFormat="1" x14ac:dyDescent="0.3"/>
    <row r="21" spans="1:2" s="5" customFormat="1" x14ac:dyDescent="0.3"/>
    <row r="22" spans="1:2" s="5" customFormat="1" x14ac:dyDescent="0.3"/>
    <row r="23" spans="1:2" s="5" customFormat="1" x14ac:dyDescent="0.3"/>
    <row r="24" spans="1:2" s="5" customFormat="1" x14ac:dyDescent="0.3"/>
    <row r="25" spans="1:2" s="5" customFormat="1" x14ac:dyDescent="0.3"/>
    <row r="26" spans="1:2" s="5" customFormat="1" x14ac:dyDescent="0.3"/>
    <row r="27" spans="1:2" s="5" customFormat="1" x14ac:dyDescent="0.3"/>
    <row r="28" spans="1:2" s="5" customFormat="1" x14ac:dyDescent="0.3"/>
    <row r="29" spans="1:2" s="5" customFormat="1" x14ac:dyDescent="0.3"/>
    <row r="30" spans="1:2" s="5" customFormat="1" x14ac:dyDescent="0.3"/>
    <row r="31" spans="1:2" s="5" customFormat="1" x14ac:dyDescent="0.3"/>
    <row r="32" spans="1:2" s="5" customFormat="1" x14ac:dyDescent="0.3"/>
    <row r="33" s="5" customFormat="1" x14ac:dyDescent="0.3"/>
    <row r="34" s="5" customFormat="1" x14ac:dyDescent="0.3"/>
    <row r="35" s="5" customFormat="1" x14ac:dyDescent="0.3"/>
    <row r="36" s="5" customFormat="1" x14ac:dyDescent="0.3"/>
    <row r="37" s="5" customFormat="1" x14ac:dyDescent="0.3"/>
    <row r="38" s="5" customFormat="1" x14ac:dyDescent="0.3"/>
    <row r="39" s="5" customFormat="1" x14ac:dyDescent="0.3"/>
    <row r="40" s="5" customFormat="1" x14ac:dyDescent="0.3"/>
    <row r="41" s="5" customFormat="1" x14ac:dyDescent="0.3"/>
    <row r="42" s="5" customFormat="1" x14ac:dyDescent="0.3"/>
    <row r="43" s="5" customFormat="1" x14ac:dyDescent="0.3"/>
    <row r="44" s="5" customFormat="1" x14ac:dyDescent="0.3"/>
    <row r="45" s="5" customFormat="1" x14ac:dyDescent="0.3"/>
    <row r="46" s="5" customFormat="1" x14ac:dyDescent="0.3"/>
    <row r="47" s="5" customFormat="1" x14ac:dyDescent="0.3"/>
    <row r="48" s="5" customFormat="1" x14ac:dyDescent="0.3"/>
    <row r="49" s="5" customFormat="1" x14ac:dyDescent="0.3"/>
    <row r="50" s="5" customFormat="1" x14ac:dyDescent="0.3"/>
    <row r="51" s="5" customFormat="1" x14ac:dyDescent="0.3"/>
    <row r="52" s="5" customFormat="1" x14ac:dyDescent="0.3"/>
    <row r="53" s="5" customFormat="1" x14ac:dyDescent="0.3"/>
    <row r="54" s="5" customFormat="1" x14ac:dyDescent="0.3"/>
    <row r="55" s="5" customFormat="1" x14ac:dyDescent="0.3"/>
    <row r="56" s="5" customFormat="1" x14ac:dyDescent="0.3"/>
    <row r="57" s="5" customFormat="1" x14ac:dyDescent="0.3"/>
    <row r="58" s="5" customFormat="1" x14ac:dyDescent="0.3"/>
    <row r="59" s="5" customFormat="1" x14ac:dyDescent="0.3"/>
    <row r="60" s="5" customFormat="1" x14ac:dyDescent="0.3"/>
    <row r="61" s="5" customFormat="1" x14ac:dyDescent="0.3"/>
    <row r="62" s="5" customFormat="1" x14ac:dyDescent="0.3"/>
    <row r="63" s="5" customFormat="1" x14ac:dyDescent="0.3"/>
    <row r="64" s="5" customFormat="1" x14ac:dyDescent="0.3"/>
    <row r="65" s="5" customFormat="1" x14ac:dyDescent="0.3"/>
    <row r="66" s="5" customFormat="1" x14ac:dyDescent="0.3"/>
    <row r="67" s="5" customFormat="1" x14ac:dyDescent="0.3"/>
    <row r="68" s="5" customFormat="1" x14ac:dyDescent="0.3"/>
    <row r="69" s="5" customFormat="1" x14ac:dyDescent="0.3"/>
    <row r="70" s="5" customFormat="1" x14ac:dyDescent="0.3"/>
    <row r="71" s="5" customFormat="1" x14ac:dyDescent="0.3"/>
    <row r="72" s="5" customFormat="1" x14ac:dyDescent="0.3"/>
    <row r="73" s="5" customFormat="1" x14ac:dyDescent="0.3"/>
    <row r="74" s="5" customFormat="1" x14ac:dyDescent="0.3"/>
    <row r="75" s="5" customFormat="1" x14ac:dyDescent="0.3"/>
    <row r="76" s="5" customFormat="1" x14ac:dyDescent="0.3"/>
    <row r="77" s="5" customFormat="1" x14ac:dyDescent="0.3"/>
    <row r="78" s="5" customFormat="1" x14ac:dyDescent="0.3"/>
    <row r="79" s="5" customFormat="1" x14ac:dyDescent="0.3"/>
    <row r="80" s="5" customFormat="1" x14ac:dyDescent="0.3"/>
    <row r="81" s="5" customFormat="1" x14ac:dyDescent="0.3"/>
    <row r="82" s="5" customFormat="1" x14ac:dyDescent="0.3"/>
    <row r="83" s="5" customFormat="1" x14ac:dyDescent="0.3"/>
    <row r="84" s="5" customFormat="1" x14ac:dyDescent="0.3"/>
    <row r="85" s="5" customFormat="1" x14ac:dyDescent="0.3"/>
    <row r="86" s="5" customFormat="1" x14ac:dyDescent="0.3"/>
    <row r="87" s="5" customFormat="1" x14ac:dyDescent="0.3"/>
    <row r="88" s="5" customFormat="1" x14ac:dyDescent="0.3"/>
    <row r="89" s="5" customFormat="1" x14ac:dyDescent="0.3"/>
    <row r="90" s="5" customFormat="1" x14ac:dyDescent="0.3"/>
    <row r="91" s="5" customFormat="1" x14ac:dyDescent="0.3"/>
    <row r="92" s="5" customFormat="1" x14ac:dyDescent="0.3"/>
    <row r="93" s="5" customFormat="1" x14ac:dyDescent="0.3"/>
    <row r="94" s="5" customFormat="1" x14ac:dyDescent="0.3"/>
    <row r="95" s="5" customFormat="1" x14ac:dyDescent="0.3"/>
    <row r="96" s="5" customFormat="1" x14ac:dyDescent="0.3"/>
    <row r="97" s="5" customFormat="1" x14ac:dyDescent="0.3"/>
    <row r="98" s="5" customFormat="1" x14ac:dyDescent="0.3"/>
    <row r="99" s="5" customFormat="1" x14ac:dyDescent="0.3"/>
    <row r="100" s="5" customFormat="1" x14ac:dyDescent="0.3"/>
    <row r="101" s="5" customFormat="1" x14ac:dyDescent="0.3"/>
    <row r="102" s="5" customFormat="1" x14ac:dyDescent="0.3"/>
    <row r="103" s="5" customFormat="1" x14ac:dyDescent="0.3"/>
    <row r="104" s="5" customFormat="1" x14ac:dyDescent="0.3"/>
    <row r="105" s="5" customFormat="1" x14ac:dyDescent="0.3"/>
    <row r="106" s="5" customFormat="1" x14ac:dyDescent="0.3"/>
    <row r="107" s="5" customFormat="1" x14ac:dyDescent="0.3"/>
    <row r="108" s="5" customFormat="1" x14ac:dyDescent="0.3"/>
    <row r="109" s="5" customFormat="1" x14ac:dyDescent="0.3"/>
    <row r="110" s="5" customFormat="1" x14ac:dyDescent="0.3"/>
    <row r="111" s="5" customFormat="1" x14ac:dyDescent="0.3"/>
    <row r="112" s="5" customFormat="1" x14ac:dyDescent="0.3"/>
    <row r="113" s="5" customFormat="1" x14ac:dyDescent="0.3"/>
    <row r="114" s="5" customFormat="1" x14ac:dyDescent="0.3"/>
    <row r="115" s="5" customFormat="1" x14ac:dyDescent="0.3"/>
    <row r="116" s="5" customFormat="1" x14ac:dyDescent="0.3"/>
    <row r="117" s="5" customFormat="1" x14ac:dyDescent="0.3"/>
    <row r="118" s="5" customFormat="1" x14ac:dyDescent="0.3"/>
    <row r="119" s="5" customFormat="1" x14ac:dyDescent="0.3"/>
    <row r="120" s="5" customFormat="1" x14ac:dyDescent="0.3"/>
    <row r="121" s="5" customFormat="1" x14ac:dyDescent="0.3"/>
    <row r="122" s="5" customFormat="1" x14ac:dyDescent="0.3"/>
    <row r="123" s="5" customFormat="1" x14ac:dyDescent="0.3"/>
    <row r="124" s="5" customFormat="1" x14ac:dyDescent="0.3"/>
    <row r="125" s="5" customFormat="1" x14ac:dyDescent="0.3"/>
    <row r="126" s="5" customFormat="1" x14ac:dyDescent="0.3"/>
    <row r="127" s="5" customFormat="1" x14ac:dyDescent="0.3"/>
    <row r="128" s="5" customFormat="1" x14ac:dyDescent="0.3"/>
    <row r="129" s="5" customFormat="1" x14ac:dyDescent="0.3"/>
    <row r="130" s="5" customFormat="1" x14ac:dyDescent="0.3"/>
    <row r="131" s="5" customFormat="1" x14ac:dyDescent="0.3"/>
    <row r="132" s="5" customFormat="1" x14ac:dyDescent="0.3"/>
    <row r="133" s="5" customFormat="1" x14ac:dyDescent="0.3"/>
    <row r="134" s="5" customFormat="1" x14ac:dyDescent="0.3"/>
    <row r="135" s="5" customFormat="1" x14ac:dyDescent="0.3"/>
    <row r="136" s="5" customFormat="1" x14ac:dyDescent="0.3"/>
    <row r="137" s="5" customFormat="1" x14ac:dyDescent="0.3"/>
    <row r="138" s="5" customFormat="1" x14ac:dyDescent="0.3"/>
    <row r="139" s="5" customFormat="1" x14ac:dyDescent="0.3"/>
    <row r="140" s="5" customFormat="1" x14ac:dyDescent="0.3"/>
    <row r="141" s="5" customFormat="1" x14ac:dyDescent="0.3"/>
    <row r="142" s="5" customFormat="1" x14ac:dyDescent="0.3"/>
    <row r="143" s="5" customFormat="1" x14ac:dyDescent="0.3"/>
    <row r="144" s="5" customFormat="1" x14ac:dyDescent="0.3"/>
    <row r="145" s="5" customFormat="1" x14ac:dyDescent="0.3"/>
    <row r="146" s="5" customFormat="1" x14ac:dyDescent="0.3"/>
    <row r="147" s="5" customFormat="1" x14ac:dyDescent="0.3"/>
    <row r="148" s="5" customFormat="1" x14ac:dyDescent="0.3"/>
    <row r="149" s="5" customFormat="1" x14ac:dyDescent="0.3"/>
    <row r="150" s="5" customFormat="1" x14ac:dyDescent="0.3"/>
    <row r="151" s="5" customFormat="1" x14ac:dyDescent="0.3"/>
    <row r="152" s="5" customFormat="1" x14ac:dyDescent="0.3"/>
    <row r="153" s="5" customFormat="1" x14ac:dyDescent="0.3"/>
    <row r="154" s="5" customFormat="1" x14ac:dyDescent="0.3"/>
    <row r="155" s="5" customFormat="1" x14ac:dyDescent="0.3"/>
    <row r="156" s="5" customFormat="1" x14ac:dyDescent="0.3"/>
    <row r="157" s="5" customFormat="1" x14ac:dyDescent="0.3"/>
    <row r="158" s="5" customFormat="1" x14ac:dyDescent="0.3"/>
    <row r="159" s="5" customFormat="1" x14ac:dyDescent="0.3"/>
    <row r="160" s="5" customFormat="1" x14ac:dyDescent="0.3"/>
    <row r="161" s="5" customFormat="1" x14ac:dyDescent="0.3"/>
    <row r="162" s="5" customFormat="1" x14ac:dyDescent="0.3"/>
    <row r="163" s="5" customFormat="1" x14ac:dyDescent="0.3"/>
    <row r="164" s="5" customFormat="1" x14ac:dyDescent="0.3"/>
    <row r="165" s="5" customFormat="1" x14ac:dyDescent="0.3"/>
    <row r="166" s="5" customFormat="1" x14ac:dyDescent="0.3"/>
    <row r="167" s="5" customFormat="1" x14ac:dyDescent="0.3"/>
    <row r="168" s="5" customFormat="1" x14ac:dyDescent="0.3"/>
    <row r="169" s="5" customFormat="1" x14ac:dyDescent="0.3"/>
    <row r="170" s="5" customFormat="1" x14ac:dyDescent="0.3"/>
    <row r="171" s="5" customFormat="1" x14ac:dyDescent="0.3"/>
    <row r="172" s="5" customFormat="1" x14ac:dyDescent="0.3"/>
    <row r="173" s="5" customFormat="1" x14ac:dyDescent="0.3"/>
    <row r="174" s="5" customFormat="1" x14ac:dyDescent="0.3"/>
    <row r="175" s="5" customFormat="1" x14ac:dyDescent="0.3"/>
    <row r="176" s="5" customFormat="1" x14ac:dyDescent="0.3"/>
    <row r="177" s="5" customFormat="1" x14ac:dyDescent="0.3"/>
    <row r="178" s="5" customFormat="1" x14ac:dyDescent="0.3"/>
    <row r="179" s="5" customFormat="1" x14ac:dyDescent="0.3"/>
    <row r="180" s="5" customFormat="1" x14ac:dyDescent="0.3"/>
    <row r="181" s="5" customFormat="1" x14ac:dyDescent="0.3"/>
    <row r="182" s="5" customFormat="1" x14ac:dyDescent="0.3"/>
    <row r="183" s="5" customFormat="1" x14ac:dyDescent="0.3"/>
    <row r="184" s="5" customFormat="1" x14ac:dyDescent="0.3"/>
    <row r="185" s="5" customFormat="1" x14ac:dyDescent="0.3"/>
    <row r="186" s="5" customFormat="1" x14ac:dyDescent="0.3"/>
    <row r="187" s="5" customFormat="1" x14ac:dyDescent="0.3"/>
    <row r="188" s="5" customFormat="1" x14ac:dyDescent="0.3"/>
    <row r="189" s="5" customFormat="1" x14ac:dyDescent="0.3"/>
    <row r="190" s="5" customFormat="1" x14ac:dyDescent="0.3"/>
    <row r="191" s="5" customFormat="1" x14ac:dyDescent="0.3"/>
    <row r="192" s="5" customFormat="1" x14ac:dyDescent="0.3"/>
    <row r="193" s="5" customFormat="1" x14ac:dyDescent="0.3"/>
    <row r="194" s="5" customFormat="1" x14ac:dyDescent="0.3"/>
    <row r="195" s="5" customFormat="1" x14ac:dyDescent="0.3"/>
    <row r="196" s="5" customFormat="1" x14ac:dyDescent="0.3"/>
    <row r="197" s="5" customFormat="1" x14ac:dyDescent="0.3"/>
    <row r="198" s="5" customFormat="1" x14ac:dyDescent="0.3"/>
    <row r="199" s="5" customFormat="1" x14ac:dyDescent="0.3"/>
    <row r="200" s="5" customFormat="1" x14ac:dyDescent="0.3"/>
    <row r="201" s="5" customFormat="1" x14ac:dyDescent="0.3"/>
    <row r="202" s="5" customFormat="1" x14ac:dyDescent="0.3"/>
    <row r="203" s="5" customFormat="1" x14ac:dyDescent="0.3"/>
    <row r="204" s="5" customFormat="1" x14ac:dyDescent="0.3"/>
    <row r="205" s="5" customFormat="1" x14ac:dyDescent="0.3"/>
    <row r="206" s="5" customFormat="1" x14ac:dyDescent="0.3"/>
    <row r="207" s="5" customFormat="1" x14ac:dyDescent="0.3"/>
    <row r="208" s="5" customFormat="1" x14ac:dyDescent="0.3"/>
    <row r="209" s="5" customFormat="1" x14ac:dyDescent="0.3"/>
    <row r="210" s="5" customFormat="1" x14ac:dyDescent="0.3"/>
    <row r="211" s="5" customFormat="1" x14ac:dyDescent="0.3"/>
    <row r="212" s="5" customFormat="1" x14ac:dyDescent="0.3"/>
    <row r="213" s="5" customFormat="1" x14ac:dyDescent="0.3"/>
    <row r="214" s="5" customFormat="1" x14ac:dyDescent="0.3"/>
    <row r="215" s="5" customFormat="1" x14ac:dyDescent="0.3"/>
    <row r="216" s="5" customFormat="1" x14ac:dyDescent="0.3"/>
    <row r="217" s="5" customFormat="1" x14ac:dyDescent="0.3"/>
    <row r="218" s="5" customFormat="1" x14ac:dyDescent="0.3"/>
    <row r="219" s="5" customFormat="1" x14ac:dyDescent="0.3"/>
    <row r="220" s="5" customFormat="1" x14ac:dyDescent="0.3"/>
    <row r="221" s="5" customFormat="1" x14ac:dyDescent="0.3"/>
    <row r="222" s="5" customFormat="1" x14ac:dyDescent="0.3"/>
    <row r="223" s="5" customFormat="1" x14ac:dyDescent="0.3"/>
    <row r="224" s="5" customFormat="1" x14ac:dyDescent="0.3"/>
    <row r="225" s="5" customFormat="1" x14ac:dyDescent="0.3"/>
    <row r="226" s="5" customFormat="1" x14ac:dyDescent="0.3"/>
    <row r="227" s="5" customFormat="1" x14ac:dyDescent="0.3"/>
    <row r="228" s="5" customFormat="1" x14ac:dyDescent="0.3"/>
    <row r="229" s="5" customFormat="1" x14ac:dyDescent="0.3"/>
    <row r="230" s="5" customFormat="1" x14ac:dyDescent="0.3"/>
    <row r="231" s="5" customFormat="1" x14ac:dyDescent="0.3"/>
    <row r="232" s="5" customFormat="1" x14ac:dyDescent="0.3"/>
    <row r="233" s="5" customFormat="1" x14ac:dyDescent="0.3"/>
    <row r="234" s="5" customFormat="1" x14ac:dyDescent="0.3"/>
    <row r="235" s="5" customFormat="1" x14ac:dyDescent="0.3"/>
    <row r="236" s="5" customFormat="1" x14ac:dyDescent="0.3"/>
    <row r="237" s="5" customFormat="1" x14ac:dyDescent="0.3"/>
    <row r="238" s="5" customFormat="1" x14ac:dyDescent="0.3"/>
    <row r="239" s="5" customFormat="1" x14ac:dyDescent="0.3"/>
    <row r="240" s="5" customFormat="1" x14ac:dyDescent="0.3"/>
    <row r="241" s="5" customFormat="1" x14ac:dyDescent="0.3"/>
    <row r="242" s="5" customFormat="1" x14ac:dyDescent="0.3"/>
    <row r="243" s="5" customFormat="1" x14ac:dyDescent="0.3"/>
    <row r="244" s="5" customFormat="1" x14ac:dyDescent="0.3"/>
    <row r="245" s="5" customFormat="1" x14ac:dyDescent="0.3"/>
    <row r="246" s="5" customFormat="1" x14ac:dyDescent="0.3"/>
    <row r="247" s="5" customFormat="1" x14ac:dyDescent="0.3"/>
    <row r="248" s="5" customFormat="1" x14ac:dyDescent="0.3"/>
    <row r="249" s="5" customFormat="1" x14ac:dyDescent="0.3"/>
    <row r="250" s="5" customFormat="1" x14ac:dyDescent="0.3"/>
    <row r="251" s="5" customFormat="1" x14ac:dyDescent="0.3"/>
    <row r="252" s="5" customFormat="1" x14ac:dyDescent="0.3"/>
    <row r="253" s="5" customFormat="1" x14ac:dyDescent="0.3"/>
    <row r="254" s="5" customFormat="1" x14ac:dyDescent="0.3"/>
    <row r="255" s="5" customFormat="1" x14ac:dyDescent="0.3"/>
    <row r="256" s="5" customFormat="1" x14ac:dyDescent="0.3"/>
    <row r="257" s="5" customFormat="1" x14ac:dyDescent="0.3"/>
    <row r="258" s="5" customFormat="1" x14ac:dyDescent="0.3"/>
    <row r="259" s="5" customFormat="1" x14ac:dyDescent="0.3"/>
    <row r="260" s="5" customFormat="1" x14ac:dyDescent="0.3"/>
    <row r="261" s="5" customFormat="1" x14ac:dyDescent="0.3"/>
    <row r="262" s="5" customFormat="1" x14ac:dyDescent="0.3"/>
    <row r="263" s="5" customFormat="1" x14ac:dyDescent="0.3"/>
    <row r="264" s="5" customFormat="1" x14ac:dyDescent="0.3"/>
    <row r="265" s="5" customFormat="1" x14ac:dyDescent="0.3"/>
    <row r="266" s="5" customFormat="1" x14ac:dyDescent="0.3"/>
    <row r="267" s="5" customFormat="1" x14ac:dyDescent="0.3"/>
    <row r="268" s="5" customFormat="1" x14ac:dyDescent="0.3"/>
    <row r="269" s="5" customFormat="1" x14ac:dyDescent="0.3"/>
    <row r="270" s="5" customFormat="1" x14ac:dyDescent="0.3"/>
    <row r="271" s="5" customFormat="1" x14ac:dyDescent="0.3"/>
    <row r="272" s="5" customFormat="1" x14ac:dyDescent="0.3"/>
    <row r="273" s="5" customFormat="1" x14ac:dyDescent="0.3"/>
    <row r="274" s="5" customFormat="1" x14ac:dyDescent="0.3"/>
    <row r="275" s="5" customFormat="1" x14ac:dyDescent="0.3"/>
    <row r="276" s="5" customFormat="1" x14ac:dyDescent="0.3"/>
    <row r="277" s="5" customFormat="1" x14ac:dyDescent="0.3"/>
    <row r="278" s="5" customFormat="1" x14ac:dyDescent="0.3"/>
    <row r="279" s="5" customFormat="1" x14ac:dyDescent="0.3"/>
    <row r="280" s="5" customFormat="1" x14ac:dyDescent="0.3"/>
    <row r="281" s="5" customFormat="1" x14ac:dyDescent="0.3"/>
    <row r="282" s="5" customFormat="1" x14ac:dyDescent="0.3"/>
    <row r="283" s="5" customFormat="1" x14ac:dyDescent="0.3"/>
    <row r="284" s="5" customFormat="1" x14ac:dyDescent="0.3"/>
    <row r="285" s="5" customFormat="1" x14ac:dyDescent="0.3"/>
    <row r="286" s="5" customFormat="1" x14ac:dyDescent="0.3"/>
    <row r="287" s="5" customFormat="1" x14ac:dyDescent="0.3"/>
    <row r="288" s="5" customFormat="1" x14ac:dyDescent="0.3"/>
    <row r="289" s="5" customFormat="1" x14ac:dyDescent="0.3"/>
    <row r="290" s="5" customFormat="1" x14ac:dyDescent="0.3"/>
    <row r="291" s="5" customFormat="1" x14ac:dyDescent="0.3"/>
    <row r="292" s="5" customFormat="1" x14ac:dyDescent="0.3"/>
    <row r="293" s="5" customFormat="1" x14ac:dyDescent="0.3"/>
    <row r="294" s="5" customFormat="1" x14ac:dyDescent="0.3"/>
    <row r="295" s="5" customFormat="1" x14ac:dyDescent="0.3"/>
    <row r="296" s="5" customFormat="1" x14ac:dyDescent="0.3"/>
    <row r="297" s="5" customFormat="1" x14ac:dyDescent="0.3"/>
    <row r="298" s="5" customFormat="1" x14ac:dyDescent="0.3"/>
    <row r="299" s="5" customFormat="1" x14ac:dyDescent="0.3"/>
    <row r="300" s="5" customFormat="1" x14ac:dyDescent="0.3"/>
    <row r="301" s="5" customFormat="1" x14ac:dyDescent="0.3"/>
    <row r="302" s="5" customFormat="1" x14ac:dyDescent="0.3"/>
    <row r="303" s="5" customFormat="1" x14ac:dyDescent="0.3"/>
    <row r="304" s="5" customFormat="1" x14ac:dyDescent="0.3"/>
    <row r="305" s="5" customFormat="1" x14ac:dyDescent="0.3"/>
    <row r="306" s="5" customFormat="1" x14ac:dyDescent="0.3"/>
    <row r="307" s="5" customFormat="1" x14ac:dyDescent="0.3"/>
    <row r="308" s="5" customFormat="1" x14ac:dyDescent="0.3"/>
    <row r="309" s="5" customFormat="1" x14ac:dyDescent="0.3"/>
    <row r="310" s="5" customFormat="1" x14ac:dyDescent="0.3"/>
    <row r="311" s="5" customFormat="1" x14ac:dyDescent="0.3"/>
    <row r="312" s="5" customFormat="1" x14ac:dyDescent="0.3"/>
    <row r="313" s="5" customFormat="1" x14ac:dyDescent="0.3"/>
    <row r="314" s="5" customFormat="1" x14ac:dyDescent="0.3"/>
    <row r="315" s="5" customFormat="1" x14ac:dyDescent="0.3"/>
    <row r="316" s="5" customFormat="1" x14ac:dyDescent="0.3"/>
    <row r="317" s="5" customFormat="1" x14ac:dyDescent="0.3"/>
    <row r="318" s="5" customFormat="1" x14ac:dyDescent="0.3"/>
    <row r="319" s="5" customFormat="1" x14ac:dyDescent="0.3"/>
    <row r="320" s="5" customFormat="1" x14ac:dyDescent="0.3"/>
    <row r="321" s="5" customFormat="1" x14ac:dyDescent="0.3"/>
    <row r="322" s="5" customFormat="1" x14ac:dyDescent="0.3"/>
    <row r="323" s="5" customFormat="1" x14ac:dyDescent="0.3"/>
    <row r="324" s="5" customFormat="1" x14ac:dyDescent="0.3"/>
    <row r="325" s="5" customFormat="1" x14ac:dyDescent="0.3"/>
    <row r="326" s="5" customFormat="1" x14ac:dyDescent="0.3"/>
    <row r="327" s="5" customFormat="1" x14ac:dyDescent="0.3"/>
    <row r="328" s="5" customFormat="1" x14ac:dyDescent="0.3"/>
    <row r="329" s="5" customFormat="1" x14ac:dyDescent="0.3"/>
    <row r="330" s="5" customFormat="1" x14ac:dyDescent="0.3"/>
    <row r="331" s="5" customFormat="1" x14ac:dyDescent="0.3"/>
    <row r="332" s="5" customFormat="1" x14ac:dyDescent="0.3"/>
    <row r="333" s="5" customFormat="1" x14ac:dyDescent="0.3"/>
    <row r="334" s="5" customFormat="1" x14ac:dyDescent="0.3"/>
    <row r="335" s="5" customFormat="1" x14ac:dyDescent="0.3"/>
    <row r="336" s="5" customFormat="1" x14ac:dyDescent="0.3"/>
    <row r="337" s="5" customFormat="1" x14ac:dyDescent="0.3"/>
    <row r="338" s="5" customFormat="1" x14ac:dyDescent="0.3"/>
    <row r="339" s="5" customFormat="1" x14ac:dyDescent="0.3"/>
    <row r="340" s="5" customFormat="1" x14ac:dyDescent="0.3"/>
    <row r="341" s="5" customFormat="1" x14ac:dyDescent="0.3"/>
    <row r="342" s="5" customFormat="1" x14ac:dyDescent="0.3"/>
    <row r="343" s="5" customFormat="1" x14ac:dyDescent="0.3"/>
    <row r="344" s="5" customFormat="1" x14ac:dyDescent="0.3"/>
    <row r="345" s="5" customFormat="1" x14ac:dyDescent="0.3"/>
    <row r="346" s="5" customFormat="1" x14ac:dyDescent="0.3"/>
    <row r="347" s="5" customFormat="1" x14ac:dyDescent="0.3"/>
    <row r="348" s="5" customFormat="1" x14ac:dyDescent="0.3"/>
    <row r="349" s="5" customFormat="1" x14ac:dyDescent="0.3"/>
    <row r="350" s="5" customFormat="1" x14ac:dyDescent="0.3"/>
    <row r="351" s="5" customFormat="1" x14ac:dyDescent="0.3"/>
    <row r="352" s="5" customFormat="1" x14ac:dyDescent="0.3"/>
    <row r="353" s="5" customFormat="1" x14ac:dyDescent="0.3"/>
    <row r="354" s="5" customFormat="1" x14ac:dyDescent="0.3"/>
    <row r="355" s="5" customFormat="1" x14ac:dyDescent="0.3"/>
    <row r="356" s="5" customFormat="1" x14ac:dyDescent="0.3"/>
    <row r="357" s="5" customFormat="1" x14ac:dyDescent="0.3"/>
    <row r="358" s="5" customFormat="1" x14ac:dyDescent="0.3"/>
    <row r="359" s="5" customFormat="1" x14ac:dyDescent="0.3"/>
    <row r="360" s="5" customFormat="1" x14ac:dyDescent="0.3"/>
    <row r="361" s="5" customFormat="1" x14ac:dyDescent="0.3"/>
    <row r="362" s="5" customFormat="1" x14ac:dyDescent="0.3"/>
    <row r="363" s="5" customFormat="1" x14ac:dyDescent="0.3"/>
    <row r="364" s="5" customFormat="1" x14ac:dyDescent="0.3"/>
    <row r="365" s="5" customFormat="1" x14ac:dyDescent="0.3"/>
    <row r="366" s="5" customFormat="1" x14ac:dyDescent="0.3"/>
    <row r="367" s="5" customFormat="1" x14ac:dyDescent="0.3"/>
    <row r="368" s="5" customFormat="1" x14ac:dyDescent="0.3"/>
    <row r="369" s="5" customFormat="1" x14ac:dyDescent="0.3"/>
    <row r="370" s="5" customFormat="1" x14ac:dyDescent="0.3"/>
    <row r="371" s="5" customFormat="1" x14ac:dyDescent="0.3"/>
    <row r="372" s="5" customFormat="1" x14ac:dyDescent="0.3"/>
    <row r="373" s="5" customFormat="1" x14ac:dyDescent="0.3"/>
    <row r="374" s="5" customFormat="1" x14ac:dyDescent="0.3"/>
    <row r="375" s="5" customFormat="1" x14ac:dyDescent="0.3"/>
    <row r="376" s="5" customFormat="1" x14ac:dyDescent="0.3"/>
    <row r="377" s="5" customFormat="1" x14ac:dyDescent="0.3"/>
    <row r="378" s="5" customFormat="1" x14ac:dyDescent="0.3"/>
    <row r="379" s="5" customFormat="1" x14ac:dyDescent="0.3"/>
    <row r="380" s="5" customFormat="1" x14ac:dyDescent="0.3"/>
    <row r="381" s="5" customFormat="1" x14ac:dyDescent="0.3"/>
    <row r="382" s="5" customFormat="1" x14ac:dyDescent="0.3"/>
    <row r="383" s="5" customFormat="1" x14ac:dyDescent="0.3"/>
    <row r="384" s="5" customFormat="1" x14ac:dyDescent="0.3"/>
    <row r="385" s="5" customFormat="1" x14ac:dyDescent="0.3"/>
    <row r="386" s="5" customFormat="1" x14ac:dyDescent="0.3"/>
    <row r="387" s="5" customFormat="1" x14ac:dyDescent="0.3"/>
    <row r="388" s="5" customFormat="1" x14ac:dyDescent="0.3"/>
    <row r="389" s="5" customFormat="1" x14ac:dyDescent="0.3"/>
    <row r="390" s="5" customFormat="1" x14ac:dyDescent="0.3"/>
    <row r="391" s="5" customFormat="1" x14ac:dyDescent="0.3"/>
    <row r="392" s="5" customFormat="1" x14ac:dyDescent="0.3"/>
    <row r="393" s="5" customFormat="1" x14ac:dyDescent="0.3"/>
    <row r="394" s="5" customFormat="1" x14ac:dyDescent="0.3"/>
    <row r="395" s="5" customFormat="1" x14ac:dyDescent="0.3"/>
    <row r="396" s="5" customFormat="1" x14ac:dyDescent="0.3"/>
    <row r="397" s="5" customFormat="1" x14ac:dyDescent="0.3"/>
    <row r="398" s="5" customFormat="1" x14ac:dyDescent="0.3"/>
    <row r="399" s="5" customFormat="1" x14ac:dyDescent="0.3"/>
    <row r="400" s="5" customFormat="1" x14ac:dyDescent="0.3"/>
    <row r="401" s="5" customFormat="1" x14ac:dyDescent="0.3"/>
    <row r="402" s="5" customFormat="1" x14ac:dyDescent="0.3"/>
    <row r="403" s="5" customFormat="1" x14ac:dyDescent="0.3"/>
    <row r="404" s="5" customFormat="1" x14ac:dyDescent="0.3"/>
    <row r="405" s="5" customFormat="1" x14ac:dyDescent="0.3"/>
    <row r="406" s="5" customFormat="1" x14ac:dyDescent="0.3"/>
    <row r="407" s="5" customFormat="1" x14ac:dyDescent="0.3"/>
    <row r="408" s="5" customFormat="1" x14ac:dyDescent="0.3"/>
    <row r="409" s="5" customFormat="1" x14ac:dyDescent="0.3"/>
    <row r="410" s="5" customFormat="1" x14ac:dyDescent="0.3"/>
    <row r="411" s="5" customFormat="1" x14ac:dyDescent="0.3"/>
    <row r="412" s="5" customFormat="1" x14ac:dyDescent="0.3"/>
    <row r="413" s="5" customFormat="1" x14ac:dyDescent="0.3"/>
    <row r="414" s="5" customFormat="1" x14ac:dyDescent="0.3"/>
    <row r="415" s="5" customFormat="1" x14ac:dyDescent="0.3"/>
    <row r="416" s="5" customFormat="1" x14ac:dyDescent="0.3"/>
    <row r="417" s="5" customFormat="1" x14ac:dyDescent="0.3"/>
    <row r="418" s="5" customFormat="1" x14ac:dyDescent="0.3"/>
    <row r="419" s="5" customFormat="1" x14ac:dyDescent="0.3"/>
    <row r="420" s="5" customFormat="1" x14ac:dyDescent="0.3"/>
    <row r="421" s="5" customFormat="1" x14ac:dyDescent="0.3"/>
    <row r="422" s="5" customFormat="1" x14ac:dyDescent="0.3"/>
    <row r="423" s="5" customFormat="1" x14ac:dyDescent="0.3"/>
    <row r="424" s="5" customFormat="1" x14ac:dyDescent="0.3"/>
    <row r="425" s="5" customFormat="1" x14ac:dyDescent="0.3"/>
    <row r="426" s="5" customFormat="1" x14ac:dyDescent="0.3"/>
    <row r="427" s="5" customFormat="1" x14ac:dyDescent="0.3"/>
    <row r="428" s="5" customFormat="1" x14ac:dyDescent="0.3"/>
    <row r="429" s="5" customFormat="1" x14ac:dyDescent="0.3"/>
    <row r="430" s="5" customFormat="1" x14ac:dyDescent="0.3"/>
    <row r="431" s="5" customFormat="1" x14ac:dyDescent="0.3"/>
    <row r="432" s="5" customFormat="1" x14ac:dyDescent="0.3"/>
    <row r="433" s="5" customFormat="1" x14ac:dyDescent="0.3"/>
    <row r="434" s="5" customFormat="1" x14ac:dyDescent="0.3"/>
    <row r="435" s="5" customFormat="1" x14ac:dyDescent="0.3"/>
    <row r="436" s="5" customFormat="1" x14ac:dyDescent="0.3"/>
    <row r="437" s="5" customFormat="1" x14ac:dyDescent="0.3"/>
    <row r="438" s="5" customFormat="1" x14ac:dyDescent="0.3"/>
    <row r="439" s="5" customFormat="1" x14ac:dyDescent="0.3"/>
    <row r="440" s="5" customFormat="1" x14ac:dyDescent="0.3"/>
    <row r="441" s="5" customFormat="1" x14ac:dyDescent="0.3"/>
    <row r="442" s="5" customFormat="1" x14ac:dyDescent="0.3"/>
    <row r="443" s="5" customFormat="1" x14ac:dyDescent="0.3"/>
    <row r="444" s="5" customFormat="1" x14ac:dyDescent="0.3"/>
    <row r="445" s="5" customFormat="1" x14ac:dyDescent="0.3"/>
    <row r="446" s="5" customFormat="1" x14ac:dyDescent="0.3"/>
    <row r="447" s="5" customFormat="1" x14ac:dyDescent="0.3"/>
    <row r="448" s="5" customFormat="1" x14ac:dyDescent="0.3"/>
    <row r="449" s="5" customFormat="1" x14ac:dyDescent="0.3"/>
    <row r="450" s="5" customFormat="1" x14ac:dyDescent="0.3"/>
    <row r="451" s="5" customFormat="1" x14ac:dyDescent="0.3"/>
    <row r="452" s="5" customFormat="1" x14ac:dyDescent="0.3"/>
    <row r="453" s="5" customFormat="1" x14ac:dyDescent="0.3"/>
    <row r="454" s="5" customFormat="1" x14ac:dyDescent="0.3"/>
    <row r="455" s="5" customFormat="1" x14ac:dyDescent="0.3"/>
    <row r="456" s="5" customFormat="1" x14ac:dyDescent="0.3"/>
    <row r="457" s="5" customFormat="1" x14ac:dyDescent="0.3"/>
    <row r="458" s="5" customFormat="1" x14ac:dyDescent="0.3"/>
    <row r="459" s="5" customFormat="1" x14ac:dyDescent="0.3"/>
    <row r="460" s="5" customFormat="1" x14ac:dyDescent="0.3"/>
    <row r="461" s="5" customFormat="1" x14ac:dyDescent="0.3"/>
    <row r="462" s="5" customFormat="1" x14ac:dyDescent="0.3"/>
    <row r="463" s="5" customFormat="1" x14ac:dyDescent="0.3"/>
    <row r="464" s="5" customFormat="1" x14ac:dyDescent="0.3"/>
    <row r="465" s="5" customFormat="1" x14ac:dyDescent="0.3"/>
    <row r="466" s="5" customFormat="1" x14ac:dyDescent="0.3"/>
    <row r="467" s="5" customFormat="1" x14ac:dyDescent="0.3"/>
    <row r="468" s="5" customFormat="1" x14ac:dyDescent="0.3"/>
    <row r="469" s="5" customFormat="1" x14ac:dyDescent="0.3"/>
    <row r="470" s="5" customFormat="1" x14ac:dyDescent="0.3"/>
    <row r="471" s="5" customFormat="1" x14ac:dyDescent="0.3"/>
    <row r="472" s="5" customFormat="1" x14ac:dyDescent="0.3"/>
    <row r="473" s="5" customFormat="1" x14ac:dyDescent="0.3"/>
    <row r="474" s="5" customFormat="1" x14ac:dyDescent="0.3"/>
    <row r="475" s="5" customFormat="1" x14ac:dyDescent="0.3"/>
    <row r="476" s="5" customFormat="1" x14ac:dyDescent="0.3"/>
    <row r="477" s="5" customFormat="1" x14ac:dyDescent="0.3"/>
    <row r="478" s="5" customFormat="1" x14ac:dyDescent="0.3"/>
    <row r="479" s="5" customFormat="1" x14ac:dyDescent="0.3"/>
    <row r="480" s="5" customFormat="1" x14ac:dyDescent="0.3"/>
    <row r="481" s="5" customFormat="1" x14ac:dyDescent="0.3"/>
    <row r="482" s="5" customFormat="1" x14ac:dyDescent="0.3"/>
    <row r="483" s="5" customFormat="1" x14ac:dyDescent="0.3"/>
    <row r="484" s="5" customFormat="1" x14ac:dyDescent="0.3"/>
    <row r="485" s="5" customFormat="1" x14ac:dyDescent="0.3"/>
    <row r="486" s="5" customFormat="1" x14ac:dyDescent="0.3"/>
    <row r="487" s="5" customFormat="1" x14ac:dyDescent="0.3"/>
    <row r="488" s="5" customFormat="1" x14ac:dyDescent="0.3"/>
    <row r="489" s="5" customFormat="1" x14ac:dyDescent="0.3"/>
    <row r="490" s="5" customFormat="1" x14ac:dyDescent="0.3"/>
    <row r="491" s="5" customFormat="1" x14ac:dyDescent="0.3"/>
    <row r="492" s="5" customFormat="1" x14ac:dyDescent="0.3"/>
    <row r="493" s="5" customFormat="1" x14ac:dyDescent="0.3"/>
    <row r="494" s="5" customFormat="1" x14ac:dyDescent="0.3"/>
    <row r="495" s="5" customFormat="1" x14ac:dyDescent="0.3"/>
    <row r="496" s="5" customFormat="1" x14ac:dyDescent="0.3"/>
    <row r="497" s="5" customFormat="1" x14ac:dyDescent="0.3"/>
    <row r="498" s="5" customFormat="1" x14ac:dyDescent="0.3"/>
    <row r="499" s="5" customFormat="1" x14ac:dyDescent="0.3"/>
  </sheetData>
  <mergeCells count="1">
    <mergeCell ref="A1:B1"/>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249977111117893"/>
  </sheetPr>
  <dimension ref="A1:AO162"/>
  <sheetViews>
    <sheetView workbookViewId="0">
      <selection activeCell="L39" sqref="L39"/>
    </sheetView>
  </sheetViews>
  <sheetFormatPr defaultRowHeight="13.2" x14ac:dyDescent="0.25"/>
  <cols>
    <col min="1" max="1" width="8.44140625" style="20" bestFit="1" customWidth="1"/>
    <col min="2" max="2" width="9.77734375" style="20" bestFit="1" customWidth="1"/>
    <col min="3" max="3" width="26.109375" style="20" customWidth="1"/>
    <col min="4" max="28" width="8.88671875" style="28"/>
    <col min="29" max="16384" width="8.88671875" style="20"/>
  </cols>
  <sheetData>
    <row r="1" spans="1:41" s="25" customFormat="1" ht="13.8" x14ac:dyDescent="0.25">
      <c r="A1" s="37" t="s">
        <v>3174</v>
      </c>
      <c r="B1" s="37" t="s">
        <v>3172</v>
      </c>
      <c r="C1" s="9" t="s">
        <v>3171</v>
      </c>
      <c r="D1" s="24"/>
      <c r="E1" s="24"/>
      <c r="F1" s="24"/>
      <c r="G1" s="24"/>
      <c r="H1" s="24"/>
      <c r="I1" s="24"/>
      <c r="J1" s="24"/>
      <c r="K1" s="24"/>
      <c r="L1" s="24"/>
      <c r="M1" s="24"/>
      <c r="N1" s="24"/>
      <c r="O1" s="24"/>
      <c r="P1" s="24"/>
      <c r="Q1" s="24"/>
      <c r="R1" s="24"/>
      <c r="S1" s="24"/>
      <c r="T1" s="24"/>
      <c r="U1" s="24"/>
      <c r="V1" s="24"/>
      <c r="W1" s="24"/>
      <c r="X1" s="24"/>
      <c r="Y1" s="24"/>
      <c r="Z1" s="24"/>
      <c r="AA1" s="24"/>
      <c r="AB1" s="24"/>
    </row>
    <row r="2" spans="1:41" ht="13.8" x14ac:dyDescent="0.3">
      <c r="A2" s="11" t="s">
        <v>4</v>
      </c>
      <c r="B2" s="12" t="s">
        <v>625</v>
      </c>
      <c r="C2" s="13" t="s">
        <v>3175</v>
      </c>
    </row>
    <row r="3" spans="1:41" ht="13.8" x14ac:dyDescent="0.3">
      <c r="A3" s="11" t="s">
        <v>4</v>
      </c>
      <c r="B3" s="12" t="s">
        <v>552</v>
      </c>
      <c r="C3" s="13" t="s">
        <v>3176</v>
      </c>
    </row>
    <row r="4" spans="1:41" ht="13.8" x14ac:dyDescent="0.3">
      <c r="A4" s="11" t="s">
        <v>4</v>
      </c>
      <c r="B4" s="12" t="s">
        <v>110</v>
      </c>
      <c r="C4" s="13" t="s">
        <v>3177</v>
      </c>
    </row>
    <row r="5" spans="1:41" ht="13.8" x14ac:dyDescent="0.3">
      <c r="A5" s="11" t="s">
        <v>4</v>
      </c>
      <c r="B5" s="12" t="s">
        <v>180</v>
      </c>
      <c r="C5" s="13" t="s">
        <v>3178</v>
      </c>
    </row>
    <row r="6" spans="1:41" ht="13.8" x14ac:dyDescent="0.3">
      <c r="A6" s="11" t="s">
        <v>4</v>
      </c>
      <c r="B6" s="12" t="s">
        <v>708</v>
      </c>
      <c r="C6" s="13" t="s">
        <v>3179</v>
      </c>
    </row>
    <row r="7" spans="1:41" ht="13.8" x14ac:dyDescent="0.3">
      <c r="A7" s="11" t="s">
        <v>4</v>
      </c>
      <c r="B7" s="12" t="s">
        <v>500</v>
      </c>
      <c r="C7" s="13" t="s">
        <v>3180</v>
      </c>
    </row>
    <row r="8" spans="1:41" ht="13.8" x14ac:dyDescent="0.3">
      <c r="A8" s="11" t="s">
        <v>4</v>
      </c>
      <c r="B8" s="12" t="s">
        <v>659</v>
      </c>
      <c r="C8" s="13" t="s">
        <v>3181</v>
      </c>
    </row>
    <row r="9" spans="1:41" ht="13.8" x14ac:dyDescent="0.3">
      <c r="A9" s="11" t="s">
        <v>4</v>
      </c>
      <c r="B9" s="12" t="s">
        <v>137</v>
      </c>
      <c r="C9" s="13" t="s">
        <v>3182</v>
      </c>
    </row>
    <row r="10" spans="1:41" ht="13.8" x14ac:dyDescent="0.3">
      <c r="A10" s="11" t="s">
        <v>4</v>
      </c>
      <c r="B10" s="12" t="s">
        <v>213</v>
      </c>
      <c r="C10" s="13" t="s">
        <v>3183</v>
      </c>
    </row>
    <row r="11" spans="1:41" ht="13.8" x14ac:dyDescent="0.3">
      <c r="A11" s="11" t="s">
        <v>4</v>
      </c>
      <c r="B11" s="12" t="s">
        <v>808</v>
      </c>
      <c r="C11" s="13" t="s">
        <v>3184</v>
      </c>
    </row>
    <row r="12" spans="1:41" ht="13.8" x14ac:dyDescent="0.3">
      <c r="A12" s="11" t="s">
        <v>4</v>
      </c>
      <c r="B12" s="12" t="s">
        <v>764</v>
      </c>
      <c r="C12" s="13" t="s">
        <v>3185</v>
      </c>
    </row>
    <row r="13" spans="1:41" ht="13.8" x14ac:dyDescent="0.3">
      <c r="A13" s="11" t="s">
        <v>4</v>
      </c>
      <c r="B13" s="12" t="s">
        <v>773</v>
      </c>
      <c r="C13" s="13" t="s">
        <v>3186</v>
      </c>
    </row>
    <row r="14" spans="1:41" ht="13.8" x14ac:dyDescent="0.3">
      <c r="A14" s="11" t="s">
        <v>4</v>
      </c>
      <c r="B14" s="12" t="s">
        <v>839</v>
      </c>
      <c r="C14" s="13" t="s">
        <v>3187</v>
      </c>
    </row>
    <row r="15" spans="1:41" ht="13.8" x14ac:dyDescent="0.3">
      <c r="A15" s="11" t="s">
        <v>4</v>
      </c>
      <c r="B15" s="12" t="s">
        <v>89</v>
      </c>
      <c r="C15" s="13" t="s">
        <v>3188</v>
      </c>
    </row>
    <row r="16" spans="1:41" s="28" customFormat="1" ht="13.8" x14ac:dyDescent="0.3">
      <c r="A16" s="11" t="s">
        <v>4</v>
      </c>
      <c r="B16" s="12" t="s">
        <v>1331</v>
      </c>
      <c r="C16" s="13" t="s">
        <v>3189</v>
      </c>
      <c r="AC16" s="20"/>
      <c r="AD16" s="20"/>
      <c r="AE16" s="20"/>
      <c r="AF16" s="20"/>
      <c r="AG16" s="20"/>
      <c r="AH16" s="20"/>
      <c r="AI16" s="20"/>
      <c r="AJ16" s="20"/>
      <c r="AK16" s="20"/>
      <c r="AL16" s="20"/>
      <c r="AM16" s="20"/>
      <c r="AN16" s="20"/>
      <c r="AO16" s="20"/>
    </row>
    <row r="17" spans="1:41" s="28" customFormat="1" ht="13.8" x14ac:dyDescent="0.3">
      <c r="A17" s="11" t="s">
        <v>4</v>
      </c>
      <c r="B17" s="12" t="s">
        <v>1378</v>
      </c>
      <c r="C17" s="13" t="s">
        <v>3190</v>
      </c>
      <c r="AC17" s="20"/>
      <c r="AD17" s="20"/>
      <c r="AE17" s="20"/>
      <c r="AF17" s="20"/>
      <c r="AG17" s="20"/>
      <c r="AH17" s="20"/>
      <c r="AI17" s="20"/>
      <c r="AJ17" s="20"/>
      <c r="AK17" s="20"/>
      <c r="AL17" s="20"/>
      <c r="AM17" s="20"/>
      <c r="AN17" s="20"/>
      <c r="AO17" s="20"/>
    </row>
    <row r="18" spans="1:41" s="28" customFormat="1" ht="13.8" x14ac:dyDescent="0.3">
      <c r="A18" s="11" t="s">
        <v>4</v>
      </c>
      <c r="B18" s="12" t="s">
        <v>25</v>
      </c>
      <c r="C18" s="13" t="s">
        <v>3191</v>
      </c>
      <c r="AC18" s="20"/>
      <c r="AD18" s="20"/>
      <c r="AE18" s="20"/>
      <c r="AF18" s="20"/>
      <c r="AG18" s="20"/>
      <c r="AH18" s="20"/>
      <c r="AI18" s="20"/>
      <c r="AJ18" s="20"/>
      <c r="AK18" s="20"/>
      <c r="AL18" s="20"/>
      <c r="AM18" s="20"/>
      <c r="AN18" s="20"/>
      <c r="AO18" s="20"/>
    </row>
    <row r="19" spans="1:41" s="28" customFormat="1" ht="13.8" x14ac:dyDescent="0.3">
      <c r="A19" s="11" t="s">
        <v>4</v>
      </c>
      <c r="B19" s="12" t="s">
        <v>895</v>
      </c>
      <c r="C19" s="13" t="s">
        <v>3192</v>
      </c>
      <c r="AC19" s="20"/>
      <c r="AD19" s="20"/>
      <c r="AE19" s="20"/>
      <c r="AF19" s="20"/>
      <c r="AG19" s="20"/>
      <c r="AH19" s="20"/>
      <c r="AI19" s="20"/>
      <c r="AJ19" s="20"/>
      <c r="AK19" s="20"/>
      <c r="AL19" s="20"/>
      <c r="AM19" s="20"/>
      <c r="AN19" s="20"/>
      <c r="AO19" s="20"/>
    </row>
    <row r="20" spans="1:41" s="28" customFormat="1" ht="13.8" x14ac:dyDescent="0.3">
      <c r="A20" s="11" t="s">
        <v>4</v>
      </c>
      <c r="B20" s="12" t="s">
        <v>54</v>
      </c>
      <c r="C20" s="13" t="s">
        <v>3193</v>
      </c>
      <c r="AC20" s="20"/>
      <c r="AD20" s="20"/>
      <c r="AE20" s="20"/>
      <c r="AF20" s="20"/>
      <c r="AG20" s="20"/>
      <c r="AH20" s="20"/>
      <c r="AI20" s="20"/>
      <c r="AJ20" s="20"/>
      <c r="AK20" s="20"/>
      <c r="AL20" s="20"/>
      <c r="AM20" s="20"/>
      <c r="AN20" s="20"/>
      <c r="AO20" s="20"/>
    </row>
    <row r="21" spans="1:41" s="28" customFormat="1" ht="13.8" x14ac:dyDescent="0.3">
      <c r="A21" s="11" t="s">
        <v>4</v>
      </c>
      <c r="B21" s="12" t="s">
        <v>944</v>
      </c>
      <c r="C21" s="13" t="s">
        <v>3194</v>
      </c>
      <c r="AC21" s="20"/>
      <c r="AD21" s="20"/>
      <c r="AE21" s="20"/>
      <c r="AF21" s="20"/>
      <c r="AG21" s="20"/>
      <c r="AH21" s="20"/>
      <c r="AI21" s="20"/>
      <c r="AJ21" s="20"/>
      <c r="AK21" s="20"/>
      <c r="AL21" s="20"/>
      <c r="AM21" s="20"/>
      <c r="AN21" s="20"/>
      <c r="AO21" s="20"/>
    </row>
    <row r="22" spans="1:41" s="28" customFormat="1" ht="13.8" x14ac:dyDescent="0.3">
      <c r="A22" s="11" t="s">
        <v>4</v>
      </c>
      <c r="B22" s="12" t="s">
        <v>43</v>
      </c>
      <c r="C22" s="13" t="s">
        <v>3195</v>
      </c>
      <c r="AC22" s="20"/>
      <c r="AD22" s="20"/>
      <c r="AE22" s="20"/>
      <c r="AF22" s="20"/>
      <c r="AG22" s="20"/>
      <c r="AH22" s="20"/>
      <c r="AI22" s="20"/>
      <c r="AJ22" s="20"/>
      <c r="AK22" s="20"/>
      <c r="AL22" s="20"/>
      <c r="AM22" s="20"/>
      <c r="AN22" s="20"/>
      <c r="AO22" s="20"/>
    </row>
    <row r="23" spans="1:41" s="28" customFormat="1" ht="13.8" x14ac:dyDescent="0.3">
      <c r="A23" s="11" t="s">
        <v>4</v>
      </c>
      <c r="B23" s="12" t="s">
        <v>281</v>
      </c>
      <c r="C23" s="13" t="s">
        <v>3196</v>
      </c>
      <c r="AC23" s="20"/>
      <c r="AD23" s="20"/>
      <c r="AE23" s="20"/>
      <c r="AF23" s="20"/>
      <c r="AG23" s="20"/>
      <c r="AH23" s="20"/>
      <c r="AI23" s="20"/>
      <c r="AJ23" s="20"/>
      <c r="AK23" s="20"/>
      <c r="AL23" s="20"/>
      <c r="AM23" s="20"/>
      <c r="AN23" s="20"/>
      <c r="AO23" s="20"/>
    </row>
    <row r="24" spans="1:41" s="28" customFormat="1" ht="13.8" x14ac:dyDescent="0.3">
      <c r="A24" s="11" t="s">
        <v>4</v>
      </c>
      <c r="B24" s="12" t="s">
        <v>1271</v>
      </c>
      <c r="C24" s="13" t="s">
        <v>3197</v>
      </c>
      <c r="AC24" s="20"/>
      <c r="AD24" s="20"/>
      <c r="AE24" s="20"/>
      <c r="AF24" s="20"/>
      <c r="AG24" s="20"/>
      <c r="AH24" s="20"/>
      <c r="AI24" s="20"/>
      <c r="AJ24" s="20"/>
      <c r="AK24" s="20"/>
      <c r="AL24" s="20"/>
      <c r="AM24" s="20"/>
      <c r="AN24" s="20"/>
      <c r="AO24" s="20"/>
    </row>
    <row r="25" spans="1:41" s="28" customFormat="1" ht="13.8" x14ac:dyDescent="0.3">
      <c r="A25" s="11" t="s">
        <v>4</v>
      </c>
      <c r="B25" s="12" t="s">
        <v>223</v>
      </c>
      <c r="C25" s="13" t="s">
        <v>3198</v>
      </c>
      <c r="AC25" s="20"/>
      <c r="AD25" s="20"/>
      <c r="AE25" s="20"/>
      <c r="AF25" s="20"/>
      <c r="AG25" s="20"/>
      <c r="AH25" s="20"/>
      <c r="AI25" s="20"/>
      <c r="AJ25" s="20"/>
      <c r="AK25" s="20"/>
      <c r="AL25" s="20"/>
      <c r="AM25" s="20"/>
      <c r="AN25" s="20"/>
      <c r="AO25" s="20"/>
    </row>
    <row r="26" spans="1:41" s="28" customFormat="1" ht="13.8" x14ac:dyDescent="0.3">
      <c r="A26" s="11" t="s">
        <v>4</v>
      </c>
      <c r="B26" s="12" t="s">
        <v>433</v>
      </c>
      <c r="C26" s="13" t="s">
        <v>3199</v>
      </c>
      <c r="AC26" s="20"/>
      <c r="AD26" s="20"/>
      <c r="AE26" s="20"/>
      <c r="AF26" s="20"/>
      <c r="AG26" s="20"/>
      <c r="AH26" s="20"/>
      <c r="AI26" s="20"/>
      <c r="AJ26" s="20"/>
      <c r="AK26" s="20"/>
      <c r="AL26" s="20"/>
      <c r="AM26" s="20"/>
      <c r="AN26" s="20"/>
      <c r="AO26" s="20"/>
    </row>
    <row r="27" spans="1:41" s="28" customFormat="1" ht="13.8" x14ac:dyDescent="0.3">
      <c r="A27" s="11" t="s">
        <v>4</v>
      </c>
      <c r="B27" s="12" t="s">
        <v>2315</v>
      </c>
      <c r="C27" s="13" t="s">
        <v>3200</v>
      </c>
      <c r="AC27" s="20"/>
      <c r="AD27" s="20"/>
      <c r="AE27" s="20"/>
      <c r="AF27" s="20"/>
      <c r="AG27" s="20"/>
      <c r="AH27" s="20"/>
      <c r="AI27" s="20"/>
      <c r="AJ27" s="20"/>
      <c r="AK27" s="20"/>
      <c r="AL27" s="20"/>
      <c r="AM27" s="20"/>
      <c r="AN27" s="20"/>
      <c r="AO27" s="20"/>
    </row>
    <row r="28" spans="1:41" s="28" customFormat="1" ht="13.8" x14ac:dyDescent="0.3">
      <c r="A28" s="11" t="s">
        <v>4</v>
      </c>
      <c r="B28" s="12" t="s">
        <v>1183</v>
      </c>
      <c r="C28" s="13" t="s">
        <v>3201</v>
      </c>
      <c r="AC28" s="20"/>
      <c r="AD28" s="20"/>
      <c r="AE28" s="20"/>
      <c r="AF28" s="20"/>
      <c r="AG28" s="20"/>
      <c r="AH28" s="20"/>
      <c r="AI28" s="20"/>
      <c r="AJ28" s="20"/>
      <c r="AK28" s="20"/>
      <c r="AL28" s="20"/>
      <c r="AM28" s="20"/>
      <c r="AN28" s="20"/>
      <c r="AO28" s="20"/>
    </row>
    <row r="29" spans="1:41" s="28" customFormat="1" ht="13.8" x14ac:dyDescent="0.3">
      <c r="A29" s="11" t="s">
        <v>4</v>
      </c>
      <c r="B29" s="12" t="s">
        <v>1056</v>
      </c>
      <c r="C29" s="13" t="s">
        <v>3202</v>
      </c>
      <c r="AC29" s="20"/>
      <c r="AD29" s="20"/>
      <c r="AE29" s="20"/>
      <c r="AF29" s="20"/>
      <c r="AG29" s="20"/>
      <c r="AH29" s="20"/>
      <c r="AI29" s="20"/>
      <c r="AJ29" s="20"/>
      <c r="AK29" s="20"/>
      <c r="AL29" s="20"/>
      <c r="AM29" s="20"/>
      <c r="AN29" s="20"/>
      <c r="AO29" s="20"/>
    </row>
    <row r="30" spans="1:41" s="28" customFormat="1" ht="13.8" x14ac:dyDescent="0.3">
      <c r="A30" s="11" t="s">
        <v>4</v>
      </c>
      <c r="B30" s="12" t="s">
        <v>1061</v>
      </c>
      <c r="C30" s="13" t="s">
        <v>3203</v>
      </c>
      <c r="AC30" s="20"/>
      <c r="AD30" s="20"/>
      <c r="AE30" s="20"/>
      <c r="AF30" s="20"/>
      <c r="AG30" s="20"/>
      <c r="AH30" s="20"/>
      <c r="AI30" s="20"/>
      <c r="AJ30" s="20"/>
      <c r="AK30" s="20"/>
      <c r="AL30" s="20"/>
      <c r="AM30" s="20"/>
      <c r="AN30" s="20"/>
      <c r="AO30" s="20"/>
    </row>
    <row r="31" spans="1:41" s="28" customFormat="1" ht="13.8" x14ac:dyDescent="0.3">
      <c r="A31" s="11" t="s">
        <v>4</v>
      </c>
      <c r="B31" s="12" t="s">
        <v>1133</v>
      </c>
      <c r="C31" s="13" t="s">
        <v>3204</v>
      </c>
      <c r="AC31" s="20"/>
      <c r="AD31" s="20"/>
      <c r="AE31" s="20"/>
      <c r="AF31" s="20"/>
      <c r="AG31" s="20"/>
      <c r="AH31" s="20"/>
      <c r="AI31" s="20"/>
      <c r="AJ31" s="20"/>
      <c r="AK31" s="20"/>
      <c r="AL31" s="20"/>
      <c r="AM31" s="20"/>
      <c r="AN31" s="20"/>
      <c r="AO31" s="20"/>
    </row>
    <row r="32" spans="1:41" s="28" customFormat="1" ht="13.8" x14ac:dyDescent="0.3">
      <c r="A32" s="11" t="s">
        <v>4</v>
      </c>
      <c r="B32" s="12" t="s">
        <v>1150</v>
      </c>
      <c r="C32" s="13" t="s">
        <v>3205</v>
      </c>
      <c r="AC32" s="20"/>
      <c r="AD32" s="20"/>
      <c r="AE32" s="20"/>
      <c r="AF32" s="20"/>
      <c r="AG32" s="20"/>
      <c r="AH32" s="20"/>
      <c r="AI32" s="20"/>
      <c r="AJ32" s="20"/>
      <c r="AK32" s="20"/>
      <c r="AL32" s="20"/>
      <c r="AM32" s="20"/>
      <c r="AN32" s="20"/>
      <c r="AO32" s="20"/>
    </row>
    <row r="33" spans="1:41" s="28" customFormat="1" ht="13.8" x14ac:dyDescent="0.3">
      <c r="A33" s="11" t="s">
        <v>4</v>
      </c>
      <c r="B33" s="12" t="s">
        <v>1092</v>
      </c>
      <c r="C33" s="13" t="s">
        <v>3206</v>
      </c>
      <c r="AC33" s="20"/>
      <c r="AD33" s="20"/>
      <c r="AE33" s="20"/>
      <c r="AF33" s="20"/>
      <c r="AG33" s="20"/>
      <c r="AH33" s="20"/>
      <c r="AI33" s="20"/>
      <c r="AJ33" s="20"/>
      <c r="AK33" s="20"/>
      <c r="AL33" s="20"/>
      <c r="AM33" s="20"/>
      <c r="AN33" s="20"/>
      <c r="AO33" s="20"/>
    </row>
    <row r="34" spans="1:41" s="28" customFormat="1" ht="13.8" x14ac:dyDescent="0.3">
      <c r="A34" s="11" t="s">
        <v>4</v>
      </c>
      <c r="B34" s="12" t="s">
        <v>3207</v>
      </c>
      <c r="C34" s="13" t="s">
        <v>3208</v>
      </c>
      <c r="AC34" s="20"/>
      <c r="AD34" s="20"/>
      <c r="AE34" s="20"/>
      <c r="AF34" s="20"/>
      <c r="AG34" s="20"/>
      <c r="AH34" s="20"/>
      <c r="AI34" s="20"/>
      <c r="AJ34" s="20"/>
      <c r="AK34" s="20"/>
      <c r="AL34" s="20"/>
      <c r="AM34" s="20"/>
      <c r="AN34" s="20"/>
      <c r="AO34" s="20"/>
    </row>
    <row r="35" spans="1:41" s="28" customFormat="1" ht="13.8" x14ac:dyDescent="0.3">
      <c r="A35" s="11" t="s">
        <v>4</v>
      </c>
      <c r="B35" s="12" t="s">
        <v>1075</v>
      </c>
      <c r="C35" s="13" t="s">
        <v>3209</v>
      </c>
      <c r="AC35" s="20"/>
      <c r="AD35" s="20"/>
      <c r="AE35" s="20"/>
      <c r="AF35" s="20"/>
      <c r="AG35" s="20"/>
      <c r="AH35" s="20"/>
      <c r="AI35" s="20"/>
      <c r="AJ35" s="20"/>
      <c r="AK35" s="20"/>
      <c r="AL35" s="20"/>
      <c r="AM35" s="20"/>
      <c r="AN35" s="20"/>
      <c r="AO35" s="20"/>
    </row>
    <row r="36" spans="1:41" s="28" customFormat="1" ht="13.8" x14ac:dyDescent="0.3">
      <c r="A36" s="11" t="s">
        <v>3210</v>
      </c>
      <c r="B36" s="12" t="s">
        <v>28</v>
      </c>
      <c r="C36" s="13" t="s">
        <v>3211</v>
      </c>
      <c r="AC36" s="20"/>
      <c r="AD36" s="20"/>
      <c r="AE36" s="20"/>
      <c r="AF36" s="20"/>
      <c r="AG36" s="20"/>
      <c r="AH36" s="20"/>
      <c r="AI36" s="20"/>
      <c r="AJ36" s="20"/>
      <c r="AK36" s="20"/>
      <c r="AL36" s="20"/>
      <c r="AM36" s="20"/>
      <c r="AN36" s="20"/>
      <c r="AO36" s="20"/>
    </row>
    <row r="37" spans="1:41" s="28" customFormat="1" ht="13.8" x14ac:dyDescent="0.3">
      <c r="A37" s="11" t="s">
        <v>3210</v>
      </c>
      <c r="B37" s="12" t="s">
        <v>29</v>
      </c>
      <c r="C37" s="13" t="s">
        <v>3212</v>
      </c>
      <c r="AC37" s="20"/>
      <c r="AD37" s="20"/>
      <c r="AE37" s="20"/>
      <c r="AF37" s="20"/>
      <c r="AG37" s="20"/>
      <c r="AH37" s="20"/>
      <c r="AI37" s="20"/>
      <c r="AJ37" s="20"/>
      <c r="AK37" s="20"/>
      <c r="AL37" s="20"/>
      <c r="AM37" s="20"/>
      <c r="AN37" s="20"/>
      <c r="AO37" s="20"/>
    </row>
    <row r="38" spans="1:41" s="28" customFormat="1" ht="13.8" x14ac:dyDescent="0.3">
      <c r="A38" s="11" t="s">
        <v>3217</v>
      </c>
      <c r="B38" s="12" t="s">
        <v>300</v>
      </c>
      <c r="C38" s="13" t="s">
        <v>3218</v>
      </c>
      <c r="AC38" s="20"/>
      <c r="AD38" s="20"/>
      <c r="AE38" s="20"/>
      <c r="AF38" s="20"/>
      <c r="AG38" s="20"/>
      <c r="AH38" s="20"/>
      <c r="AI38" s="20"/>
      <c r="AJ38" s="20"/>
      <c r="AK38" s="20"/>
      <c r="AL38" s="20"/>
      <c r="AM38" s="20"/>
      <c r="AN38" s="20"/>
      <c r="AO38" s="20"/>
    </row>
    <row r="39" spans="1:41" s="28" customFormat="1" ht="13.8" x14ac:dyDescent="0.3">
      <c r="A39" s="11" t="s">
        <v>3217</v>
      </c>
      <c r="B39" s="12">
        <v>1</v>
      </c>
      <c r="C39" s="30">
        <v>1</v>
      </c>
      <c r="AC39" s="20"/>
      <c r="AD39" s="20"/>
      <c r="AE39" s="20"/>
      <c r="AF39" s="20"/>
      <c r="AG39" s="20"/>
      <c r="AH39" s="20"/>
      <c r="AI39" s="20"/>
      <c r="AJ39" s="20"/>
      <c r="AK39" s="20"/>
      <c r="AL39" s="20"/>
      <c r="AM39" s="20"/>
      <c r="AN39" s="20"/>
      <c r="AO39" s="20"/>
    </row>
    <row r="40" spans="1:41" s="28" customFormat="1" ht="13.8" x14ac:dyDescent="0.3">
      <c r="A40" s="11" t="s">
        <v>3217</v>
      </c>
      <c r="B40" s="12">
        <v>2</v>
      </c>
      <c r="C40" s="30">
        <v>2</v>
      </c>
      <c r="AC40" s="20"/>
      <c r="AD40" s="20"/>
      <c r="AE40" s="20"/>
      <c r="AF40" s="20"/>
      <c r="AG40" s="20"/>
      <c r="AH40" s="20"/>
      <c r="AI40" s="20"/>
      <c r="AJ40" s="20"/>
      <c r="AK40" s="20"/>
      <c r="AL40" s="20"/>
      <c r="AM40" s="20"/>
      <c r="AN40" s="20"/>
      <c r="AO40" s="20"/>
    </row>
    <row r="41" spans="1:41" s="28" customFormat="1" ht="13.8" x14ac:dyDescent="0.3">
      <c r="A41" s="11" t="s">
        <v>3217</v>
      </c>
      <c r="B41" s="12">
        <v>3</v>
      </c>
      <c r="C41" s="30">
        <v>3</v>
      </c>
      <c r="AC41" s="20"/>
      <c r="AD41" s="20"/>
      <c r="AE41" s="20"/>
      <c r="AF41" s="20"/>
      <c r="AG41" s="20"/>
      <c r="AH41" s="20"/>
      <c r="AI41" s="20"/>
      <c r="AJ41" s="20"/>
      <c r="AK41" s="20"/>
      <c r="AL41" s="20"/>
      <c r="AM41" s="20"/>
      <c r="AN41" s="20"/>
      <c r="AO41" s="20"/>
    </row>
    <row r="42" spans="1:41" s="28" customFormat="1" ht="13.8" x14ac:dyDescent="0.3">
      <c r="A42" s="11" t="s">
        <v>3217</v>
      </c>
      <c r="B42" s="12">
        <v>4</v>
      </c>
      <c r="C42" s="30">
        <v>4</v>
      </c>
      <c r="AC42" s="20"/>
      <c r="AD42" s="20"/>
      <c r="AE42" s="20"/>
      <c r="AF42" s="20"/>
      <c r="AG42" s="20"/>
      <c r="AH42" s="20"/>
      <c r="AI42" s="20"/>
      <c r="AJ42" s="20"/>
      <c r="AK42" s="20"/>
      <c r="AL42" s="20"/>
      <c r="AM42" s="20"/>
      <c r="AN42" s="20"/>
      <c r="AO42" s="20"/>
    </row>
    <row r="43" spans="1:41" s="28" customFormat="1" ht="13.8" x14ac:dyDescent="0.3">
      <c r="A43" s="11" t="s">
        <v>3219</v>
      </c>
      <c r="B43" s="12" t="s">
        <v>31</v>
      </c>
      <c r="C43" s="13" t="s">
        <v>31</v>
      </c>
      <c r="AC43" s="20"/>
      <c r="AD43" s="20"/>
      <c r="AE43" s="20"/>
      <c r="AF43" s="20"/>
      <c r="AG43" s="20"/>
      <c r="AH43" s="20"/>
      <c r="AI43" s="20"/>
      <c r="AJ43" s="20"/>
      <c r="AK43" s="20"/>
      <c r="AL43" s="20"/>
      <c r="AM43" s="20"/>
      <c r="AN43" s="20"/>
      <c r="AO43" s="20"/>
    </row>
    <row r="44" spans="1:41" s="28" customFormat="1" ht="13.8" x14ac:dyDescent="0.3">
      <c r="A44" s="11" t="s">
        <v>3219</v>
      </c>
      <c r="B44" s="12" t="s">
        <v>3220</v>
      </c>
      <c r="C44" s="13" t="s">
        <v>3220</v>
      </c>
      <c r="AC44" s="20"/>
      <c r="AD44" s="20"/>
      <c r="AE44" s="20"/>
      <c r="AF44" s="20"/>
      <c r="AG44" s="20"/>
      <c r="AH44" s="20"/>
      <c r="AI44" s="20"/>
      <c r="AJ44" s="20"/>
      <c r="AK44" s="20"/>
      <c r="AL44" s="20"/>
      <c r="AM44" s="20"/>
      <c r="AN44" s="20"/>
      <c r="AO44" s="20"/>
    </row>
    <row r="45" spans="1:41" s="28" customFormat="1" ht="13.8" x14ac:dyDescent="0.3">
      <c r="A45" s="11" t="s">
        <v>3219</v>
      </c>
      <c r="B45" s="12" t="s">
        <v>334</v>
      </c>
      <c r="C45" s="13" t="s">
        <v>334</v>
      </c>
      <c r="AC45" s="20"/>
      <c r="AD45" s="20"/>
      <c r="AE45" s="20"/>
      <c r="AF45" s="20"/>
      <c r="AG45" s="20"/>
      <c r="AH45" s="20"/>
      <c r="AI45" s="20"/>
      <c r="AJ45" s="20"/>
      <c r="AK45" s="20"/>
      <c r="AL45" s="20"/>
      <c r="AM45" s="20"/>
      <c r="AN45" s="20"/>
      <c r="AO45" s="20"/>
    </row>
    <row r="46" spans="1:41" s="28" customFormat="1" ht="13.8" x14ac:dyDescent="0.3">
      <c r="A46" s="11" t="s">
        <v>3219</v>
      </c>
      <c r="B46" s="12" t="s">
        <v>2186</v>
      </c>
      <c r="C46" s="13" t="s">
        <v>2186</v>
      </c>
      <c r="AC46" s="20"/>
      <c r="AD46" s="20"/>
      <c r="AE46" s="20"/>
      <c r="AF46" s="20"/>
      <c r="AG46" s="20"/>
      <c r="AH46" s="20"/>
      <c r="AI46" s="20"/>
      <c r="AJ46" s="20"/>
      <c r="AK46" s="20"/>
      <c r="AL46" s="20"/>
      <c r="AM46" s="20"/>
      <c r="AN46" s="20"/>
      <c r="AO46" s="20"/>
    </row>
    <row r="47" spans="1:41" s="28" customFormat="1" ht="13.8" x14ac:dyDescent="0.3">
      <c r="A47" s="11" t="s">
        <v>3219</v>
      </c>
      <c r="B47" s="12" t="s">
        <v>775</v>
      </c>
      <c r="C47" s="13" t="s">
        <v>3221</v>
      </c>
      <c r="AC47" s="20"/>
      <c r="AD47" s="20"/>
      <c r="AE47" s="20"/>
      <c r="AF47" s="20"/>
      <c r="AG47" s="20"/>
      <c r="AH47" s="20"/>
      <c r="AI47" s="20"/>
      <c r="AJ47" s="20"/>
      <c r="AK47" s="20"/>
      <c r="AL47" s="20"/>
      <c r="AM47" s="20"/>
      <c r="AN47" s="20"/>
      <c r="AO47" s="20"/>
    </row>
    <row r="48" spans="1:41" s="28" customFormat="1" ht="13.8" x14ac:dyDescent="0.3">
      <c r="A48" s="11" t="s">
        <v>3219</v>
      </c>
      <c r="B48" s="12" t="s">
        <v>3222</v>
      </c>
      <c r="C48" s="13" t="s">
        <v>3223</v>
      </c>
      <c r="AC48" s="20"/>
      <c r="AD48" s="20"/>
      <c r="AE48" s="20"/>
      <c r="AF48" s="20"/>
      <c r="AG48" s="20"/>
      <c r="AH48" s="20"/>
      <c r="AI48" s="20"/>
      <c r="AJ48" s="20"/>
      <c r="AK48" s="20"/>
      <c r="AL48" s="20"/>
      <c r="AM48" s="20"/>
      <c r="AN48" s="20"/>
      <c r="AO48" s="20"/>
    </row>
    <row r="49" spans="1:41" s="28" customFormat="1" ht="27.6" x14ac:dyDescent="0.3">
      <c r="A49" s="11" t="s">
        <v>3251</v>
      </c>
      <c r="B49" s="12" t="s">
        <v>57</v>
      </c>
      <c r="C49" s="13" t="s">
        <v>3252</v>
      </c>
      <c r="AC49" s="20"/>
      <c r="AD49" s="20"/>
      <c r="AE49" s="20"/>
      <c r="AF49" s="20"/>
      <c r="AG49" s="20"/>
      <c r="AH49" s="20"/>
      <c r="AI49" s="20"/>
      <c r="AJ49" s="20"/>
      <c r="AK49" s="20"/>
      <c r="AL49" s="20"/>
      <c r="AM49" s="20"/>
      <c r="AN49" s="20"/>
      <c r="AO49" s="20"/>
    </row>
    <row r="50" spans="1:41" s="28" customFormat="1" ht="27.6" x14ac:dyDescent="0.3">
      <c r="A50" s="11" t="s">
        <v>3251</v>
      </c>
      <c r="B50" s="12" t="s">
        <v>102</v>
      </c>
      <c r="C50" s="13" t="s">
        <v>3253</v>
      </c>
      <c r="AC50" s="20"/>
      <c r="AD50" s="20"/>
      <c r="AE50" s="20"/>
      <c r="AF50" s="20"/>
      <c r="AG50" s="20"/>
      <c r="AH50" s="20"/>
      <c r="AI50" s="20"/>
      <c r="AJ50" s="20"/>
      <c r="AK50" s="20"/>
      <c r="AL50" s="20"/>
      <c r="AM50" s="20"/>
      <c r="AN50" s="20"/>
      <c r="AO50" s="20"/>
    </row>
    <row r="51" spans="1:41" s="28" customFormat="1" ht="27.6" x14ac:dyDescent="0.3">
      <c r="A51" s="11" t="s">
        <v>3251</v>
      </c>
      <c r="B51" s="12" t="s">
        <v>92</v>
      </c>
      <c r="C51" s="13" t="s">
        <v>3254</v>
      </c>
      <c r="AC51" s="20"/>
      <c r="AD51" s="20"/>
      <c r="AE51" s="20"/>
      <c r="AF51" s="20"/>
      <c r="AG51" s="20"/>
      <c r="AH51" s="20"/>
      <c r="AI51" s="20"/>
      <c r="AJ51" s="20"/>
      <c r="AK51" s="20"/>
      <c r="AL51" s="20"/>
      <c r="AM51" s="20"/>
      <c r="AN51" s="20"/>
      <c r="AO51" s="20"/>
    </row>
    <row r="52" spans="1:41" s="28" customFormat="1" ht="13.8" x14ac:dyDescent="0.3">
      <c r="A52" s="11" t="s">
        <v>3251</v>
      </c>
      <c r="B52" s="12" t="s">
        <v>3255</v>
      </c>
      <c r="C52" s="13" t="s">
        <v>3256</v>
      </c>
      <c r="AC52" s="20"/>
      <c r="AD52" s="20"/>
      <c r="AE52" s="20"/>
      <c r="AF52" s="20"/>
      <c r="AG52" s="20"/>
      <c r="AH52" s="20"/>
      <c r="AI52" s="20"/>
      <c r="AJ52" s="20"/>
      <c r="AK52" s="20"/>
      <c r="AL52" s="20"/>
      <c r="AM52" s="20"/>
      <c r="AN52" s="20"/>
      <c r="AO52" s="20"/>
    </row>
    <row r="53" spans="1:41" s="28" customFormat="1" ht="14.4" thickBot="1" x14ac:dyDescent="0.35">
      <c r="A53" s="14" t="s">
        <v>3251</v>
      </c>
      <c r="B53" s="15" t="s">
        <v>29</v>
      </c>
      <c r="C53" s="16" t="s">
        <v>3212</v>
      </c>
      <c r="AC53" s="20"/>
      <c r="AD53" s="20"/>
      <c r="AE53" s="20"/>
      <c r="AF53" s="20"/>
      <c r="AG53" s="20"/>
      <c r="AH53" s="20"/>
      <c r="AI53" s="20"/>
      <c r="AJ53" s="20"/>
      <c r="AK53" s="20"/>
      <c r="AL53" s="20"/>
      <c r="AM53" s="20"/>
      <c r="AN53" s="20"/>
      <c r="AO53" s="20"/>
    </row>
    <row r="54" spans="1:41" s="28" customFormat="1" x14ac:dyDescent="0.25">
      <c r="AC54" s="20"/>
      <c r="AD54" s="20"/>
      <c r="AE54" s="20"/>
      <c r="AF54" s="20"/>
      <c r="AG54" s="20"/>
      <c r="AH54" s="20"/>
      <c r="AI54" s="20"/>
      <c r="AJ54" s="20"/>
      <c r="AK54" s="20"/>
      <c r="AL54" s="20"/>
      <c r="AM54" s="20"/>
      <c r="AN54" s="20"/>
      <c r="AO54" s="20"/>
    </row>
    <row r="55" spans="1:41" s="28" customFormat="1" x14ac:dyDescent="0.25">
      <c r="AC55" s="20"/>
      <c r="AD55" s="20"/>
      <c r="AE55" s="20"/>
      <c r="AF55" s="20"/>
      <c r="AG55" s="20"/>
      <c r="AH55" s="20"/>
      <c r="AI55" s="20"/>
      <c r="AJ55" s="20"/>
      <c r="AK55" s="20"/>
      <c r="AL55" s="20"/>
      <c r="AM55" s="20"/>
      <c r="AN55" s="20"/>
      <c r="AO55" s="20"/>
    </row>
    <row r="56" spans="1:41" s="28" customFormat="1" x14ac:dyDescent="0.25">
      <c r="AC56" s="20"/>
      <c r="AD56" s="20"/>
      <c r="AE56" s="20"/>
      <c r="AF56" s="20"/>
      <c r="AG56" s="20"/>
      <c r="AH56" s="20"/>
      <c r="AI56" s="20"/>
      <c r="AJ56" s="20"/>
      <c r="AK56" s="20"/>
      <c r="AL56" s="20"/>
      <c r="AM56" s="20"/>
      <c r="AN56" s="20"/>
      <c r="AO56" s="20"/>
    </row>
    <row r="57" spans="1:41" s="28" customFormat="1" x14ac:dyDescent="0.25">
      <c r="AC57" s="20"/>
      <c r="AD57" s="20"/>
      <c r="AE57" s="20"/>
      <c r="AF57" s="20"/>
      <c r="AG57" s="20"/>
      <c r="AH57" s="20"/>
      <c r="AI57" s="20"/>
      <c r="AJ57" s="20"/>
      <c r="AK57" s="20"/>
      <c r="AL57" s="20"/>
      <c r="AM57" s="20"/>
      <c r="AN57" s="20"/>
      <c r="AO57" s="20"/>
    </row>
    <row r="58" spans="1:41" s="28" customFormat="1" x14ac:dyDescent="0.25">
      <c r="AC58" s="20"/>
      <c r="AD58" s="20"/>
      <c r="AE58" s="20"/>
      <c r="AF58" s="20"/>
      <c r="AG58" s="20"/>
      <c r="AH58" s="20"/>
      <c r="AI58" s="20"/>
      <c r="AJ58" s="20"/>
      <c r="AK58" s="20"/>
      <c r="AL58" s="20"/>
      <c r="AM58" s="20"/>
      <c r="AN58" s="20"/>
      <c r="AO58" s="20"/>
    </row>
    <row r="59" spans="1:41" s="28" customFormat="1" x14ac:dyDescent="0.25">
      <c r="AC59" s="20"/>
      <c r="AD59" s="20"/>
      <c r="AE59" s="20"/>
      <c r="AF59" s="20"/>
      <c r="AG59" s="20"/>
      <c r="AH59" s="20"/>
      <c r="AI59" s="20"/>
      <c r="AJ59" s="20"/>
      <c r="AK59" s="20"/>
      <c r="AL59" s="20"/>
      <c r="AM59" s="20"/>
      <c r="AN59" s="20"/>
      <c r="AO59" s="20"/>
    </row>
    <row r="60" spans="1:41" s="28" customFormat="1" x14ac:dyDescent="0.25">
      <c r="AC60" s="20"/>
      <c r="AD60" s="20"/>
      <c r="AE60" s="20"/>
      <c r="AF60" s="20"/>
      <c r="AG60" s="20"/>
      <c r="AH60" s="20"/>
      <c r="AI60" s="20"/>
      <c r="AJ60" s="20"/>
      <c r="AK60" s="20"/>
      <c r="AL60" s="20"/>
      <c r="AM60" s="20"/>
      <c r="AN60" s="20"/>
      <c r="AO60" s="20"/>
    </row>
    <row r="61" spans="1:41" s="28" customFormat="1" x14ac:dyDescent="0.25">
      <c r="AC61" s="20"/>
      <c r="AD61" s="20"/>
      <c r="AE61" s="20"/>
      <c r="AF61" s="20"/>
      <c r="AG61" s="20"/>
      <c r="AH61" s="20"/>
      <c r="AI61" s="20"/>
      <c r="AJ61" s="20"/>
      <c r="AK61" s="20"/>
      <c r="AL61" s="20"/>
      <c r="AM61" s="20"/>
      <c r="AN61" s="20"/>
      <c r="AO61" s="20"/>
    </row>
    <row r="62" spans="1:41" s="28" customFormat="1" x14ac:dyDescent="0.25">
      <c r="AC62" s="20"/>
      <c r="AD62" s="20"/>
      <c r="AE62" s="20"/>
      <c r="AF62" s="20"/>
      <c r="AG62" s="20"/>
      <c r="AH62" s="20"/>
      <c r="AI62" s="20"/>
      <c r="AJ62" s="20"/>
      <c r="AK62" s="20"/>
      <c r="AL62" s="20"/>
      <c r="AM62" s="20"/>
      <c r="AN62" s="20"/>
      <c r="AO62" s="20"/>
    </row>
    <row r="63" spans="1:41" s="28" customFormat="1" x14ac:dyDescent="0.25">
      <c r="AC63" s="20"/>
      <c r="AD63" s="20"/>
      <c r="AE63" s="20"/>
      <c r="AF63" s="20"/>
      <c r="AG63" s="20"/>
      <c r="AH63" s="20"/>
      <c r="AI63" s="20"/>
      <c r="AJ63" s="20"/>
      <c r="AK63" s="20"/>
      <c r="AL63" s="20"/>
      <c r="AM63" s="20"/>
      <c r="AN63" s="20"/>
      <c r="AO63" s="20"/>
    </row>
    <row r="64" spans="1:41" s="28" customFormat="1" x14ac:dyDescent="0.25">
      <c r="AC64" s="20"/>
      <c r="AD64" s="20"/>
      <c r="AE64" s="20"/>
      <c r="AF64" s="20"/>
      <c r="AG64" s="20"/>
      <c r="AH64" s="20"/>
      <c r="AI64" s="20"/>
      <c r="AJ64" s="20"/>
      <c r="AK64" s="20"/>
      <c r="AL64" s="20"/>
      <c r="AM64" s="20"/>
      <c r="AN64" s="20"/>
      <c r="AO64" s="20"/>
    </row>
    <row r="65" spans="29:41" s="28" customFormat="1" x14ac:dyDescent="0.25">
      <c r="AC65" s="20"/>
      <c r="AD65" s="20"/>
      <c r="AE65" s="20"/>
      <c r="AF65" s="20"/>
      <c r="AG65" s="20"/>
      <c r="AH65" s="20"/>
      <c r="AI65" s="20"/>
      <c r="AJ65" s="20"/>
      <c r="AK65" s="20"/>
      <c r="AL65" s="20"/>
      <c r="AM65" s="20"/>
      <c r="AN65" s="20"/>
      <c r="AO65" s="20"/>
    </row>
    <row r="66" spans="29:41" s="28" customFormat="1" x14ac:dyDescent="0.25">
      <c r="AC66" s="20"/>
      <c r="AD66" s="20"/>
      <c r="AE66" s="20"/>
      <c r="AF66" s="20"/>
      <c r="AG66" s="20"/>
      <c r="AH66" s="20"/>
      <c r="AI66" s="20"/>
      <c r="AJ66" s="20"/>
      <c r="AK66" s="20"/>
      <c r="AL66" s="20"/>
      <c r="AM66" s="20"/>
      <c r="AN66" s="20"/>
      <c r="AO66" s="20"/>
    </row>
    <row r="67" spans="29:41" s="28" customFormat="1" x14ac:dyDescent="0.25">
      <c r="AC67" s="20"/>
      <c r="AD67" s="20"/>
      <c r="AE67" s="20"/>
      <c r="AF67" s="20"/>
      <c r="AG67" s="20"/>
      <c r="AH67" s="20"/>
      <c r="AI67" s="20"/>
      <c r="AJ67" s="20"/>
      <c r="AK67" s="20"/>
      <c r="AL67" s="20"/>
      <c r="AM67" s="20"/>
      <c r="AN67" s="20"/>
      <c r="AO67" s="20"/>
    </row>
    <row r="68" spans="29:41" s="28" customFormat="1" x14ac:dyDescent="0.25">
      <c r="AC68" s="20"/>
      <c r="AD68" s="20"/>
      <c r="AE68" s="20"/>
      <c r="AF68" s="20"/>
      <c r="AG68" s="20"/>
      <c r="AH68" s="20"/>
      <c r="AI68" s="20"/>
      <c r="AJ68" s="20"/>
      <c r="AK68" s="20"/>
      <c r="AL68" s="20"/>
      <c r="AM68" s="20"/>
      <c r="AN68" s="20"/>
      <c r="AO68" s="20"/>
    </row>
    <row r="69" spans="29:41" s="28" customFormat="1" x14ac:dyDescent="0.25">
      <c r="AC69" s="20"/>
      <c r="AD69" s="20"/>
      <c r="AE69" s="20"/>
      <c r="AF69" s="20"/>
      <c r="AG69" s="20"/>
      <c r="AH69" s="20"/>
      <c r="AI69" s="20"/>
      <c r="AJ69" s="20"/>
      <c r="AK69" s="20"/>
      <c r="AL69" s="20"/>
      <c r="AM69" s="20"/>
      <c r="AN69" s="20"/>
      <c r="AO69" s="20"/>
    </row>
    <row r="70" spans="29:41" s="28" customFormat="1" x14ac:dyDescent="0.25">
      <c r="AC70" s="20"/>
      <c r="AD70" s="20"/>
      <c r="AE70" s="20"/>
      <c r="AF70" s="20"/>
      <c r="AG70" s="20"/>
      <c r="AH70" s="20"/>
      <c r="AI70" s="20"/>
      <c r="AJ70" s="20"/>
      <c r="AK70" s="20"/>
      <c r="AL70" s="20"/>
      <c r="AM70" s="20"/>
      <c r="AN70" s="20"/>
      <c r="AO70" s="20"/>
    </row>
    <row r="71" spans="29:41" s="28" customFormat="1" x14ac:dyDescent="0.25">
      <c r="AC71" s="20"/>
      <c r="AD71" s="20"/>
      <c r="AE71" s="20"/>
      <c r="AF71" s="20"/>
      <c r="AG71" s="20"/>
      <c r="AH71" s="20"/>
      <c r="AI71" s="20"/>
      <c r="AJ71" s="20"/>
      <c r="AK71" s="20"/>
      <c r="AL71" s="20"/>
      <c r="AM71" s="20"/>
      <c r="AN71" s="20"/>
      <c r="AO71" s="20"/>
    </row>
    <row r="72" spans="29:41" s="28" customFormat="1" x14ac:dyDescent="0.25">
      <c r="AC72" s="20"/>
      <c r="AD72" s="20"/>
      <c r="AE72" s="20"/>
      <c r="AF72" s="20"/>
      <c r="AG72" s="20"/>
      <c r="AH72" s="20"/>
      <c r="AI72" s="20"/>
      <c r="AJ72" s="20"/>
      <c r="AK72" s="20"/>
      <c r="AL72" s="20"/>
      <c r="AM72" s="20"/>
      <c r="AN72" s="20"/>
      <c r="AO72" s="20"/>
    </row>
    <row r="73" spans="29:41" s="28" customFormat="1" x14ac:dyDescent="0.25">
      <c r="AC73" s="20"/>
      <c r="AD73" s="20"/>
      <c r="AE73" s="20"/>
      <c r="AF73" s="20"/>
      <c r="AG73" s="20"/>
      <c r="AH73" s="20"/>
      <c r="AI73" s="20"/>
      <c r="AJ73" s="20"/>
      <c r="AK73" s="20"/>
      <c r="AL73" s="20"/>
      <c r="AM73" s="20"/>
      <c r="AN73" s="20"/>
      <c r="AO73" s="20"/>
    </row>
    <row r="74" spans="29:41" s="28" customFormat="1" x14ac:dyDescent="0.25">
      <c r="AC74" s="20"/>
      <c r="AD74" s="20"/>
      <c r="AE74" s="20"/>
      <c r="AF74" s="20"/>
      <c r="AG74" s="20"/>
      <c r="AH74" s="20"/>
      <c r="AI74" s="20"/>
      <c r="AJ74" s="20"/>
      <c r="AK74" s="20"/>
      <c r="AL74" s="20"/>
      <c r="AM74" s="20"/>
      <c r="AN74" s="20"/>
      <c r="AO74" s="20"/>
    </row>
    <row r="75" spans="29:41" s="28" customFormat="1" x14ac:dyDescent="0.25">
      <c r="AC75" s="20"/>
      <c r="AD75" s="20"/>
      <c r="AE75" s="20"/>
      <c r="AF75" s="20"/>
      <c r="AG75" s="20"/>
      <c r="AH75" s="20"/>
      <c r="AI75" s="20"/>
      <c r="AJ75" s="20"/>
      <c r="AK75" s="20"/>
      <c r="AL75" s="20"/>
      <c r="AM75" s="20"/>
      <c r="AN75" s="20"/>
      <c r="AO75" s="20"/>
    </row>
    <row r="76" spans="29:41" s="28" customFormat="1" x14ac:dyDescent="0.25">
      <c r="AC76" s="20"/>
      <c r="AD76" s="20"/>
      <c r="AE76" s="20"/>
      <c r="AF76" s="20"/>
      <c r="AG76" s="20"/>
      <c r="AH76" s="20"/>
      <c r="AI76" s="20"/>
      <c r="AJ76" s="20"/>
      <c r="AK76" s="20"/>
      <c r="AL76" s="20"/>
      <c r="AM76" s="20"/>
      <c r="AN76" s="20"/>
      <c r="AO76" s="20"/>
    </row>
    <row r="77" spans="29:41" s="28" customFormat="1" x14ac:dyDescent="0.25">
      <c r="AC77" s="20"/>
      <c r="AD77" s="20"/>
      <c r="AE77" s="20"/>
      <c r="AF77" s="20"/>
      <c r="AG77" s="20"/>
      <c r="AH77" s="20"/>
      <c r="AI77" s="20"/>
      <c r="AJ77" s="20"/>
      <c r="AK77" s="20"/>
      <c r="AL77" s="20"/>
      <c r="AM77" s="20"/>
      <c r="AN77" s="20"/>
      <c r="AO77" s="20"/>
    </row>
    <row r="78" spans="29:41" s="28" customFormat="1" x14ac:dyDescent="0.25">
      <c r="AC78" s="20"/>
      <c r="AD78" s="20"/>
      <c r="AE78" s="20"/>
      <c r="AF78" s="20"/>
      <c r="AG78" s="20"/>
      <c r="AH78" s="20"/>
      <c r="AI78" s="20"/>
      <c r="AJ78" s="20"/>
      <c r="AK78" s="20"/>
      <c r="AL78" s="20"/>
      <c r="AM78" s="20"/>
      <c r="AN78" s="20"/>
      <c r="AO78" s="20"/>
    </row>
    <row r="79" spans="29:41" s="28" customFormat="1" x14ac:dyDescent="0.25">
      <c r="AC79" s="20"/>
      <c r="AD79" s="20"/>
      <c r="AE79" s="20"/>
      <c r="AF79" s="20"/>
      <c r="AG79" s="20"/>
      <c r="AH79" s="20"/>
      <c r="AI79" s="20"/>
      <c r="AJ79" s="20"/>
      <c r="AK79" s="20"/>
      <c r="AL79" s="20"/>
      <c r="AM79" s="20"/>
      <c r="AN79" s="20"/>
      <c r="AO79" s="20"/>
    </row>
    <row r="80" spans="29:41" s="28" customFormat="1" x14ac:dyDescent="0.25">
      <c r="AC80" s="20"/>
      <c r="AD80" s="20"/>
      <c r="AE80" s="20"/>
      <c r="AF80" s="20"/>
      <c r="AG80" s="20"/>
      <c r="AH80" s="20"/>
      <c r="AI80" s="20"/>
      <c r="AJ80" s="20"/>
      <c r="AK80" s="20"/>
      <c r="AL80" s="20"/>
      <c r="AM80" s="20"/>
      <c r="AN80" s="20"/>
      <c r="AO80" s="20"/>
    </row>
    <row r="81" spans="29:41" s="28" customFormat="1" x14ac:dyDescent="0.25">
      <c r="AC81" s="20"/>
      <c r="AD81" s="20"/>
      <c r="AE81" s="20"/>
      <c r="AF81" s="20"/>
      <c r="AG81" s="20"/>
      <c r="AH81" s="20"/>
      <c r="AI81" s="20"/>
      <c r="AJ81" s="20"/>
      <c r="AK81" s="20"/>
      <c r="AL81" s="20"/>
      <c r="AM81" s="20"/>
      <c r="AN81" s="20"/>
      <c r="AO81" s="20"/>
    </row>
    <row r="82" spans="29:41" s="28" customFormat="1" x14ac:dyDescent="0.25">
      <c r="AC82" s="20"/>
      <c r="AD82" s="20"/>
      <c r="AE82" s="20"/>
      <c r="AF82" s="20"/>
      <c r="AG82" s="20"/>
      <c r="AH82" s="20"/>
      <c r="AI82" s="20"/>
      <c r="AJ82" s="20"/>
      <c r="AK82" s="20"/>
      <c r="AL82" s="20"/>
      <c r="AM82" s="20"/>
      <c r="AN82" s="20"/>
      <c r="AO82" s="20"/>
    </row>
    <row r="83" spans="29:41" s="28" customFormat="1" x14ac:dyDescent="0.25">
      <c r="AC83" s="20"/>
      <c r="AD83" s="20"/>
      <c r="AE83" s="20"/>
      <c r="AF83" s="20"/>
      <c r="AG83" s="20"/>
      <c r="AH83" s="20"/>
      <c r="AI83" s="20"/>
      <c r="AJ83" s="20"/>
      <c r="AK83" s="20"/>
      <c r="AL83" s="20"/>
      <c r="AM83" s="20"/>
      <c r="AN83" s="20"/>
      <c r="AO83" s="20"/>
    </row>
    <row r="84" spans="29:41" s="28" customFormat="1" x14ac:dyDescent="0.25">
      <c r="AC84" s="20"/>
      <c r="AD84" s="20"/>
      <c r="AE84" s="20"/>
      <c r="AF84" s="20"/>
      <c r="AG84" s="20"/>
      <c r="AH84" s="20"/>
      <c r="AI84" s="20"/>
      <c r="AJ84" s="20"/>
      <c r="AK84" s="20"/>
      <c r="AL84" s="20"/>
      <c r="AM84" s="20"/>
      <c r="AN84" s="20"/>
      <c r="AO84" s="20"/>
    </row>
    <row r="85" spans="29:41" s="28" customFormat="1" x14ac:dyDescent="0.25">
      <c r="AC85" s="20"/>
      <c r="AD85" s="20"/>
      <c r="AE85" s="20"/>
      <c r="AF85" s="20"/>
      <c r="AG85" s="20"/>
      <c r="AH85" s="20"/>
      <c r="AI85" s="20"/>
      <c r="AJ85" s="20"/>
      <c r="AK85" s="20"/>
      <c r="AL85" s="20"/>
      <c r="AM85" s="20"/>
      <c r="AN85" s="20"/>
      <c r="AO85" s="20"/>
    </row>
    <row r="86" spans="29:41" s="28" customFormat="1" x14ac:dyDescent="0.25">
      <c r="AC86" s="20"/>
      <c r="AD86" s="20"/>
      <c r="AE86" s="20"/>
      <c r="AF86" s="20"/>
      <c r="AG86" s="20"/>
      <c r="AH86" s="20"/>
      <c r="AI86" s="20"/>
      <c r="AJ86" s="20"/>
      <c r="AK86" s="20"/>
      <c r="AL86" s="20"/>
      <c r="AM86" s="20"/>
      <c r="AN86" s="20"/>
      <c r="AO86" s="20"/>
    </row>
    <row r="87" spans="29:41" s="28" customFormat="1" x14ac:dyDescent="0.25">
      <c r="AC87" s="20"/>
      <c r="AD87" s="20"/>
      <c r="AE87" s="20"/>
      <c r="AF87" s="20"/>
      <c r="AG87" s="20"/>
      <c r="AH87" s="20"/>
      <c r="AI87" s="20"/>
      <c r="AJ87" s="20"/>
      <c r="AK87" s="20"/>
      <c r="AL87" s="20"/>
      <c r="AM87" s="20"/>
      <c r="AN87" s="20"/>
      <c r="AO87" s="20"/>
    </row>
    <row r="88" spans="29:41" s="28" customFormat="1" x14ac:dyDescent="0.25">
      <c r="AC88" s="20"/>
      <c r="AD88" s="20"/>
      <c r="AE88" s="20"/>
      <c r="AF88" s="20"/>
      <c r="AG88" s="20"/>
      <c r="AH88" s="20"/>
      <c r="AI88" s="20"/>
      <c r="AJ88" s="20"/>
      <c r="AK88" s="20"/>
      <c r="AL88" s="20"/>
      <c r="AM88" s="20"/>
      <c r="AN88" s="20"/>
      <c r="AO88" s="20"/>
    </row>
    <row r="89" spans="29:41" s="28" customFormat="1" x14ac:dyDescent="0.25">
      <c r="AC89" s="20"/>
      <c r="AD89" s="20"/>
      <c r="AE89" s="20"/>
      <c r="AF89" s="20"/>
      <c r="AG89" s="20"/>
      <c r="AH89" s="20"/>
      <c r="AI89" s="20"/>
      <c r="AJ89" s="20"/>
      <c r="AK89" s="20"/>
      <c r="AL89" s="20"/>
      <c r="AM89" s="20"/>
      <c r="AN89" s="20"/>
      <c r="AO89" s="20"/>
    </row>
    <row r="90" spans="29:41" s="28" customFormat="1" x14ac:dyDescent="0.25">
      <c r="AC90" s="20"/>
      <c r="AD90" s="20"/>
      <c r="AE90" s="20"/>
      <c r="AF90" s="20"/>
      <c r="AG90" s="20"/>
      <c r="AH90" s="20"/>
      <c r="AI90" s="20"/>
      <c r="AJ90" s="20"/>
      <c r="AK90" s="20"/>
      <c r="AL90" s="20"/>
      <c r="AM90" s="20"/>
      <c r="AN90" s="20"/>
      <c r="AO90" s="20"/>
    </row>
    <row r="91" spans="29:41" s="28" customFormat="1" x14ac:dyDescent="0.25">
      <c r="AC91" s="20"/>
      <c r="AD91" s="20"/>
      <c r="AE91" s="20"/>
      <c r="AF91" s="20"/>
      <c r="AG91" s="20"/>
      <c r="AH91" s="20"/>
      <c r="AI91" s="20"/>
      <c r="AJ91" s="20"/>
      <c r="AK91" s="20"/>
      <c r="AL91" s="20"/>
      <c r="AM91" s="20"/>
      <c r="AN91" s="20"/>
      <c r="AO91" s="20"/>
    </row>
    <row r="92" spans="29:41" s="28" customFormat="1" x14ac:dyDescent="0.25">
      <c r="AC92" s="20"/>
      <c r="AD92" s="20"/>
      <c r="AE92" s="20"/>
      <c r="AF92" s="20"/>
      <c r="AG92" s="20"/>
      <c r="AH92" s="20"/>
      <c r="AI92" s="20"/>
      <c r="AJ92" s="20"/>
      <c r="AK92" s="20"/>
      <c r="AL92" s="20"/>
      <c r="AM92" s="20"/>
      <c r="AN92" s="20"/>
      <c r="AO92" s="20"/>
    </row>
    <row r="93" spans="29:41" s="28" customFormat="1" x14ac:dyDescent="0.25">
      <c r="AC93" s="20"/>
      <c r="AD93" s="20"/>
      <c r="AE93" s="20"/>
      <c r="AF93" s="20"/>
      <c r="AG93" s="20"/>
      <c r="AH93" s="20"/>
      <c r="AI93" s="20"/>
      <c r="AJ93" s="20"/>
      <c r="AK93" s="20"/>
      <c r="AL93" s="20"/>
      <c r="AM93" s="20"/>
      <c r="AN93" s="20"/>
      <c r="AO93" s="20"/>
    </row>
    <row r="94" spans="29:41" s="28" customFormat="1" x14ac:dyDescent="0.25">
      <c r="AC94" s="20"/>
      <c r="AD94" s="20"/>
      <c r="AE94" s="20"/>
      <c r="AF94" s="20"/>
      <c r="AG94" s="20"/>
      <c r="AH94" s="20"/>
      <c r="AI94" s="20"/>
      <c r="AJ94" s="20"/>
      <c r="AK94" s="20"/>
      <c r="AL94" s="20"/>
      <c r="AM94" s="20"/>
      <c r="AN94" s="20"/>
      <c r="AO94" s="20"/>
    </row>
    <row r="95" spans="29:41" s="28" customFormat="1" x14ac:dyDescent="0.25">
      <c r="AC95" s="20"/>
      <c r="AD95" s="20"/>
      <c r="AE95" s="20"/>
      <c r="AF95" s="20"/>
      <c r="AG95" s="20"/>
      <c r="AH95" s="20"/>
      <c r="AI95" s="20"/>
      <c r="AJ95" s="20"/>
      <c r="AK95" s="20"/>
      <c r="AL95" s="20"/>
      <c r="AM95" s="20"/>
      <c r="AN95" s="20"/>
      <c r="AO95" s="20"/>
    </row>
    <row r="96" spans="29:41" s="28" customFormat="1" x14ac:dyDescent="0.25">
      <c r="AC96" s="20"/>
      <c r="AD96" s="20"/>
      <c r="AE96" s="20"/>
      <c r="AF96" s="20"/>
      <c r="AG96" s="20"/>
      <c r="AH96" s="20"/>
      <c r="AI96" s="20"/>
      <c r="AJ96" s="20"/>
      <c r="AK96" s="20"/>
      <c r="AL96" s="20"/>
      <c r="AM96" s="20"/>
      <c r="AN96" s="20"/>
      <c r="AO96" s="20"/>
    </row>
    <row r="97" spans="29:41" s="28" customFormat="1" x14ac:dyDescent="0.25">
      <c r="AC97" s="20"/>
      <c r="AD97" s="20"/>
      <c r="AE97" s="20"/>
      <c r="AF97" s="20"/>
      <c r="AG97" s="20"/>
      <c r="AH97" s="20"/>
      <c r="AI97" s="20"/>
      <c r="AJ97" s="20"/>
      <c r="AK97" s="20"/>
      <c r="AL97" s="20"/>
      <c r="AM97" s="20"/>
      <c r="AN97" s="20"/>
      <c r="AO97" s="20"/>
    </row>
    <row r="98" spans="29:41" s="28" customFormat="1" x14ac:dyDescent="0.25">
      <c r="AC98" s="20"/>
      <c r="AD98" s="20"/>
      <c r="AE98" s="20"/>
      <c r="AF98" s="20"/>
      <c r="AG98" s="20"/>
      <c r="AH98" s="20"/>
      <c r="AI98" s="20"/>
      <c r="AJ98" s="20"/>
      <c r="AK98" s="20"/>
      <c r="AL98" s="20"/>
      <c r="AM98" s="20"/>
      <c r="AN98" s="20"/>
      <c r="AO98" s="20"/>
    </row>
    <row r="99" spans="29:41" s="28" customFormat="1" x14ac:dyDescent="0.25">
      <c r="AC99" s="20"/>
      <c r="AD99" s="20"/>
      <c r="AE99" s="20"/>
      <c r="AF99" s="20"/>
      <c r="AG99" s="20"/>
      <c r="AH99" s="20"/>
      <c r="AI99" s="20"/>
      <c r="AJ99" s="20"/>
      <c r="AK99" s="20"/>
      <c r="AL99" s="20"/>
      <c r="AM99" s="20"/>
      <c r="AN99" s="20"/>
      <c r="AO99" s="20"/>
    </row>
    <row r="100" spans="29:41" s="28" customFormat="1" x14ac:dyDescent="0.25">
      <c r="AC100" s="20"/>
      <c r="AD100" s="20"/>
      <c r="AE100" s="20"/>
      <c r="AF100" s="20"/>
      <c r="AG100" s="20"/>
      <c r="AH100" s="20"/>
      <c r="AI100" s="20"/>
      <c r="AJ100" s="20"/>
      <c r="AK100" s="20"/>
      <c r="AL100" s="20"/>
      <c r="AM100" s="20"/>
      <c r="AN100" s="20"/>
      <c r="AO100" s="20"/>
    </row>
    <row r="101" spans="29:41" s="28" customFormat="1" x14ac:dyDescent="0.25">
      <c r="AC101" s="20"/>
      <c r="AD101" s="20"/>
      <c r="AE101" s="20"/>
      <c r="AF101" s="20"/>
      <c r="AG101" s="20"/>
      <c r="AH101" s="20"/>
      <c r="AI101" s="20"/>
      <c r="AJ101" s="20"/>
      <c r="AK101" s="20"/>
      <c r="AL101" s="20"/>
      <c r="AM101" s="20"/>
      <c r="AN101" s="20"/>
      <c r="AO101" s="20"/>
    </row>
    <row r="102" spans="29:41" s="28" customFormat="1" x14ac:dyDescent="0.25">
      <c r="AC102" s="20"/>
      <c r="AD102" s="20"/>
      <c r="AE102" s="20"/>
      <c r="AF102" s="20"/>
      <c r="AG102" s="20"/>
      <c r="AH102" s="20"/>
      <c r="AI102" s="20"/>
      <c r="AJ102" s="20"/>
      <c r="AK102" s="20"/>
      <c r="AL102" s="20"/>
      <c r="AM102" s="20"/>
      <c r="AN102" s="20"/>
      <c r="AO102" s="20"/>
    </row>
    <row r="103" spans="29:41" s="28" customFormat="1" x14ac:dyDescent="0.25">
      <c r="AC103" s="20"/>
      <c r="AD103" s="20"/>
      <c r="AE103" s="20"/>
      <c r="AF103" s="20"/>
      <c r="AG103" s="20"/>
      <c r="AH103" s="20"/>
      <c r="AI103" s="20"/>
      <c r="AJ103" s="20"/>
      <c r="AK103" s="20"/>
      <c r="AL103" s="20"/>
      <c r="AM103" s="20"/>
      <c r="AN103" s="20"/>
      <c r="AO103" s="20"/>
    </row>
    <row r="104" spans="29:41" s="28" customFormat="1" x14ac:dyDescent="0.25">
      <c r="AC104" s="20"/>
      <c r="AD104" s="20"/>
      <c r="AE104" s="20"/>
      <c r="AF104" s="20"/>
      <c r="AG104" s="20"/>
      <c r="AH104" s="20"/>
      <c r="AI104" s="20"/>
      <c r="AJ104" s="20"/>
      <c r="AK104" s="20"/>
      <c r="AL104" s="20"/>
      <c r="AM104" s="20"/>
      <c r="AN104" s="20"/>
      <c r="AO104" s="20"/>
    </row>
    <row r="105" spans="29:41" s="28" customFormat="1" x14ac:dyDescent="0.25">
      <c r="AC105" s="20"/>
      <c r="AD105" s="20"/>
      <c r="AE105" s="20"/>
      <c r="AF105" s="20"/>
      <c r="AG105" s="20"/>
      <c r="AH105" s="20"/>
      <c r="AI105" s="20"/>
      <c r="AJ105" s="20"/>
      <c r="AK105" s="20"/>
      <c r="AL105" s="20"/>
      <c r="AM105" s="20"/>
      <c r="AN105" s="20"/>
      <c r="AO105" s="20"/>
    </row>
    <row r="106" spans="29:41" s="28" customFormat="1" x14ac:dyDescent="0.25">
      <c r="AC106" s="20"/>
      <c r="AD106" s="20"/>
      <c r="AE106" s="20"/>
      <c r="AF106" s="20"/>
      <c r="AG106" s="20"/>
      <c r="AH106" s="20"/>
      <c r="AI106" s="20"/>
      <c r="AJ106" s="20"/>
      <c r="AK106" s="20"/>
      <c r="AL106" s="20"/>
      <c r="AM106" s="20"/>
      <c r="AN106" s="20"/>
      <c r="AO106" s="20"/>
    </row>
    <row r="107" spans="29:41" s="28" customFormat="1" x14ac:dyDescent="0.25">
      <c r="AC107" s="20"/>
      <c r="AD107" s="20"/>
      <c r="AE107" s="20"/>
      <c r="AF107" s="20"/>
      <c r="AG107" s="20"/>
      <c r="AH107" s="20"/>
      <c r="AI107" s="20"/>
      <c r="AJ107" s="20"/>
      <c r="AK107" s="20"/>
      <c r="AL107" s="20"/>
      <c r="AM107" s="20"/>
      <c r="AN107" s="20"/>
      <c r="AO107" s="20"/>
    </row>
    <row r="108" spans="29:41" s="28" customFormat="1" x14ac:dyDescent="0.25">
      <c r="AC108" s="20"/>
      <c r="AD108" s="20"/>
      <c r="AE108" s="20"/>
      <c r="AF108" s="20"/>
      <c r="AG108" s="20"/>
      <c r="AH108" s="20"/>
      <c r="AI108" s="20"/>
      <c r="AJ108" s="20"/>
      <c r="AK108" s="20"/>
      <c r="AL108" s="20"/>
      <c r="AM108" s="20"/>
      <c r="AN108" s="20"/>
      <c r="AO108" s="20"/>
    </row>
    <row r="109" spans="29:41" s="28" customFormat="1" x14ac:dyDescent="0.25">
      <c r="AC109" s="20"/>
      <c r="AD109" s="20"/>
      <c r="AE109" s="20"/>
      <c r="AF109" s="20"/>
      <c r="AG109" s="20"/>
      <c r="AH109" s="20"/>
      <c r="AI109" s="20"/>
      <c r="AJ109" s="20"/>
      <c r="AK109" s="20"/>
      <c r="AL109" s="20"/>
      <c r="AM109" s="20"/>
      <c r="AN109" s="20"/>
      <c r="AO109" s="20"/>
    </row>
    <row r="110" spans="29:41" s="28" customFormat="1" x14ac:dyDescent="0.25">
      <c r="AC110" s="20"/>
      <c r="AD110" s="20"/>
      <c r="AE110" s="20"/>
      <c r="AF110" s="20"/>
      <c r="AG110" s="20"/>
      <c r="AH110" s="20"/>
      <c r="AI110" s="20"/>
      <c r="AJ110" s="20"/>
      <c r="AK110" s="20"/>
      <c r="AL110" s="20"/>
      <c r="AM110" s="20"/>
      <c r="AN110" s="20"/>
      <c r="AO110" s="20"/>
    </row>
    <row r="111" spans="29:41" s="28" customFormat="1" x14ac:dyDescent="0.25">
      <c r="AC111" s="20"/>
      <c r="AD111" s="20"/>
      <c r="AE111" s="20"/>
      <c r="AF111" s="20"/>
      <c r="AG111" s="20"/>
      <c r="AH111" s="20"/>
      <c r="AI111" s="20"/>
      <c r="AJ111" s="20"/>
      <c r="AK111" s="20"/>
      <c r="AL111" s="20"/>
      <c r="AM111" s="20"/>
      <c r="AN111" s="20"/>
      <c r="AO111" s="20"/>
    </row>
    <row r="112" spans="29:41" s="28" customFormat="1" x14ac:dyDescent="0.25">
      <c r="AC112" s="20"/>
      <c r="AD112" s="20"/>
      <c r="AE112" s="20"/>
      <c r="AF112" s="20"/>
      <c r="AG112" s="20"/>
      <c r="AH112" s="20"/>
      <c r="AI112" s="20"/>
      <c r="AJ112" s="20"/>
      <c r="AK112" s="20"/>
      <c r="AL112" s="20"/>
      <c r="AM112" s="20"/>
      <c r="AN112" s="20"/>
      <c r="AO112" s="20"/>
    </row>
    <row r="113" spans="29:41" s="28" customFormat="1" x14ac:dyDescent="0.25">
      <c r="AC113" s="20"/>
      <c r="AD113" s="20"/>
      <c r="AE113" s="20"/>
      <c r="AF113" s="20"/>
      <c r="AG113" s="20"/>
      <c r="AH113" s="20"/>
      <c r="AI113" s="20"/>
      <c r="AJ113" s="20"/>
      <c r="AK113" s="20"/>
      <c r="AL113" s="20"/>
      <c r="AM113" s="20"/>
      <c r="AN113" s="20"/>
      <c r="AO113" s="20"/>
    </row>
    <row r="114" spans="29:41" s="28" customFormat="1" x14ac:dyDescent="0.25">
      <c r="AC114" s="20"/>
      <c r="AD114" s="20"/>
      <c r="AE114" s="20"/>
      <c r="AF114" s="20"/>
      <c r="AG114" s="20"/>
      <c r="AH114" s="20"/>
      <c r="AI114" s="20"/>
      <c r="AJ114" s="20"/>
      <c r="AK114" s="20"/>
      <c r="AL114" s="20"/>
      <c r="AM114" s="20"/>
      <c r="AN114" s="20"/>
      <c r="AO114" s="20"/>
    </row>
    <row r="115" spans="29:41" s="28" customFormat="1" x14ac:dyDescent="0.25">
      <c r="AC115" s="20"/>
      <c r="AD115" s="20"/>
      <c r="AE115" s="20"/>
      <c r="AF115" s="20"/>
      <c r="AG115" s="20"/>
      <c r="AH115" s="20"/>
      <c r="AI115" s="20"/>
      <c r="AJ115" s="20"/>
      <c r="AK115" s="20"/>
      <c r="AL115" s="20"/>
      <c r="AM115" s="20"/>
      <c r="AN115" s="20"/>
      <c r="AO115" s="20"/>
    </row>
    <row r="116" spans="29:41" s="28" customFormat="1" x14ac:dyDescent="0.25">
      <c r="AC116" s="20"/>
      <c r="AD116" s="20"/>
      <c r="AE116" s="20"/>
      <c r="AF116" s="20"/>
      <c r="AG116" s="20"/>
      <c r="AH116" s="20"/>
      <c r="AI116" s="20"/>
      <c r="AJ116" s="20"/>
      <c r="AK116" s="20"/>
      <c r="AL116" s="20"/>
      <c r="AM116" s="20"/>
      <c r="AN116" s="20"/>
      <c r="AO116" s="20"/>
    </row>
    <row r="117" spans="29:41" s="28" customFormat="1" x14ac:dyDescent="0.25">
      <c r="AC117" s="20"/>
      <c r="AD117" s="20"/>
      <c r="AE117" s="20"/>
      <c r="AF117" s="20"/>
      <c r="AG117" s="20"/>
      <c r="AH117" s="20"/>
      <c r="AI117" s="20"/>
      <c r="AJ117" s="20"/>
      <c r="AK117" s="20"/>
      <c r="AL117" s="20"/>
      <c r="AM117" s="20"/>
      <c r="AN117" s="20"/>
      <c r="AO117" s="20"/>
    </row>
    <row r="118" spans="29:41" s="28" customFormat="1" x14ac:dyDescent="0.25">
      <c r="AC118" s="20"/>
      <c r="AD118" s="20"/>
      <c r="AE118" s="20"/>
      <c r="AF118" s="20"/>
      <c r="AG118" s="20"/>
      <c r="AH118" s="20"/>
      <c r="AI118" s="20"/>
      <c r="AJ118" s="20"/>
      <c r="AK118" s="20"/>
      <c r="AL118" s="20"/>
      <c r="AM118" s="20"/>
      <c r="AN118" s="20"/>
      <c r="AO118" s="20"/>
    </row>
    <row r="119" spans="29:41" s="28" customFormat="1" x14ac:dyDescent="0.25">
      <c r="AC119" s="20"/>
      <c r="AD119" s="20"/>
      <c r="AE119" s="20"/>
      <c r="AF119" s="20"/>
      <c r="AG119" s="20"/>
      <c r="AH119" s="20"/>
      <c r="AI119" s="20"/>
      <c r="AJ119" s="20"/>
      <c r="AK119" s="20"/>
      <c r="AL119" s="20"/>
      <c r="AM119" s="20"/>
      <c r="AN119" s="20"/>
      <c r="AO119" s="20"/>
    </row>
    <row r="120" spans="29:41" s="28" customFormat="1" x14ac:dyDescent="0.25">
      <c r="AC120" s="20"/>
      <c r="AD120" s="20"/>
      <c r="AE120" s="20"/>
      <c r="AF120" s="20"/>
      <c r="AG120" s="20"/>
      <c r="AH120" s="20"/>
      <c r="AI120" s="20"/>
      <c r="AJ120" s="20"/>
      <c r="AK120" s="20"/>
      <c r="AL120" s="20"/>
      <c r="AM120" s="20"/>
      <c r="AN120" s="20"/>
      <c r="AO120" s="20"/>
    </row>
    <row r="121" spans="29:41" s="28" customFormat="1" x14ac:dyDescent="0.25">
      <c r="AC121" s="20"/>
      <c r="AD121" s="20"/>
      <c r="AE121" s="20"/>
      <c r="AF121" s="20"/>
      <c r="AG121" s="20"/>
      <c r="AH121" s="20"/>
      <c r="AI121" s="20"/>
      <c r="AJ121" s="20"/>
      <c r="AK121" s="20"/>
      <c r="AL121" s="20"/>
      <c r="AM121" s="20"/>
      <c r="AN121" s="20"/>
      <c r="AO121" s="20"/>
    </row>
    <row r="122" spans="29:41" s="28" customFormat="1" x14ac:dyDescent="0.25">
      <c r="AC122" s="20"/>
      <c r="AD122" s="20"/>
      <c r="AE122" s="20"/>
      <c r="AF122" s="20"/>
      <c r="AG122" s="20"/>
      <c r="AH122" s="20"/>
      <c r="AI122" s="20"/>
      <c r="AJ122" s="20"/>
      <c r="AK122" s="20"/>
      <c r="AL122" s="20"/>
      <c r="AM122" s="20"/>
      <c r="AN122" s="20"/>
      <c r="AO122" s="20"/>
    </row>
    <row r="123" spans="29:41" s="28" customFormat="1" x14ac:dyDescent="0.25">
      <c r="AC123" s="20"/>
      <c r="AD123" s="20"/>
      <c r="AE123" s="20"/>
      <c r="AF123" s="20"/>
      <c r="AG123" s="20"/>
      <c r="AH123" s="20"/>
      <c r="AI123" s="20"/>
      <c r="AJ123" s="20"/>
      <c r="AK123" s="20"/>
      <c r="AL123" s="20"/>
      <c r="AM123" s="20"/>
      <c r="AN123" s="20"/>
      <c r="AO123" s="20"/>
    </row>
    <row r="124" spans="29:41" s="28" customFormat="1" x14ac:dyDescent="0.25">
      <c r="AC124" s="20"/>
      <c r="AD124" s="20"/>
      <c r="AE124" s="20"/>
      <c r="AF124" s="20"/>
      <c r="AG124" s="20"/>
      <c r="AH124" s="20"/>
      <c r="AI124" s="20"/>
      <c r="AJ124" s="20"/>
      <c r="AK124" s="20"/>
      <c r="AL124" s="20"/>
      <c r="AM124" s="20"/>
      <c r="AN124" s="20"/>
      <c r="AO124" s="20"/>
    </row>
    <row r="125" spans="29:41" s="28" customFormat="1" x14ac:dyDescent="0.25">
      <c r="AC125" s="20"/>
      <c r="AD125" s="20"/>
      <c r="AE125" s="20"/>
      <c r="AF125" s="20"/>
      <c r="AG125" s="20"/>
      <c r="AH125" s="20"/>
      <c r="AI125" s="20"/>
      <c r="AJ125" s="20"/>
      <c r="AK125" s="20"/>
      <c r="AL125" s="20"/>
      <c r="AM125" s="20"/>
      <c r="AN125" s="20"/>
      <c r="AO125" s="20"/>
    </row>
    <row r="126" spans="29:41" s="28" customFormat="1" x14ac:dyDescent="0.25">
      <c r="AC126" s="20"/>
      <c r="AD126" s="20"/>
      <c r="AE126" s="20"/>
      <c r="AF126" s="20"/>
      <c r="AG126" s="20"/>
      <c r="AH126" s="20"/>
      <c r="AI126" s="20"/>
      <c r="AJ126" s="20"/>
      <c r="AK126" s="20"/>
      <c r="AL126" s="20"/>
      <c r="AM126" s="20"/>
      <c r="AN126" s="20"/>
      <c r="AO126" s="20"/>
    </row>
    <row r="127" spans="29:41" s="28" customFormat="1" x14ac:dyDescent="0.25">
      <c r="AC127" s="20"/>
      <c r="AD127" s="20"/>
      <c r="AE127" s="20"/>
      <c r="AF127" s="20"/>
      <c r="AG127" s="20"/>
      <c r="AH127" s="20"/>
      <c r="AI127" s="20"/>
      <c r="AJ127" s="20"/>
      <c r="AK127" s="20"/>
      <c r="AL127" s="20"/>
      <c r="AM127" s="20"/>
      <c r="AN127" s="20"/>
      <c r="AO127" s="20"/>
    </row>
    <row r="128" spans="29:41" s="28" customFormat="1" x14ac:dyDescent="0.25">
      <c r="AC128" s="20"/>
      <c r="AD128" s="20"/>
      <c r="AE128" s="20"/>
      <c r="AF128" s="20"/>
      <c r="AG128" s="20"/>
      <c r="AH128" s="20"/>
      <c r="AI128" s="20"/>
      <c r="AJ128" s="20"/>
      <c r="AK128" s="20"/>
      <c r="AL128" s="20"/>
      <c r="AM128" s="20"/>
      <c r="AN128" s="20"/>
      <c r="AO128" s="20"/>
    </row>
    <row r="129" spans="29:41" s="28" customFormat="1" x14ac:dyDescent="0.25">
      <c r="AC129" s="20"/>
      <c r="AD129" s="20"/>
      <c r="AE129" s="20"/>
      <c r="AF129" s="20"/>
      <c r="AG129" s="20"/>
      <c r="AH129" s="20"/>
      <c r="AI129" s="20"/>
      <c r="AJ129" s="20"/>
      <c r="AK129" s="20"/>
      <c r="AL129" s="20"/>
      <c r="AM129" s="20"/>
      <c r="AN129" s="20"/>
      <c r="AO129" s="20"/>
    </row>
    <row r="130" spans="29:41" s="28" customFormat="1" x14ac:dyDescent="0.25">
      <c r="AC130" s="20"/>
      <c r="AD130" s="20"/>
      <c r="AE130" s="20"/>
      <c r="AF130" s="20"/>
      <c r="AG130" s="20"/>
      <c r="AH130" s="20"/>
      <c r="AI130" s="20"/>
      <c r="AJ130" s="20"/>
      <c r="AK130" s="20"/>
      <c r="AL130" s="20"/>
      <c r="AM130" s="20"/>
      <c r="AN130" s="20"/>
      <c r="AO130" s="20"/>
    </row>
    <row r="131" spans="29:41" s="28" customFormat="1" x14ac:dyDescent="0.25">
      <c r="AC131" s="20"/>
      <c r="AD131" s="20"/>
      <c r="AE131" s="20"/>
      <c r="AF131" s="20"/>
      <c r="AG131" s="20"/>
      <c r="AH131" s="20"/>
      <c r="AI131" s="20"/>
      <c r="AJ131" s="20"/>
      <c r="AK131" s="20"/>
      <c r="AL131" s="20"/>
      <c r="AM131" s="20"/>
      <c r="AN131" s="20"/>
      <c r="AO131" s="20"/>
    </row>
    <row r="132" spans="29:41" s="28" customFormat="1" x14ac:dyDescent="0.25">
      <c r="AC132" s="20"/>
      <c r="AD132" s="20"/>
      <c r="AE132" s="20"/>
      <c r="AF132" s="20"/>
      <c r="AG132" s="20"/>
      <c r="AH132" s="20"/>
      <c r="AI132" s="20"/>
      <c r="AJ132" s="20"/>
      <c r="AK132" s="20"/>
      <c r="AL132" s="20"/>
      <c r="AM132" s="20"/>
      <c r="AN132" s="20"/>
      <c r="AO132" s="20"/>
    </row>
    <row r="133" spans="29:41" s="28" customFormat="1" x14ac:dyDescent="0.25">
      <c r="AC133" s="20"/>
      <c r="AD133" s="20"/>
      <c r="AE133" s="20"/>
      <c r="AF133" s="20"/>
      <c r="AG133" s="20"/>
      <c r="AH133" s="20"/>
      <c r="AI133" s="20"/>
      <c r="AJ133" s="20"/>
      <c r="AK133" s="20"/>
      <c r="AL133" s="20"/>
      <c r="AM133" s="20"/>
      <c r="AN133" s="20"/>
      <c r="AO133" s="20"/>
    </row>
    <row r="134" spans="29:41" s="28" customFormat="1" x14ac:dyDescent="0.25">
      <c r="AC134" s="20"/>
      <c r="AD134" s="20"/>
      <c r="AE134" s="20"/>
      <c r="AF134" s="20"/>
      <c r="AG134" s="20"/>
      <c r="AH134" s="20"/>
      <c r="AI134" s="20"/>
      <c r="AJ134" s="20"/>
      <c r="AK134" s="20"/>
      <c r="AL134" s="20"/>
      <c r="AM134" s="20"/>
      <c r="AN134" s="20"/>
      <c r="AO134" s="20"/>
    </row>
    <row r="135" spans="29:41" s="28" customFormat="1" x14ac:dyDescent="0.25">
      <c r="AC135" s="20"/>
      <c r="AD135" s="20"/>
      <c r="AE135" s="20"/>
      <c r="AF135" s="20"/>
      <c r="AG135" s="20"/>
      <c r="AH135" s="20"/>
      <c r="AI135" s="20"/>
      <c r="AJ135" s="20"/>
      <c r="AK135" s="20"/>
      <c r="AL135" s="20"/>
      <c r="AM135" s="20"/>
      <c r="AN135" s="20"/>
      <c r="AO135" s="20"/>
    </row>
    <row r="136" spans="29:41" s="28" customFormat="1" x14ac:dyDescent="0.25">
      <c r="AC136" s="20"/>
      <c r="AD136" s="20"/>
      <c r="AE136" s="20"/>
      <c r="AF136" s="20"/>
      <c r="AG136" s="20"/>
      <c r="AH136" s="20"/>
      <c r="AI136" s="20"/>
      <c r="AJ136" s="20"/>
      <c r="AK136" s="20"/>
      <c r="AL136" s="20"/>
      <c r="AM136" s="20"/>
      <c r="AN136" s="20"/>
      <c r="AO136" s="20"/>
    </row>
    <row r="137" spans="29:41" s="28" customFormat="1" x14ac:dyDescent="0.25">
      <c r="AC137" s="20"/>
      <c r="AD137" s="20"/>
      <c r="AE137" s="20"/>
      <c r="AF137" s="20"/>
      <c r="AG137" s="20"/>
      <c r="AH137" s="20"/>
      <c r="AI137" s="20"/>
      <c r="AJ137" s="20"/>
      <c r="AK137" s="20"/>
      <c r="AL137" s="20"/>
      <c r="AM137" s="20"/>
      <c r="AN137" s="20"/>
      <c r="AO137" s="20"/>
    </row>
    <row r="138" spans="29:41" s="28" customFormat="1" x14ac:dyDescent="0.25">
      <c r="AC138" s="20"/>
      <c r="AD138" s="20"/>
      <c r="AE138" s="20"/>
      <c r="AF138" s="20"/>
      <c r="AG138" s="20"/>
      <c r="AH138" s="20"/>
      <c r="AI138" s="20"/>
      <c r="AJ138" s="20"/>
      <c r="AK138" s="20"/>
      <c r="AL138" s="20"/>
      <c r="AM138" s="20"/>
      <c r="AN138" s="20"/>
      <c r="AO138" s="20"/>
    </row>
    <row r="139" spans="29:41" s="28" customFormat="1" x14ac:dyDescent="0.25">
      <c r="AC139" s="20"/>
      <c r="AD139" s="20"/>
      <c r="AE139" s="20"/>
      <c r="AF139" s="20"/>
      <c r="AG139" s="20"/>
      <c r="AH139" s="20"/>
      <c r="AI139" s="20"/>
      <c r="AJ139" s="20"/>
      <c r="AK139" s="20"/>
      <c r="AL139" s="20"/>
      <c r="AM139" s="20"/>
      <c r="AN139" s="20"/>
      <c r="AO139" s="20"/>
    </row>
    <row r="140" spans="29:41" s="28" customFormat="1" x14ac:dyDescent="0.25">
      <c r="AC140" s="20"/>
      <c r="AD140" s="20"/>
      <c r="AE140" s="20"/>
      <c r="AF140" s="20"/>
      <c r="AG140" s="20"/>
      <c r="AH140" s="20"/>
      <c r="AI140" s="20"/>
      <c r="AJ140" s="20"/>
      <c r="AK140" s="20"/>
      <c r="AL140" s="20"/>
      <c r="AM140" s="20"/>
      <c r="AN140" s="20"/>
      <c r="AO140" s="20"/>
    </row>
    <row r="141" spans="29:41" s="28" customFormat="1" x14ac:dyDescent="0.25">
      <c r="AC141" s="20"/>
      <c r="AD141" s="20"/>
      <c r="AE141" s="20"/>
      <c r="AF141" s="20"/>
      <c r="AG141" s="20"/>
      <c r="AH141" s="20"/>
      <c r="AI141" s="20"/>
      <c r="AJ141" s="20"/>
      <c r="AK141" s="20"/>
      <c r="AL141" s="20"/>
      <c r="AM141" s="20"/>
      <c r="AN141" s="20"/>
      <c r="AO141" s="20"/>
    </row>
    <row r="142" spans="29:41" s="28" customFormat="1" x14ac:dyDescent="0.25">
      <c r="AC142" s="20"/>
      <c r="AD142" s="20"/>
      <c r="AE142" s="20"/>
      <c r="AF142" s="20"/>
      <c r="AG142" s="20"/>
      <c r="AH142" s="20"/>
      <c r="AI142" s="20"/>
      <c r="AJ142" s="20"/>
      <c r="AK142" s="20"/>
      <c r="AL142" s="20"/>
      <c r="AM142" s="20"/>
      <c r="AN142" s="20"/>
      <c r="AO142" s="20"/>
    </row>
    <row r="143" spans="29:41" s="28" customFormat="1" x14ac:dyDescent="0.25">
      <c r="AC143" s="20"/>
      <c r="AD143" s="20"/>
      <c r="AE143" s="20"/>
      <c r="AF143" s="20"/>
      <c r="AG143" s="20"/>
      <c r="AH143" s="20"/>
      <c r="AI143" s="20"/>
      <c r="AJ143" s="20"/>
      <c r="AK143" s="20"/>
      <c r="AL143" s="20"/>
      <c r="AM143" s="20"/>
      <c r="AN143" s="20"/>
      <c r="AO143" s="20"/>
    </row>
    <row r="144" spans="29:41" s="28" customFormat="1" x14ac:dyDescent="0.25">
      <c r="AC144" s="20"/>
      <c r="AD144" s="20"/>
      <c r="AE144" s="20"/>
      <c r="AF144" s="20"/>
      <c r="AG144" s="20"/>
      <c r="AH144" s="20"/>
      <c r="AI144" s="20"/>
      <c r="AJ144" s="20"/>
      <c r="AK144" s="20"/>
      <c r="AL144" s="20"/>
      <c r="AM144" s="20"/>
      <c r="AN144" s="20"/>
      <c r="AO144" s="20"/>
    </row>
    <row r="145" spans="29:41" s="28" customFormat="1" x14ac:dyDescent="0.25">
      <c r="AC145" s="20"/>
      <c r="AD145" s="20"/>
      <c r="AE145" s="20"/>
      <c r="AF145" s="20"/>
      <c r="AG145" s="20"/>
      <c r="AH145" s="20"/>
      <c r="AI145" s="20"/>
      <c r="AJ145" s="20"/>
      <c r="AK145" s="20"/>
      <c r="AL145" s="20"/>
      <c r="AM145" s="20"/>
      <c r="AN145" s="20"/>
      <c r="AO145" s="20"/>
    </row>
    <row r="146" spans="29:41" s="28" customFormat="1" x14ac:dyDescent="0.25">
      <c r="AC146" s="20"/>
      <c r="AD146" s="20"/>
      <c r="AE146" s="20"/>
      <c r="AF146" s="20"/>
      <c r="AG146" s="20"/>
      <c r="AH146" s="20"/>
      <c r="AI146" s="20"/>
      <c r="AJ146" s="20"/>
      <c r="AK146" s="20"/>
      <c r="AL146" s="20"/>
      <c r="AM146" s="20"/>
      <c r="AN146" s="20"/>
      <c r="AO146" s="20"/>
    </row>
    <row r="147" spans="29:41" s="28" customFormat="1" x14ac:dyDescent="0.25">
      <c r="AC147" s="20"/>
      <c r="AD147" s="20"/>
      <c r="AE147" s="20"/>
      <c r="AF147" s="20"/>
      <c r="AG147" s="20"/>
      <c r="AH147" s="20"/>
      <c r="AI147" s="20"/>
      <c r="AJ147" s="20"/>
      <c r="AK147" s="20"/>
      <c r="AL147" s="20"/>
      <c r="AM147" s="20"/>
      <c r="AN147" s="20"/>
      <c r="AO147" s="20"/>
    </row>
    <row r="148" spans="29:41" s="28" customFormat="1" x14ac:dyDescent="0.25">
      <c r="AC148" s="20"/>
      <c r="AD148" s="20"/>
      <c r="AE148" s="20"/>
      <c r="AF148" s="20"/>
      <c r="AG148" s="20"/>
      <c r="AH148" s="20"/>
      <c r="AI148" s="20"/>
      <c r="AJ148" s="20"/>
      <c r="AK148" s="20"/>
      <c r="AL148" s="20"/>
      <c r="AM148" s="20"/>
      <c r="AN148" s="20"/>
      <c r="AO148" s="20"/>
    </row>
    <row r="149" spans="29:41" s="28" customFormat="1" x14ac:dyDescent="0.25">
      <c r="AC149" s="20"/>
      <c r="AD149" s="20"/>
      <c r="AE149" s="20"/>
      <c r="AF149" s="20"/>
      <c r="AG149" s="20"/>
      <c r="AH149" s="20"/>
      <c r="AI149" s="20"/>
      <c r="AJ149" s="20"/>
      <c r="AK149" s="20"/>
      <c r="AL149" s="20"/>
      <c r="AM149" s="20"/>
      <c r="AN149" s="20"/>
      <c r="AO149" s="20"/>
    </row>
    <row r="150" spans="29:41" s="28" customFormat="1" x14ac:dyDescent="0.25">
      <c r="AC150" s="20"/>
      <c r="AD150" s="20"/>
      <c r="AE150" s="20"/>
      <c r="AF150" s="20"/>
      <c r="AG150" s="20"/>
      <c r="AH150" s="20"/>
      <c r="AI150" s="20"/>
      <c r="AJ150" s="20"/>
      <c r="AK150" s="20"/>
      <c r="AL150" s="20"/>
      <c r="AM150" s="20"/>
      <c r="AN150" s="20"/>
      <c r="AO150" s="20"/>
    </row>
    <row r="151" spans="29:41" s="28" customFormat="1" x14ac:dyDescent="0.25">
      <c r="AC151" s="20"/>
      <c r="AD151" s="20"/>
      <c r="AE151" s="20"/>
      <c r="AF151" s="20"/>
      <c r="AG151" s="20"/>
      <c r="AH151" s="20"/>
      <c r="AI151" s="20"/>
      <c r="AJ151" s="20"/>
      <c r="AK151" s="20"/>
      <c r="AL151" s="20"/>
      <c r="AM151" s="20"/>
      <c r="AN151" s="20"/>
      <c r="AO151" s="20"/>
    </row>
    <row r="152" spans="29:41" s="28" customFormat="1" x14ac:dyDescent="0.25">
      <c r="AC152" s="20"/>
      <c r="AD152" s="20"/>
      <c r="AE152" s="20"/>
      <c r="AF152" s="20"/>
      <c r="AG152" s="20"/>
      <c r="AH152" s="20"/>
      <c r="AI152" s="20"/>
      <c r="AJ152" s="20"/>
      <c r="AK152" s="20"/>
      <c r="AL152" s="20"/>
      <c r="AM152" s="20"/>
      <c r="AN152" s="20"/>
      <c r="AO152" s="20"/>
    </row>
    <row r="153" spans="29:41" s="28" customFormat="1" x14ac:dyDescent="0.25">
      <c r="AC153" s="20"/>
      <c r="AD153" s="20"/>
      <c r="AE153" s="20"/>
      <c r="AF153" s="20"/>
      <c r="AG153" s="20"/>
      <c r="AH153" s="20"/>
      <c r="AI153" s="20"/>
      <c r="AJ153" s="20"/>
      <c r="AK153" s="20"/>
      <c r="AL153" s="20"/>
      <c r="AM153" s="20"/>
      <c r="AN153" s="20"/>
      <c r="AO153" s="20"/>
    </row>
    <row r="154" spans="29:41" s="28" customFormat="1" x14ac:dyDescent="0.25">
      <c r="AC154" s="20"/>
      <c r="AD154" s="20"/>
      <c r="AE154" s="20"/>
      <c r="AF154" s="20"/>
      <c r="AG154" s="20"/>
      <c r="AH154" s="20"/>
      <c r="AI154" s="20"/>
      <c r="AJ154" s="20"/>
      <c r="AK154" s="20"/>
      <c r="AL154" s="20"/>
      <c r="AM154" s="20"/>
      <c r="AN154" s="20"/>
      <c r="AO154" s="20"/>
    </row>
    <row r="155" spans="29:41" s="28" customFormat="1" x14ac:dyDescent="0.25">
      <c r="AC155" s="20"/>
      <c r="AD155" s="20"/>
      <c r="AE155" s="20"/>
      <c r="AF155" s="20"/>
      <c r="AG155" s="20"/>
      <c r="AH155" s="20"/>
      <c r="AI155" s="20"/>
      <c r="AJ155" s="20"/>
      <c r="AK155" s="20"/>
      <c r="AL155" s="20"/>
      <c r="AM155" s="20"/>
      <c r="AN155" s="20"/>
      <c r="AO155" s="20"/>
    </row>
    <row r="156" spans="29:41" s="28" customFormat="1" x14ac:dyDescent="0.25">
      <c r="AC156" s="20"/>
      <c r="AD156" s="20"/>
      <c r="AE156" s="20"/>
      <c r="AF156" s="20"/>
      <c r="AG156" s="20"/>
      <c r="AH156" s="20"/>
      <c r="AI156" s="20"/>
      <c r="AJ156" s="20"/>
      <c r="AK156" s="20"/>
      <c r="AL156" s="20"/>
      <c r="AM156" s="20"/>
      <c r="AN156" s="20"/>
      <c r="AO156" s="20"/>
    </row>
    <row r="157" spans="29:41" s="28" customFormat="1" x14ac:dyDescent="0.25">
      <c r="AC157" s="20"/>
      <c r="AD157" s="20"/>
      <c r="AE157" s="20"/>
      <c r="AF157" s="20"/>
      <c r="AG157" s="20"/>
      <c r="AH157" s="20"/>
      <c r="AI157" s="20"/>
      <c r="AJ157" s="20"/>
      <c r="AK157" s="20"/>
      <c r="AL157" s="20"/>
      <c r="AM157" s="20"/>
      <c r="AN157" s="20"/>
      <c r="AO157" s="20"/>
    </row>
    <row r="158" spans="29:41" s="28" customFormat="1" x14ac:dyDescent="0.25">
      <c r="AC158" s="20"/>
      <c r="AD158" s="20"/>
      <c r="AE158" s="20"/>
      <c r="AF158" s="20"/>
      <c r="AG158" s="20"/>
      <c r="AH158" s="20"/>
      <c r="AI158" s="20"/>
      <c r="AJ158" s="20"/>
      <c r="AK158" s="20"/>
      <c r="AL158" s="20"/>
      <c r="AM158" s="20"/>
      <c r="AN158" s="20"/>
      <c r="AO158" s="20"/>
    </row>
    <row r="159" spans="29:41" s="28" customFormat="1" x14ac:dyDescent="0.25">
      <c r="AC159" s="20"/>
      <c r="AD159" s="20"/>
      <c r="AE159" s="20"/>
      <c r="AF159" s="20"/>
      <c r="AG159" s="20"/>
      <c r="AH159" s="20"/>
      <c r="AI159" s="20"/>
      <c r="AJ159" s="20"/>
      <c r="AK159" s="20"/>
      <c r="AL159" s="20"/>
      <c r="AM159" s="20"/>
      <c r="AN159" s="20"/>
      <c r="AO159" s="20"/>
    </row>
    <row r="160" spans="29:41" s="28" customFormat="1" x14ac:dyDescent="0.25">
      <c r="AC160" s="20"/>
      <c r="AD160" s="20"/>
      <c r="AE160" s="20"/>
      <c r="AF160" s="20"/>
      <c r="AG160" s="20"/>
      <c r="AH160" s="20"/>
      <c r="AI160" s="20"/>
      <c r="AJ160" s="20"/>
      <c r="AK160" s="20"/>
      <c r="AL160" s="20"/>
      <c r="AM160" s="20"/>
      <c r="AN160" s="20"/>
      <c r="AO160" s="20"/>
    </row>
    <row r="161" spans="29:41" s="28" customFormat="1" x14ac:dyDescent="0.25">
      <c r="AC161" s="20"/>
      <c r="AD161" s="20"/>
      <c r="AE161" s="20"/>
      <c r="AF161" s="20"/>
      <c r="AG161" s="20"/>
      <c r="AH161" s="20"/>
      <c r="AI161" s="20"/>
      <c r="AJ161" s="20"/>
      <c r="AK161" s="20"/>
      <c r="AL161" s="20"/>
      <c r="AM161" s="20"/>
      <c r="AN161" s="20"/>
      <c r="AO161" s="20"/>
    </row>
    <row r="162" spans="29:41" s="28" customFormat="1" x14ac:dyDescent="0.25">
      <c r="AC162" s="20"/>
      <c r="AD162" s="20"/>
      <c r="AE162" s="20"/>
      <c r="AF162" s="20"/>
      <c r="AG162" s="20"/>
      <c r="AH162" s="20"/>
      <c r="AI162" s="20"/>
      <c r="AJ162" s="20"/>
      <c r="AK162" s="20"/>
      <c r="AL162" s="20"/>
      <c r="AM162" s="20"/>
      <c r="AN162" s="20"/>
      <c r="AO162" s="2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999"/>
  </sheetPr>
  <dimension ref="A1:AX199"/>
  <sheetViews>
    <sheetView topLeftCell="AI1" workbookViewId="0">
      <selection activeCell="AS19" sqref="AS19"/>
    </sheetView>
  </sheetViews>
  <sheetFormatPr defaultRowHeight="13.2" x14ac:dyDescent="0.25"/>
  <sheetData>
    <row r="1" spans="1:50" s="34" customFormat="1" ht="13.8" x14ac:dyDescent="0.3">
      <c r="A1" s="35" t="s">
        <v>0</v>
      </c>
      <c r="B1" s="35" t="s">
        <v>1</v>
      </c>
      <c r="C1" s="35" t="s">
        <v>2</v>
      </c>
      <c r="D1" s="35" t="s">
        <v>3</v>
      </c>
      <c r="E1" s="35" t="s">
        <v>4</v>
      </c>
      <c r="F1" s="35" t="s">
        <v>5</v>
      </c>
      <c r="G1" s="35" t="s">
        <v>6</v>
      </c>
      <c r="H1" s="35" t="s">
        <v>7</v>
      </c>
      <c r="I1" s="35" t="s">
        <v>8</v>
      </c>
      <c r="J1" s="35" t="s">
        <v>9</v>
      </c>
      <c r="K1" s="35" t="s">
        <v>10</v>
      </c>
      <c r="L1" s="35" t="s">
        <v>11</v>
      </c>
      <c r="M1" s="35" t="s">
        <v>3065</v>
      </c>
      <c r="N1" s="35" t="s">
        <v>1604</v>
      </c>
      <c r="O1" s="35" t="s">
        <v>1586</v>
      </c>
      <c r="P1" s="35" t="s">
        <v>1587</v>
      </c>
      <c r="Q1" s="35" t="s">
        <v>3064</v>
      </c>
      <c r="R1" s="35" t="s">
        <v>3063</v>
      </c>
      <c r="S1" s="35" t="s">
        <v>1589</v>
      </c>
      <c r="T1" s="35" t="s">
        <v>3062</v>
      </c>
      <c r="U1" s="35" t="s">
        <v>3061</v>
      </c>
      <c r="V1" s="35" t="s">
        <v>3060</v>
      </c>
      <c r="W1" s="35" t="s">
        <v>3059</v>
      </c>
      <c r="X1" s="35" t="s">
        <v>3058</v>
      </c>
      <c r="Y1" s="35" t="s">
        <v>1592</v>
      </c>
      <c r="Z1" s="35" t="s">
        <v>1593</v>
      </c>
      <c r="AA1" s="35" t="s">
        <v>3057</v>
      </c>
      <c r="AB1" s="35" t="s">
        <v>3056</v>
      </c>
      <c r="AC1" s="35" t="s">
        <v>1596</v>
      </c>
      <c r="AD1" s="35" t="s">
        <v>3055</v>
      </c>
      <c r="AE1" s="35" t="s">
        <v>3054</v>
      </c>
      <c r="AF1" s="35" t="s">
        <v>3053</v>
      </c>
      <c r="AG1" s="35" t="s">
        <v>3052</v>
      </c>
      <c r="AH1" s="35" t="s">
        <v>3051</v>
      </c>
      <c r="AI1" s="35" t="s">
        <v>3050</v>
      </c>
      <c r="AJ1" s="35" t="s">
        <v>3049</v>
      </c>
      <c r="AK1" s="35" t="s">
        <v>3048</v>
      </c>
      <c r="AL1" s="35" t="s">
        <v>3047</v>
      </c>
      <c r="AM1" s="35" t="s">
        <v>3046</v>
      </c>
      <c r="AN1" s="35" t="s">
        <v>3045</v>
      </c>
      <c r="AO1" s="35" t="s">
        <v>3044</v>
      </c>
      <c r="AP1" s="35" t="s">
        <v>3043</v>
      </c>
      <c r="AQ1" s="35" t="s">
        <v>3042</v>
      </c>
      <c r="AR1" s="35" t="s">
        <v>12</v>
      </c>
      <c r="AS1" s="35" t="s">
        <v>13</v>
      </c>
      <c r="AT1" s="35" t="s">
        <v>14</v>
      </c>
      <c r="AU1" s="35" t="s">
        <v>15</v>
      </c>
      <c r="AV1" s="35" t="s">
        <v>16</v>
      </c>
      <c r="AW1" s="35" t="s">
        <v>17</v>
      </c>
      <c r="AX1" s="35" t="s">
        <v>21</v>
      </c>
    </row>
    <row r="2" spans="1:50" ht="13.8" x14ac:dyDescent="0.3">
      <c r="A2" s="1" t="s">
        <v>51</v>
      </c>
      <c r="B2" s="1" t="s">
        <v>3041</v>
      </c>
      <c r="C2" s="1">
        <v>863956049518888</v>
      </c>
      <c r="D2" s="1" t="s">
        <v>3040</v>
      </c>
      <c r="E2" s="1" t="s">
        <v>895</v>
      </c>
      <c r="F2" s="1" t="s">
        <v>138</v>
      </c>
      <c r="G2" s="1" t="s">
        <v>3039</v>
      </c>
      <c r="H2" s="1">
        <v>21.168606669999999</v>
      </c>
      <c r="I2" s="1">
        <v>92.141226669999995</v>
      </c>
      <c r="J2" s="1">
        <v>33</v>
      </c>
      <c r="K2" s="1">
        <v>1.9</v>
      </c>
      <c r="L2" s="1" t="s">
        <v>28</v>
      </c>
      <c r="M2" s="1" t="s">
        <v>28</v>
      </c>
      <c r="N2" s="1" t="s">
        <v>78</v>
      </c>
      <c r="O2" s="1" t="s">
        <v>62</v>
      </c>
      <c r="P2" s="1"/>
      <c r="Q2" s="1" t="s">
        <v>1631</v>
      </c>
      <c r="R2" s="1" t="s">
        <v>28</v>
      </c>
      <c r="S2" s="1" t="s">
        <v>29</v>
      </c>
      <c r="T2" s="1" t="s">
        <v>30</v>
      </c>
      <c r="U2" s="1" t="s">
        <v>28</v>
      </c>
      <c r="V2" s="1" t="s">
        <v>28</v>
      </c>
      <c r="W2" s="1" t="s">
        <v>28</v>
      </c>
      <c r="X2" s="1" t="s">
        <v>28</v>
      </c>
      <c r="Y2" s="1" t="s">
        <v>29</v>
      </c>
      <c r="Z2" s="1" t="s">
        <v>28</v>
      </c>
      <c r="AA2" s="1" t="s">
        <v>31</v>
      </c>
      <c r="AB2" s="1"/>
      <c r="AC2" s="1" t="s">
        <v>29</v>
      </c>
      <c r="AD2" s="1" t="s">
        <v>28</v>
      </c>
      <c r="AE2" s="1" t="s">
        <v>29</v>
      </c>
      <c r="AF2" s="1" t="s">
        <v>29</v>
      </c>
      <c r="AG2" s="1" t="s">
        <v>28</v>
      </c>
      <c r="AH2" s="1" t="s">
        <v>1639</v>
      </c>
      <c r="AI2" s="1" t="s">
        <v>33</v>
      </c>
      <c r="AJ2" s="1" t="s">
        <v>33</v>
      </c>
      <c r="AK2" s="1" t="s">
        <v>33</v>
      </c>
      <c r="AL2" s="1" t="s">
        <v>32</v>
      </c>
      <c r="AM2" s="1" t="s">
        <v>28</v>
      </c>
      <c r="AN2" s="1" t="s">
        <v>220</v>
      </c>
      <c r="AO2" s="1" t="s">
        <v>270</v>
      </c>
      <c r="AP2" s="1" t="s">
        <v>29</v>
      </c>
      <c r="AQ2" s="1"/>
      <c r="AR2" s="1" t="s">
        <v>1620</v>
      </c>
      <c r="AS2" s="1" t="s">
        <v>3038</v>
      </c>
      <c r="AT2" s="1" t="s">
        <v>3037</v>
      </c>
      <c r="AU2" s="1" t="s">
        <v>3036</v>
      </c>
      <c r="AV2" s="1" t="s">
        <v>3035</v>
      </c>
      <c r="AW2" s="1" t="s">
        <v>224</v>
      </c>
      <c r="AX2" s="1"/>
    </row>
    <row r="3" spans="1:50" ht="13.8" x14ac:dyDescent="0.3">
      <c r="A3" s="1" t="s">
        <v>51</v>
      </c>
      <c r="B3" s="1" t="s">
        <v>3034</v>
      </c>
      <c r="C3" s="1">
        <v>863956048275464</v>
      </c>
      <c r="D3" s="1" t="s">
        <v>3033</v>
      </c>
      <c r="E3" s="1" t="s">
        <v>944</v>
      </c>
      <c r="F3" s="1" t="s">
        <v>945</v>
      </c>
      <c r="G3" s="1" t="s">
        <v>3032</v>
      </c>
      <c r="H3" s="1">
        <v>21.15396333</v>
      </c>
      <c r="I3" s="1">
        <v>92.152508330000003</v>
      </c>
      <c r="J3" s="1">
        <v>8</v>
      </c>
      <c r="K3" s="1">
        <v>2.2999999999999998</v>
      </c>
      <c r="L3" s="1" t="s">
        <v>28</v>
      </c>
      <c r="M3" s="1" t="s">
        <v>29</v>
      </c>
      <c r="N3" s="1"/>
      <c r="O3" s="1"/>
      <c r="P3" s="1"/>
      <c r="Q3" s="1" t="s">
        <v>1631</v>
      </c>
      <c r="R3" s="1" t="s">
        <v>28</v>
      </c>
      <c r="S3" s="1" t="s">
        <v>29</v>
      </c>
      <c r="T3" s="1" t="s">
        <v>30</v>
      </c>
      <c r="U3" s="1" t="s">
        <v>28</v>
      </c>
      <c r="V3" s="1" t="s">
        <v>28</v>
      </c>
      <c r="W3" s="1" t="s">
        <v>28</v>
      </c>
      <c r="X3" s="1" t="s">
        <v>28</v>
      </c>
      <c r="Y3" s="1" t="s">
        <v>29</v>
      </c>
      <c r="Z3" s="1" t="s">
        <v>28</v>
      </c>
      <c r="AA3" s="1" t="s">
        <v>31</v>
      </c>
      <c r="AB3" s="1"/>
      <c r="AC3" s="1" t="s">
        <v>29</v>
      </c>
      <c r="AD3" s="1" t="s">
        <v>28</v>
      </c>
      <c r="AE3" s="1" t="s">
        <v>28</v>
      </c>
      <c r="AF3" s="1"/>
      <c r="AG3" s="1" t="s">
        <v>29</v>
      </c>
      <c r="AH3" s="1" t="s">
        <v>29</v>
      </c>
      <c r="AI3" s="1" t="s">
        <v>32</v>
      </c>
      <c r="AJ3" s="1" t="s">
        <v>32</v>
      </c>
      <c r="AK3" s="1" t="s">
        <v>32</v>
      </c>
      <c r="AL3" s="1" t="s">
        <v>33</v>
      </c>
      <c r="AM3" s="1" t="s">
        <v>29</v>
      </c>
      <c r="AN3" s="1" t="s">
        <v>220</v>
      </c>
      <c r="AO3" s="1" t="s">
        <v>246</v>
      </c>
      <c r="AP3" s="1" t="s">
        <v>28</v>
      </c>
      <c r="AQ3" s="1" t="s">
        <v>220</v>
      </c>
      <c r="AR3" s="1" t="s">
        <v>1620</v>
      </c>
      <c r="AS3" s="1" t="s">
        <v>3031</v>
      </c>
      <c r="AT3" s="1" t="s">
        <v>3030</v>
      </c>
      <c r="AU3" s="1" t="s">
        <v>3029</v>
      </c>
      <c r="AV3" s="1" t="s">
        <v>3028</v>
      </c>
      <c r="AW3" s="1" t="s">
        <v>892</v>
      </c>
      <c r="AX3" s="1"/>
    </row>
    <row r="4" spans="1:50" ht="13.8" x14ac:dyDescent="0.3">
      <c r="A4" s="1" t="s">
        <v>51</v>
      </c>
      <c r="B4" s="1" t="s">
        <v>3027</v>
      </c>
      <c r="C4" s="1">
        <v>863956048281900</v>
      </c>
      <c r="D4" s="1" t="s">
        <v>3026</v>
      </c>
      <c r="E4" s="1" t="s">
        <v>944</v>
      </c>
      <c r="F4" s="1" t="s">
        <v>214</v>
      </c>
      <c r="G4" s="1" t="s">
        <v>3025</v>
      </c>
      <c r="H4" s="1">
        <v>21.158773329999999</v>
      </c>
      <c r="I4" s="1">
        <v>92.149078329999995</v>
      </c>
      <c r="J4" s="1">
        <v>21.2</v>
      </c>
      <c r="K4" s="1">
        <v>2.8</v>
      </c>
      <c r="L4" s="1" t="s">
        <v>28</v>
      </c>
      <c r="M4" s="1" t="s">
        <v>28</v>
      </c>
      <c r="N4" s="1" t="s">
        <v>86</v>
      </c>
      <c r="O4" s="1" t="s">
        <v>50</v>
      </c>
      <c r="P4" s="1"/>
      <c r="Q4" s="1" t="s">
        <v>1631</v>
      </c>
      <c r="R4" s="1" t="s">
        <v>28</v>
      </c>
      <c r="S4" s="1" t="s">
        <v>29</v>
      </c>
      <c r="T4" s="1" t="s">
        <v>30</v>
      </c>
      <c r="U4" s="1" t="s">
        <v>28</v>
      </c>
      <c r="V4" s="1" t="s">
        <v>28</v>
      </c>
      <c r="W4" s="1" t="s">
        <v>28</v>
      </c>
      <c r="X4" s="1" t="s">
        <v>28</v>
      </c>
      <c r="Y4" s="1" t="s">
        <v>29</v>
      </c>
      <c r="Z4" s="1" t="s">
        <v>28</v>
      </c>
      <c r="AA4" s="1" t="s">
        <v>31</v>
      </c>
      <c r="AB4" s="1"/>
      <c r="AC4" s="1" t="s">
        <v>29</v>
      </c>
      <c r="AD4" s="1" t="s">
        <v>28</v>
      </c>
      <c r="AE4" s="1" t="s">
        <v>29</v>
      </c>
      <c r="AF4" s="1" t="s">
        <v>29</v>
      </c>
      <c r="AG4" s="1" t="s">
        <v>29</v>
      </c>
      <c r="AH4" s="1" t="s">
        <v>1869</v>
      </c>
      <c r="AI4" s="1" t="s">
        <v>33</v>
      </c>
      <c r="AJ4" s="1" t="s">
        <v>33</v>
      </c>
      <c r="AK4" s="1" t="s">
        <v>33</v>
      </c>
      <c r="AL4" s="1" t="s">
        <v>32</v>
      </c>
      <c r="AM4" s="1" t="s">
        <v>29</v>
      </c>
      <c r="AN4" s="1" t="s">
        <v>270</v>
      </c>
      <c r="AO4" s="1" t="s">
        <v>288</v>
      </c>
      <c r="AP4" s="1" t="s">
        <v>29</v>
      </c>
      <c r="AQ4" s="1"/>
      <c r="AR4" s="1" t="s">
        <v>1620</v>
      </c>
      <c r="AS4" s="1" t="s">
        <v>3024</v>
      </c>
      <c r="AT4" s="1" t="s">
        <v>3023</v>
      </c>
      <c r="AU4" s="1" t="s">
        <v>3022</v>
      </c>
      <c r="AV4" s="1" t="s">
        <v>3021</v>
      </c>
      <c r="AW4" s="1" t="s">
        <v>933</v>
      </c>
      <c r="AX4" s="1"/>
    </row>
    <row r="5" spans="1:50" ht="13.8" x14ac:dyDescent="0.3">
      <c r="A5" s="1" t="s">
        <v>51</v>
      </c>
      <c r="B5" s="1" t="s">
        <v>3020</v>
      </c>
      <c r="C5" s="1">
        <v>863956049518888</v>
      </c>
      <c r="D5" s="1" t="s">
        <v>3019</v>
      </c>
      <c r="E5" s="1" t="s">
        <v>895</v>
      </c>
      <c r="F5" s="1" t="s">
        <v>163</v>
      </c>
      <c r="G5" s="1" t="s">
        <v>3018</v>
      </c>
      <c r="H5" s="1">
        <v>21.166176669999999</v>
      </c>
      <c r="I5" s="1">
        <v>92.144166670000004</v>
      </c>
      <c r="J5" s="1">
        <v>16.8</v>
      </c>
      <c r="K5" s="1">
        <v>1.9</v>
      </c>
      <c r="L5" s="1" t="s">
        <v>28</v>
      </c>
      <c r="M5" s="1" t="s">
        <v>28</v>
      </c>
      <c r="N5" s="1" t="s">
        <v>50</v>
      </c>
      <c r="O5" s="1" t="s">
        <v>39</v>
      </c>
      <c r="P5" s="1"/>
      <c r="Q5" s="1" t="s">
        <v>1631</v>
      </c>
      <c r="R5" s="1" t="s">
        <v>28</v>
      </c>
      <c r="S5" s="1" t="s">
        <v>29</v>
      </c>
      <c r="T5" s="1" t="s">
        <v>30</v>
      </c>
      <c r="U5" s="1" t="s">
        <v>28</v>
      </c>
      <c r="V5" s="1" t="s">
        <v>28</v>
      </c>
      <c r="W5" s="1" t="s">
        <v>28</v>
      </c>
      <c r="X5" s="1" t="s">
        <v>28</v>
      </c>
      <c r="Y5" s="1" t="s">
        <v>29</v>
      </c>
      <c r="Z5" s="1" t="s">
        <v>28</v>
      </c>
      <c r="AA5" s="1" t="s">
        <v>31</v>
      </c>
      <c r="AB5" s="1"/>
      <c r="AC5" s="1" t="s">
        <v>29</v>
      </c>
      <c r="AD5" s="1" t="s">
        <v>28</v>
      </c>
      <c r="AE5" s="1" t="s">
        <v>29</v>
      </c>
      <c r="AF5" s="1" t="s">
        <v>28</v>
      </c>
      <c r="AG5" s="1" t="s">
        <v>28</v>
      </c>
      <c r="AH5" s="1" t="s">
        <v>1639</v>
      </c>
      <c r="AI5" s="1" t="s">
        <v>33</v>
      </c>
      <c r="AJ5" s="1" t="s">
        <v>33</v>
      </c>
      <c r="AK5" s="1" t="s">
        <v>33</v>
      </c>
      <c r="AL5" s="1" t="s">
        <v>32</v>
      </c>
      <c r="AM5" s="1" t="s">
        <v>28</v>
      </c>
      <c r="AN5" s="1" t="s">
        <v>288</v>
      </c>
      <c r="AO5" s="1" t="s">
        <v>323</v>
      </c>
      <c r="AP5" s="1" t="s">
        <v>28</v>
      </c>
      <c r="AQ5" s="1" t="s">
        <v>305</v>
      </c>
      <c r="AR5" s="1" t="s">
        <v>1620</v>
      </c>
      <c r="AS5" s="1" t="s">
        <v>3017</v>
      </c>
      <c r="AT5" s="1" t="s">
        <v>3016</v>
      </c>
      <c r="AU5" s="1" t="s">
        <v>3015</v>
      </c>
      <c r="AV5" s="1" t="s">
        <v>3014</v>
      </c>
      <c r="AW5" s="1" t="s">
        <v>65</v>
      </c>
      <c r="AX5" s="1"/>
    </row>
    <row r="6" spans="1:50" ht="13.8" x14ac:dyDescent="0.3">
      <c r="A6" s="1" t="s">
        <v>51</v>
      </c>
      <c r="B6" s="1" t="s">
        <v>3013</v>
      </c>
      <c r="C6" s="1">
        <v>863956048275464</v>
      </c>
      <c r="D6" s="1" t="s">
        <v>3012</v>
      </c>
      <c r="E6" s="1" t="s">
        <v>944</v>
      </c>
      <c r="F6" s="1" t="s">
        <v>945</v>
      </c>
      <c r="G6" s="1" t="s">
        <v>3011</v>
      </c>
      <c r="H6" s="1">
        <v>21.154544999999999</v>
      </c>
      <c r="I6" s="1">
        <v>92.145780000000002</v>
      </c>
      <c r="J6" s="1">
        <v>15.3</v>
      </c>
      <c r="K6" s="1">
        <v>4.7</v>
      </c>
      <c r="L6" s="1" t="s">
        <v>28</v>
      </c>
      <c r="M6" s="1" t="s">
        <v>29</v>
      </c>
      <c r="N6" s="1"/>
      <c r="O6" s="1"/>
      <c r="P6" s="1"/>
      <c r="Q6" s="1" t="s">
        <v>1631</v>
      </c>
      <c r="R6" s="1" t="s">
        <v>28</v>
      </c>
      <c r="S6" s="1" t="s">
        <v>29</v>
      </c>
      <c r="T6" s="1" t="s">
        <v>62</v>
      </c>
      <c r="U6" s="1" t="s">
        <v>28</v>
      </c>
      <c r="V6" s="1" t="s">
        <v>29</v>
      </c>
      <c r="W6" s="1"/>
      <c r="X6" s="1"/>
      <c r="Y6" s="1"/>
      <c r="Z6" s="1"/>
      <c r="AA6" s="1" t="s">
        <v>31</v>
      </c>
      <c r="AB6" s="1"/>
      <c r="AC6" s="1" t="s">
        <v>29</v>
      </c>
      <c r="AD6" s="1" t="s">
        <v>28</v>
      </c>
      <c r="AE6" s="1" t="s">
        <v>29</v>
      </c>
      <c r="AF6" s="1" t="s">
        <v>29</v>
      </c>
      <c r="AG6" s="1" t="s">
        <v>29</v>
      </c>
      <c r="AH6" s="1" t="s">
        <v>1825</v>
      </c>
      <c r="AI6" s="1" t="s">
        <v>33</v>
      </c>
      <c r="AJ6" s="1" t="s">
        <v>33</v>
      </c>
      <c r="AK6" s="1" t="s">
        <v>32</v>
      </c>
      <c r="AL6" s="1" t="s">
        <v>32</v>
      </c>
      <c r="AM6" s="1" t="s">
        <v>29</v>
      </c>
      <c r="AN6" s="1" t="s">
        <v>288</v>
      </c>
      <c r="AO6" s="1" t="s">
        <v>305</v>
      </c>
      <c r="AP6" s="1" t="s">
        <v>29</v>
      </c>
      <c r="AQ6" s="1"/>
      <c r="AR6" s="1" t="s">
        <v>1620</v>
      </c>
      <c r="AS6" s="1" t="s">
        <v>3010</v>
      </c>
      <c r="AT6" s="1" t="s">
        <v>3009</v>
      </c>
      <c r="AU6" s="1" t="s">
        <v>3008</v>
      </c>
      <c r="AV6" s="1" t="s">
        <v>3007</v>
      </c>
      <c r="AW6" s="1" t="s">
        <v>901</v>
      </c>
      <c r="AX6" s="1"/>
    </row>
    <row r="7" spans="1:50" ht="13.8" x14ac:dyDescent="0.3">
      <c r="A7" s="1" t="s">
        <v>51</v>
      </c>
      <c r="B7" s="1" t="s">
        <v>3006</v>
      </c>
      <c r="C7" s="1">
        <v>863956048275464</v>
      </c>
      <c r="D7" s="1" t="s">
        <v>3005</v>
      </c>
      <c r="E7" s="1" t="s">
        <v>944</v>
      </c>
      <c r="F7" s="1" t="s">
        <v>945</v>
      </c>
      <c r="G7" s="1" t="s">
        <v>3004</v>
      </c>
      <c r="H7" s="1">
        <v>21.156598330000001</v>
      </c>
      <c r="I7" s="1">
        <v>92.148791669999994</v>
      </c>
      <c r="J7" s="1">
        <v>13.3</v>
      </c>
      <c r="K7" s="1">
        <v>2.4</v>
      </c>
      <c r="L7" s="1" t="s">
        <v>28</v>
      </c>
      <c r="M7" s="1" t="s">
        <v>29</v>
      </c>
      <c r="N7" s="1"/>
      <c r="O7" s="1"/>
      <c r="P7" s="1"/>
      <c r="Q7" s="1" t="s">
        <v>1655</v>
      </c>
      <c r="R7" s="1" t="s">
        <v>28</v>
      </c>
      <c r="S7" s="1" t="s">
        <v>29</v>
      </c>
      <c r="T7" s="1" t="s">
        <v>30</v>
      </c>
      <c r="U7" s="1" t="s">
        <v>28</v>
      </c>
      <c r="V7" s="1" t="s">
        <v>28</v>
      </c>
      <c r="W7" s="1" t="s">
        <v>28</v>
      </c>
      <c r="X7" s="1" t="s">
        <v>28</v>
      </c>
      <c r="Y7" s="1" t="s">
        <v>29</v>
      </c>
      <c r="Z7" s="1" t="s">
        <v>28</v>
      </c>
      <c r="AA7" s="1" t="s">
        <v>31</v>
      </c>
      <c r="AB7" s="1"/>
      <c r="AC7" s="1" t="s">
        <v>29</v>
      </c>
      <c r="AD7" s="1" t="s">
        <v>28</v>
      </c>
      <c r="AE7" s="1" t="s">
        <v>29</v>
      </c>
      <c r="AF7" s="1" t="s">
        <v>29</v>
      </c>
      <c r="AG7" s="1" t="s">
        <v>29</v>
      </c>
      <c r="AH7" s="1" t="s">
        <v>1639</v>
      </c>
      <c r="AI7" s="1" t="s">
        <v>33</v>
      </c>
      <c r="AJ7" s="1" t="s">
        <v>33</v>
      </c>
      <c r="AK7" s="1" t="s">
        <v>33</v>
      </c>
      <c r="AL7" s="1" t="s">
        <v>32</v>
      </c>
      <c r="AM7" s="1" t="s">
        <v>29</v>
      </c>
      <c r="AN7" s="1" t="s">
        <v>288</v>
      </c>
      <c r="AO7" s="1" t="s">
        <v>305</v>
      </c>
      <c r="AP7" s="1" t="s">
        <v>28</v>
      </c>
      <c r="AQ7" s="1" t="s">
        <v>270</v>
      </c>
      <c r="AR7" s="1" t="s">
        <v>1620</v>
      </c>
      <c r="AS7" s="1" t="s">
        <v>3003</v>
      </c>
      <c r="AT7" s="1" t="s">
        <v>3002</v>
      </c>
      <c r="AU7" s="1" t="s">
        <v>3001</v>
      </c>
      <c r="AV7" s="1" t="s">
        <v>3000</v>
      </c>
      <c r="AW7" s="1" t="s">
        <v>909</v>
      </c>
      <c r="AX7" s="1"/>
    </row>
    <row r="8" spans="1:50" ht="13.8" x14ac:dyDescent="0.3">
      <c r="A8" s="1" t="s">
        <v>51</v>
      </c>
      <c r="B8" s="1" t="s">
        <v>2999</v>
      </c>
      <c r="C8" s="1">
        <v>863956048281900</v>
      </c>
      <c r="D8" s="1" t="s">
        <v>2998</v>
      </c>
      <c r="E8" s="1" t="s">
        <v>944</v>
      </c>
      <c r="F8" s="1" t="s">
        <v>214</v>
      </c>
      <c r="G8" s="1" t="s">
        <v>2997</v>
      </c>
      <c r="H8" s="1">
        <v>21.155326670000001</v>
      </c>
      <c r="I8" s="1">
        <v>92.150851669999994</v>
      </c>
      <c r="J8" s="1">
        <v>29.2</v>
      </c>
      <c r="K8" s="1">
        <v>2.5</v>
      </c>
      <c r="L8" s="1" t="s">
        <v>28</v>
      </c>
      <c r="M8" s="1" t="s">
        <v>29</v>
      </c>
      <c r="N8" s="1"/>
      <c r="O8" s="1"/>
      <c r="P8" s="1"/>
      <c r="Q8" s="1" t="s">
        <v>1655</v>
      </c>
      <c r="R8" s="1" t="s">
        <v>28</v>
      </c>
      <c r="S8" s="1" t="s">
        <v>29</v>
      </c>
      <c r="T8" s="1" t="s">
        <v>30</v>
      </c>
      <c r="U8" s="1" t="s">
        <v>28</v>
      </c>
      <c r="V8" s="1" t="s">
        <v>28</v>
      </c>
      <c r="W8" s="1" t="s">
        <v>28</v>
      </c>
      <c r="X8" s="1" t="s">
        <v>28</v>
      </c>
      <c r="Y8" s="1" t="s">
        <v>29</v>
      </c>
      <c r="Z8" s="1" t="s">
        <v>28</v>
      </c>
      <c r="AA8" s="1" t="s">
        <v>31</v>
      </c>
      <c r="AB8" s="1"/>
      <c r="AC8" s="1" t="s">
        <v>29</v>
      </c>
      <c r="AD8" s="1" t="s">
        <v>28</v>
      </c>
      <c r="AE8" s="1" t="s">
        <v>28</v>
      </c>
      <c r="AF8" s="1"/>
      <c r="AG8" s="1" t="s">
        <v>29</v>
      </c>
      <c r="AH8" s="1" t="s">
        <v>1639</v>
      </c>
      <c r="AI8" s="1" t="s">
        <v>33</v>
      </c>
      <c r="AJ8" s="1" t="s">
        <v>33</v>
      </c>
      <c r="AK8" s="1" t="s">
        <v>33</v>
      </c>
      <c r="AL8" s="1" t="s">
        <v>32</v>
      </c>
      <c r="AM8" s="1" t="s">
        <v>29</v>
      </c>
      <c r="AN8" s="1" t="s">
        <v>288</v>
      </c>
      <c r="AO8" s="1" t="s">
        <v>305</v>
      </c>
      <c r="AP8" s="1" t="s">
        <v>28</v>
      </c>
      <c r="AQ8" s="1" t="s">
        <v>278</v>
      </c>
      <c r="AR8" s="1" t="s">
        <v>1620</v>
      </c>
      <c r="AS8" s="1" t="s">
        <v>2996</v>
      </c>
      <c r="AT8" s="1" t="s">
        <v>2995</v>
      </c>
      <c r="AU8" s="1" t="s">
        <v>2994</v>
      </c>
      <c r="AV8" s="1" t="s">
        <v>2993</v>
      </c>
      <c r="AW8" s="1" t="s">
        <v>917</v>
      </c>
      <c r="AX8" s="1"/>
    </row>
    <row r="9" spans="1:50" ht="13.8" x14ac:dyDescent="0.3">
      <c r="A9" s="1" t="s">
        <v>51</v>
      </c>
      <c r="B9" s="1" t="s">
        <v>2992</v>
      </c>
      <c r="C9" s="1">
        <v>865313046177383</v>
      </c>
      <c r="D9" s="1" t="s">
        <v>2991</v>
      </c>
      <c r="E9" s="1" t="s">
        <v>2315</v>
      </c>
      <c r="F9" s="1" t="s">
        <v>622</v>
      </c>
      <c r="G9" s="1" t="s">
        <v>2990</v>
      </c>
      <c r="H9" s="1">
        <v>21.135611669999999</v>
      </c>
      <c r="I9" s="1">
        <v>92.159378329999996</v>
      </c>
      <c r="J9" s="1">
        <v>29.2</v>
      </c>
      <c r="K9" s="1">
        <v>2.1</v>
      </c>
      <c r="L9" s="1" t="s">
        <v>28</v>
      </c>
      <c r="M9" s="1" t="s">
        <v>29</v>
      </c>
      <c r="N9" s="1"/>
      <c r="O9" s="1"/>
      <c r="P9" s="1"/>
      <c r="Q9" s="1" t="s">
        <v>1631</v>
      </c>
      <c r="R9" s="1" t="s">
        <v>28</v>
      </c>
      <c r="S9" s="1" t="s">
        <v>29</v>
      </c>
      <c r="T9" s="1" t="s">
        <v>30</v>
      </c>
      <c r="U9" s="1" t="s">
        <v>28</v>
      </c>
      <c r="V9" s="1" t="s">
        <v>28</v>
      </c>
      <c r="W9" s="1" t="s">
        <v>28</v>
      </c>
      <c r="X9" s="1" t="s">
        <v>28</v>
      </c>
      <c r="Y9" s="1" t="s">
        <v>29</v>
      </c>
      <c r="Z9" s="1" t="s">
        <v>28</v>
      </c>
      <c r="AA9" s="1" t="s">
        <v>334</v>
      </c>
      <c r="AB9" s="1"/>
      <c r="AC9" s="1" t="s">
        <v>29</v>
      </c>
      <c r="AD9" s="1" t="s">
        <v>28</v>
      </c>
      <c r="AE9" s="1" t="s">
        <v>28</v>
      </c>
      <c r="AF9" s="1"/>
      <c r="AG9" s="1" t="s">
        <v>29</v>
      </c>
      <c r="AH9" s="1" t="s">
        <v>2250</v>
      </c>
      <c r="AI9" s="1" t="s">
        <v>33</v>
      </c>
      <c r="AJ9" s="1" t="s">
        <v>33</v>
      </c>
      <c r="AK9" s="1" t="s">
        <v>33</v>
      </c>
      <c r="AL9" s="1" t="s">
        <v>32</v>
      </c>
      <c r="AM9" s="1" t="s">
        <v>28</v>
      </c>
      <c r="AN9" s="1" t="s">
        <v>296</v>
      </c>
      <c r="AO9" s="1" t="s">
        <v>339</v>
      </c>
      <c r="AP9" s="1" t="s">
        <v>29</v>
      </c>
      <c r="AQ9" s="1"/>
      <c r="AR9" s="1" t="s">
        <v>1620</v>
      </c>
      <c r="AS9" s="1" t="s">
        <v>2989</v>
      </c>
      <c r="AT9" s="1" t="s">
        <v>2988</v>
      </c>
      <c r="AU9" s="1" t="s">
        <v>2987</v>
      </c>
      <c r="AV9" s="1" t="s">
        <v>2986</v>
      </c>
      <c r="AW9" s="1" t="s">
        <v>2985</v>
      </c>
      <c r="AX9" s="1"/>
    </row>
    <row r="10" spans="1:50" ht="13.8" x14ac:dyDescent="0.3">
      <c r="A10" s="1" t="s">
        <v>40</v>
      </c>
      <c r="B10" s="1" t="s">
        <v>2984</v>
      </c>
      <c r="C10" s="1">
        <v>352690100182544</v>
      </c>
      <c r="D10" s="1" t="s">
        <v>2983</v>
      </c>
      <c r="E10" s="1" t="s">
        <v>708</v>
      </c>
      <c r="F10" s="1" t="s">
        <v>1411</v>
      </c>
      <c r="G10" s="1" t="s">
        <v>2982</v>
      </c>
      <c r="H10" s="1">
        <v>21.210270099999999</v>
      </c>
      <c r="I10" s="1">
        <v>92.146459160000006</v>
      </c>
      <c r="J10" s="1">
        <v>-61.857663809999998</v>
      </c>
      <c r="K10" s="1">
        <v>4</v>
      </c>
      <c r="L10" s="1" t="s">
        <v>28</v>
      </c>
      <c r="M10" s="1" t="s">
        <v>28</v>
      </c>
      <c r="N10" s="1" t="s">
        <v>78</v>
      </c>
      <c r="O10" s="1" t="s">
        <v>39</v>
      </c>
      <c r="P10" s="1"/>
      <c r="Q10" s="1" t="s">
        <v>1631</v>
      </c>
      <c r="R10" s="1" t="s">
        <v>28</v>
      </c>
      <c r="S10" s="1" t="s">
        <v>29</v>
      </c>
      <c r="T10" s="1" t="s">
        <v>30</v>
      </c>
      <c r="U10" s="1" t="s">
        <v>29</v>
      </c>
      <c r="V10" s="1" t="s">
        <v>28</v>
      </c>
      <c r="W10" s="1" t="s">
        <v>29</v>
      </c>
      <c r="X10" s="1" t="s">
        <v>28</v>
      </c>
      <c r="Y10" s="1" t="s">
        <v>29</v>
      </c>
      <c r="Z10" s="1" t="s">
        <v>29</v>
      </c>
      <c r="AA10" s="1" t="s">
        <v>334</v>
      </c>
      <c r="AB10" s="1"/>
      <c r="AC10" s="1" t="s">
        <v>29</v>
      </c>
      <c r="AD10" s="1" t="s">
        <v>28</v>
      </c>
      <c r="AE10" s="1" t="s">
        <v>28</v>
      </c>
      <c r="AF10" s="1"/>
      <c r="AG10" s="1" t="s">
        <v>29</v>
      </c>
      <c r="AH10" s="1" t="s">
        <v>29</v>
      </c>
      <c r="AI10" s="1" t="s">
        <v>32</v>
      </c>
      <c r="AJ10" s="1" t="s">
        <v>32</v>
      </c>
      <c r="AK10" s="1" t="s">
        <v>32</v>
      </c>
      <c r="AL10" s="1" t="s">
        <v>33</v>
      </c>
      <c r="AM10" s="1" t="s">
        <v>29</v>
      </c>
      <c r="AN10" s="1" t="s">
        <v>305</v>
      </c>
      <c r="AO10" s="1" t="s">
        <v>531</v>
      </c>
      <c r="AP10" s="1" t="s">
        <v>29</v>
      </c>
      <c r="AQ10" s="1"/>
      <c r="AR10" s="1" t="s">
        <v>1620</v>
      </c>
      <c r="AS10" s="1" t="s">
        <v>2981</v>
      </c>
      <c r="AT10" s="1" t="s">
        <v>2980</v>
      </c>
      <c r="AU10" s="1" t="s">
        <v>2979</v>
      </c>
      <c r="AV10" s="1" t="s">
        <v>1985</v>
      </c>
      <c r="AW10" s="1" t="s">
        <v>583</v>
      </c>
      <c r="AX10" s="1"/>
    </row>
    <row r="11" spans="1:50" ht="13.8" x14ac:dyDescent="0.3">
      <c r="A11" s="1" t="s">
        <v>40</v>
      </c>
      <c r="B11" s="1" t="s">
        <v>2978</v>
      </c>
      <c r="C11" s="1">
        <v>863819048984149</v>
      </c>
      <c r="D11" s="1" t="s">
        <v>2977</v>
      </c>
      <c r="E11" s="1" t="s">
        <v>839</v>
      </c>
      <c r="F11" s="1" t="s">
        <v>1344</v>
      </c>
      <c r="G11" s="1" t="s">
        <v>2976</v>
      </c>
      <c r="H11" s="1">
        <v>21.189579999999999</v>
      </c>
      <c r="I11" s="1">
        <v>92.160695000000004</v>
      </c>
      <c r="J11" s="1">
        <v>25.1</v>
      </c>
      <c r="K11" s="1">
        <v>1.9</v>
      </c>
      <c r="L11" s="1" t="s">
        <v>28</v>
      </c>
      <c r="M11" s="1" t="s">
        <v>28</v>
      </c>
      <c r="N11" s="1" t="s">
        <v>50</v>
      </c>
      <c r="O11" s="1" t="s">
        <v>50</v>
      </c>
      <c r="P11" s="1"/>
      <c r="Q11" s="1" t="s">
        <v>1622</v>
      </c>
      <c r="R11" s="1" t="s">
        <v>28</v>
      </c>
      <c r="S11" s="1" t="s">
        <v>29</v>
      </c>
      <c r="T11" s="1" t="s">
        <v>30</v>
      </c>
      <c r="U11" s="1" t="s">
        <v>28</v>
      </c>
      <c r="V11" s="1" t="s">
        <v>28</v>
      </c>
      <c r="W11" s="1" t="s">
        <v>28</v>
      </c>
      <c r="X11" s="1" t="s">
        <v>28</v>
      </c>
      <c r="Y11" s="1" t="s">
        <v>29</v>
      </c>
      <c r="Z11" s="1" t="s">
        <v>28</v>
      </c>
      <c r="AA11" s="1" t="s">
        <v>31</v>
      </c>
      <c r="AB11" s="1"/>
      <c r="AC11" s="1" t="s">
        <v>29</v>
      </c>
      <c r="AD11" s="1" t="s">
        <v>28</v>
      </c>
      <c r="AE11" s="1" t="s">
        <v>29</v>
      </c>
      <c r="AF11" s="1" t="s">
        <v>28</v>
      </c>
      <c r="AG11" s="1" t="s">
        <v>28</v>
      </c>
      <c r="AH11" s="1" t="s">
        <v>1639</v>
      </c>
      <c r="AI11" s="1" t="s">
        <v>33</v>
      </c>
      <c r="AJ11" s="1" t="s">
        <v>33</v>
      </c>
      <c r="AK11" s="1" t="s">
        <v>33</v>
      </c>
      <c r="AL11" s="1" t="s">
        <v>32</v>
      </c>
      <c r="AM11" s="1" t="s">
        <v>28</v>
      </c>
      <c r="AN11" s="1" t="s">
        <v>305</v>
      </c>
      <c r="AO11" s="1" t="s">
        <v>305</v>
      </c>
      <c r="AP11" s="1" t="s">
        <v>28</v>
      </c>
      <c r="AQ11" s="1" t="s">
        <v>448</v>
      </c>
      <c r="AR11" s="1" t="s">
        <v>1620</v>
      </c>
      <c r="AS11" s="1" t="s">
        <v>2975</v>
      </c>
      <c r="AT11" s="1" t="s">
        <v>2974</v>
      </c>
      <c r="AU11" s="1" t="s">
        <v>2973</v>
      </c>
      <c r="AV11" s="1" t="s">
        <v>2972</v>
      </c>
      <c r="AW11" s="1" t="s">
        <v>780</v>
      </c>
      <c r="AX11" s="1"/>
    </row>
    <row r="12" spans="1:50" ht="13.8" x14ac:dyDescent="0.3">
      <c r="A12" s="1" t="s">
        <v>51</v>
      </c>
      <c r="B12" s="1" t="s">
        <v>2971</v>
      </c>
      <c r="C12" s="1">
        <v>863956049518888</v>
      </c>
      <c r="D12" s="1" t="s">
        <v>2970</v>
      </c>
      <c r="E12" s="1" t="s">
        <v>895</v>
      </c>
      <c r="F12" s="1" t="s">
        <v>138</v>
      </c>
      <c r="G12" s="1" t="s">
        <v>2969</v>
      </c>
      <c r="H12" s="1">
        <v>21.167059999999999</v>
      </c>
      <c r="I12" s="1">
        <v>92.147311669999993</v>
      </c>
      <c r="J12" s="1">
        <v>38.5</v>
      </c>
      <c r="K12" s="1">
        <v>1.9</v>
      </c>
      <c r="L12" s="1" t="s">
        <v>28</v>
      </c>
      <c r="M12" s="1" t="s">
        <v>28</v>
      </c>
      <c r="N12" s="1" t="s">
        <v>78</v>
      </c>
      <c r="O12" s="1" t="s">
        <v>39</v>
      </c>
      <c r="P12" s="1"/>
      <c r="Q12" s="1" t="s">
        <v>1631</v>
      </c>
      <c r="R12" s="1" t="s">
        <v>28</v>
      </c>
      <c r="S12" s="1" t="s">
        <v>29</v>
      </c>
      <c r="T12" s="1" t="s">
        <v>30</v>
      </c>
      <c r="U12" s="1" t="s">
        <v>28</v>
      </c>
      <c r="V12" s="1" t="s">
        <v>28</v>
      </c>
      <c r="W12" s="1" t="s">
        <v>28</v>
      </c>
      <c r="X12" s="1" t="s">
        <v>28</v>
      </c>
      <c r="Y12" s="1" t="s">
        <v>29</v>
      </c>
      <c r="Z12" s="1" t="s">
        <v>28</v>
      </c>
      <c r="AA12" s="1" t="s">
        <v>31</v>
      </c>
      <c r="AB12" s="1"/>
      <c r="AC12" s="1" t="s">
        <v>29</v>
      </c>
      <c r="AD12" s="1" t="s">
        <v>28</v>
      </c>
      <c r="AE12" s="1" t="s">
        <v>28</v>
      </c>
      <c r="AF12" s="1"/>
      <c r="AG12" s="1" t="s">
        <v>28</v>
      </c>
      <c r="AH12" s="1" t="s">
        <v>1639</v>
      </c>
      <c r="AI12" s="1" t="s">
        <v>33</v>
      </c>
      <c r="AJ12" s="1" t="s">
        <v>33</v>
      </c>
      <c r="AK12" s="1" t="s">
        <v>33</v>
      </c>
      <c r="AL12" s="1" t="s">
        <v>32</v>
      </c>
      <c r="AM12" s="1" t="s">
        <v>28</v>
      </c>
      <c r="AN12" s="1" t="s">
        <v>305</v>
      </c>
      <c r="AO12" s="1" t="s">
        <v>323</v>
      </c>
      <c r="AP12" s="1" t="s">
        <v>28</v>
      </c>
      <c r="AQ12" s="1" t="s">
        <v>1685</v>
      </c>
      <c r="AR12" s="1" t="s">
        <v>1620</v>
      </c>
      <c r="AS12" s="1" t="s">
        <v>2968</v>
      </c>
      <c r="AT12" s="1" t="s">
        <v>2967</v>
      </c>
      <c r="AU12" s="1" t="s">
        <v>2966</v>
      </c>
      <c r="AV12" s="1" t="s">
        <v>2965</v>
      </c>
      <c r="AW12" s="1" t="s">
        <v>828</v>
      </c>
      <c r="AX12" s="1"/>
    </row>
    <row r="13" spans="1:50" ht="13.8" x14ac:dyDescent="0.3">
      <c r="A13" s="1" t="s">
        <v>51</v>
      </c>
      <c r="B13" s="1" t="s">
        <v>2964</v>
      </c>
      <c r="C13" s="1">
        <v>865313046122884</v>
      </c>
      <c r="D13" s="1" t="s">
        <v>2963</v>
      </c>
      <c r="E13" s="1" t="s">
        <v>1271</v>
      </c>
      <c r="F13" s="1" t="s">
        <v>224</v>
      </c>
      <c r="G13" s="1" t="s">
        <v>2962</v>
      </c>
      <c r="H13" s="1">
        <v>21.183485000000001</v>
      </c>
      <c r="I13" s="1">
        <v>92.143060000000006</v>
      </c>
      <c r="J13" s="1">
        <v>20.399999999999999</v>
      </c>
      <c r="K13" s="1">
        <v>2</v>
      </c>
      <c r="L13" s="1" t="s">
        <v>28</v>
      </c>
      <c r="M13" s="1" t="s">
        <v>28</v>
      </c>
      <c r="N13" s="1" t="s">
        <v>50</v>
      </c>
      <c r="O13" s="1" t="s">
        <v>39</v>
      </c>
      <c r="P13" s="1"/>
      <c r="Q13" s="1" t="s">
        <v>1631</v>
      </c>
      <c r="R13" s="1" t="s">
        <v>28</v>
      </c>
      <c r="S13" s="1" t="s">
        <v>29</v>
      </c>
      <c r="T13" s="1" t="s">
        <v>30</v>
      </c>
      <c r="U13" s="1" t="s">
        <v>28</v>
      </c>
      <c r="V13" s="1" t="s">
        <v>28</v>
      </c>
      <c r="W13" s="1" t="s">
        <v>28</v>
      </c>
      <c r="X13" s="1" t="s">
        <v>28</v>
      </c>
      <c r="Y13" s="1" t="s">
        <v>29</v>
      </c>
      <c r="Z13" s="1" t="s">
        <v>28</v>
      </c>
      <c r="AA13" s="1" t="s">
        <v>31</v>
      </c>
      <c r="AB13" s="1"/>
      <c r="AC13" s="1" t="s">
        <v>29</v>
      </c>
      <c r="AD13" s="1" t="s">
        <v>28</v>
      </c>
      <c r="AE13" s="1" t="s">
        <v>28</v>
      </c>
      <c r="AF13" s="1"/>
      <c r="AG13" s="1" t="s">
        <v>29</v>
      </c>
      <c r="AH13" s="1" t="s">
        <v>1639</v>
      </c>
      <c r="AI13" s="1" t="s">
        <v>33</v>
      </c>
      <c r="AJ13" s="1" t="s">
        <v>33</v>
      </c>
      <c r="AK13" s="1" t="s">
        <v>33</v>
      </c>
      <c r="AL13" s="1" t="s">
        <v>32</v>
      </c>
      <c r="AM13" s="1" t="s">
        <v>29</v>
      </c>
      <c r="AN13" s="1" t="s">
        <v>305</v>
      </c>
      <c r="AO13" s="1" t="s">
        <v>381</v>
      </c>
      <c r="AP13" s="1" t="s">
        <v>29</v>
      </c>
      <c r="AQ13" s="1"/>
      <c r="AR13" s="1" t="s">
        <v>1620</v>
      </c>
      <c r="AS13" s="1" t="s">
        <v>2961</v>
      </c>
      <c r="AT13" s="1" t="s">
        <v>2960</v>
      </c>
      <c r="AU13" s="1" t="s">
        <v>2959</v>
      </c>
      <c r="AV13" s="1" t="s">
        <v>2958</v>
      </c>
      <c r="AW13" s="1" t="s">
        <v>1400</v>
      </c>
      <c r="AX13" s="1"/>
    </row>
    <row r="14" spans="1:50" ht="13.8" x14ac:dyDescent="0.3">
      <c r="A14" s="1" t="s">
        <v>51</v>
      </c>
      <c r="B14" s="1" t="s">
        <v>2957</v>
      </c>
      <c r="C14" s="1">
        <v>863128042583968</v>
      </c>
      <c r="D14" s="1" t="s">
        <v>2956</v>
      </c>
      <c r="E14" s="1" t="s">
        <v>54</v>
      </c>
      <c r="F14" s="1" t="s">
        <v>381</v>
      </c>
      <c r="G14" s="1" t="s">
        <v>2955</v>
      </c>
      <c r="H14" s="1">
        <v>21.162485</v>
      </c>
      <c r="I14" s="1">
        <v>92.142851669999999</v>
      </c>
      <c r="J14" s="1">
        <v>26.2</v>
      </c>
      <c r="K14" s="1">
        <v>1.9</v>
      </c>
      <c r="L14" s="1" t="s">
        <v>28</v>
      </c>
      <c r="M14" s="1" t="s">
        <v>29</v>
      </c>
      <c r="N14" s="1"/>
      <c r="O14" s="1"/>
      <c r="P14" s="1"/>
      <c r="Q14" s="1" t="s">
        <v>1631</v>
      </c>
      <c r="R14" s="1" t="s">
        <v>28</v>
      </c>
      <c r="S14" s="1" t="s">
        <v>28</v>
      </c>
      <c r="T14" s="1" t="s">
        <v>30</v>
      </c>
      <c r="U14" s="1" t="s">
        <v>28</v>
      </c>
      <c r="V14" s="1" t="s">
        <v>28</v>
      </c>
      <c r="W14" s="1" t="s">
        <v>28</v>
      </c>
      <c r="X14" s="1" t="s">
        <v>29</v>
      </c>
      <c r="Y14" s="1"/>
      <c r="Z14" s="1"/>
      <c r="AA14" s="1" t="s">
        <v>31</v>
      </c>
      <c r="AB14" s="1"/>
      <c r="AC14" s="1" t="s">
        <v>29</v>
      </c>
      <c r="AD14" s="1" t="s">
        <v>28</v>
      </c>
      <c r="AE14" s="1" t="s">
        <v>29</v>
      </c>
      <c r="AF14" s="1" t="s">
        <v>28</v>
      </c>
      <c r="AG14" s="1" t="s">
        <v>29</v>
      </c>
      <c r="AH14" s="1" t="s">
        <v>1639</v>
      </c>
      <c r="AI14" s="1" t="s">
        <v>33</v>
      </c>
      <c r="AJ14" s="1" t="s">
        <v>33</v>
      </c>
      <c r="AK14" s="1" t="s">
        <v>33</v>
      </c>
      <c r="AL14" s="1" t="s">
        <v>32</v>
      </c>
      <c r="AM14" s="1" t="s">
        <v>28</v>
      </c>
      <c r="AN14" s="1" t="s">
        <v>305</v>
      </c>
      <c r="AO14" s="1" t="s">
        <v>305</v>
      </c>
      <c r="AP14" s="1" t="s">
        <v>29</v>
      </c>
      <c r="AQ14" s="1"/>
      <c r="AR14" s="1" t="s">
        <v>1620</v>
      </c>
      <c r="AS14" s="1" t="s">
        <v>2954</v>
      </c>
      <c r="AT14" s="1" t="s">
        <v>2953</v>
      </c>
      <c r="AU14" s="1" t="s">
        <v>2952</v>
      </c>
      <c r="AV14" s="1" t="s">
        <v>2951</v>
      </c>
      <c r="AW14" s="1" t="s">
        <v>1484</v>
      </c>
      <c r="AX14" s="1"/>
    </row>
    <row r="15" spans="1:50" ht="13.8" x14ac:dyDescent="0.3">
      <c r="A15" s="1" t="s">
        <v>51</v>
      </c>
      <c r="B15" s="1" t="s">
        <v>2950</v>
      </c>
      <c r="C15" s="1">
        <v>865313046177383</v>
      </c>
      <c r="D15" s="1" t="s">
        <v>2949</v>
      </c>
      <c r="E15" s="1" t="s">
        <v>2315</v>
      </c>
      <c r="F15" s="1" t="s">
        <v>1344</v>
      </c>
      <c r="G15" s="1" t="s">
        <v>2948</v>
      </c>
      <c r="H15" s="1">
        <v>21.134863330000002</v>
      </c>
      <c r="I15" s="1">
        <v>92.158969999999997</v>
      </c>
      <c r="J15" s="1">
        <v>42.3</v>
      </c>
      <c r="K15" s="1">
        <v>2.2999999999999998</v>
      </c>
      <c r="L15" s="1" t="s">
        <v>28</v>
      </c>
      <c r="M15" s="1" t="s">
        <v>29</v>
      </c>
      <c r="N15" s="1"/>
      <c r="O15" s="1"/>
      <c r="P15" s="1"/>
      <c r="Q15" s="1" t="s">
        <v>1631</v>
      </c>
      <c r="R15" s="1" t="s">
        <v>28</v>
      </c>
      <c r="S15" s="1" t="s">
        <v>29</v>
      </c>
      <c r="T15" s="1" t="s">
        <v>30</v>
      </c>
      <c r="U15" s="1" t="s">
        <v>28</v>
      </c>
      <c r="V15" s="1" t="s">
        <v>28</v>
      </c>
      <c r="W15" s="1" t="s">
        <v>28</v>
      </c>
      <c r="X15" s="1" t="s">
        <v>28</v>
      </c>
      <c r="Y15" s="1" t="s">
        <v>29</v>
      </c>
      <c r="Z15" s="1" t="s">
        <v>28</v>
      </c>
      <c r="AA15" s="1" t="s">
        <v>334</v>
      </c>
      <c r="AB15" s="1"/>
      <c r="AC15" s="1" t="s">
        <v>29</v>
      </c>
      <c r="AD15" s="1" t="s">
        <v>28</v>
      </c>
      <c r="AE15" s="1" t="s">
        <v>28</v>
      </c>
      <c r="AF15" s="1"/>
      <c r="AG15" s="1" t="s">
        <v>29</v>
      </c>
      <c r="AH15" s="1" t="s">
        <v>1639</v>
      </c>
      <c r="AI15" s="1" t="s">
        <v>33</v>
      </c>
      <c r="AJ15" s="1" t="s">
        <v>33</v>
      </c>
      <c r="AK15" s="1" t="s">
        <v>33</v>
      </c>
      <c r="AL15" s="1" t="s">
        <v>32</v>
      </c>
      <c r="AM15" s="1" t="s">
        <v>28</v>
      </c>
      <c r="AN15" s="1" t="s">
        <v>315</v>
      </c>
      <c r="AO15" s="1" t="s">
        <v>339</v>
      </c>
      <c r="AP15" s="1" t="s">
        <v>29</v>
      </c>
      <c r="AQ15" s="1"/>
      <c r="AR15" s="1" t="s">
        <v>1620</v>
      </c>
      <c r="AS15" s="1" t="s">
        <v>2947</v>
      </c>
      <c r="AT15" s="1" t="s">
        <v>2946</v>
      </c>
      <c r="AU15" s="1" t="s">
        <v>2945</v>
      </c>
      <c r="AV15" s="1" t="s">
        <v>1069</v>
      </c>
      <c r="AW15" s="1" t="s">
        <v>1098</v>
      </c>
      <c r="AX15" s="1"/>
    </row>
    <row r="16" spans="1:50" ht="13.8" x14ac:dyDescent="0.3">
      <c r="A16" s="1" t="s">
        <v>22</v>
      </c>
      <c r="B16" s="1" t="s">
        <v>2944</v>
      </c>
      <c r="C16" s="1">
        <v>863956048973001</v>
      </c>
      <c r="D16" s="1" t="s">
        <v>2943</v>
      </c>
      <c r="E16" s="1" t="s">
        <v>895</v>
      </c>
      <c r="F16" s="1" t="s">
        <v>1543</v>
      </c>
      <c r="G16" s="1" t="s">
        <v>2942</v>
      </c>
      <c r="H16" s="1">
        <v>21.17102667</v>
      </c>
      <c r="I16" s="1">
        <v>92.147023329999996</v>
      </c>
      <c r="J16" s="1">
        <v>32.4</v>
      </c>
      <c r="K16" s="1">
        <v>4.4000000000000004</v>
      </c>
      <c r="L16" s="1" t="s">
        <v>28</v>
      </c>
      <c r="M16" s="1" t="s">
        <v>28</v>
      </c>
      <c r="N16" s="1" t="s">
        <v>78</v>
      </c>
      <c r="O16" s="1" t="s">
        <v>50</v>
      </c>
      <c r="P16" s="1"/>
      <c r="Q16" s="1" t="s">
        <v>1631</v>
      </c>
      <c r="R16" s="1" t="s">
        <v>28</v>
      </c>
      <c r="S16" s="1" t="s">
        <v>29</v>
      </c>
      <c r="T16" s="1" t="s">
        <v>30</v>
      </c>
      <c r="U16" s="1" t="s">
        <v>28</v>
      </c>
      <c r="V16" s="1" t="s">
        <v>28</v>
      </c>
      <c r="W16" s="1" t="s">
        <v>28</v>
      </c>
      <c r="X16" s="1" t="s">
        <v>28</v>
      </c>
      <c r="Y16" s="1" t="s">
        <v>29</v>
      </c>
      <c r="Z16" s="1" t="s">
        <v>28</v>
      </c>
      <c r="AA16" s="1" t="s">
        <v>31</v>
      </c>
      <c r="AB16" s="1"/>
      <c r="AC16" s="1" t="s">
        <v>29</v>
      </c>
      <c r="AD16" s="1" t="s">
        <v>28</v>
      </c>
      <c r="AE16" s="1" t="s">
        <v>29</v>
      </c>
      <c r="AF16" s="1" t="s">
        <v>29</v>
      </c>
      <c r="AG16" s="1" t="s">
        <v>28</v>
      </c>
      <c r="AH16" s="1" t="s">
        <v>1861</v>
      </c>
      <c r="AI16" s="1" t="s">
        <v>32</v>
      </c>
      <c r="AJ16" s="1" t="s">
        <v>32</v>
      </c>
      <c r="AK16" s="1" t="s">
        <v>33</v>
      </c>
      <c r="AL16" s="1" t="s">
        <v>32</v>
      </c>
      <c r="AM16" s="1" t="s">
        <v>29</v>
      </c>
      <c r="AN16" s="1" t="s">
        <v>315</v>
      </c>
      <c r="AO16" s="1" t="s">
        <v>348</v>
      </c>
      <c r="AP16" s="1" t="s">
        <v>28</v>
      </c>
      <c r="AQ16" s="1" t="s">
        <v>305</v>
      </c>
      <c r="AR16" s="1" t="s">
        <v>1620</v>
      </c>
      <c r="AS16" s="1" t="s">
        <v>2941</v>
      </c>
      <c r="AT16" s="1" t="s">
        <v>2940</v>
      </c>
      <c r="AU16" s="1" t="s">
        <v>2939</v>
      </c>
      <c r="AV16" s="1" t="s">
        <v>2938</v>
      </c>
      <c r="AW16" s="1" t="s">
        <v>2937</v>
      </c>
      <c r="AX16" s="1"/>
    </row>
    <row r="17" spans="1:50" ht="13.8" x14ac:dyDescent="0.3">
      <c r="A17" s="1" t="s">
        <v>40</v>
      </c>
      <c r="B17" s="1" t="s">
        <v>2936</v>
      </c>
      <c r="C17" s="1">
        <v>353883072341920</v>
      </c>
      <c r="D17" s="1" t="s">
        <v>2935</v>
      </c>
      <c r="E17" s="1" t="s">
        <v>773</v>
      </c>
      <c r="F17" s="1" t="s">
        <v>1400</v>
      </c>
      <c r="G17" s="1" t="s">
        <v>2934</v>
      </c>
      <c r="H17" s="1">
        <v>21.198562920000001</v>
      </c>
      <c r="I17" s="1">
        <v>92.155461489999993</v>
      </c>
      <c r="J17" s="1">
        <v>-20.715884540000001</v>
      </c>
      <c r="K17" s="1">
        <v>4</v>
      </c>
      <c r="L17" s="1" t="s">
        <v>28</v>
      </c>
      <c r="M17" s="1" t="s">
        <v>28</v>
      </c>
      <c r="N17" s="1" t="s">
        <v>78</v>
      </c>
      <c r="O17" s="1" t="s">
        <v>39</v>
      </c>
      <c r="P17" s="1"/>
      <c r="Q17" s="1" t="s">
        <v>1622</v>
      </c>
      <c r="R17" s="1" t="s">
        <v>28</v>
      </c>
      <c r="S17" s="1" t="s">
        <v>29</v>
      </c>
      <c r="T17" s="1" t="s">
        <v>30</v>
      </c>
      <c r="U17" s="1" t="s">
        <v>28</v>
      </c>
      <c r="V17" s="1" t="s">
        <v>28</v>
      </c>
      <c r="W17" s="1" t="s">
        <v>28</v>
      </c>
      <c r="X17" s="1" t="s">
        <v>28</v>
      </c>
      <c r="Y17" s="1" t="s">
        <v>29</v>
      </c>
      <c r="Z17" s="1" t="s">
        <v>29</v>
      </c>
      <c r="AA17" s="1" t="s">
        <v>31</v>
      </c>
      <c r="AB17" s="1"/>
      <c r="AC17" s="1" t="s">
        <v>29</v>
      </c>
      <c r="AD17" s="1" t="s">
        <v>28</v>
      </c>
      <c r="AE17" s="1" t="s">
        <v>29</v>
      </c>
      <c r="AF17" s="1" t="s">
        <v>28</v>
      </c>
      <c r="AG17" s="1" t="s">
        <v>28</v>
      </c>
      <c r="AH17" s="1" t="s">
        <v>29</v>
      </c>
      <c r="AI17" s="1" t="s">
        <v>32</v>
      </c>
      <c r="AJ17" s="1" t="s">
        <v>32</v>
      </c>
      <c r="AK17" s="1" t="s">
        <v>32</v>
      </c>
      <c r="AL17" s="1" t="s">
        <v>33</v>
      </c>
      <c r="AM17" s="1" t="s">
        <v>28</v>
      </c>
      <c r="AN17" s="1" t="s">
        <v>323</v>
      </c>
      <c r="AO17" s="1" t="s">
        <v>430</v>
      </c>
      <c r="AP17" s="1" t="s">
        <v>28</v>
      </c>
      <c r="AQ17" s="1" t="s">
        <v>163</v>
      </c>
      <c r="AR17" s="1" t="s">
        <v>1620</v>
      </c>
      <c r="AS17" s="1" t="s">
        <v>2933</v>
      </c>
      <c r="AT17" s="1" t="s">
        <v>2932</v>
      </c>
      <c r="AU17" s="1" t="s">
        <v>2931</v>
      </c>
      <c r="AV17" s="1" t="s">
        <v>2930</v>
      </c>
      <c r="AW17" s="1" t="s">
        <v>689</v>
      </c>
      <c r="AX17" s="1"/>
    </row>
    <row r="18" spans="1:50" ht="13.8" x14ac:dyDescent="0.3">
      <c r="A18" s="1" t="s">
        <v>40</v>
      </c>
      <c r="B18" s="1" t="s">
        <v>2928</v>
      </c>
      <c r="C18" s="1">
        <v>863128042718606</v>
      </c>
      <c r="D18" s="1" t="s">
        <v>2927</v>
      </c>
      <c r="E18" s="1" t="s">
        <v>808</v>
      </c>
      <c r="F18" s="1" t="s">
        <v>278</v>
      </c>
      <c r="G18" s="1" t="s">
        <v>2926</v>
      </c>
      <c r="H18" s="1">
        <v>21.203428330000001</v>
      </c>
      <c r="I18" s="1">
        <v>92.168713330000003</v>
      </c>
      <c r="J18" s="1">
        <v>12.9</v>
      </c>
      <c r="K18" s="1">
        <v>3.9</v>
      </c>
      <c r="L18" s="1" t="s">
        <v>28</v>
      </c>
      <c r="M18" s="1" t="s">
        <v>28</v>
      </c>
      <c r="N18" s="1" t="s">
        <v>78</v>
      </c>
      <c r="O18" s="1" t="s">
        <v>50</v>
      </c>
      <c r="P18" s="1"/>
      <c r="Q18" s="1" t="s">
        <v>1631</v>
      </c>
      <c r="R18" s="1" t="s">
        <v>28</v>
      </c>
      <c r="S18" s="1" t="s">
        <v>29</v>
      </c>
      <c r="T18" s="1" t="s">
        <v>30</v>
      </c>
      <c r="U18" s="1" t="s">
        <v>28</v>
      </c>
      <c r="V18" s="1" t="s">
        <v>28</v>
      </c>
      <c r="W18" s="1" t="s">
        <v>28</v>
      </c>
      <c r="X18" s="1" t="s">
        <v>28</v>
      </c>
      <c r="Y18" s="1" t="s">
        <v>29</v>
      </c>
      <c r="Z18" s="1" t="s">
        <v>28</v>
      </c>
      <c r="AA18" s="1" t="s">
        <v>31</v>
      </c>
      <c r="AB18" s="1"/>
      <c r="AC18" s="1" t="s">
        <v>28</v>
      </c>
      <c r="AD18" s="1" t="s">
        <v>28</v>
      </c>
      <c r="AE18" s="1" t="s">
        <v>29</v>
      </c>
      <c r="AF18" s="1" t="s">
        <v>29</v>
      </c>
      <c r="AG18" s="1" t="s">
        <v>28</v>
      </c>
      <c r="AH18" s="1" t="s">
        <v>1861</v>
      </c>
      <c r="AI18" s="1" t="s">
        <v>32</v>
      </c>
      <c r="AJ18" s="1" t="s">
        <v>32</v>
      </c>
      <c r="AK18" s="1" t="s">
        <v>33</v>
      </c>
      <c r="AL18" s="1" t="s">
        <v>32</v>
      </c>
      <c r="AM18" s="1" t="s">
        <v>29</v>
      </c>
      <c r="AN18" s="1" t="s">
        <v>323</v>
      </c>
      <c r="AO18" s="1" t="s">
        <v>405</v>
      </c>
      <c r="AP18" s="1" t="s">
        <v>28</v>
      </c>
      <c r="AQ18" s="1" t="s">
        <v>262</v>
      </c>
      <c r="AR18" s="1" t="s">
        <v>1620</v>
      </c>
      <c r="AS18" s="1" t="s">
        <v>2925</v>
      </c>
      <c r="AT18" s="1" t="s">
        <v>2924</v>
      </c>
      <c r="AU18" s="1" t="s">
        <v>2923</v>
      </c>
      <c r="AV18" s="1" t="s">
        <v>2922</v>
      </c>
      <c r="AW18" s="1" t="s">
        <v>730</v>
      </c>
      <c r="AX18" s="1"/>
    </row>
    <row r="19" spans="1:50" ht="13.8" x14ac:dyDescent="0.3">
      <c r="A19" s="1" t="s">
        <v>40</v>
      </c>
      <c r="B19" s="1" t="s">
        <v>2921</v>
      </c>
      <c r="C19" s="1">
        <v>863128042718606</v>
      </c>
      <c r="D19" s="1" t="s">
        <v>2920</v>
      </c>
      <c r="E19" s="1" t="s">
        <v>808</v>
      </c>
      <c r="F19" s="1" t="s">
        <v>278</v>
      </c>
      <c r="G19" s="1" t="s">
        <v>2919</v>
      </c>
      <c r="H19" s="1">
        <v>21.208223329999999</v>
      </c>
      <c r="I19" s="1">
        <v>92.168265000000005</v>
      </c>
      <c r="J19" s="1">
        <v>23.1</v>
      </c>
      <c r="K19" s="1">
        <v>2.2999999999999998</v>
      </c>
      <c r="L19" s="1" t="s">
        <v>28</v>
      </c>
      <c r="M19" s="1" t="s">
        <v>28</v>
      </c>
      <c r="N19" s="1" t="s">
        <v>62</v>
      </c>
      <c r="O19" s="1" t="s">
        <v>50</v>
      </c>
      <c r="P19" s="1"/>
      <c r="Q19" s="1" t="s">
        <v>1631</v>
      </c>
      <c r="R19" s="1" t="s">
        <v>28</v>
      </c>
      <c r="S19" s="1" t="s">
        <v>29</v>
      </c>
      <c r="T19" s="1" t="s">
        <v>30</v>
      </c>
      <c r="U19" s="1" t="s">
        <v>28</v>
      </c>
      <c r="V19" s="1" t="s">
        <v>28</v>
      </c>
      <c r="W19" s="1" t="s">
        <v>28</v>
      </c>
      <c r="X19" s="1" t="s">
        <v>28</v>
      </c>
      <c r="Y19" s="1" t="s">
        <v>29</v>
      </c>
      <c r="Z19" s="1" t="s">
        <v>28</v>
      </c>
      <c r="AA19" s="1" t="s">
        <v>31</v>
      </c>
      <c r="AB19" s="1"/>
      <c r="AC19" s="1" t="s">
        <v>29</v>
      </c>
      <c r="AD19" s="1" t="s">
        <v>28</v>
      </c>
      <c r="AE19" s="1" t="s">
        <v>29</v>
      </c>
      <c r="AF19" s="1" t="s">
        <v>29</v>
      </c>
      <c r="AG19" s="1" t="s">
        <v>28</v>
      </c>
      <c r="AH19" s="1" t="s">
        <v>1639</v>
      </c>
      <c r="AI19" s="1" t="s">
        <v>33</v>
      </c>
      <c r="AJ19" s="1" t="s">
        <v>33</v>
      </c>
      <c r="AK19" s="1" t="s">
        <v>33</v>
      </c>
      <c r="AL19" s="1" t="s">
        <v>32</v>
      </c>
      <c r="AM19" s="1" t="s">
        <v>29</v>
      </c>
      <c r="AN19" s="1" t="s">
        <v>323</v>
      </c>
      <c r="AO19" s="1" t="s">
        <v>430</v>
      </c>
      <c r="AP19" s="1" t="s">
        <v>29</v>
      </c>
      <c r="AQ19" s="1"/>
      <c r="AR19" s="1" t="s">
        <v>1620</v>
      </c>
      <c r="AS19" s="1" t="s">
        <v>2918</v>
      </c>
      <c r="AT19" s="1" t="s">
        <v>2917</v>
      </c>
      <c r="AU19" s="1" t="s">
        <v>2916</v>
      </c>
      <c r="AV19" s="1" t="s">
        <v>2915</v>
      </c>
      <c r="AW19" s="1" t="s">
        <v>761</v>
      </c>
      <c r="AX19" s="1"/>
    </row>
    <row r="20" spans="1:50" ht="13.8" x14ac:dyDescent="0.3">
      <c r="A20" s="1" t="s">
        <v>51</v>
      </c>
      <c r="B20" s="1" t="s">
        <v>2914</v>
      </c>
      <c r="C20" s="1">
        <v>863956049518888</v>
      </c>
      <c r="D20" s="1" t="s">
        <v>2913</v>
      </c>
      <c r="E20" s="1" t="s">
        <v>895</v>
      </c>
      <c r="F20" s="1" t="s">
        <v>163</v>
      </c>
      <c r="G20" s="1" t="s">
        <v>2912</v>
      </c>
      <c r="H20" s="1">
        <v>21.16846833</v>
      </c>
      <c r="I20" s="1">
        <v>92.147223330000003</v>
      </c>
      <c r="J20" s="1">
        <v>45</v>
      </c>
      <c r="K20" s="1">
        <v>2.1</v>
      </c>
      <c r="L20" s="1" t="s">
        <v>28</v>
      </c>
      <c r="M20" s="1" t="s">
        <v>29</v>
      </c>
      <c r="N20" s="1"/>
      <c r="O20" s="1"/>
      <c r="P20" s="1"/>
      <c r="Q20" s="1" t="s">
        <v>1631</v>
      </c>
      <c r="R20" s="1" t="s">
        <v>28</v>
      </c>
      <c r="S20" s="1" t="s">
        <v>29</v>
      </c>
      <c r="T20" s="1" t="s">
        <v>30</v>
      </c>
      <c r="U20" s="1" t="s">
        <v>28</v>
      </c>
      <c r="V20" s="1" t="s">
        <v>28</v>
      </c>
      <c r="W20" s="1" t="s">
        <v>28</v>
      </c>
      <c r="X20" s="1" t="s">
        <v>28</v>
      </c>
      <c r="Y20" s="1" t="s">
        <v>29</v>
      </c>
      <c r="Z20" s="1" t="s">
        <v>28</v>
      </c>
      <c r="AA20" s="1" t="s">
        <v>31</v>
      </c>
      <c r="AB20" s="1"/>
      <c r="AC20" s="1" t="s">
        <v>29</v>
      </c>
      <c r="AD20" s="1" t="s">
        <v>28</v>
      </c>
      <c r="AE20" s="1" t="s">
        <v>29</v>
      </c>
      <c r="AF20" s="1" t="s">
        <v>28</v>
      </c>
      <c r="AG20" s="1" t="s">
        <v>28</v>
      </c>
      <c r="AH20" s="1" t="s">
        <v>1639</v>
      </c>
      <c r="AI20" s="1" t="s">
        <v>33</v>
      </c>
      <c r="AJ20" s="1" t="s">
        <v>33</v>
      </c>
      <c r="AK20" s="1" t="s">
        <v>33</v>
      </c>
      <c r="AL20" s="1" t="s">
        <v>32</v>
      </c>
      <c r="AM20" s="1" t="s">
        <v>28</v>
      </c>
      <c r="AN20" s="1" t="s">
        <v>323</v>
      </c>
      <c r="AO20" s="1" t="s">
        <v>348</v>
      </c>
      <c r="AP20" s="1" t="s">
        <v>28</v>
      </c>
      <c r="AQ20" s="1" t="s">
        <v>1685</v>
      </c>
      <c r="AR20" s="1" t="s">
        <v>1620</v>
      </c>
      <c r="AS20" s="1" t="s">
        <v>2911</v>
      </c>
      <c r="AT20" s="1" t="s">
        <v>2910</v>
      </c>
      <c r="AU20" s="1" t="s">
        <v>2909</v>
      </c>
      <c r="AV20" s="1" t="s">
        <v>2908</v>
      </c>
      <c r="AW20" s="1" t="s">
        <v>836</v>
      </c>
      <c r="AX20" s="1"/>
    </row>
    <row r="21" spans="1:50" ht="13.8" x14ac:dyDescent="0.3">
      <c r="A21" s="1" t="s">
        <v>51</v>
      </c>
      <c r="B21" s="1" t="s">
        <v>2907</v>
      </c>
      <c r="C21" s="1">
        <v>863956048832587</v>
      </c>
      <c r="D21" s="1" t="s">
        <v>2906</v>
      </c>
      <c r="E21" s="1" t="s">
        <v>54</v>
      </c>
      <c r="F21" s="1" t="s">
        <v>65</v>
      </c>
      <c r="G21" s="1" t="s">
        <v>2905</v>
      </c>
      <c r="H21" s="1">
        <v>21.158883329999998</v>
      </c>
      <c r="I21" s="1">
        <v>92.138959999999997</v>
      </c>
      <c r="J21" s="1">
        <v>25.5</v>
      </c>
      <c r="K21" s="1">
        <v>1.9</v>
      </c>
      <c r="L21" s="1" t="s">
        <v>28</v>
      </c>
      <c r="M21" s="1" t="s">
        <v>29</v>
      </c>
      <c r="N21" s="1"/>
      <c r="O21" s="1"/>
      <c r="P21" s="1"/>
      <c r="Q21" s="1" t="s">
        <v>1631</v>
      </c>
      <c r="R21" s="1" t="s">
        <v>28</v>
      </c>
      <c r="S21" s="1" t="s">
        <v>29</v>
      </c>
      <c r="T21" s="1" t="s">
        <v>30</v>
      </c>
      <c r="U21" s="1" t="s">
        <v>28</v>
      </c>
      <c r="V21" s="1" t="s">
        <v>28</v>
      </c>
      <c r="W21" s="1" t="s">
        <v>28</v>
      </c>
      <c r="X21" s="1" t="s">
        <v>28</v>
      </c>
      <c r="Y21" s="1" t="s">
        <v>29</v>
      </c>
      <c r="Z21" s="1" t="s">
        <v>28</v>
      </c>
      <c r="AA21" s="1" t="s">
        <v>31</v>
      </c>
      <c r="AB21" s="1"/>
      <c r="AC21" s="1" t="s">
        <v>29</v>
      </c>
      <c r="AD21" s="1" t="s">
        <v>28</v>
      </c>
      <c r="AE21" s="1" t="s">
        <v>29</v>
      </c>
      <c r="AF21" s="1" t="s">
        <v>29</v>
      </c>
      <c r="AG21" s="1" t="s">
        <v>29</v>
      </c>
      <c r="AH21" s="1" t="s">
        <v>1639</v>
      </c>
      <c r="AI21" s="1" t="s">
        <v>33</v>
      </c>
      <c r="AJ21" s="1" t="s">
        <v>33</v>
      </c>
      <c r="AK21" s="1" t="s">
        <v>33</v>
      </c>
      <c r="AL21" s="1" t="s">
        <v>32</v>
      </c>
      <c r="AM21" s="1" t="s">
        <v>29</v>
      </c>
      <c r="AN21" s="1" t="s">
        <v>163</v>
      </c>
      <c r="AO21" s="1" t="s">
        <v>348</v>
      </c>
      <c r="AP21" s="1" t="s">
        <v>29</v>
      </c>
      <c r="AQ21" s="1"/>
      <c r="AR21" s="1" t="s">
        <v>1620</v>
      </c>
      <c r="AS21" s="1" t="s">
        <v>2904</v>
      </c>
      <c r="AT21" s="1" t="s">
        <v>2903</v>
      </c>
      <c r="AU21" s="1" t="s">
        <v>2902</v>
      </c>
      <c r="AV21" s="1" t="s">
        <v>2901</v>
      </c>
      <c r="AW21" s="1" t="s">
        <v>97</v>
      </c>
      <c r="AX21" s="1"/>
    </row>
    <row r="22" spans="1:50" ht="13.8" x14ac:dyDescent="0.3">
      <c r="A22" s="1" t="s">
        <v>40</v>
      </c>
      <c r="B22" s="1" t="s">
        <v>2900</v>
      </c>
      <c r="C22" s="1">
        <v>863819044144086</v>
      </c>
      <c r="D22" s="1" t="s">
        <v>2899</v>
      </c>
      <c r="E22" s="1" t="s">
        <v>89</v>
      </c>
      <c r="F22" s="1" t="s">
        <v>90</v>
      </c>
      <c r="G22" s="1" t="s">
        <v>2898</v>
      </c>
      <c r="H22" s="1">
        <v>21.191013330000001</v>
      </c>
      <c r="I22" s="1">
        <v>92.155373330000003</v>
      </c>
      <c r="J22" s="1">
        <v>25.2</v>
      </c>
      <c r="K22" s="1">
        <v>2.5</v>
      </c>
      <c r="L22" s="1" t="s">
        <v>28</v>
      </c>
      <c r="M22" s="1" t="s">
        <v>28</v>
      </c>
      <c r="N22" s="1" t="s">
        <v>30</v>
      </c>
      <c r="O22" s="1" t="s">
        <v>50</v>
      </c>
      <c r="P22" s="1"/>
      <c r="Q22" s="1" t="s">
        <v>1631</v>
      </c>
      <c r="R22" s="1" t="s">
        <v>28</v>
      </c>
      <c r="S22" s="1" t="s">
        <v>29</v>
      </c>
      <c r="T22" s="1" t="s">
        <v>30</v>
      </c>
      <c r="U22" s="1" t="s">
        <v>28</v>
      </c>
      <c r="V22" s="1" t="s">
        <v>28</v>
      </c>
      <c r="W22" s="1" t="s">
        <v>28</v>
      </c>
      <c r="X22" s="1" t="s">
        <v>28</v>
      </c>
      <c r="Y22" s="1" t="s">
        <v>29</v>
      </c>
      <c r="Z22" s="1" t="s">
        <v>28</v>
      </c>
      <c r="AA22" s="1" t="s">
        <v>31</v>
      </c>
      <c r="AB22" s="1"/>
      <c r="AC22" s="1" t="s">
        <v>29</v>
      </c>
      <c r="AD22" s="1" t="s">
        <v>28</v>
      </c>
      <c r="AE22" s="1" t="s">
        <v>28</v>
      </c>
      <c r="AF22" s="1"/>
      <c r="AG22" s="1" t="s">
        <v>28</v>
      </c>
      <c r="AH22" s="1" t="s">
        <v>1639</v>
      </c>
      <c r="AI22" s="1" t="s">
        <v>33</v>
      </c>
      <c r="AJ22" s="1" t="s">
        <v>33</v>
      </c>
      <c r="AK22" s="1" t="s">
        <v>33</v>
      </c>
      <c r="AL22" s="1" t="s">
        <v>32</v>
      </c>
      <c r="AM22" s="1" t="s">
        <v>28</v>
      </c>
      <c r="AN22" s="1" t="s">
        <v>163</v>
      </c>
      <c r="AO22" s="1" t="s">
        <v>413</v>
      </c>
      <c r="AP22" s="1" t="s">
        <v>29</v>
      </c>
      <c r="AQ22" s="1"/>
      <c r="AR22" s="1" t="s">
        <v>1620</v>
      </c>
      <c r="AS22" s="1" t="s">
        <v>2897</v>
      </c>
      <c r="AT22" s="1" t="s">
        <v>2896</v>
      </c>
      <c r="AU22" s="1" t="s">
        <v>2895</v>
      </c>
      <c r="AV22" s="1" t="s">
        <v>2894</v>
      </c>
      <c r="AW22" s="1" t="s">
        <v>107</v>
      </c>
      <c r="AX22" s="1"/>
    </row>
    <row r="23" spans="1:50" ht="13.8" x14ac:dyDescent="0.3">
      <c r="A23" s="1" t="s">
        <v>40</v>
      </c>
      <c r="B23" s="1" t="s">
        <v>2893</v>
      </c>
      <c r="C23" s="1">
        <v>352083091689695</v>
      </c>
      <c r="D23" s="1" t="s">
        <v>2892</v>
      </c>
      <c r="E23" s="1" t="s">
        <v>89</v>
      </c>
      <c r="F23" s="1" t="s">
        <v>416</v>
      </c>
      <c r="G23" s="1" t="s">
        <v>2891</v>
      </c>
      <c r="H23" s="1">
        <v>21.18676644</v>
      </c>
      <c r="I23" s="1">
        <v>92.155670069999999</v>
      </c>
      <c r="J23" s="1">
        <v>-41.656251470000001</v>
      </c>
      <c r="K23" s="1">
        <v>4</v>
      </c>
      <c r="L23" s="1" t="s">
        <v>28</v>
      </c>
      <c r="M23" s="1" t="s">
        <v>28</v>
      </c>
      <c r="N23" s="1" t="s">
        <v>50</v>
      </c>
      <c r="O23" s="1" t="s">
        <v>39</v>
      </c>
      <c r="P23" s="1"/>
      <c r="Q23" s="1" t="s">
        <v>1622</v>
      </c>
      <c r="R23" s="1" t="s">
        <v>28</v>
      </c>
      <c r="S23" s="1" t="s">
        <v>29</v>
      </c>
      <c r="T23" s="1" t="s">
        <v>30</v>
      </c>
      <c r="U23" s="1" t="s">
        <v>28</v>
      </c>
      <c r="V23" s="1" t="s">
        <v>28</v>
      </c>
      <c r="W23" s="1" t="s">
        <v>28</v>
      </c>
      <c r="X23" s="1" t="s">
        <v>28</v>
      </c>
      <c r="Y23" s="1" t="s">
        <v>29</v>
      </c>
      <c r="Z23" s="1" t="s">
        <v>28</v>
      </c>
      <c r="AA23" s="1" t="s">
        <v>31</v>
      </c>
      <c r="AB23" s="1"/>
      <c r="AC23" s="1" t="s">
        <v>29</v>
      </c>
      <c r="AD23" s="1" t="s">
        <v>28</v>
      </c>
      <c r="AE23" s="1" t="s">
        <v>29</v>
      </c>
      <c r="AF23" s="1" t="s">
        <v>28</v>
      </c>
      <c r="AG23" s="1" t="s">
        <v>29</v>
      </c>
      <c r="AH23" s="1" t="s">
        <v>1861</v>
      </c>
      <c r="AI23" s="1" t="s">
        <v>32</v>
      </c>
      <c r="AJ23" s="1" t="s">
        <v>32</v>
      </c>
      <c r="AK23" s="1" t="s">
        <v>33</v>
      </c>
      <c r="AL23" s="1" t="s">
        <v>32</v>
      </c>
      <c r="AM23" s="1" t="s">
        <v>29</v>
      </c>
      <c r="AN23" s="1" t="s">
        <v>163</v>
      </c>
      <c r="AO23" s="1" t="s">
        <v>531</v>
      </c>
      <c r="AP23" s="1" t="s">
        <v>29</v>
      </c>
      <c r="AQ23" s="1"/>
      <c r="AR23" s="1" t="s">
        <v>1620</v>
      </c>
      <c r="AS23" s="1" t="s">
        <v>2890</v>
      </c>
      <c r="AT23" s="1" t="s">
        <v>2889</v>
      </c>
      <c r="AU23" s="1" t="s">
        <v>2888</v>
      </c>
      <c r="AV23" s="1" t="s">
        <v>2887</v>
      </c>
      <c r="AW23" s="1" t="s">
        <v>288</v>
      </c>
      <c r="AX23" s="1"/>
    </row>
    <row r="24" spans="1:50" ht="13.8" x14ac:dyDescent="0.3">
      <c r="A24" s="1" t="s">
        <v>40</v>
      </c>
      <c r="B24" s="1" t="s">
        <v>2886</v>
      </c>
      <c r="C24" s="1">
        <v>860323040807609</v>
      </c>
      <c r="D24" s="1" t="s">
        <v>2885</v>
      </c>
      <c r="E24" s="1" t="s">
        <v>708</v>
      </c>
      <c r="F24" s="1" t="s">
        <v>305</v>
      </c>
      <c r="G24" s="1" t="s">
        <v>2884</v>
      </c>
      <c r="H24" s="1">
        <v>21.212593330000001</v>
      </c>
      <c r="I24" s="1">
        <v>92.147053330000006</v>
      </c>
      <c r="J24" s="1">
        <v>26.5</v>
      </c>
      <c r="K24" s="1">
        <v>1.9</v>
      </c>
      <c r="L24" s="1" t="s">
        <v>28</v>
      </c>
      <c r="M24" s="1" t="s">
        <v>28</v>
      </c>
      <c r="N24" s="1" t="s">
        <v>30</v>
      </c>
      <c r="O24" s="1" t="s">
        <v>30</v>
      </c>
      <c r="P24" s="1"/>
      <c r="Q24" s="1" t="s">
        <v>1631</v>
      </c>
      <c r="R24" s="1" t="s">
        <v>28</v>
      </c>
      <c r="S24" s="1" t="s">
        <v>29</v>
      </c>
      <c r="T24" s="1" t="s">
        <v>30</v>
      </c>
      <c r="U24" s="1" t="s">
        <v>28</v>
      </c>
      <c r="V24" s="1" t="s">
        <v>28</v>
      </c>
      <c r="W24" s="1" t="s">
        <v>28</v>
      </c>
      <c r="X24" s="1" t="s">
        <v>28</v>
      </c>
      <c r="Y24" s="1" t="s">
        <v>29</v>
      </c>
      <c r="Z24" s="1" t="s">
        <v>28</v>
      </c>
      <c r="AA24" s="1" t="s">
        <v>31</v>
      </c>
      <c r="AB24" s="1"/>
      <c r="AC24" s="1" t="s">
        <v>29</v>
      </c>
      <c r="AD24" s="1" t="s">
        <v>28</v>
      </c>
      <c r="AE24" s="1" t="s">
        <v>29</v>
      </c>
      <c r="AF24" s="1" t="s">
        <v>29</v>
      </c>
      <c r="AG24" s="1" t="s">
        <v>28</v>
      </c>
      <c r="AH24" s="1" t="s">
        <v>1639</v>
      </c>
      <c r="AI24" s="1" t="s">
        <v>33</v>
      </c>
      <c r="AJ24" s="1" t="s">
        <v>33</v>
      </c>
      <c r="AK24" s="1" t="s">
        <v>33</v>
      </c>
      <c r="AL24" s="1" t="s">
        <v>32</v>
      </c>
      <c r="AM24" s="1" t="s">
        <v>28</v>
      </c>
      <c r="AN24" s="1" t="s">
        <v>163</v>
      </c>
      <c r="AO24" s="1" t="s">
        <v>430</v>
      </c>
      <c r="AP24" s="1" t="s">
        <v>28</v>
      </c>
      <c r="AQ24" s="1" t="s">
        <v>422</v>
      </c>
      <c r="AR24" s="1" t="s">
        <v>1620</v>
      </c>
      <c r="AS24" s="1" t="s">
        <v>2883</v>
      </c>
      <c r="AT24" s="1" t="s">
        <v>2882</v>
      </c>
      <c r="AU24" s="1" t="s">
        <v>2881</v>
      </c>
      <c r="AV24" s="1" t="s">
        <v>2880</v>
      </c>
      <c r="AW24" s="1" t="s">
        <v>531</v>
      </c>
      <c r="AX24" s="1"/>
    </row>
    <row r="25" spans="1:50" ht="13.8" x14ac:dyDescent="0.3">
      <c r="A25" s="1" t="s">
        <v>40</v>
      </c>
      <c r="B25" s="1" t="s">
        <v>2879</v>
      </c>
      <c r="C25" s="1">
        <v>863128042583968</v>
      </c>
      <c r="D25" s="1" t="s">
        <v>2878</v>
      </c>
      <c r="E25" s="1" t="s">
        <v>773</v>
      </c>
      <c r="F25" s="1" t="s">
        <v>381</v>
      </c>
      <c r="G25" s="1" t="s">
        <v>2877</v>
      </c>
      <c r="H25" s="1">
        <v>21.19641167</v>
      </c>
      <c r="I25" s="1">
        <v>92.155631670000005</v>
      </c>
      <c r="J25" s="1">
        <v>30.2</v>
      </c>
      <c r="K25" s="1">
        <v>2</v>
      </c>
      <c r="L25" s="1" t="s">
        <v>28</v>
      </c>
      <c r="M25" s="1" t="s">
        <v>28</v>
      </c>
      <c r="N25" s="1" t="s">
        <v>50</v>
      </c>
      <c r="O25" s="1" t="s">
        <v>50</v>
      </c>
      <c r="P25" s="1"/>
      <c r="Q25" s="1" t="s">
        <v>1631</v>
      </c>
      <c r="R25" s="1" t="s">
        <v>28</v>
      </c>
      <c r="S25" s="1" t="s">
        <v>29</v>
      </c>
      <c r="T25" s="1" t="s">
        <v>30</v>
      </c>
      <c r="U25" s="1" t="s">
        <v>28</v>
      </c>
      <c r="V25" s="1" t="s">
        <v>28</v>
      </c>
      <c r="W25" s="1" t="s">
        <v>28</v>
      </c>
      <c r="X25" s="1" t="s">
        <v>28</v>
      </c>
      <c r="Y25" s="1" t="s">
        <v>29</v>
      </c>
      <c r="Z25" s="1" t="s">
        <v>28</v>
      </c>
      <c r="AA25" s="1" t="s">
        <v>31</v>
      </c>
      <c r="AB25" s="1"/>
      <c r="AC25" s="1" t="s">
        <v>29</v>
      </c>
      <c r="AD25" s="1" t="s">
        <v>28</v>
      </c>
      <c r="AE25" s="1" t="s">
        <v>29</v>
      </c>
      <c r="AF25" s="1" t="s">
        <v>28</v>
      </c>
      <c r="AG25" s="1" t="s">
        <v>29</v>
      </c>
      <c r="AH25" s="1" t="s">
        <v>1639</v>
      </c>
      <c r="AI25" s="1" t="s">
        <v>33</v>
      </c>
      <c r="AJ25" s="1" t="s">
        <v>33</v>
      </c>
      <c r="AK25" s="1" t="s">
        <v>33</v>
      </c>
      <c r="AL25" s="1" t="s">
        <v>32</v>
      </c>
      <c r="AM25" s="1" t="s">
        <v>28</v>
      </c>
      <c r="AN25" s="1" t="s">
        <v>163</v>
      </c>
      <c r="AO25" s="1" t="s">
        <v>364</v>
      </c>
      <c r="AP25" s="1" t="s">
        <v>28</v>
      </c>
      <c r="AQ25" s="1" t="s">
        <v>163</v>
      </c>
      <c r="AR25" s="1" t="s">
        <v>1620</v>
      </c>
      <c r="AS25" s="1" t="s">
        <v>2876</v>
      </c>
      <c r="AT25" s="1" t="s">
        <v>2875</v>
      </c>
      <c r="AU25" s="1" t="s">
        <v>2874</v>
      </c>
      <c r="AV25" s="1" t="s">
        <v>2873</v>
      </c>
      <c r="AW25" s="1" t="s">
        <v>138</v>
      </c>
      <c r="AX25" s="1"/>
    </row>
    <row r="26" spans="1:50" ht="13.8" x14ac:dyDescent="0.3">
      <c r="A26" s="1" t="s">
        <v>40</v>
      </c>
      <c r="B26" s="1" t="s">
        <v>2872</v>
      </c>
      <c r="C26" s="1">
        <v>863128042718606</v>
      </c>
      <c r="D26" s="1" t="s">
        <v>2871</v>
      </c>
      <c r="E26" s="1" t="s">
        <v>808</v>
      </c>
      <c r="F26" s="1" t="s">
        <v>278</v>
      </c>
      <c r="G26" s="1" t="s">
        <v>2870</v>
      </c>
      <c r="H26" s="1">
        <v>21.204008330000001</v>
      </c>
      <c r="I26" s="1">
        <v>92.168283329999994</v>
      </c>
      <c r="J26" s="1">
        <v>27.9</v>
      </c>
      <c r="K26" s="1">
        <v>2.4</v>
      </c>
      <c r="L26" s="1" t="s">
        <v>28</v>
      </c>
      <c r="M26" s="1" t="s">
        <v>29</v>
      </c>
      <c r="N26" s="1"/>
      <c r="O26" s="1"/>
      <c r="P26" s="1"/>
      <c r="Q26" s="1" t="s">
        <v>1631</v>
      </c>
      <c r="R26" s="1" t="s">
        <v>28</v>
      </c>
      <c r="S26" s="1" t="s">
        <v>29</v>
      </c>
      <c r="T26" s="1" t="s">
        <v>30</v>
      </c>
      <c r="U26" s="1" t="s">
        <v>28</v>
      </c>
      <c r="V26" s="1" t="s">
        <v>28</v>
      </c>
      <c r="W26" s="1" t="s">
        <v>28</v>
      </c>
      <c r="X26" s="1" t="s">
        <v>28</v>
      </c>
      <c r="Y26" s="1" t="s">
        <v>29</v>
      </c>
      <c r="Z26" s="1" t="s">
        <v>28</v>
      </c>
      <c r="AA26" s="1" t="s">
        <v>31</v>
      </c>
      <c r="AB26" s="1"/>
      <c r="AC26" s="1" t="s">
        <v>29</v>
      </c>
      <c r="AD26" s="1" t="s">
        <v>28</v>
      </c>
      <c r="AE26" s="1" t="s">
        <v>28</v>
      </c>
      <c r="AF26" s="1"/>
      <c r="AG26" s="1" t="s">
        <v>28</v>
      </c>
      <c r="AH26" s="1" t="s">
        <v>1639</v>
      </c>
      <c r="AI26" s="1" t="s">
        <v>33</v>
      </c>
      <c r="AJ26" s="1" t="s">
        <v>33</v>
      </c>
      <c r="AK26" s="1" t="s">
        <v>33</v>
      </c>
      <c r="AL26" s="1" t="s">
        <v>32</v>
      </c>
      <c r="AM26" s="1" t="s">
        <v>29</v>
      </c>
      <c r="AN26" s="1" t="s">
        <v>163</v>
      </c>
      <c r="AO26" s="1" t="s">
        <v>448</v>
      </c>
      <c r="AP26" s="1" t="s">
        <v>28</v>
      </c>
      <c r="AQ26" s="1" t="s">
        <v>339</v>
      </c>
      <c r="AR26" s="1" t="s">
        <v>1620</v>
      </c>
      <c r="AS26" s="1" t="s">
        <v>2869</v>
      </c>
      <c r="AT26" s="1" t="s">
        <v>2868</v>
      </c>
      <c r="AU26" s="1" t="s">
        <v>2867</v>
      </c>
      <c r="AV26" s="1" t="s">
        <v>2866</v>
      </c>
      <c r="AW26" s="1" t="s">
        <v>738</v>
      </c>
      <c r="AX26" s="1"/>
    </row>
    <row r="27" spans="1:50" ht="13.8" x14ac:dyDescent="0.3">
      <c r="A27" s="1" t="s">
        <v>51</v>
      </c>
      <c r="B27" s="1" t="s">
        <v>2865</v>
      </c>
      <c r="C27" s="1">
        <v>863956049518888</v>
      </c>
      <c r="D27" s="1" t="s">
        <v>2864</v>
      </c>
      <c r="E27" s="1" t="s">
        <v>895</v>
      </c>
      <c r="F27" s="1" t="s">
        <v>163</v>
      </c>
      <c r="G27" s="1" t="s">
        <v>2863</v>
      </c>
      <c r="H27" s="1">
        <v>21.167251669999999</v>
      </c>
      <c r="I27" s="1">
        <v>92.139526669999995</v>
      </c>
      <c r="J27" s="1">
        <v>29.5</v>
      </c>
      <c r="K27" s="1">
        <v>2.1</v>
      </c>
      <c r="L27" s="1" t="s">
        <v>28</v>
      </c>
      <c r="M27" s="1" t="s">
        <v>29</v>
      </c>
      <c r="N27" s="1"/>
      <c r="O27" s="1"/>
      <c r="P27" s="1"/>
      <c r="Q27" s="1" t="s">
        <v>1631</v>
      </c>
      <c r="R27" s="1" t="s">
        <v>29</v>
      </c>
      <c r="S27" s="1"/>
      <c r="T27" s="1" t="s">
        <v>30</v>
      </c>
      <c r="U27" s="1" t="s">
        <v>28</v>
      </c>
      <c r="V27" s="1" t="s">
        <v>28</v>
      </c>
      <c r="W27" s="1" t="s">
        <v>28</v>
      </c>
      <c r="X27" s="1" t="s">
        <v>28</v>
      </c>
      <c r="Y27" s="1" t="s">
        <v>29</v>
      </c>
      <c r="Z27" s="1" t="s">
        <v>28</v>
      </c>
      <c r="AA27" s="1" t="s">
        <v>31</v>
      </c>
      <c r="AB27" s="1"/>
      <c r="AC27" s="1" t="s">
        <v>29</v>
      </c>
      <c r="AD27" s="1" t="s">
        <v>28</v>
      </c>
      <c r="AE27" s="1" t="s">
        <v>28</v>
      </c>
      <c r="AF27" s="1"/>
      <c r="AG27" s="1" t="s">
        <v>29</v>
      </c>
      <c r="AH27" s="1" t="s">
        <v>2143</v>
      </c>
      <c r="AI27" s="1" t="s">
        <v>33</v>
      </c>
      <c r="AJ27" s="1" t="s">
        <v>32</v>
      </c>
      <c r="AK27" s="1" t="s">
        <v>33</v>
      </c>
      <c r="AL27" s="1" t="s">
        <v>32</v>
      </c>
      <c r="AM27" s="1"/>
      <c r="AN27" s="1" t="s">
        <v>163</v>
      </c>
      <c r="AO27" s="1" t="s">
        <v>356</v>
      </c>
      <c r="AP27" s="1" t="s">
        <v>28</v>
      </c>
      <c r="AQ27" s="1" t="s">
        <v>278</v>
      </c>
      <c r="AR27" s="1" t="s">
        <v>1620</v>
      </c>
      <c r="AS27" s="1" t="s">
        <v>2862</v>
      </c>
      <c r="AT27" s="1" t="s">
        <v>2861</v>
      </c>
      <c r="AU27" s="1" t="s">
        <v>2860</v>
      </c>
      <c r="AV27" s="1" t="s">
        <v>2859</v>
      </c>
      <c r="AW27" s="1" t="s">
        <v>805</v>
      </c>
      <c r="AX27" s="1"/>
    </row>
    <row r="28" spans="1:50" ht="13.8" x14ac:dyDescent="0.3">
      <c r="A28" s="1" t="s">
        <v>51</v>
      </c>
      <c r="B28" s="1" t="s">
        <v>2858</v>
      </c>
      <c r="C28" s="1">
        <v>863128042718606</v>
      </c>
      <c r="D28" s="1" t="s">
        <v>2857</v>
      </c>
      <c r="E28" s="1" t="s">
        <v>1183</v>
      </c>
      <c r="F28" s="1" t="s">
        <v>278</v>
      </c>
      <c r="G28" s="1" t="s">
        <v>2856</v>
      </c>
      <c r="H28" s="1">
        <v>21.090196670000001</v>
      </c>
      <c r="I28" s="1">
        <v>92.194823330000006</v>
      </c>
      <c r="J28" s="1">
        <v>23.1</v>
      </c>
      <c r="K28" s="1">
        <v>4.0999999999999996</v>
      </c>
      <c r="L28" s="1" t="s">
        <v>28</v>
      </c>
      <c r="M28" s="1" t="s">
        <v>29</v>
      </c>
      <c r="N28" s="1"/>
      <c r="O28" s="1"/>
      <c r="P28" s="1"/>
      <c r="Q28" s="1" t="s">
        <v>1631</v>
      </c>
      <c r="R28" s="1" t="s">
        <v>28</v>
      </c>
      <c r="S28" s="1" t="s">
        <v>29</v>
      </c>
      <c r="T28" s="1" t="s">
        <v>30</v>
      </c>
      <c r="U28" s="1" t="s">
        <v>28</v>
      </c>
      <c r="V28" s="1" t="s">
        <v>28</v>
      </c>
      <c r="W28" s="1" t="s">
        <v>28</v>
      </c>
      <c r="X28" s="1" t="s">
        <v>28</v>
      </c>
      <c r="Y28" s="1" t="s">
        <v>29</v>
      </c>
      <c r="Z28" s="1" t="s">
        <v>28</v>
      </c>
      <c r="AA28" s="1" t="s">
        <v>31</v>
      </c>
      <c r="AB28" s="1"/>
      <c r="AC28" s="1" t="s">
        <v>28</v>
      </c>
      <c r="AD28" s="1" t="s">
        <v>28</v>
      </c>
      <c r="AE28" s="1" t="s">
        <v>29</v>
      </c>
      <c r="AF28" s="1" t="s">
        <v>28</v>
      </c>
      <c r="AG28" s="1" t="s">
        <v>29</v>
      </c>
      <c r="AH28" s="1" t="s">
        <v>1639</v>
      </c>
      <c r="AI28" s="1" t="s">
        <v>33</v>
      </c>
      <c r="AJ28" s="1" t="s">
        <v>33</v>
      </c>
      <c r="AK28" s="1" t="s">
        <v>33</v>
      </c>
      <c r="AL28" s="1" t="s">
        <v>32</v>
      </c>
      <c r="AM28" s="1" t="s">
        <v>28</v>
      </c>
      <c r="AN28" s="1" t="s">
        <v>163</v>
      </c>
      <c r="AO28" s="1" t="s">
        <v>430</v>
      </c>
      <c r="AP28" s="1" t="s">
        <v>29</v>
      </c>
      <c r="AQ28" s="1"/>
      <c r="AR28" s="1" t="s">
        <v>1620</v>
      </c>
      <c r="AS28" s="1" t="s">
        <v>2855</v>
      </c>
      <c r="AT28" s="1" t="s">
        <v>2854</v>
      </c>
      <c r="AU28" s="1" t="s">
        <v>2853</v>
      </c>
      <c r="AV28" s="1" t="s">
        <v>2852</v>
      </c>
      <c r="AW28" s="1" t="s">
        <v>1156</v>
      </c>
      <c r="AX28" s="1"/>
    </row>
    <row r="29" spans="1:50" ht="13.8" x14ac:dyDescent="0.3">
      <c r="A29" s="1" t="s">
        <v>51</v>
      </c>
      <c r="B29" s="1" t="s">
        <v>2851</v>
      </c>
      <c r="C29" s="1">
        <v>863128042718606</v>
      </c>
      <c r="D29" s="1" t="s">
        <v>2850</v>
      </c>
      <c r="E29" s="1" t="s">
        <v>1183</v>
      </c>
      <c r="F29" s="1" t="s">
        <v>278</v>
      </c>
      <c r="G29" s="1" t="s">
        <v>2849</v>
      </c>
      <c r="H29" s="1">
        <v>21.087021669999999</v>
      </c>
      <c r="I29" s="1">
        <v>92.196711669999999</v>
      </c>
      <c r="J29" s="1">
        <v>13.5</v>
      </c>
      <c r="K29" s="1">
        <v>2.2999999999999998</v>
      </c>
      <c r="L29" s="1" t="s">
        <v>28</v>
      </c>
      <c r="M29" s="1" t="s">
        <v>29</v>
      </c>
      <c r="N29" s="1"/>
      <c r="O29" s="1"/>
      <c r="P29" s="1"/>
      <c r="Q29" s="1" t="s">
        <v>1631</v>
      </c>
      <c r="R29" s="1" t="s">
        <v>28</v>
      </c>
      <c r="S29" s="1" t="s">
        <v>29</v>
      </c>
      <c r="T29" s="1" t="s">
        <v>30</v>
      </c>
      <c r="U29" s="1" t="s">
        <v>28</v>
      </c>
      <c r="V29" s="1" t="s">
        <v>28</v>
      </c>
      <c r="W29" s="1" t="s">
        <v>28</v>
      </c>
      <c r="X29" s="1" t="s">
        <v>28</v>
      </c>
      <c r="Y29" s="1" t="s">
        <v>29</v>
      </c>
      <c r="Z29" s="1" t="s">
        <v>28</v>
      </c>
      <c r="AA29" s="1" t="s">
        <v>31</v>
      </c>
      <c r="AB29" s="1"/>
      <c r="AC29" s="1" t="s">
        <v>28</v>
      </c>
      <c r="AD29" s="1" t="s">
        <v>28</v>
      </c>
      <c r="AE29" s="1" t="s">
        <v>29</v>
      </c>
      <c r="AF29" s="1" t="s">
        <v>28</v>
      </c>
      <c r="AG29" s="1" t="s">
        <v>29</v>
      </c>
      <c r="AH29" s="1" t="s">
        <v>1639</v>
      </c>
      <c r="AI29" s="1" t="s">
        <v>33</v>
      </c>
      <c r="AJ29" s="1" t="s">
        <v>33</v>
      </c>
      <c r="AK29" s="1" t="s">
        <v>33</v>
      </c>
      <c r="AL29" s="1" t="s">
        <v>32</v>
      </c>
      <c r="AM29" s="1" t="s">
        <v>29</v>
      </c>
      <c r="AN29" s="1" t="s">
        <v>163</v>
      </c>
      <c r="AO29" s="1" t="s">
        <v>430</v>
      </c>
      <c r="AP29" s="1" t="s">
        <v>28</v>
      </c>
      <c r="AQ29" s="1" t="s">
        <v>1685</v>
      </c>
      <c r="AR29" s="1" t="s">
        <v>1620</v>
      </c>
      <c r="AS29" s="1" t="s">
        <v>2848</v>
      </c>
      <c r="AT29" s="1" t="s">
        <v>2847</v>
      </c>
      <c r="AU29" s="1" t="s">
        <v>2846</v>
      </c>
      <c r="AV29" s="1" t="s">
        <v>1171</v>
      </c>
      <c r="AW29" s="1" t="s">
        <v>1172</v>
      </c>
      <c r="AX29" s="1"/>
    </row>
    <row r="30" spans="1:50" ht="13.8" x14ac:dyDescent="0.3">
      <c r="A30" s="1" t="s">
        <v>51</v>
      </c>
      <c r="B30" s="1" t="s">
        <v>2845</v>
      </c>
      <c r="C30" s="1">
        <v>863128042718606</v>
      </c>
      <c r="D30" s="1" t="s">
        <v>2844</v>
      </c>
      <c r="E30" s="1" t="s">
        <v>1183</v>
      </c>
      <c r="F30" s="1" t="s">
        <v>278</v>
      </c>
      <c r="G30" s="1" t="s">
        <v>2843</v>
      </c>
      <c r="H30" s="1">
        <v>21.088795000000001</v>
      </c>
      <c r="I30" s="1">
        <v>92.197746670000001</v>
      </c>
      <c r="J30" s="1">
        <v>16.3</v>
      </c>
      <c r="K30" s="1">
        <v>1.9</v>
      </c>
      <c r="L30" s="1" t="s">
        <v>28</v>
      </c>
      <c r="M30" s="1" t="s">
        <v>29</v>
      </c>
      <c r="N30" s="1"/>
      <c r="O30" s="1"/>
      <c r="P30" s="1"/>
      <c r="Q30" s="1" t="s">
        <v>1631</v>
      </c>
      <c r="R30" s="1" t="s">
        <v>28</v>
      </c>
      <c r="S30" s="1" t="s">
        <v>29</v>
      </c>
      <c r="T30" s="1" t="s">
        <v>30</v>
      </c>
      <c r="U30" s="1" t="s">
        <v>28</v>
      </c>
      <c r="V30" s="1" t="s">
        <v>28</v>
      </c>
      <c r="W30" s="1" t="s">
        <v>28</v>
      </c>
      <c r="X30" s="1" t="s">
        <v>28</v>
      </c>
      <c r="Y30" s="1" t="s">
        <v>29</v>
      </c>
      <c r="Z30" s="1" t="s">
        <v>28</v>
      </c>
      <c r="AA30" s="1" t="s">
        <v>31</v>
      </c>
      <c r="AB30" s="1"/>
      <c r="AC30" s="1" t="s">
        <v>28</v>
      </c>
      <c r="AD30" s="1" t="s">
        <v>28</v>
      </c>
      <c r="AE30" s="1" t="s">
        <v>29</v>
      </c>
      <c r="AF30" s="1" t="s">
        <v>28</v>
      </c>
      <c r="AG30" s="1" t="s">
        <v>29</v>
      </c>
      <c r="AH30" s="1" t="s">
        <v>1639</v>
      </c>
      <c r="AI30" s="1" t="s">
        <v>33</v>
      </c>
      <c r="AJ30" s="1" t="s">
        <v>33</v>
      </c>
      <c r="AK30" s="1" t="s">
        <v>33</v>
      </c>
      <c r="AL30" s="1" t="s">
        <v>32</v>
      </c>
      <c r="AM30" s="1" t="s">
        <v>29</v>
      </c>
      <c r="AN30" s="1" t="s">
        <v>163</v>
      </c>
      <c r="AO30" s="1" t="s">
        <v>448</v>
      </c>
      <c r="AP30" s="1" t="s">
        <v>28</v>
      </c>
      <c r="AQ30" s="1" t="s">
        <v>254</v>
      </c>
      <c r="AR30" s="1" t="s">
        <v>1620</v>
      </c>
      <c r="AS30" s="1" t="s">
        <v>2842</v>
      </c>
      <c r="AT30" s="1" t="s">
        <v>2841</v>
      </c>
      <c r="AU30" s="1" t="s">
        <v>2840</v>
      </c>
      <c r="AV30" s="1" t="s">
        <v>2839</v>
      </c>
      <c r="AW30" s="1" t="s">
        <v>1180</v>
      </c>
      <c r="AX30" s="1"/>
    </row>
    <row r="31" spans="1:50" ht="13.8" x14ac:dyDescent="0.3">
      <c r="A31" s="1" t="s">
        <v>51</v>
      </c>
      <c r="B31" s="1" t="s">
        <v>2838</v>
      </c>
      <c r="C31" s="1">
        <v>863956048083967</v>
      </c>
      <c r="D31" s="1" t="s">
        <v>2837</v>
      </c>
      <c r="E31" s="1" t="s">
        <v>1092</v>
      </c>
      <c r="F31" s="1" t="s">
        <v>1207</v>
      </c>
      <c r="G31" s="1" t="s">
        <v>2836</v>
      </c>
      <c r="H31" s="1">
        <v>20.940796670000001</v>
      </c>
      <c r="I31" s="1">
        <v>92.259243330000004</v>
      </c>
      <c r="J31" s="1">
        <v>14.9</v>
      </c>
      <c r="K31" s="1">
        <v>2.4</v>
      </c>
      <c r="L31" s="1" t="s">
        <v>28</v>
      </c>
      <c r="M31" s="1" t="s">
        <v>29</v>
      </c>
      <c r="N31" s="1"/>
      <c r="O31" s="1"/>
      <c r="P31" s="1"/>
      <c r="Q31" s="1" t="s">
        <v>1631</v>
      </c>
      <c r="R31" s="1" t="s">
        <v>28</v>
      </c>
      <c r="S31" s="1" t="s">
        <v>29</v>
      </c>
      <c r="T31" s="1" t="s">
        <v>30</v>
      </c>
      <c r="U31" s="1" t="s">
        <v>28</v>
      </c>
      <c r="V31" s="1" t="s">
        <v>28</v>
      </c>
      <c r="W31" s="1" t="s">
        <v>28</v>
      </c>
      <c r="X31" s="1" t="s">
        <v>28</v>
      </c>
      <c r="Y31" s="1" t="s">
        <v>29</v>
      </c>
      <c r="Z31" s="1" t="s">
        <v>28</v>
      </c>
      <c r="AA31" s="1" t="s">
        <v>31</v>
      </c>
      <c r="AB31" s="1"/>
      <c r="AC31" s="1" t="s">
        <v>29</v>
      </c>
      <c r="AD31" s="1" t="s">
        <v>28</v>
      </c>
      <c r="AE31" s="1" t="s">
        <v>28</v>
      </c>
      <c r="AF31" s="1"/>
      <c r="AG31" s="1" t="s">
        <v>28</v>
      </c>
      <c r="AH31" s="1" t="s">
        <v>1639</v>
      </c>
      <c r="AI31" s="1" t="s">
        <v>33</v>
      </c>
      <c r="AJ31" s="1" t="s">
        <v>33</v>
      </c>
      <c r="AK31" s="1" t="s">
        <v>33</v>
      </c>
      <c r="AL31" s="1" t="s">
        <v>32</v>
      </c>
      <c r="AM31" s="1" t="s">
        <v>29</v>
      </c>
      <c r="AN31" s="1" t="s">
        <v>163</v>
      </c>
      <c r="AO31" s="1" t="s">
        <v>430</v>
      </c>
      <c r="AP31" s="1" t="s">
        <v>29</v>
      </c>
      <c r="AQ31" s="1"/>
      <c r="AR31" s="1" t="s">
        <v>1620</v>
      </c>
      <c r="AS31" s="1" t="s">
        <v>2835</v>
      </c>
      <c r="AT31" s="1" t="s">
        <v>2834</v>
      </c>
      <c r="AU31" s="1" t="s">
        <v>2833</v>
      </c>
      <c r="AV31" s="1" t="s">
        <v>2832</v>
      </c>
      <c r="AW31" s="1" t="s">
        <v>1213</v>
      </c>
      <c r="AX31" s="1"/>
    </row>
    <row r="32" spans="1:50" ht="13.8" x14ac:dyDescent="0.3">
      <c r="A32" s="1" t="s">
        <v>51</v>
      </c>
      <c r="B32" s="1" t="s">
        <v>2831</v>
      </c>
      <c r="C32" s="1">
        <v>352083092673151</v>
      </c>
      <c r="D32" s="1" t="s">
        <v>2830</v>
      </c>
      <c r="E32" s="1" t="s">
        <v>764</v>
      </c>
      <c r="F32" s="1" t="s">
        <v>709</v>
      </c>
      <c r="G32" s="1" t="s">
        <v>2829</v>
      </c>
      <c r="H32" s="1">
        <v>21.194498500000002</v>
      </c>
      <c r="I32" s="1">
        <v>92.164524080000007</v>
      </c>
      <c r="J32" s="1">
        <v>-24.108414029999999</v>
      </c>
      <c r="K32" s="1">
        <v>4</v>
      </c>
      <c r="L32" s="1" t="s">
        <v>28</v>
      </c>
      <c r="M32" s="1" t="s">
        <v>29</v>
      </c>
      <c r="N32" s="1"/>
      <c r="O32" s="1"/>
      <c r="P32" s="1"/>
      <c r="Q32" s="1" t="s">
        <v>1631</v>
      </c>
      <c r="R32" s="1" t="s">
        <v>28</v>
      </c>
      <c r="S32" s="1" t="s">
        <v>29</v>
      </c>
      <c r="T32" s="1" t="s">
        <v>30</v>
      </c>
      <c r="U32" s="1" t="s">
        <v>28</v>
      </c>
      <c r="V32" s="1" t="s">
        <v>28</v>
      </c>
      <c r="W32" s="1" t="s">
        <v>28</v>
      </c>
      <c r="X32" s="1" t="s">
        <v>28</v>
      </c>
      <c r="Y32" s="1" t="s">
        <v>29</v>
      </c>
      <c r="Z32" s="1" t="s">
        <v>28</v>
      </c>
      <c r="AA32" s="1" t="s">
        <v>31</v>
      </c>
      <c r="AB32" s="1"/>
      <c r="AC32" s="1" t="s">
        <v>29</v>
      </c>
      <c r="AD32" s="1" t="s">
        <v>28</v>
      </c>
      <c r="AE32" s="1" t="s">
        <v>29</v>
      </c>
      <c r="AF32" s="1" t="s">
        <v>29</v>
      </c>
      <c r="AG32" s="1" t="s">
        <v>28</v>
      </c>
      <c r="AH32" s="1" t="s">
        <v>1639</v>
      </c>
      <c r="AI32" s="1" t="s">
        <v>33</v>
      </c>
      <c r="AJ32" s="1" t="s">
        <v>33</v>
      </c>
      <c r="AK32" s="1" t="s">
        <v>33</v>
      </c>
      <c r="AL32" s="1" t="s">
        <v>32</v>
      </c>
      <c r="AM32" s="1" t="s">
        <v>29</v>
      </c>
      <c r="AN32" s="1" t="s">
        <v>163</v>
      </c>
      <c r="AO32" s="1" t="s">
        <v>430</v>
      </c>
      <c r="AP32" s="1" t="s">
        <v>28</v>
      </c>
      <c r="AQ32" s="1" t="s">
        <v>430</v>
      </c>
      <c r="AR32" s="1" t="s">
        <v>1620</v>
      </c>
      <c r="AS32" s="1" t="s">
        <v>2828</v>
      </c>
      <c r="AT32" s="1" t="s">
        <v>2827</v>
      </c>
      <c r="AU32" s="1" t="s">
        <v>2826</v>
      </c>
      <c r="AV32" s="1" t="s">
        <v>2825</v>
      </c>
      <c r="AW32" s="1" t="s">
        <v>1298</v>
      </c>
      <c r="AX32" s="1"/>
    </row>
    <row r="33" spans="1:50" ht="13.8" x14ac:dyDescent="0.3">
      <c r="A33" s="1" t="s">
        <v>51</v>
      </c>
      <c r="B33" s="1" t="s">
        <v>2824</v>
      </c>
      <c r="C33" s="1">
        <v>861947046842282</v>
      </c>
      <c r="D33" s="1" t="s">
        <v>2823</v>
      </c>
      <c r="E33" s="1" t="s">
        <v>1271</v>
      </c>
      <c r="F33" s="1" t="s">
        <v>282</v>
      </c>
      <c r="G33" s="1" t="s">
        <v>2822</v>
      </c>
      <c r="H33" s="1">
        <v>21.182245000000002</v>
      </c>
      <c r="I33" s="1">
        <v>92.145056670000002</v>
      </c>
      <c r="J33" s="1">
        <v>23.6</v>
      </c>
      <c r="K33" s="1">
        <v>2.2000000000000002</v>
      </c>
      <c r="L33" s="1" t="s">
        <v>28</v>
      </c>
      <c r="M33" s="1" t="s">
        <v>29</v>
      </c>
      <c r="N33" s="1"/>
      <c r="O33" s="1"/>
      <c r="P33" s="1"/>
      <c r="Q33" s="1" t="s">
        <v>1631</v>
      </c>
      <c r="R33" s="1" t="s">
        <v>28</v>
      </c>
      <c r="S33" s="1" t="s">
        <v>29</v>
      </c>
      <c r="T33" s="1" t="s">
        <v>30</v>
      </c>
      <c r="U33" s="1" t="s">
        <v>29</v>
      </c>
      <c r="V33" s="1" t="s">
        <v>28</v>
      </c>
      <c r="W33" s="1" t="s">
        <v>29</v>
      </c>
      <c r="X33" s="1" t="s">
        <v>28</v>
      </c>
      <c r="Y33" s="1" t="s">
        <v>29</v>
      </c>
      <c r="Z33" s="1" t="s">
        <v>28</v>
      </c>
      <c r="AA33" s="1" t="s">
        <v>31</v>
      </c>
      <c r="AB33" s="1"/>
      <c r="AC33" s="1" t="s">
        <v>29</v>
      </c>
      <c r="AD33" s="1" t="s">
        <v>28</v>
      </c>
      <c r="AE33" s="1" t="s">
        <v>29</v>
      </c>
      <c r="AF33" s="1" t="s">
        <v>28</v>
      </c>
      <c r="AG33" s="1" t="s">
        <v>29</v>
      </c>
      <c r="AH33" s="1" t="s">
        <v>29</v>
      </c>
      <c r="AI33" s="1" t="s">
        <v>32</v>
      </c>
      <c r="AJ33" s="1" t="s">
        <v>32</v>
      </c>
      <c r="AK33" s="1" t="s">
        <v>32</v>
      </c>
      <c r="AL33" s="1" t="s">
        <v>33</v>
      </c>
      <c r="AM33" s="1" t="s">
        <v>29</v>
      </c>
      <c r="AN33" s="1" t="s">
        <v>163</v>
      </c>
      <c r="AO33" s="1" t="s">
        <v>430</v>
      </c>
      <c r="AP33" s="1" t="s">
        <v>29</v>
      </c>
      <c r="AQ33" s="1"/>
      <c r="AR33" s="1" t="s">
        <v>1620</v>
      </c>
      <c r="AS33" s="1" t="s">
        <v>2821</v>
      </c>
      <c r="AT33" s="1" t="s">
        <v>2820</v>
      </c>
      <c r="AU33" s="1" t="s">
        <v>2819</v>
      </c>
      <c r="AV33" s="1" t="s">
        <v>2818</v>
      </c>
      <c r="AW33" s="1" t="s">
        <v>1384</v>
      </c>
      <c r="AX33" s="1"/>
    </row>
    <row r="34" spans="1:50" ht="13.8" x14ac:dyDescent="0.3">
      <c r="A34" s="1" t="s">
        <v>51</v>
      </c>
      <c r="B34" s="1" t="s">
        <v>2817</v>
      </c>
      <c r="C34" s="1">
        <v>865313046193661</v>
      </c>
      <c r="D34" s="1" t="s">
        <v>2816</v>
      </c>
      <c r="E34" s="1" t="s">
        <v>1378</v>
      </c>
      <c r="F34" s="1" t="s">
        <v>553</v>
      </c>
      <c r="G34" s="1" t="s">
        <v>2815</v>
      </c>
      <c r="H34" s="1">
        <v>21.18310833</v>
      </c>
      <c r="I34" s="1">
        <v>92.150435000000002</v>
      </c>
      <c r="J34" s="1">
        <v>16.5</v>
      </c>
      <c r="K34" s="1">
        <v>2.4</v>
      </c>
      <c r="L34" s="1" t="s">
        <v>28</v>
      </c>
      <c r="M34" s="1" t="s">
        <v>29</v>
      </c>
      <c r="N34" s="1"/>
      <c r="O34" s="1"/>
      <c r="P34" s="1"/>
      <c r="Q34" s="1" t="s">
        <v>1631</v>
      </c>
      <c r="R34" s="1" t="s">
        <v>28</v>
      </c>
      <c r="S34" s="1" t="s">
        <v>29</v>
      </c>
      <c r="T34" s="1" t="s">
        <v>30</v>
      </c>
      <c r="U34" s="1" t="s">
        <v>28</v>
      </c>
      <c r="V34" s="1" t="s">
        <v>28</v>
      </c>
      <c r="W34" s="1" t="s">
        <v>28</v>
      </c>
      <c r="X34" s="1" t="s">
        <v>28</v>
      </c>
      <c r="Y34" s="1" t="s">
        <v>29</v>
      </c>
      <c r="Z34" s="1" t="s">
        <v>28</v>
      </c>
      <c r="AA34" s="1" t="s">
        <v>31</v>
      </c>
      <c r="AB34" s="1"/>
      <c r="AC34" s="1" t="s">
        <v>29</v>
      </c>
      <c r="AD34" s="1" t="s">
        <v>28</v>
      </c>
      <c r="AE34" s="1" t="s">
        <v>29</v>
      </c>
      <c r="AF34" s="1" t="s">
        <v>29</v>
      </c>
      <c r="AG34" s="1" t="s">
        <v>28</v>
      </c>
      <c r="AH34" s="1" t="s">
        <v>1639</v>
      </c>
      <c r="AI34" s="1" t="s">
        <v>33</v>
      </c>
      <c r="AJ34" s="1" t="s">
        <v>33</v>
      </c>
      <c r="AK34" s="1" t="s">
        <v>33</v>
      </c>
      <c r="AL34" s="1" t="s">
        <v>32</v>
      </c>
      <c r="AM34" s="1" t="s">
        <v>28</v>
      </c>
      <c r="AN34" s="1" t="s">
        <v>163</v>
      </c>
      <c r="AO34" s="1" t="s">
        <v>463</v>
      </c>
      <c r="AP34" s="1" t="s">
        <v>28</v>
      </c>
      <c r="AQ34" s="1" t="s">
        <v>430</v>
      </c>
      <c r="AR34" s="1" t="s">
        <v>1620</v>
      </c>
      <c r="AS34" s="1" t="s">
        <v>2814</v>
      </c>
      <c r="AT34" s="1" t="s">
        <v>2813</v>
      </c>
      <c r="AU34" s="1" t="s">
        <v>2812</v>
      </c>
      <c r="AV34" s="1" t="s">
        <v>2811</v>
      </c>
      <c r="AW34" s="1" t="s">
        <v>501</v>
      </c>
      <c r="AX34" s="1"/>
    </row>
    <row r="35" spans="1:50" ht="13.8" x14ac:dyDescent="0.3">
      <c r="A35" s="2">
        <v>43651</v>
      </c>
      <c r="B35" s="1" t="s">
        <v>2810</v>
      </c>
      <c r="C35" s="1">
        <v>352083092668094</v>
      </c>
      <c r="D35" s="1" t="s">
        <v>2809</v>
      </c>
      <c r="E35" s="1" t="s">
        <v>1378</v>
      </c>
      <c r="F35" s="1" t="s">
        <v>434</v>
      </c>
      <c r="G35" s="1" t="s">
        <v>2808</v>
      </c>
      <c r="H35" s="1">
        <v>21.178968879999999</v>
      </c>
      <c r="I35" s="1">
        <v>92.148629499999998</v>
      </c>
      <c r="J35" s="1">
        <v>-32.325753659999997</v>
      </c>
      <c r="K35" s="1">
        <v>4</v>
      </c>
      <c r="L35" s="1" t="s">
        <v>28</v>
      </c>
      <c r="M35" s="1" t="s">
        <v>29</v>
      </c>
      <c r="N35" s="1"/>
      <c r="O35" s="1"/>
      <c r="P35" s="1"/>
      <c r="Q35" s="1" t="s">
        <v>1631</v>
      </c>
      <c r="R35" s="1" t="s">
        <v>28</v>
      </c>
      <c r="S35" s="1" t="s">
        <v>29</v>
      </c>
      <c r="T35" s="1" t="s">
        <v>30</v>
      </c>
      <c r="U35" s="1" t="s">
        <v>28</v>
      </c>
      <c r="V35" s="1" t="s">
        <v>28</v>
      </c>
      <c r="W35" s="1" t="s">
        <v>28</v>
      </c>
      <c r="X35" s="1" t="s">
        <v>28</v>
      </c>
      <c r="Y35" s="1" t="s">
        <v>29</v>
      </c>
      <c r="Z35" s="1" t="s">
        <v>28</v>
      </c>
      <c r="AA35" s="1" t="s">
        <v>31</v>
      </c>
      <c r="AB35" s="1"/>
      <c r="AC35" s="1" t="s">
        <v>29</v>
      </c>
      <c r="AD35" s="1" t="s">
        <v>28</v>
      </c>
      <c r="AE35" s="1" t="s">
        <v>29</v>
      </c>
      <c r="AF35" s="1" t="s">
        <v>29</v>
      </c>
      <c r="AG35" s="1" t="s">
        <v>28</v>
      </c>
      <c r="AH35" s="1" t="s">
        <v>1639</v>
      </c>
      <c r="AI35" s="1" t="s">
        <v>33</v>
      </c>
      <c r="AJ35" s="1" t="s">
        <v>33</v>
      </c>
      <c r="AK35" s="1" t="s">
        <v>33</v>
      </c>
      <c r="AL35" s="1" t="s">
        <v>32</v>
      </c>
      <c r="AM35" s="1" t="s">
        <v>29</v>
      </c>
      <c r="AN35" s="1" t="s">
        <v>163</v>
      </c>
      <c r="AO35" s="1" t="s">
        <v>430</v>
      </c>
      <c r="AP35" s="1" t="s">
        <v>28</v>
      </c>
      <c r="AQ35" s="1" t="s">
        <v>1685</v>
      </c>
      <c r="AR35" s="1" t="s">
        <v>1620</v>
      </c>
      <c r="AS35" s="1" t="s">
        <v>2807</v>
      </c>
      <c r="AT35" s="1" t="s">
        <v>2806</v>
      </c>
      <c r="AU35" s="1" t="s">
        <v>2805</v>
      </c>
      <c r="AV35" s="1" t="s">
        <v>2804</v>
      </c>
      <c r="AW35" s="1" t="s">
        <v>55</v>
      </c>
      <c r="AX35" s="1"/>
    </row>
    <row r="36" spans="1:50" ht="13.8" x14ac:dyDescent="0.3">
      <c r="A36" s="1" t="s">
        <v>22</v>
      </c>
      <c r="B36" s="1" t="s">
        <v>2803</v>
      </c>
      <c r="C36" s="1">
        <v>863956048275464</v>
      </c>
      <c r="D36" s="1" t="s">
        <v>2802</v>
      </c>
      <c r="E36" s="1" t="s">
        <v>25</v>
      </c>
      <c r="F36" s="1" t="s">
        <v>160</v>
      </c>
      <c r="G36" s="1" t="s">
        <v>2801</v>
      </c>
      <c r="H36" s="1">
        <v>21.178988329999999</v>
      </c>
      <c r="I36" s="1">
        <v>92.137713329999997</v>
      </c>
      <c r="J36" s="1">
        <v>6.9</v>
      </c>
      <c r="K36" s="1">
        <v>2</v>
      </c>
      <c r="L36" s="1" t="s">
        <v>28</v>
      </c>
      <c r="M36" s="1" t="s">
        <v>28</v>
      </c>
      <c r="N36" s="1" t="s">
        <v>50</v>
      </c>
      <c r="O36" s="1" t="s">
        <v>50</v>
      </c>
      <c r="P36" s="1"/>
      <c r="Q36" s="1" t="s">
        <v>1631</v>
      </c>
      <c r="R36" s="1" t="s">
        <v>28</v>
      </c>
      <c r="S36" s="1" t="s">
        <v>29</v>
      </c>
      <c r="T36" s="1" t="s">
        <v>30</v>
      </c>
      <c r="U36" s="1" t="s">
        <v>28</v>
      </c>
      <c r="V36" s="1" t="s">
        <v>28</v>
      </c>
      <c r="W36" s="1" t="s">
        <v>28</v>
      </c>
      <c r="X36" s="1" t="s">
        <v>28</v>
      </c>
      <c r="Y36" s="1" t="s">
        <v>29</v>
      </c>
      <c r="Z36" s="1" t="s">
        <v>28</v>
      </c>
      <c r="AA36" s="1" t="s">
        <v>31</v>
      </c>
      <c r="AB36" s="1"/>
      <c r="AC36" s="1" t="s">
        <v>29</v>
      </c>
      <c r="AD36" s="1" t="s">
        <v>28</v>
      </c>
      <c r="AE36" s="1" t="s">
        <v>29</v>
      </c>
      <c r="AF36" s="1" t="s">
        <v>29</v>
      </c>
      <c r="AG36" s="1" t="s">
        <v>28</v>
      </c>
      <c r="AH36" s="1" t="s">
        <v>1639</v>
      </c>
      <c r="AI36" s="1" t="s">
        <v>33</v>
      </c>
      <c r="AJ36" s="1" t="s">
        <v>33</v>
      </c>
      <c r="AK36" s="1" t="s">
        <v>33</v>
      </c>
      <c r="AL36" s="1" t="s">
        <v>32</v>
      </c>
      <c r="AM36" s="1" t="s">
        <v>28</v>
      </c>
      <c r="AN36" s="1" t="s">
        <v>163</v>
      </c>
      <c r="AO36" s="1" t="s">
        <v>599</v>
      </c>
      <c r="AP36" s="1" t="s">
        <v>28</v>
      </c>
      <c r="AQ36" s="1" t="s">
        <v>1685</v>
      </c>
      <c r="AR36" s="1" t="s">
        <v>1620</v>
      </c>
      <c r="AS36" s="1" t="s">
        <v>2800</v>
      </c>
      <c r="AT36" s="1" t="s">
        <v>2799</v>
      </c>
      <c r="AU36" s="1" t="s">
        <v>2798</v>
      </c>
      <c r="AV36" s="1" t="s">
        <v>2797</v>
      </c>
      <c r="AW36" s="1" t="s">
        <v>1540</v>
      </c>
      <c r="AX36" s="1"/>
    </row>
    <row r="37" spans="1:50" ht="13.8" x14ac:dyDescent="0.3">
      <c r="A37" s="1" t="s">
        <v>22</v>
      </c>
      <c r="B37" s="1" t="s">
        <v>2796</v>
      </c>
      <c r="C37" s="1">
        <v>863956048281900</v>
      </c>
      <c r="D37" s="1" t="s">
        <v>2795</v>
      </c>
      <c r="E37" s="1" t="s">
        <v>25</v>
      </c>
      <c r="F37" s="1" t="s">
        <v>126</v>
      </c>
      <c r="G37" s="1" t="s">
        <v>2794</v>
      </c>
      <c r="H37" s="1">
        <v>21.180230000000002</v>
      </c>
      <c r="I37" s="1">
        <v>92.141006669999996</v>
      </c>
      <c r="J37" s="1">
        <v>13.9</v>
      </c>
      <c r="K37" s="1">
        <v>2.1</v>
      </c>
      <c r="L37" s="1" t="s">
        <v>28</v>
      </c>
      <c r="M37" s="1" t="s">
        <v>29</v>
      </c>
      <c r="N37" s="1"/>
      <c r="O37" s="1"/>
      <c r="P37" s="1"/>
      <c r="Q37" s="1" t="s">
        <v>1631</v>
      </c>
      <c r="R37" s="1" t="s">
        <v>28</v>
      </c>
      <c r="S37" s="1" t="s">
        <v>28</v>
      </c>
      <c r="T37" s="1" t="s">
        <v>30</v>
      </c>
      <c r="U37" s="1" t="s">
        <v>28</v>
      </c>
      <c r="V37" s="1" t="s">
        <v>28</v>
      </c>
      <c r="W37" s="1" t="s">
        <v>28</v>
      </c>
      <c r="X37" s="1" t="s">
        <v>28</v>
      </c>
      <c r="Y37" s="1" t="s">
        <v>28</v>
      </c>
      <c r="Z37" s="1" t="s">
        <v>28</v>
      </c>
      <c r="AA37" s="1" t="s">
        <v>31</v>
      </c>
      <c r="AB37" s="1"/>
      <c r="AC37" s="1" t="s">
        <v>29</v>
      </c>
      <c r="AD37" s="1" t="s">
        <v>28</v>
      </c>
      <c r="AE37" s="1" t="s">
        <v>28</v>
      </c>
      <c r="AF37" s="1"/>
      <c r="AG37" s="1" t="s">
        <v>29</v>
      </c>
      <c r="AH37" s="1" t="s">
        <v>2793</v>
      </c>
      <c r="AI37" s="1" t="s">
        <v>32</v>
      </c>
      <c r="AJ37" s="1" t="s">
        <v>33</v>
      </c>
      <c r="AK37" s="1" t="s">
        <v>33</v>
      </c>
      <c r="AL37" s="1" t="s">
        <v>32</v>
      </c>
      <c r="AM37" s="1" t="s">
        <v>29</v>
      </c>
      <c r="AN37" s="1" t="s">
        <v>163</v>
      </c>
      <c r="AO37" s="1" t="s">
        <v>413</v>
      </c>
      <c r="AP37" s="1" t="s">
        <v>29</v>
      </c>
      <c r="AQ37" s="1"/>
      <c r="AR37" s="1" t="s">
        <v>1620</v>
      </c>
      <c r="AS37" s="1" t="s">
        <v>2792</v>
      </c>
      <c r="AT37" s="1" t="s">
        <v>2791</v>
      </c>
      <c r="AU37" s="1" t="s">
        <v>2790</v>
      </c>
      <c r="AV37" s="1" t="s">
        <v>2789</v>
      </c>
      <c r="AW37" s="1" t="s">
        <v>2788</v>
      </c>
      <c r="AX37" s="1"/>
    </row>
    <row r="38" spans="1:50" ht="13.8" x14ac:dyDescent="0.3">
      <c r="A38" s="1" t="s">
        <v>40</v>
      </c>
      <c r="B38" s="1" t="s">
        <v>2787</v>
      </c>
      <c r="C38" s="1">
        <v>863956048832587</v>
      </c>
      <c r="D38" s="1" t="s">
        <v>2786</v>
      </c>
      <c r="E38" s="1" t="s">
        <v>180</v>
      </c>
      <c r="F38" s="1" t="s">
        <v>65</v>
      </c>
      <c r="G38" s="1" t="s">
        <v>2785</v>
      </c>
      <c r="H38" s="1">
        <v>21.209211669999998</v>
      </c>
      <c r="I38" s="1">
        <v>92.153899999999993</v>
      </c>
      <c r="J38" s="1">
        <v>19.899999999999999</v>
      </c>
      <c r="K38" s="1">
        <v>2.2000000000000002</v>
      </c>
      <c r="L38" s="1" t="s">
        <v>28</v>
      </c>
      <c r="M38" s="1" t="s">
        <v>29</v>
      </c>
      <c r="N38" s="1"/>
      <c r="O38" s="1"/>
      <c r="P38" s="1"/>
      <c r="Q38" s="1" t="s">
        <v>1631</v>
      </c>
      <c r="R38" s="1" t="s">
        <v>28</v>
      </c>
      <c r="S38" s="1" t="s">
        <v>29</v>
      </c>
      <c r="T38" s="1" t="s">
        <v>30</v>
      </c>
      <c r="U38" s="1" t="s">
        <v>28</v>
      </c>
      <c r="V38" s="1" t="s">
        <v>28</v>
      </c>
      <c r="W38" s="1" t="s">
        <v>28</v>
      </c>
      <c r="X38" s="1" t="s">
        <v>28</v>
      </c>
      <c r="Y38" s="1" t="s">
        <v>29</v>
      </c>
      <c r="Z38" s="1" t="s">
        <v>28</v>
      </c>
      <c r="AA38" s="1" t="s">
        <v>31</v>
      </c>
      <c r="AB38" s="1"/>
      <c r="AC38" s="1" t="s">
        <v>28</v>
      </c>
      <c r="AD38" s="1" t="s">
        <v>28</v>
      </c>
      <c r="AE38" s="1" t="s">
        <v>29</v>
      </c>
      <c r="AF38" s="1" t="s">
        <v>29</v>
      </c>
      <c r="AG38" s="1" t="s">
        <v>29</v>
      </c>
      <c r="AH38" s="1" t="s">
        <v>1639</v>
      </c>
      <c r="AI38" s="1" t="s">
        <v>33</v>
      </c>
      <c r="AJ38" s="1" t="s">
        <v>33</v>
      </c>
      <c r="AK38" s="1" t="s">
        <v>33</v>
      </c>
      <c r="AL38" s="1" t="s">
        <v>32</v>
      </c>
      <c r="AM38" s="1" t="s">
        <v>29</v>
      </c>
      <c r="AN38" s="1" t="s">
        <v>339</v>
      </c>
      <c r="AO38" s="1" t="s">
        <v>323</v>
      </c>
      <c r="AP38" s="1" t="s">
        <v>29</v>
      </c>
      <c r="AQ38" s="1"/>
      <c r="AR38" s="1" t="s">
        <v>1620</v>
      </c>
      <c r="AS38" s="1" t="s">
        <v>2784</v>
      </c>
      <c r="AT38" s="1" t="s">
        <v>2783</v>
      </c>
      <c r="AU38" s="1" t="s">
        <v>2782</v>
      </c>
      <c r="AV38" s="1" t="s">
        <v>2781</v>
      </c>
      <c r="AW38" s="1" t="s">
        <v>194</v>
      </c>
      <c r="AX38" s="1"/>
    </row>
    <row r="39" spans="1:50" ht="13.8" x14ac:dyDescent="0.3">
      <c r="A39" s="1" t="s">
        <v>40</v>
      </c>
      <c r="B39" s="1" t="s">
        <v>2780</v>
      </c>
      <c r="C39" s="1">
        <v>353883072341920</v>
      </c>
      <c r="D39" s="1" t="s">
        <v>2779</v>
      </c>
      <c r="E39" s="1" t="s">
        <v>773</v>
      </c>
      <c r="F39" s="1" t="s">
        <v>1400</v>
      </c>
      <c r="G39" s="1" t="s">
        <v>2778</v>
      </c>
      <c r="H39" s="1">
        <v>21.1966134</v>
      </c>
      <c r="I39" s="1">
        <v>92.156244490000006</v>
      </c>
      <c r="J39" s="1">
        <v>-23.73433146</v>
      </c>
      <c r="K39" s="1">
        <v>4</v>
      </c>
      <c r="L39" s="1" t="s">
        <v>28</v>
      </c>
      <c r="M39" s="1" t="s">
        <v>28</v>
      </c>
      <c r="N39" s="1" t="s">
        <v>50</v>
      </c>
      <c r="O39" s="1" t="s">
        <v>39</v>
      </c>
      <c r="P39" s="1"/>
      <c r="Q39" s="1" t="s">
        <v>1622</v>
      </c>
      <c r="R39" s="1" t="s">
        <v>28</v>
      </c>
      <c r="S39" s="1" t="s">
        <v>29</v>
      </c>
      <c r="T39" s="1" t="s">
        <v>30</v>
      </c>
      <c r="U39" s="1" t="s">
        <v>28</v>
      </c>
      <c r="V39" s="1" t="s">
        <v>28</v>
      </c>
      <c r="W39" s="1" t="s">
        <v>28</v>
      </c>
      <c r="X39" s="1" t="s">
        <v>28</v>
      </c>
      <c r="Y39" s="1" t="s">
        <v>29</v>
      </c>
      <c r="Z39" s="1" t="s">
        <v>28</v>
      </c>
      <c r="AA39" s="1" t="s">
        <v>31</v>
      </c>
      <c r="AB39" s="1"/>
      <c r="AC39" s="1" t="s">
        <v>29</v>
      </c>
      <c r="AD39" s="1" t="s">
        <v>28</v>
      </c>
      <c r="AE39" s="1" t="s">
        <v>29</v>
      </c>
      <c r="AF39" s="1" t="s">
        <v>28</v>
      </c>
      <c r="AG39" s="1" t="s">
        <v>29</v>
      </c>
      <c r="AH39" s="1" t="s">
        <v>1639</v>
      </c>
      <c r="AI39" s="1" t="s">
        <v>33</v>
      </c>
      <c r="AJ39" s="1" t="s">
        <v>33</v>
      </c>
      <c r="AK39" s="1" t="s">
        <v>33</v>
      </c>
      <c r="AL39" s="1" t="s">
        <v>32</v>
      </c>
      <c r="AM39" s="1" t="s">
        <v>28</v>
      </c>
      <c r="AN39" s="1" t="s">
        <v>339</v>
      </c>
      <c r="AO39" s="1" t="s">
        <v>397</v>
      </c>
      <c r="AP39" s="1" t="s">
        <v>28</v>
      </c>
      <c r="AQ39" s="1" t="s">
        <v>323</v>
      </c>
      <c r="AR39" s="1" t="s">
        <v>1620</v>
      </c>
      <c r="AS39" s="1" t="s">
        <v>2777</v>
      </c>
      <c r="AT39" s="1" t="s">
        <v>2776</v>
      </c>
      <c r="AU39" s="1" t="s">
        <v>2775</v>
      </c>
      <c r="AV39" s="1" t="s">
        <v>2774</v>
      </c>
      <c r="AW39" s="1" t="s">
        <v>697</v>
      </c>
      <c r="AX39" s="1"/>
    </row>
    <row r="40" spans="1:50" ht="13.8" x14ac:dyDescent="0.3">
      <c r="A40" s="1" t="s">
        <v>40</v>
      </c>
      <c r="B40" s="1" t="s">
        <v>2773</v>
      </c>
      <c r="C40" s="1">
        <v>863128042583968</v>
      </c>
      <c r="D40" s="1" t="s">
        <v>2772</v>
      </c>
      <c r="E40" s="1" t="s">
        <v>773</v>
      </c>
      <c r="F40" s="1" t="s">
        <v>381</v>
      </c>
      <c r="G40" s="1" t="s">
        <v>2771</v>
      </c>
      <c r="H40" s="1">
        <v>21.19966333</v>
      </c>
      <c r="I40" s="1">
        <v>92.153315000000006</v>
      </c>
      <c r="J40" s="1">
        <v>20.6</v>
      </c>
      <c r="K40" s="1">
        <v>4.9000000000000004</v>
      </c>
      <c r="L40" s="1" t="s">
        <v>28</v>
      </c>
      <c r="M40" s="1" t="s">
        <v>28</v>
      </c>
      <c r="N40" s="1" t="s">
        <v>78</v>
      </c>
      <c r="O40" s="1" t="s">
        <v>78</v>
      </c>
      <c r="P40" s="1"/>
      <c r="Q40" s="1" t="s">
        <v>1631</v>
      </c>
      <c r="R40" s="1" t="s">
        <v>28</v>
      </c>
      <c r="S40" s="1" t="s">
        <v>29</v>
      </c>
      <c r="T40" s="1" t="s">
        <v>30</v>
      </c>
      <c r="U40" s="1" t="s">
        <v>28</v>
      </c>
      <c r="V40" s="1" t="s">
        <v>28</v>
      </c>
      <c r="W40" s="1" t="s">
        <v>28</v>
      </c>
      <c r="X40" s="1" t="s">
        <v>29</v>
      </c>
      <c r="Y40" s="1"/>
      <c r="Z40" s="1"/>
      <c r="AA40" s="1" t="s">
        <v>31</v>
      </c>
      <c r="AB40" s="1"/>
      <c r="AC40" s="1" t="s">
        <v>28</v>
      </c>
      <c r="AD40" s="1" t="s">
        <v>28</v>
      </c>
      <c r="AE40" s="1" t="s">
        <v>29</v>
      </c>
      <c r="AF40" s="1" t="s">
        <v>29</v>
      </c>
      <c r="AG40" s="1" t="s">
        <v>28</v>
      </c>
      <c r="AH40" s="1" t="s">
        <v>29</v>
      </c>
      <c r="AI40" s="1" t="s">
        <v>32</v>
      </c>
      <c r="AJ40" s="1" t="s">
        <v>32</v>
      </c>
      <c r="AK40" s="1" t="s">
        <v>32</v>
      </c>
      <c r="AL40" s="1" t="s">
        <v>33</v>
      </c>
      <c r="AM40" s="1" t="s">
        <v>28</v>
      </c>
      <c r="AN40" s="1" t="s">
        <v>339</v>
      </c>
      <c r="AO40" s="1" t="s">
        <v>381</v>
      </c>
      <c r="AP40" s="1" t="s">
        <v>28</v>
      </c>
      <c r="AQ40" s="1" t="s">
        <v>278</v>
      </c>
      <c r="AR40" s="1" t="s">
        <v>1620</v>
      </c>
      <c r="AS40" s="1" t="s">
        <v>2770</v>
      </c>
      <c r="AT40" s="1" t="s">
        <v>2769</v>
      </c>
      <c r="AU40" s="1" t="s">
        <v>2768</v>
      </c>
      <c r="AV40" s="1" t="s">
        <v>2767</v>
      </c>
      <c r="AW40" s="1" t="s">
        <v>705</v>
      </c>
      <c r="AX40" s="1"/>
    </row>
    <row r="41" spans="1:50" ht="13.8" x14ac:dyDescent="0.3">
      <c r="A41" s="1" t="s">
        <v>51</v>
      </c>
      <c r="B41" s="1" t="s">
        <v>2766</v>
      </c>
      <c r="C41" s="1">
        <v>863956049518888</v>
      </c>
      <c r="D41" s="1" t="s">
        <v>2765</v>
      </c>
      <c r="E41" s="1" t="s">
        <v>895</v>
      </c>
      <c r="F41" s="1" t="s">
        <v>138</v>
      </c>
      <c r="G41" s="1" t="s">
        <v>2764</v>
      </c>
      <c r="H41" s="1">
        <v>21.167838329999999</v>
      </c>
      <c r="I41" s="1">
        <v>92.145716669999999</v>
      </c>
      <c r="J41" s="1">
        <v>39.1</v>
      </c>
      <c r="K41" s="1">
        <v>2</v>
      </c>
      <c r="L41" s="1" t="s">
        <v>28</v>
      </c>
      <c r="M41" s="1" t="s">
        <v>29</v>
      </c>
      <c r="N41" s="1"/>
      <c r="O41" s="1"/>
      <c r="P41" s="1"/>
      <c r="Q41" s="1" t="s">
        <v>1631</v>
      </c>
      <c r="R41" s="1" t="s">
        <v>28</v>
      </c>
      <c r="S41" s="1" t="s">
        <v>29</v>
      </c>
      <c r="T41" s="1" t="s">
        <v>30</v>
      </c>
      <c r="U41" s="1" t="s">
        <v>28</v>
      </c>
      <c r="V41" s="1" t="s">
        <v>28</v>
      </c>
      <c r="W41" s="1" t="s">
        <v>28</v>
      </c>
      <c r="X41" s="1" t="s">
        <v>28</v>
      </c>
      <c r="Y41" s="1" t="s">
        <v>29</v>
      </c>
      <c r="Z41" s="1" t="s">
        <v>28</v>
      </c>
      <c r="AA41" s="1" t="s">
        <v>31</v>
      </c>
      <c r="AB41" s="1"/>
      <c r="AC41" s="1" t="s">
        <v>29</v>
      </c>
      <c r="AD41" s="1" t="s">
        <v>28</v>
      </c>
      <c r="AE41" s="1" t="s">
        <v>28</v>
      </c>
      <c r="AF41" s="1"/>
      <c r="AG41" s="1" t="s">
        <v>28</v>
      </c>
      <c r="AH41" s="1" t="s">
        <v>1639</v>
      </c>
      <c r="AI41" s="1" t="s">
        <v>33</v>
      </c>
      <c r="AJ41" s="1" t="s">
        <v>33</v>
      </c>
      <c r="AK41" s="1" t="s">
        <v>33</v>
      </c>
      <c r="AL41" s="1" t="s">
        <v>32</v>
      </c>
      <c r="AM41" s="1" t="s">
        <v>28</v>
      </c>
      <c r="AN41" s="1" t="s">
        <v>339</v>
      </c>
      <c r="AO41" s="1" t="s">
        <v>364</v>
      </c>
      <c r="AP41" s="1" t="s">
        <v>28</v>
      </c>
      <c r="AQ41" s="1" t="s">
        <v>323</v>
      </c>
      <c r="AR41" s="1" t="s">
        <v>1620</v>
      </c>
      <c r="AS41" s="1" t="s">
        <v>2763</v>
      </c>
      <c r="AT41" s="1" t="s">
        <v>2762</v>
      </c>
      <c r="AU41" s="1" t="s">
        <v>2761</v>
      </c>
      <c r="AV41" s="1" t="s">
        <v>2760</v>
      </c>
      <c r="AW41" s="1" t="s">
        <v>845</v>
      </c>
      <c r="AX41" s="1"/>
    </row>
    <row r="42" spans="1:50" ht="13.8" x14ac:dyDescent="0.3">
      <c r="A42" s="1" t="s">
        <v>51</v>
      </c>
      <c r="B42" s="1" t="s">
        <v>2759</v>
      </c>
      <c r="C42" s="1">
        <v>863956048832587</v>
      </c>
      <c r="D42" s="1" t="s">
        <v>2758</v>
      </c>
      <c r="E42" s="1" t="s">
        <v>54</v>
      </c>
      <c r="F42" s="1" t="s">
        <v>55</v>
      </c>
      <c r="G42" s="1" t="s">
        <v>2757</v>
      </c>
      <c r="H42" s="1">
        <v>21.162841669999999</v>
      </c>
      <c r="I42" s="1">
        <v>92.139118330000002</v>
      </c>
      <c r="J42" s="1">
        <v>21</v>
      </c>
      <c r="K42" s="1">
        <v>2</v>
      </c>
      <c r="L42" s="1" t="s">
        <v>28</v>
      </c>
      <c r="M42" s="1" t="s">
        <v>29</v>
      </c>
      <c r="N42" s="1"/>
      <c r="O42" s="1"/>
      <c r="P42" s="1"/>
      <c r="Q42" s="1" t="s">
        <v>1631</v>
      </c>
      <c r="R42" s="1" t="s">
        <v>28</v>
      </c>
      <c r="S42" s="1" t="s">
        <v>29</v>
      </c>
      <c r="T42" s="1" t="s">
        <v>30</v>
      </c>
      <c r="U42" s="1" t="s">
        <v>28</v>
      </c>
      <c r="V42" s="1" t="s">
        <v>28</v>
      </c>
      <c r="W42" s="1" t="s">
        <v>28</v>
      </c>
      <c r="X42" s="1" t="s">
        <v>29</v>
      </c>
      <c r="Y42" s="1"/>
      <c r="Z42" s="1"/>
      <c r="AA42" s="1" t="s">
        <v>31</v>
      </c>
      <c r="AB42" s="1"/>
      <c r="AC42" s="1" t="s">
        <v>29</v>
      </c>
      <c r="AD42" s="1" t="s">
        <v>28</v>
      </c>
      <c r="AE42" s="1" t="s">
        <v>29</v>
      </c>
      <c r="AF42" s="1" t="s">
        <v>29</v>
      </c>
      <c r="AG42" s="1" t="s">
        <v>29</v>
      </c>
      <c r="AH42" s="1" t="s">
        <v>29</v>
      </c>
      <c r="AI42" s="1" t="s">
        <v>32</v>
      </c>
      <c r="AJ42" s="1" t="s">
        <v>32</v>
      </c>
      <c r="AK42" s="1" t="s">
        <v>32</v>
      </c>
      <c r="AL42" s="1" t="s">
        <v>33</v>
      </c>
      <c r="AM42" s="1" t="s">
        <v>29</v>
      </c>
      <c r="AN42" s="1" t="s">
        <v>339</v>
      </c>
      <c r="AO42" s="1" t="s">
        <v>381</v>
      </c>
      <c r="AP42" s="1" t="s">
        <v>29</v>
      </c>
      <c r="AQ42" s="1"/>
      <c r="AR42" s="1" t="s">
        <v>1620</v>
      </c>
      <c r="AS42" s="1" t="s">
        <v>2756</v>
      </c>
      <c r="AT42" s="1" t="s">
        <v>2755</v>
      </c>
      <c r="AU42" s="1" t="s">
        <v>2754</v>
      </c>
      <c r="AV42" s="1" t="s">
        <v>2753</v>
      </c>
      <c r="AW42" s="1" t="s">
        <v>853</v>
      </c>
      <c r="AX42" s="1"/>
    </row>
    <row r="43" spans="1:50" ht="13.8" x14ac:dyDescent="0.3">
      <c r="A43" s="1" t="s">
        <v>22</v>
      </c>
      <c r="B43" s="1" t="s">
        <v>2752</v>
      </c>
      <c r="C43" s="1">
        <v>863956049070500</v>
      </c>
      <c r="D43" s="1" t="s">
        <v>2751</v>
      </c>
      <c r="E43" s="1" t="s">
        <v>25</v>
      </c>
      <c r="F43" s="1" t="s">
        <v>26</v>
      </c>
      <c r="G43" s="1" t="s">
        <v>2750</v>
      </c>
      <c r="H43" s="1">
        <v>21.175899999999999</v>
      </c>
      <c r="I43" s="1">
        <v>92.141729999999995</v>
      </c>
      <c r="J43" s="1">
        <v>8.3000000000000007</v>
      </c>
      <c r="K43" s="1">
        <v>2.1</v>
      </c>
      <c r="L43" s="1" t="s">
        <v>28</v>
      </c>
      <c r="M43" s="1" t="s">
        <v>28</v>
      </c>
      <c r="N43" s="1" t="s">
        <v>50</v>
      </c>
      <c r="O43" s="1" t="s">
        <v>50</v>
      </c>
      <c r="P43" s="1"/>
      <c r="Q43" s="1" t="s">
        <v>1631</v>
      </c>
      <c r="R43" s="1" t="s">
        <v>28</v>
      </c>
      <c r="S43" s="1" t="s">
        <v>29</v>
      </c>
      <c r="T43" s="1" t="s">
        <v>30</v>
      </c>
      <c r="U43" s="1" t="s">
        <v>28</v>
      </c>
      <c r="V43" s="1" t="s">
        <v>28</v>
      </c>
      <c r="W43" s="1" t="s">
        <v>28</v>
      </c>
      <c r="X43" s="1" t="s">
        <v>28</v>
      </c>
      <c r="Y43" s="1" t="s">
        <v>29</v>
      </c>
      <c r="Z43" s="1" t="s">
        <v>28</v>
      </c>
      <c r="AA43" s="1" t="s">
        <v>31</v>
      </c>
      <c r="AB43" s="1"/>
      <c r="AC43" s="1" t="s">
        <v>29</v>
      </c>
      <c r="AD43" s="1" t="s">
        <v>28</v>
      </c>
      <c r="AE43" s="1" t="s">
        <v>29</v>
      </c>
      <c r="AF43" s="1" t="s">
        <v>29</v>
      </c>
      <c r="AG43" s="1" t="s">
        <v>29</v>
      </c>
      <c r="AH43" s="1" t="s">
        <v>1639</v>
      </c>
      <c r="AI43" s="1" t="s">
        <v>33</v>
      </c>
      <c r="AJ43" s="1" t="s">
        <v>33</v>
      </c>
      <c r="AK43" s="1" t="s">
        <v>33</v>
      </c>
      <c r="AL43" s="1" t="s">
        <v>32</v>
      </c>
      <c r="AM43" s="1" t="s">
        <v>29</v>
      </c>
      <c r="AN43" s="1" t="s">
        <v>339</v>
      </c>
      <c r="AO43" s="1" t="s">
        <v>448</v>
      </c>
      <c r="AP43" s="1" t="s">
        <v>29</v>
      </c>
      <c r="AQ43" s="1"/>
      <c r="AR43" s="1" t="s">
        <v>1620</v>
      </c>
      <c r="AS43" s="1" t="s">
        <v>2749</v>
      </c>
      <c r="AT43" s="1" t="s">
        <v>2748</v>
      </c>
      <c r="AU43" s="1" t="s">
        <v>2747</v>
      </c>
      <c r="AV43" s="1" t="s">
        <v>2746</v>
      </c>
      <c r="AW43" s="1" t="s">
        <v>1557</v>
      </c>
      <c r="AX43" s="1"/>
    </row>
    <row r="44" spans="1:50" ht="13.8" x14ac:dyDescent="0.3">
      <c r="A44" s="1" t="s">
        <v>51</v>
      </c>
      <c r="B44" s="1" t="s">
        <v>2745</v>
      </c>
      <c r="C44" s="1">
        <v>863956048832587</v>
      </c>
      <c r="D44" s="1" t="s">
        <v>2744</v>
      </c>
      <c r="E44" s="1" t="s">
        <v>54</v>
      </c>
      <c r="F44" s="1" t="s">
        <v>65</v>
      </c>
      <c r="G44" s="1" t="s">
        <v>2743</v>
      </c>
      <c r="H44" s="1">
        <v>21.158151669999999</v>
      </c>
      <c r="I44" s="1">
        <v>92.139818329999997</v>
      </c>
      <c r="J44" s="1">
        <v>34.200000000000003</v>
      </c>
      <c r="K44" s="1">
        <v>2</v>
      </c>
      <c r="L44" s="1" t="s">
        <v>28</v>
      </c>
      <c r="M44" s="1" t="s">
        <v>29</v>
      </c>
      <c r="N44" s="1"/>
      <c r="O44" s="1"/>
      <c r="P44" s="1"/>
      <c r="Q44" s="1" t="s">
        <v>1631</v>
      </c>
      <c r="R44" s="1" t="s">
        <v>28</v>
      </c>
      <c r="S44" s="1" t="s">
        <v>29</v>
      </c>
      <c r="T44" s="1" t="s">
        <v>30</v>
      </c>
      <c r="U44" s="1" t="s">
        <v>28</v>
      </c>
      <c r="V44" s="1" t="s">
        <v>28</v>
      </c>
      <c r="W44" s="1" t="s">
        <v>28</v>
      </c>
      <c r="X44" s="1" t="s">
        <v>28</v>
      </c>
      <c r="Y44" s="1" t="s">
        <v>29</v>
      </c>
      <c r="Z44" s="1" t="s">
        <v>28</v>
      </c>
      <c r="AA44" s="1" t="s">
        <v>31</v>
      </c>
      <c r="AB44" s="1"/>
      <c r="AC44" s="1" t="s">
        <v>29</v>
      </c>
      <c r="AD44" s="1" t="s">
        <v>28</v>
      </c>
      <c r="AE44" s="1" t="s">
        <v>29</v>
      </c>
      <c r="AF44" s="1" t="s">
        <v>29</v>
      </c>
      <c r="AG44" s="1" t="s">
        <v>29</v>
      </c>
      <c r="AH44" s="1" t="s">
        <v>1639</v>
      </c>
      <c r="AI44" s="1" t="s">
        <v>33</v>
      </c>
      <c r="AJ44" s="1" t="s">
        <v>33</v>
      </c>
      <c r="AK44" s="1" t="s">
        <v>33</v>
      </c>
      <c r="AL44" s="1" t="s">
        <v>32</v>
      </c>
      <c r="AM44" s="1" t="s">
        <v>29</v>
      </c>
      <c r="AN44" s="1" t="s">
        <v>348</v>
      </c>
      <c r="AO44" s="1" t="s">
        <v>381</v>
      </c>
      <c r="AP44" s="1" t="s">
        <v>29</v>
      </c>
      <c r="AQ44" s="1"/>
      <c r="AR44" s="1" t="s">
        <v>1620</v>
      </c>
      <c r="AS44" s="1" t="s">
        <v>2742</v>
      </c>
      <c r="AT44" s="1" t="s">
        <v>2741</v>
      </c>
      <c r="AU44" s="1" t="s">
        <v>2740</v>
      </c>
      <c r="AV44" s="1" t="s">
        <v>2739</v>
      </c>
      <c r="AW44" s="1" t="s">
        <v>86</v>
      </c>
      <c r="AX44" s="1"/>
    </row>
    <row r="45" spans="1:50" ht="13.8" x14ac:dyDescent="0.3">
      <c r="A45" s="1" t="s">
        <v>40</v>
      </c>
      <c r="B45" s="1" t="s">
        <v>2738</v>
      </c>
      <c r="C45" s="1">
        <v>352690100182916</v>
      </c>
      <c r="D45" s="1" t="s">
        <v>2737</v>
      </c>
      <c r="E45" s="1" t="s">
        <v>43</v>
      </c>
      <c r="F45" s="1" t="s">
        <v>491</v>
      </c>
      <c r="G45" s="1" t="s">
        <v>2736</v>
      </c>
      <c r="H45" s="1">
        <v>21.19988231</v>
      </c>
      <c r="I45" s="1">
        <v>92.141574550000001</v>
      </c>
      <c r="J45" s="1">
        <v>-17.371625590000001</v>
      </c>
      <c r="K45" s="1">
        <v>4</v>
      </c>
      <c r="L45" s="1" t="s">
        <v>28</v>
      </c>
      <c r="M45" s="1" t="s">
        <v>28</v>
      </c>
      <c r="N45" s="1" t="s">
        <v>50</v>
      </c>
      <c r="O45" s="1" t="s">
        <v>50</v>
      </c>
      <c r="P45" s="1"/>
      <c r="Q45" s="1" t="s">
        <v>1631</v>
      </c>
      <c r="R45" s="1" t="s">
        <v>29</v>
      </c>
      <c r="S45" s="1"/>
      <c r="T45" s="1" t="s">
        <v>30</v>
      </c>
      <c r="U45" s="1" t="s">
        <v>28</v>
      </c>
      <c r="V45" s="1" t="s">
        <v>28</v>
      </c>
      <c r="W45" s="1" t="s">
        <v>28</v>
      </c>
      <c r="X45" s="1" t="s">
        <v>28</v>
      </c>
      <c r="Y45" s="1" t="s">
        <v>29</v>
      </c>
      <c r="Z45" s="1" t="s">
        <v>28</v>
      </c>
      <c r="AA45" s="1" t="s">
        <v>31</v>
      </c>
      <c r="AB45" s="1"/>
      <c r="AC45" s="1" t="s">
        <v>29</v>
      </c>
      <c r="AD45" s="1" t="s">
        <v>28</v>
      </c>
      <c r="AE45" s="1" t="s">
        <v>29</v>
      </c>
      <c r="AF45" s="1" t="s">
        <v>29</v>
      </c>
      <c r="AG45" s="1" t="s">
        <v>28</v>
      </c>
      <c r="AH45" s="1" t="s">
        <v>1639</v>
      </c>
      <c r="AI45" s="1" t="s">
        <v>33</v>
      </c>
      <c r="AJ45" s="1" t="s">
        <v>33</v>
      </c>
      <c r="AK45" s="1" t="s">
        <v>33</v>
      </c>
      <c r="AL45" s="1" t="s">
        <v>32</v>
      </c>
      <c r="AM45" s="1"/>
      <c r="AN45" s="1" t="s">
        <v>348</v>
      </c>
      <c r="AO45" s="1" t="s">
        <v>549</v>
      </c>
      <c r="AP45" s="1" t="s">
        <v>29</v>
      </c>
      <c r="AQ45" s="1"/>
      <c r="AR45" s="1" t="s">
        <v>1620</v>
      </c>
      <c r="AS45" s="1" t="s">
        <v>2735</v>
      </c>
      <c r="AT45" s="1" t="s">
        <v>2734</v>
      </c>
      <c r="AU45" s="1" t="s">
        <v>2733</v>
      </c>
      <c r="AV45" s="1" t="s">
        <v>2732</v>
      </c>
      <c r="AW45" s="1" t="s">
        <v>323</v>
      </c>
      <c r="AX45" s="1"/>
    </row>
    <row r="46" spans="1:50" ht="13.8" x14ac:dyDescent="0.3">
      <c r="A46" s="1" t="s">
        <v>40</v>
      </c>
      <c r="B46" s="1" t="s">
        <v>2731</v>
      </c>
      <c r="C46" s="1">
        <v>353883072341920</v>
      </c>
      <c r="D46" s="1" t="s">
        <v>2730</v>
      </c>
      <c r="E46" s="1" t="s">
        <v>773</v>
      </c>
      <c r="F46" s="1" t="s">
        <v>1400</v>
      </c>
      <c r="G46" s="1" t="s">
        <v>2729</v>
      </c>
      <c r="H46" s="1">
        <v>21.196790379999999</v>
      </c>
      <c r="I46" s="1">
        <v>92.150872649999997</v>
      </c>
      <c r="J46" s="1">
        <v>-27.27082128</v>
      </c>
      <c r="K46" s="1">
        <v>4</v>
      </c>
      <c r="L46" s="1" t="s">
        <v>28</v>
      </c>
      <c r="M46" s="1" t="s">
        <v>29</v>
      </c>
      <c r="N46" s="1"/>
      <c r="O46" s="1"/>
      <c r="P46" s="1"/>
      <c r="Q46" s="1" t="s">
        <v>1631</v>
      </c>
      <c r="R46" s="1" t="s">
        <v>28</v>
      </c>
      <c r="S46" s="1" t="s">
        <v>29</v>
      </c>
      <c r="T46" s="1" t="s">
        <v>30</v>
      </c>
      <c r="U46" s="1" t="s">
        <v>28</v>
      </c>
      <c r="V46" s="1" t="s">
        <v>28</v>
      </c>
      <c r="W46" s="1" t="s">
        <v>28</v>
      </c>
      <c r="X46" s="1" t="s">
        <v>28</v>
      </c>
      <c r="Y46" s="1" t="s">
        <v>29</v>
      </c>
      <c r="Z46" s="1" t="s">
        <v>28</v>
      </c>
      <c r="AA46" s="1" t="s">
        <v>31</v>
      </c>
      <c r="AB46" s="1"/>
      <c r="AC46" s="1" t="s">
        <v>29</v>
      </c>
      <c r="AD46" s="1" t="s">
        <v>28</v>
      </c>
      <c r="AE46" s="1" t="s">
        <v>29</v>
      </c>
      <c r="AF46" s="1" t="s">
        <v>29</v>
      </c>
      <c r="AG46" s="1" t="s">
        <v>28</v>
      </c>
      <c r="AH46" s="1" t="s">
        <v>1639</v>
      </c>
      <c r="AI46" s="1" t="s">
        <v>33</v>
      </c>
      <c r="AJ46" s="1" t="s">
        <v>33</v>
      </c>
      <c r="AK46" s="1" t="s">
        <v>33</v>
      </c>
      <c r="AL46" s="1" t="s">
        <v>32</v>
      </c>
      <c r="AM46" s="1" t="s">
        <v>28</v>
      </c>
      <c r="AN46" s="1" t="s">
        <v>348</v>
      </c>
      <c r="AO46" s="1" t="s">
        <v>364</v>
      </c>
      <c r="AP46" s="1" t="s">
        <v>28</v>
      </c>
      <c r="AQ46" s="1" t="s">
        <v>430</v>
      </c>
      <c r="AR46" s="1" t="s">
        <v>1620</v>
      </c>
      <c r="AS46" s="1" t="s">
        <v>2728</v>
      </c>
      <c r="AT46" s="1" t="s">
        <v>2727</v>
      </c>
      <c r="AU46" s="1" t="s">
        <v>2726</v>
      </c>
      <c r="AV46" s="1" t="s">
        <v>2725</v>
      </c>
      <c r="AW46" s="1" t="s">
        <v>673</v>
      </c>
      <c r="AX46" s="1"/>
    </row>
    <row r="47" spans="1:50" ht="13.8" x14ac:dyDescent="0.3">
      <c r="A47" s="1" t="s">
        <v>40</v>
      </c>
      <c r="B47" s="1" t="s">
        <v>2724</v>
      </c>
      <c r="C47" s="1">
        <v>863128042718606</v>
      </c>
      <c r="D47" s="1" t="s">
        <v>2723</v>
      </c>
      <c r="E47" s="1" t="s">
        <v>808</v>
      </c>
      <c r="F47" s="1" t="s">
        <v>278</v>
      </c>
      <c r="G47" s="1" t="s">
        <v>2722</v>
      </c>
      <c r="H47" s="1">
        <v>21.205155000000001</v>
      </c>
      <c r="I47" s="1">
        <v>92.16597333</v>
      </c>
      <c r="J47" s="1">
        <v>34</v>
      </c>
      <c r="K47" s="1">
        <v>1.9</v>
      </c>
      <c r="L47" s="1" t="s">
        <v>28</v>
      </c>
      <c r="M47" s="1" t="s">
        <v>29</v>
      </c>
      <c r="N47" s="1"/>
      <c r="O47" s="1"/>
      <c r="P47" s="1"/>
      <c r="Q47" s="1" t="s">
        <v>1631</v>
      </c>
      <c r="R47" s="1" t="s">
        <v>28</v>
      </c>
      <c r="S47" s="1" t="s">
        <v>29</v>
      </c>
      <c r="T47" s="1" t="s">
        <v>30</v>
      </c>
      <c r="U47" s="1" t="s">
        <v>29</v>
      </c>
      <c r="V47" s="1" t="s">
        <v>28</v>
      </c>
      <c r="W47" s="1" t="s">
        <v>29</v>
      </c>
      <c r="X47" s="1" t="s">
        <v>28</v>
      </c>
      <c r="Y47" s="1" t="s">
        <v>29</v>
      </c>
      <c r="Z47" s="1" t="s">
        <v>28</v>
      </c>
      <c r="AA47" s="1" t="s">
        <v>334</v>
      </c>
      <c r="AB47" s="1"/>
      <c r="AC47" s="1" t="s">
        <v>29</v>
      </c>
      <c r="AD47" s="1" t="s">
        <v>28</v>
      </c>
      <c r="AE47" s="1" t="s">
        <v>29</v>
      </c>
      <c r="AF47" s="1" t="s">
        <v>29</v>
      </c>
      <c r="AG47" s="1" t="s">
        <v>29</v>
      </c>
      <c r="AH47" s="1" t="s">
        <v>29</v>
      </c>
      <c r="AI47" s="1" t="s">
        <v>32</v>
      </c>
      <c r="AJ47" s="1" t="s">
        <v>32</v>
      </c>
      <c r="AK47" s="1" t="s">
        <v>32</v>
      </c>
      <c r="AL47" s="1" t="s">
        <v>33</v>
      </c>
      <c r="AM47" s="1" t="s">
        <v>29</v>
      </c>
      <c r="AN47" s="1" t="s">
        <v>348</v>
      </c>
      <c r="AO47" s="1" t="s">
        <v>515</v>
      </c>
      <c r="AP47" s="1" t="s">
        <v>29</v>
      </c>
      <c r="AQ47" s="1"/>
      <c r="AR47" s="1" t="s">
        <v>1620</v>
      </c>
      <c r="AS47" s="1" t="s">
        <v>2721</v>
      </c>
      <c r="AT47" s="1" t="s">
        <v>2720</v>
      </c>
      <c r="AU47" s="1" t="s">
        <v>2719</v>
      </c>
      <c r="AV47" s="1" t="s">
        <v>2718</v>
      </c>
      <c r="AW47" s="1" t="s">
        <v>44</v>
      </c>
      <c r="AX47" s="1"/>
    </row>
    <row r="48" spans="1:50" ht="13.8" x14ac:dyDescent="0.3">
      <c r="A48" s="1" t="s">
        <v>51</v>
      </c>
      <c r="B48" s="1" t="s">
        <v>2717</v>
      </c>
      <c r="C48" s="1">
        <v>863819043268027</v>
      </c>
      <c r="D48" s="1" t="s">
        <v>2716</v>
      </c>
      <c r="E48" s="1" t="s">
        <v>1056</v>
      </c>
      <c r="F48" s="1" t="s">
        <v>2323</v>
      </c>
      <c r="G48" s="1" t="s">
        <v>2715</v>
      </c>
      <c r="H48" s="1">
        <v>21.083525000000002</v>
      </c>
      <c r="I48" s="1">
        <v>92.136144999999999</v>
      </c>
      <c r="J48" s="1">
        <v>20.2</v>
      </c>
      <c r="K48" s="1">
        <v>2.5</v>
      </c>
      <c r="L48" s="1" t="s">
        <v>28</v>
      </c>
      <c r="M48" s="1" t="s">
        <v>29</v>
      </c>
      <c r="N48" s="1"/>
      <c r="O48" s="1"/>
      <c r="P48" s="1"/>
      <c r="Q48" s="1" t="s">
        <v>1631</v>
      </c>
      <c r="R48" s="1" t="s">
        <v>28</v>
      </c>
      <c r="S48" s="1" t="s">
        <v>29</v>
      </c>
      <c r="T48" s="1" t="s">
        <v>30</v>
      </c>
      <c r="U48" s="1" t="s">
        <v>28</v>
      </c>
      <c r="V48" s="1" t="s">
        <v>28</v>
      </c>
      <c r="W48" s="1" t="s">
        <v>28</v>
      </c>
      <c r="X48" s="1" t="s">
        <v>28</v>
      </c>
      <c r="Y48" s="1" t="s">
        <v>29</v>
      </c>
      <c r="Z48" s="1" t="s">
        <v>29</v>
      </c>
      <c r="AA48" s="1" t="s">
        <v>31</v>
      </c>
      <c r="AB48" s="1"/>
      <c r="AC48" s="1" t="s">
        <v>29</v>
      </c>
      <c r="AD48" s="1" t="s">
        <v>28</v>
      </c>
      <c r="AE48" s="1" t="s">
        <v>29</v>
      </c>
      <c r="AF48" s="1" t="s">
        <v>28</v>
      </c>
      <c r="AG48" s="1" t="s">
        <v>28</v>
      </c>
      <c r="AH48" s="1" t="s">
        <v>1639</v>
      </c>
      <c r="AI48" s="1" t="s">
        <v>33</v>
      </c>
      <c r="AJ48" s="1" t="s">
        <v>33</v>
      </c>
      <c r="AK48" s="1" t="s">
        <v>33</v>
      </c>
      <c r="AL48" s="1" t="s">
        <v>32</v>
      </c>
      <c r="AM48" s="1" t="s">
        <v>29</v>
      </c>
      <c r="AN48" s="1" t="s">
        <v>348</v>
      </c>
      <c r="AO48" s="1" t="s">
        <v>163</v>
      </c>
      <c r="AP48" s="1" t="s">
        <v>29</v>
      </c>
      <c r="AQ48" s="1"/>
      <c r="AR48" s="1" t="s">
        <v>1620</v>
      </c>
      <c r="AS48" s="1" t="s">
        <v>2714</v>
      </c>
      <c r="AT48" s="1" t="s">
        <v>2713</v>
      </c>
      <c r="AU48" s="1" t="s">
        <v>2712</v>
      </c>
      <c r="AV48" s="1" t="s">
        <v>2711</v>
      </c>
      <c r="AW48" s="1" t="s">
        <v>1031</v>
      </c>
      <c r="AX48" s="1"/>
    </row>
    <row r="49" spans="1:50" ht="13.8" x14ac:dyDescent="0.3">
      <c r="A49" s="1" t="s">
        <v>51</v>
      </c>
      <c r="B49" s="1" t="s">
        <v>2710</v>
      </c>
      <c r="C49" s="1">
        <v>863819043268027</v>
      </c>
      <c r="D49" s="1" t="s">
        <v>2709</v>
      </c>
      <c r="E49" s="1" t="s">
        <v>1056</v>
      </c>
      <c r="F49" s="1" t="s">
        <v>640</v>
      </c>
      <c r="G49" s="1" t="s">
        <v>2708</v>
      </c>
      <c r="H49" s="1">
        <v>21.084916669999998</v>
      </c>
      <c r="I49" s="1">
        <v>92.135728330000006</v>
      </c>
      <c r="J49" s="1">
        <v>13.1</v>
      </c>
      <c r="K49" s="1">
        <v>2.9</v>
      </c>
      <c r="L49" s="1" t="s">
        <v>28</v>
      </c>
      <c r="M49" s="1" t="s">
        <v>29</v>
      </c>
      <c r="N49" s="1"/>
      <c r="O49" s="1"/>
      <c r="P49" s="1"/>
      <c r="Q49" s="1" t="s">
        <v>1631</v>
      </c>
      <c r="R49" s="1" t="s">
        <v>28</v>
      </c>
      <c r="S49" s="1" t="s">
        <v>29</v>
      </c>
      <c r="T49" s="1" t="s">
        <v>30</v>
      </c>
      <c r="U49" s="1" t="s">
        <v>28</v>
      </c>
      <c r="V49" s="1" t="s">
        <v>28</v>
      </c>
      <c r="W49" s="1" t="s">
        <v>28</v>
      </c>
      <c r="X49" s="1" t="s">
        <v>28</v>
      </c>
      <c r="Y49" s="1" t="s">
        <v>29</v>
      </c>
      <c r="Z49" s="1" t="s">
        <v>28</v>
      </c>
      <c r="AA49" s="1" t="s">
        <v>31</v>
      </c>
      <c r="AB49" s="1"/>
      <c r="AC49" s="1" t="s">
        <v>29</v>
      </c>
      <c r="AD49" s="1" t="s">
        <v>28</v>
      </c>
      <c r="AE49" s="1" t="s">
        <v>29</v>
      </c>
      <c r="AF49" s="1" t="s">
        <v>28</v>
      </c>
      <c r="AG49" s="1" t="s">
        <v>28</v>
      </c>
      <c r="AH49" s="1" t="s">
        <v>1639</v>
      </c>
      <c r="AI49" s="1" t="s">
        <v>33</v>
      </c>
      <c r="AJ49" s="1" t="s">
        <v>33</v>
      </c>
      <c r="AK49" s="1" t="s">
        <v>33</v>
      </c>
      <c r="AL49" s="1" t="s">
        <v>32</v>
      </c>
      <c r="AM49" s="1" t="s">
        <v>29</v>
      </c>
      <c r="AN49" s="1" t="s">
        <v>348</v>
      </c>
      <c r="AO49" s="1" t="s">
        <v>163</v>
      </c>
      <c r="AP49" s="1" t="s">
        <v>29</v>
      </c>
      <c r="AQ49" s="1"/>
      <c r="AR49" s="1" t="s">
        <v>1620</v>
      </c>
      <c r="AS49" s="1" t="s">
        <v>2707</v>
      </c>
      <c r="AT49" s="1" t="s">
        <v>2706</v>
      </c>
      <c r="AU49" s="1" t="s">
        <v>2705</v>
      </c>
      <c r="AV49" s="1" t="s">
        <v>2704</v>
      </c>
      <c r="AW49" s="1" t="s">
        <v>1039</v>
      </c>
      <c r="AX49" s="1"/>
    </row>
    <row r="50" spans="1:50" ht="13.8" x14ac:dyDescent="0.3">
      <c r="A50" s="1" t="s">
        <v>51</v>
      </c>
      <c r="B50" s="1" t="s">
        <v>2703</v>
      </c>
      <c r="C50" s="1">
        <v>863128042718606</v>
      </c>
      <c r="D50" s="1" t="s">
        <v>2702</v>
      </c>
      <c r="E50" s="1" t="s">
        <v>1183</v>
      </c>
      <c r="F50" s="1" t="s">
        <v>799</v>
      </c>
      <c r="G50" s="1" t="s">
        <v>2701</v>
      </c>
      <c r="H50" s="1">
        <v>21.086698330000001</v>
      </c>
      <c r="I50" s="1">
        <v>92.200021669999998</v>
      </c>
      <c r="J50" s="1">
        <v>22.4</v>
      </c>
      <c r="K50" s="1">
        <v>3</v>
      </c>
      <c r="L50" s="1" t="s">
        <v>28</v>
      </c>
      <c r="M50" s="1" t="s">
        <v>29</v>
      </c>
      <c r="N50" s="1"/>
      <c r="O50" s="1"/>
      <c r="P50" s="1"/>
      <c r="Q50" s="1" t="s">
        <v>1631</v>
      </c>
      <c r="R50" s="1" t="s">
        <v>28</v>
      </c>
      <c r="S50" s="1" t="s">
        <v>29</v>
      </c>
      <c r="T50" s="1" t="s">
        <v>62</v>
      </c>
      <c r="U50" s="1" t="s">
        <v>28</v>
      </c>
      <c r="V50" s="1" t="s">
        <v>29</v>
      </c>
      <c r="W50" s="1"/>
      <c r="X50" s="1"/>
      <c r="Y50" s="1"/>
      <c r="Z50" s="1"/>
      <c r="AA50" s="1" t="s">
        <v>31</v>
      </c>
      <c r="AB50" s="1"/>
      <c r="AC50" s="1" t="s">
        <v>29</v>
      </c>
      <c r="AD50" s="1" t="s">
        <v>28</v>
      </c>
      <c r="AE50" s="1" t="s">
        <v>28</v>
      </c>
      <c r="AF50" s="1"/>
      <c r="AG50" s="1" t="s">
        <v>28</v>
      </c>
      <c r="AH50" s="1" t="s">
        <v>1825</v>
      </c>
      <c r="AI50" s="1" t="s">
        <v>33</v>
      </c>
      <c r="AJ50" s="1" t="s">
        <v>33</v>
      </c>
      <c r="AK50" s="1" t="s">
        <v>32</v>
      </c>
      <c r="AL50" s="1" t="s">
        <v>32</v>
      </c>
      <c r="AM50" s="1" t="s">
        <v>29</v>
      </c>
      <c r="AN50" s="1" t="s">
        <v>348</v>
      </c>
      <c r="AO50" s="1" t="s">
        <v>440</v>
      </c>
      <c r="AP50" s="1" t="s">
        <v>28</v>
      </c>
      <c r="AQ50" s="1" t="s">
        <v>1685</v>
      </c>
      <c r="AR50" s="1" t="s">
        <v>1620</v>
      </c>
      <c r="AS50" s="1" t="s">
        <v>2700</v>
      </c>
      <c r="AT50" s="1" t="s">
        <v>2699</v>
      </c>
      <c r="AU50" s="1" t="s">
        <v>2698</v>
      </c>
      <c r="AV50" s="1" t="s">
        <v>2697</v>
      </c>
      <c r="AW50" s="1" t="s">
        <v>553</v>
      </c>
      <c r="AX50" s="1"/>
    </row>
    <row r="51" spans="1:50" ht="13.8" x14ac:dyDescent="0.3">
      <c r="A51" s="1" t="s">
        <v>40</v>
      </c>
      <c r="B51" s="1" t="s">
        <v>2696</v>
      </c>
      <c r="C51" s="1">
        <v>863956048899404</v>
      </c>
      <c r="D51" s="1" t="s">
        <v>2695</v>
      </c>
      <c r="E51" s="1" t="s">
        <v>500</v>
      </c>
      <c r="F51" s="1" t="s">
        <v>1454</v>
      </c>
      <c r="G51" s="1" t="s">
        <v>2694</v>
      </c>
      <c r="H51" s="1">
        <v>21.21368167</v>
      </c>
      <c r="I51" s="1">
        <v>92.146788330000007</v>
      </c>
      <c r="J51" s="1">
        <v>24.7</v>
      </c>
      <c r="K51" s="1">
        <v>2.9</v>
      </c>
      <c r="L51" s="1" t="s">
        <v>28</v>
      </c>
      <c r="M51" s="1" t="s">
        <v>28</v>
      </c>
      <c r="N51" s="1" t="s">
        <v>78</v>
      </c>
      <c r="O51" s="1" t="s">
        <v>78</v>
      </c>
      <c r="P51" s="1"/>
      <c r="Q51" s="1" t="s">
        <v>1631</v>
      </c>
      <c r="R51" s="1" t="s">
        <v>28</v>
      </c>
      <c r="S51" s="1" t="s">
        <v>29</v>
      </c>
      <c r="T51" s="1" t="s">
        <v>30</v>
      </c>
      <c r="U51" s="1" t="s">
        <v>28</v>
      </c>
      <c r="V51" s="1" t="s">
        <v>28</v>
      </c>
      <c r="W51" s="1" t="s">
        <v>28</v>
      </c>
      <c r="X51" s="1" t="s">
        <v>28</v>
      </c>
      <c r="Y51" s="1" t="s">
        <v>29</v>
      </c>
      <c r="Z51" s="1" t="s">
        <v>29</v>
      </c>
      <c r="AA51" s="1" t="s">
        <v>31</v>
      </c>
      <c r="AB51" s="1"/>
      <c r="AC51" s="1" t="s">
        <v>28</v>
      </c>
      <c r="AD51" s="1" t="s">
        <v>28</v>
      </c>
      <c r="AE51" s="1" t="s">
        <v>29</v>
      </c>
      <c r="AF51" s="1" t="s">
        <v>29</v>
      </c>
      <c r="AG51" s="1" t="s">
        <v>28</v>
      </c>
      <c r="AH51" s="1" t="s">
        <v>29</v>
      </c>
      <c r="AI51" s="1" t="s">
        <v>32</v>
      </c>
      <c r="AJ51" s="1" t="s">
        <v>32</v>
      </c>
      <c r="AK51" s="1" t="s">
        <v>32</v>
      </c>
      <c r="AL51" s="1" t="s">
        <v>33</v>
      </c>
      <c r="AM51" s="1" t="s">
        <v>29</v>
      </c>
      <c r="AN51" s="1" t="s">
        <v>356</v>
      </c>
      <c r="AO51" s="1" t="s">
        <v>430</v>
      </c>
      <c r="AP51" s="1" t="s">
        <v>28</v>
      </c>
      <c r="AQ51" s="1" t="s">
        <v>1685</v>
      </c>
      <c r="AR51" s="1" t="s">
        <v>1620</v>
      </c>
      <c r="AS51" s="1" t="s">
        <v>2693</v>
      </c>
      <c r="AT51" s="1" t="s">
        <v>2692</v>
      </c>
      <c r="AU51" s="1" t="s">
        <v>2691</v>
      </c>
      <c r="AV51" s="1" t="s">
        <v>2690</v>
      </c>
      <c r="AW51" s="1" t="s">
        <v>515</v>
      </c>
      <c r="AX51" s="1"/>
    </row>
    <row r="52" spans="1:50" ht="13.8" x14ac:dyDescent="0.3">
      <c r="A52" s="1" t="s">
        <v>40</v>
      </c>
      <c r="B52" s="1" t="s">
        <v>2689</v>
      </c>
      <c r="C52" s="1">
        <v>865313045952141</v>
      </c>
      <c r="D52" s="1" t="s">
        <v>2688</v>
      </c>
      <c r="E52" s="1" t="s">
        <v>43</v>
      </c>
      <c r="F52" s="1" t="s">
        <v>44</v>
      </c>
      <c r="G52" s="1" t="s">
        <v>2687</v>
      </c>
      <c r="H52" s="1">
        <v>21.194195000000001</v>
      </c>
      <c r="I52" s="1">
        <v>92.145338330000001</v>
      </c>
      <c r="J52" s="1">
        <v>25.6</v>
      </c>
      <c r="K52" s="1">
        <v>2</v>
      </c>
      <c r="L52" s="1" t="s">
        <v>28</v>
      </c>
      <c r="M52" s="1" t="s">
        <v>29</v>
      </c>
      <c r="N52" s="1"/>
      <c r="O52" s="1"/>
      <c r="P52" s="1"/>
      <c r="Q52" s="1" t="s">
        <v>1631</v>
      </c>
      <c r="R52" s="1" t="s">
        <v>28</v>
      </c>
      <c r="S52" s="1" t="s">
        <v>29</v>
      </c>
      <c r="T52" s="1" t="s">
        <v>30</v>
      </c>
      <c r="U52" s="1" t="s">
        <v>28</v>
      </c>
      <c r="V52" s="1" t="s">
        <v>28</v>
      </c>
      <c r="W52" s="1" t="s">
        <v>28</v>
      </c>
      <c r="X52" s="1" t="s">
        <v>28</v>
      </c>
      <c r="Y52" s="1" t="s">
        <v>29</v>
      </c>
      <c r="Z52" s="1" t="s">
        <v>28</v>
      </c>
      <c r="AA52" s="1" t="s">
        <v>31</v>
      </c>
      <c r="AB52" s="1"/>
      <c r="AC52" s="1" t="s">
        <v>29</v>
      </c>
      <c r="AD52" s="1" t="s">
        <v>28</v>
      </c>
      <c r="AE52" s="1" t="s">
        <v>29</v>
      </c>
      <c r="AF52" s="1" t="s">
        <v>28</v>
      </c>
      <c r="AG52" s="1" t="s">
        <v>28</v>
      </c>
      <c r="AH52" s="1" t="s">
        <v>1639</v>
      </c>
      <c r="AI52" s="1" t="s">
        <v>33</v>
      </c>
      <c r="AJ52" s="1" t="s">
        <v>33</v>
      </c>
      <c r="AK52" s="1" t="s">
        <v>33</v>
      </c>
      <c r="AL52" s="1" t="s">
        <v>32</v>
      </c>
      <c r="AM52" s="1" t="s">
        <v>29</v>
      </c>
      <c r="AN52" s="1" t="s">
        <v>364</v>
      </c>
      <c r="AO52" s="1" t="s">
        <v>364</v>
      </c>
      <c r="AP52" s="1" t="s">
        <v>29</v>
      </c>
      <c r="AQ52" s="1"/>
      <c r="AR52" s="1" t="s">
        <v>1620</v>
      </c>
      <c r="AS52" s="1" t="s">
        <v>2686</v>
      </c>
      <c r="AT52" s="1" t="s">
        <v>2685</v>
      </c>
      <c r="AU52" s="1" t="s">
        <v>2684</v>
      </c>
      <c r="AV52" s="1" t="s">
        <v>2683</v>
      </c>
      <c r="AW52" s="1" t="s">
        <v>39</v>
      </c>
      <c r="AX52" s="1"/>
    </row>
    <row r="53" spans="1:50" ht="13.8" x14ac:dyDescent="0.3">
      <c r="A53" s="1" t="s">
        <v>40</v>
      </c>
      <c r="B53" s="1" t="s">
        <v>2682</v>
      </c>
      <c r="C53" s="1">
        <v>352083091689695</v>
      </c>
      <c r="D53" s="1" t="s">
        <v>2681</v>
      </c>
      <c r="E53" s="1" t="s">
        <v>89</v>
      </c>
      <c r="F53" s="1" t="s">
        <v>416</v>
      </c>
      <c r="G53" s="1" t="s">
        <v>2680</v>
      </c>
      <c r="H53" s="1">
        <v>21.186703949999998</v>
      </c>
      <c r="I53" s="1">
        <v>92.155694589999996</v>
      </c>
      <c r="J53" s="1">
        <v>-45.230147100000003</v>
      </c>
      <c r="K53" s="1">
        <v>4</v>
      </c>
      <c r="L53" s="1" t="s">
        <v>28</v>
      </c>
      <c r="M53" s="1" t="s">
        <v>28</v>
      </c>
      <c r="N53" s="1" t="s">
        <v>50</v>
      </c>
      <c r="O53" s="1" t="s">
        <v>50</v>
      </c>
      <c r="P53" s="1"/>
      <c r="Q53" s="1" t="s">
        <v>1655</v>
      </c>
      <c r="R53" s="1" t="s">
        <v>28</v>
      </c>
      <c r="S53" s="1" t="s">
        <v>29</v>
      </c>
      <c r="T53" s="1" t="s">
        <v>62</v>
      </c>
      <c r="U53" s="1" t="s">
        <v>28</v>
      </c>
      <c r="V53" s="1" t="s">
        <v>28</v>
      </c>
      <c r="W53" s="1" t="s">
        <v>28</v>
      </c>
      <c r="X53" s="1" t="s">
        <v>28</v>
      </c>
      <c r="Y53" s="1"/>
      <c r="Z53" s="1" t="s">
        <v>28</v>
      </c>
      <c r="AA53" s="1" t="s">
        <v>31</v>
      </c>
      <c r="AB53" s="1"/>
      <c r="AC53" s="1" t="s">
        <v>29</v>
      </c>
      <c r="AD53" s="1" t="s">
        <v>28</v>
      </c>
      <c r="AE53" s="1" t="s">
        <v>29</v>
      </c>
      <c r="AF53" s="1" t="s">
        <v>28</v>
      </c>
      <c r="AG53" s="1" t="s">
        <v>29</v>
      </c>
      <c r="AH53" s="1" t="s">
        <v>1861</v>
      </c>
      <c r="AI53" s="1" t="s">
        <v>32</v>
      </c>
      <c r="AJ53" s="1" t="s">
        <v>32</v>
      </c>
      <c r="AK53" s="1" t="s">
        <v>33</v>
      </c>
      <c r="AL53" s="1" t="s">
        <v>32</v>
      </c>
      <c r="AM53" s="1" t="s">
        <v>29</v>
      </c>
      <c r="AN53" s="1" t="s">
        <v>364</v>
      </c>
      <c r="AO53" s="1" t="s">
        <v>531</v>
      </c>
      <c r="AP53" s="1" t="s">
        <v>29</v>
      </c>
      <c r="AQ53" s="1"/>
      <c r="AR53" s="1" t="s">
        <v>1620</v>
      </c>
      <c r="AS53" s="1" t="s">
        <v>2679</v>
      </c>
      <c r="AT53" s="1" t="s">
        <v>2678</v>
      </c>
      <c r="AU53" s="1" t="s">
        <v>2677</v>
      </c>
      <c r="AV53" s="1" t="s">
        <v>2676</v>
      </c>
      <c r="AW53" s="1" t="s">
        <v>296</v>
      </c>
      <c r="AX53" s="1"/>
    </row>
    <row r="54" spans="1:50" ht="13.8" x14ac:dyDescent="0.3">
      <c r="A54" s="1" t="s">
        <v>40</v>
      </c>
      <c r="B54" s="1" t="s">
        <v>2675</v>
      </c>
      <c r="C54" s="1">
        <v>860323040807609</v>
      </c>
      <c r="D54" s="1" t="s">
        <v>2674</v>
      </c>
      <c r="E54" s="1" t="s">
        <v>708</v>
      </c>
      <c r="F54" s="1" t="s">
        <v>305</v>
      </c>
      <c r="G54" s="1" t="s">
        <v>2673</v>
      </c>
      <c r="H54" s="1">
        <v>21.20815833</v>
      </c>
      <c r="I54" s="1">
        <v>92.147711670000007</v>
      </c>
      <c r="J54" s="1">
        <v>23.7</v>
      </c>
      <c r="K54" s="1">
        <v>4</v>
      </c>
      <c r="L54" s="1" t="s">
        <v>28</v>
      </c>
      <c r="M54" s="1" t="s">
        <v>29</v>
      </c>
      <c r="N54" s="1"/>
      <c r="O54" s="1"/>
      <c r="P54" s="1"/>
      <c r="Q54" s="1" t="s">
        <v>1631</v>
      </c>
      <c r="R54" s="1" t="s">
        <v>28</v>
      </c>
      <c r="S54" s="1" t="s">
        <v>29</v>
      </c>
      <c r="T54" s="1" t="s">
        <v>30</v>
      </c>
      <c r="U54" s="1" t="s">
        <v>28</v>
      </c>
      <c r="V54" s="1" t="s">
        <v>28</v>
      </c>
      <c r="W54" s="1" t="s">
        <v>28</v>
      </c>
      <c r="X54" s="1" t="s">
        <v>28</v>
      </c>
      <c r="Y54" s="1" t="s">
        <v>29</v>
      </c>
      <c r="Z54" s="1" t="s">
        <v>29</v>
      </c>
      <c r="AA54" s="1" t="s">
        <v>31</v>
      </c>
      <c r="AB54" s="1"/>
      <c r="AC54" s="1" t="s">
        <v>29</v>
      </c>
      <c r="AD54" s="1" t="s">
        <v>28</v>
      </c>
      <c r="AE54" s="1" t="s">
        <v>28</v>
      </c>
      <c r="AF54" s="1"/>
      <c r="AG54" s="1" t="s">
        <v>29</v>
      </c>
      <c r="AH54" s="1" t="s">
        <v>1744</v>
      </c>
      <c r="AI54" s="1" t="s">
        <v>33</v>
      </c>
      <c r="AJ54" s="1" t="s">
        <v>33</v>
      </c>
      <c r="AK54" s="1" t="s">
        <v>33</v>
      </c>
      <c r="AL54" s="1" t="s">
        <v>32</v>
      </c>
      <c r="AM54" s="1" t="s">
        <v>28</v>
      </c>
      <c r="AN54" s="1" t="s">
        <v>364</v>
      </c>
      <c r="AO54" s="1" t="s">
        <v>364</v>
      </c>
      <c r="AP54" s="1" t="s">
        <v>28</v>
      </c>
      <c r="AQ54" s="1" t="s">
        <v>430</v>
      </c>
      <c r="AR54" s="1" t="s">
        <v>1620</v>
      </c>
      <c r="AS54" s="1" t="s">
        <v>2672</v>
      </c>
      <c r="AT54" s="1" t="s">
        <v>2671</v>
      </c>
      <c r="AU54" s="1" t="s">
        <v>2670</v>
      </c>
      <c r="AV54" s="1" t="s">
        <v>2669</v>
      </c>
      <c r="AW54" s="1" t="s">
        <v>547</v>
      </c>
      <c r="AX54" s="1"/>
    </row>
    <row r="55" spans="1:50" ht="13.8" x14ac:dyDescent="0.3">
      <c r="A55" s="1" t="s">
        <v>40</v>
      </c>
      <c r="B55" s="1" t="s">
        <v>2668</v>
      </c>
      <c r="C55" s="1">
        <v>863819043268027</v>
      </c>
      <c r="D55" s="1" t="s">
        <v>2667</v>
      </c>
      <c r="E55" s="1" t="s">
        <v>764</v>
      </c>
      <c r="F55" s="1" t="s">
        <v>640</v>
      </c>
      <c r="G55" s="1" t="s">
        <v>2666</v>
      </c>
      <c r="H55" s="1">
        <v>21.194581670000002</v>
      </c>
      <c r="I55" s="1">
        <v>92.164521669999999</v>
      </c>
      <c r="J55" s="1">
        <v>25.2</v>
      </c>
      <c r="K55" s="1">
        <v>2.2999999999999998</v>
      </c>
      <c r="L55" s="1" t="s">
        <v>28</v>
      </c>
      <c r="M55" s="1" t="s">
        <v>29</v>
      </c>
      <c r="N55" s="1"/>
      <c r="O55" s="1"/>
      <c r="P55" s="1"/>
      <c r="Q55" s="1" t="s">
        <v>1631</v>
      </c>
      <c r="R55" s="1" t="s">
        <v>28</v>
      </c>
      <c r="S55" s="1" t="s">
        <v>28</v>
      </c>
      <c r="T55" s="1" t="s">
        <v>30</v>
      </c>
      <c r="U55" s="1" t="s">
        <v>28</v>
      </c>
      <c r="V55" s="1" t="s">
        <v>28</v>
      </c>
      <c r="W55" s="1" t="s">
        <v>28</v>
      </c>
      <c r="X55" s="1" t="s">
        <v>28</v>
      </c>
      <c r="Y55" s="1" t="s">
        <v>29</v>
      </c>
      <c r="Z55" s="1" t="s">
        <v>28</v>
      </c>
      <c r="AA55" s="1" t="s">
        <v>31</v>
      </c>
      <c r="AB55" s="1"/>
      <c r="AC55" s="1" t="s">
        <v>29</v>
      </c>
      <c r="AD55" s="1" t="s">
        <v>28</v>
      </c>
      <c r="AE55" s="1" t="s">
        <v>29</v>
      </c>
      <c r="AF55" s="1" t="s">
        <v>28</v>
      </c>
      <c r="AG55" s="1" t="s">
        <v>28</v>
      </c>
      <c r="AH55" s="1" t="s">
        <v>1639</v>
      </c>
      <c r="AI55" s="1" t="s">
        <v>33</v>
      </c>
      <c r="AJ55" s="1" t="s">
        <v>33</v>
      </c>
      <c r="AK55" s="1" t="s">
        <v>33</v>
      </c>
      <c r="AL55" s="1" t="s">
        <v>32</v>
      </c>
      <c r="AM55" s="1" t="s">
        <v>29</v>
      </c>
      <c r="AN55" s="1" t="s">
        <v>364</v>
      </c>
      <c r="AO55" s="1" t="s">
        <v>738</v>
      </c>
      <c r="AP55" s="1" t="s">
        <v>28</v>
      </c>
      <c r="AQ55" s="1" t="s">
        <v>430</v>
      </c>
      <c r="AR55" s="1" t="s">
        <v>1620</v>
      </c>
      <c r="AS55" s="1" t="s">
        <v>2665</v>
      </c>
      <c r="AT55" s="1" t="s">
        <v>2664</v>
      </c>
      <c r="AU55" s="1" t="s">
        <v>2663</v>
      </c>
      <c r="AV55" s="1" t="s">
        <v>2662</v>
      </c>
      <c r="AW55" s="1" t="s">
        <v>656</v>
      </c>
      <c r="AX55" s="1"/>
    </row>
    <row r="56" spans="1:50" ht="13.8" x14ac:dyDescent="0.3">
      <c r="A56" s="1" t="s">
        <v>40</v>
      </c>
      <c r="B56" s="1" t="s">
        <v>2661</v>
      </c>
      <c r="C56" s="1">
        <v>863128042583968</v>
      </c>
      <c r="D56" s="1" t="s">
        <v>2660</v>
      </c>
      <c r="E56" s="1" t="s">
        <v>773</v>
      </c>
      <c r="F56" s="1" t="s">
        <v>381</v>
      </c>
      <c r="G56" s="1" t="s">
        <v>2659</v>
      </c>
      <c r="H56" s="1">
        <v>21.199313329999999</v>
      </c>
      <c r="I56" s="1">
        <v>92.156149999999997</v>
      </c>
      <c r="J56" s="1">
        <v>19.399999999999999</v>
      </c>
      <c r="K56" s="1">
        <v>2.7</v>
      </c>
      <c r="L56" s="1" t="s">
        <v>28</v>
      </c>
      <c r="M56" s="1" t="s">
        <v>28</v>
      </c>
      <c r="N56" s="1" t="s">
        <v>30</v>
      </c>
      <c r="O56" s="1" t="s">
        <v>30</v>
      </c>
      <c r="P56" s="1"/>
      <c r="Q56" s="1" t="s">
        <v>1655</v>
      </c>
      <c r="R56" s="1" t="s">
        <v>28</v>
      </c>
      <c r="S56" s="1" t="s">
        <v>29</v>
      </c>
      <c r="T56" s="1" t="s">
        <v>30</v>
      </c>
      <c r="U56" s="1" t="s">
        <v>28</v>
      </c>
      <c r="V56" s="1" t="s">
        <v>28</v>
      </c>
      <c r="W56" s="1" t="s">
        <v>28</v>
      </c>
      <c r="X56" s="1" t="s">
        <v>28</v>
      </c>
      <c r="Y56" s="1" t="s">
        <v>29</v>
      </c>
      <c r="Z56" s="1" t="s">
        <v>28</v>
      </c>
      <c r="AA56" s="1" t="s">
        <v>31</v>
      </c>
      <c r="AB56" s="1"/>
      <c r="AC56" s="1" t="s">
        <v>29</v>
      </c>
      <c r="AD56" s="1" t="s">
        <v>28</v>
      </c>
      <c r="AE56" s="1" t="s">
        <v>29</v>
      </c>
      <c r="AF56" s="1" t="s">
        <v>29</v>
      </c>
      <c r="AG56" s="1" t="s">
        <v>28</v>
      </c>
      <c r="AH56" s="1" t="s">
        <v>1639</v>
      </c>
      <c r="AI56" s="1" t="s">
        <v>33</v>
      </c>
      <c r="AJ56" s="1" t="s">
        <v>33</v>
      </c>
      <c r="AK56" s="1" t="s">
        <v>33</v>
      </c>
      <c r="AL56" s="1" t="s">
        <v>32</v>
      </c>
      <c r="AM56" s="1" t="s">
        <v>28</v>
      </c>
      <c r="AN56" s="1" t="s">
        <v>364</v>
      </c>
      <c r="AO56" s="1" t="s">
        <v>430</v>
      </c>
      <c r="AP56" s="1" t="s">
        <v>28</v>
      </c>
      <c r="AQ56" s="1" t="s">
        <v>323</v>
      </c>
      <c r="AR56" s="1" t="s">
        <v>1620</v>
      </c>
      <c r="AS56" s="1" t="s">
        <v>2658</v>
      </c>
      <c r="AT56" s="1" t="s">
        <v>2657</v>
      </c>
      <c r="AU56" s="1" t="s">
        <v>2656</v>
      </c>
      <c r="AV56" s="1" t="s">
        <v>2655</v>
      </c>
      <c r="AW56" s="1" t="s">
        <v>2654</v>
      </c>
      <c r="AX56" s="1"/>
    </row>
    <row r="57" spans="1:50" ht="13.8" x14ac:dyDescent="0.3">
      <c r="A57" s="1" t="s">
        <v>51</v>
      </c>
      <c r="B57" s="1" t="s">
        <v>2653</v>
      </c>
      <c r="C57" s="1">
        <v>863956049518888</v>
      </c>
      <c r="D57" s="1" t="s">
        <v>2652</v>
      </c>
      <c r="E57" s="1" t="s">
        <v>895</v>
      </c>
      <c r="F57" s="1" t="s">
        <v>163</v>
      </c>
      <c r="G57" s="1" t="s">
        <v>2651</v>
      </c>
      <c r="H57" s="1">
        <v>21.166329999999999</v>
      </c>
      <c r="I57" s="1">
        <v>92.141228330000004</v>
      </c>
      <c r="J57" s="1">
        <v>42.1</v>
      </c>
      <c r="K57" s="1">
        <v>2</v>
      </c>
      <c r="L57" s="1" t="s">
        <v>28</v>
      </c>
      <c r="M57" s="1" t="s">
        <v>29</v>
      </c>
      <c r="N57" s="1"/>
      <c r="O57" s="1"/>
      <c r="P57" s="1"/>
      <c r="Q57" s="1" t="s">
        <v>1631</v>
      </c>
      <c r="R57" s="1" t="s">
        <v>29</v>
      </c>
      <c r="S57" s="1"/>
      <c r="T57" s="1" t="s">
        <v>30</v>
      </c>
      <c r="U57" s="1" t="s">
        <v>28</v>
      </c>
      <c r="V57" s="1" t="s">
        <v>28</v>
      </c>
      <c r="W57" s="1" t="s">
        <v>28</v>
      </c>
      <c r="X57" s="1" t="s">
        <v>29</v>
      </c>
      <c r="Y57" s="1"/>
      <c r="Z57" s="1"/>
      <c r="AA57" s="1" t="s">
        <v>31</v>
      </c>
      <c r="AB57" s="1"/>
      <c r="AC57" s="1" t="s">
        <v>28</v>
      </c>
      <c r="AD57" s="1" t="s">
        <v>28</v>
      </c>
      <c r="AE57" s="1" t="s">
        <v>29</v>
      </c>
      <c r="AF57" s="1" t="s">
        <v>29</v>
      </c>
      <c r="AG57" s="1" t="s">
        <v>29</v>
      </c>
      <c r="AH57" s="1" t="s">
        <v>29</v>
      </c>
      <c r="AI57" s="1" t="s">
        <v>32</v>
      </c>
      <c r="AJ57" s="1" t="s">
        <v>32</v>
      </c>
      <c r="AK57" s="1" t="s">
        <v>32</v>
      </c>
      <c r="AL57" s="1" t="s">
        <v>33</v>
      </c>
      <c r="AM57" s="1"/>
      <c r="AN57" s="1" t="s">
        <v>364</v>
      </c>
      <c r="AO57" s="1" t="s">
        <v>430</v>
      </c>
      <c r="AP57" s="1" t="s">
        <v>29</v>
      </c>
      <c r="AQ57" s="1"/>
      <c r="AR57" s="1" t="s">
        <v>1620</v>
      </c>
      <c r="AS57" s="1" t="s">
        <v>2650</v>
      </c>
      <c r="AT57" s="1" t="s">
        <v>2649</v>
      </c>
      <c r="AU57" s="1" t="s">
        <v>2648</v>
      </c>
      <c r="AV57" s="1" t="s">
        <v>2647</v>
      </c>
      <c r="AW57" s="1" t="s">
        <v>796</v>
      </c>
      <c r="AX57" s="1"/>
    </row>
    <row r="58" spans="1:50" ht="13.8" x14ac:dyDescent="0.3">
      <c r="A58" s="1" t="s">
        <v>51</v>
      </c>
      <c r="B58" s="1" t="s">
        <v>2646</v>
      </c>
      <c r="C58" s="1">
        <v>863956048281900</v>
      </c>
      <c r="D58" s="1" t="s">
        <v>2645</v>
      </c>
      <c r="E58" s="1" t="s">
        <v>944</v>
      </c>
      <c r="F58" s="1" t="s">
        <v>214</v>
      </c>
      <c r="G58" s="1" t="s">
        <v>2644</v>
      </c>
      <c r="H58" s="1">
        <v>21.156275000000001</v>
      </c>
      <c r="I58" s="1">
        <v>92.148293330000001</v>
      </c>
      <c r="J58" s="1">
        <v>18.3</v>
      </c>
      <c r="K58" s="1">
        <v>2.7</v>
      </c>
      <c r="L58" s="1" t="s">
        <v>28</v>
      </c>
      <c r="M58" s="1" t="s">
        <v>29</v>
      </c>
      <c r="N58" s="1"/>
      <c r="O58" s="1"/>
      <c r="P58" s="1"/>
      <c r="Q58" s="1" t="s">
        <v>1631</v>
      </c>
      <c r="R58" s="1" t="s">
        <v>28</v>
      </c>
      <c r="S58" s="1" t="s">
        <v>29</v>
      </c>
      <c r="T58" s="1" t="s">
        <v>30</v>
      </c>
      <c r="U58" s="1" t="s">
        <v>28</v>
      </c>
      <c r="V58" s="1" t="s">
        <v>28</v>
      </c>
      <c r="W58" s="1" t="s">
        <v>28</v>
      </c>
      <c r="X58" s="1" t="s">
        <v>28</v>
      </c>
      <c r="Y58" s="1" t="s">
        <v>29</v>
      </c>
      <c r="Z58" s="1" t="s">
        <v>28</v>
      </c>
      <c r="AA58" s="1" t="s">
        <v>31</v>
      </c>
      <c r="AB58" s="1"/>
      <c r="AC58" s="1" t="s">
        <v>29</v>
      </c>
      <c r="AD58" s="1" t="s">
        <v>28</v>
      </c>
      <c r="AE58" s="1" t="s">
        <v>28</v>
      </c>
      <c r="AF58" s="1"/>
      <c r="AG58" s="1" t="s">
        <v>28</v>
      </c>
      <c r="AH58" s="1" t="s">
        <v>1639</v>
      </c>
      <c r="AI58" s="1" t="s">
        <v>33</v>
      </c>
      <c r="AJ58" s="1" t="s">
        <v>33</v>
      </c>
      <c r="AK58" s="1" t="s">
        <v>33</v>
      </c>
      <c r="AL58" s="1" t="s">
        <v>32</v>
      </c>
      <c r="AM58" s="1" t="s">
        <v>28</v>
      </c>
      <c r="AN58" s="1" t="s">
        <v>364</v>
      </c>
      <c r="AO58" s="1" t="s">
        <v>405</v>
      </c>
      <c r="AP58" s="1" t="s">
        <v>28</v>
      </c>
      <c r="AQ58" s="1" t="s">
        <v>430</v>
      </c>
      <c r="AR58" s="1" t="s">
        <v>1620</v>
      </c>
      <c r="AS58" s="1" t="s">
        <v>2643</v>
      </c>
      <c r="AT58" s="1" t="s">
        <v>2642</v>
      </c>
      <c r="AU58" s="1" t="s">
        <v>2641</v>
      </c>
      <c r="AV58" s="1" t="s">
        <v>2640</v>
      </c>
      <c r="AW58" s="1" t="s">
        <v>925</v>
      </c>
      <c r="AX58" s="1"/>
    </row>
    <row r="59" spans="1:50" ht="13.8" x14ac:dyDescent="0.3">
      <c r="A59" s="1" t="s">
        <v>51</v>
      </c>
      <c r="B59" s="1" t="s">
        <v>2639</v>
      </c>
      <c r="C59" s="1">
        <v>863956049070500</v>
      </c>
      <c r="D59" s="1" t="s">
        <v>2638</v>
      </c>
      <c r="E59" s="1" t="s">
        <v>54</v>
      </c>
      <c r="F59" s="1" t="s">
        <v>120</v>
      </c>
      <c r="G59" s="1" t="s">
        <v>2637</v>
      </c>
      <c r="H59" s="1">
        <v>21.161200000000001</v>
      </c>
      <c r="I59" s="1">
        <v>92.143540000000002</v>
      </c>
      <c r="J59" s="1">
        <v>20.7</v>
      </c>
      <c r="K59" s="1">
        <v>2.2000000000000002</v>
      </c>
      <c r="L59" s="1" t="s">
        <v>28</v>
      </c>
      <c r="M59" s="1" t="s">
        <v>29</v>
      </c>
      <c r="N59" s="1"/>
      <c r="O59" s="1"/>
      <c r="P59" s="1"/>
      <c r="Q59" s="1" t="s">
        <v>1631</v>
      </c>
      <c r="R59" s="1" t="s">
        <v>28</v>
      </c>
      <c r="S59" s="1" t="s">
        <v>29</v>
      </c>
      <c r="T59" s="1" t="s">
        <v>30</v>
      </c>
      <c r="U59" s="1" t="s">
        <v>28</v>
      </c>
      <c r="V59" s="1" t="s">
        <v>28</v>
      </c>
      <c r="W59" s="1" t="s">
        <v>28</v>
      </c>
      <c r="X59" s="1" t="s">
        <v>28</v>
      </c>
      <c r="Y59" s="1" t="s">
        <v>29</v>
      </c>
      <c r="Z59" s="1" t="s">
        <v>28</v>
      </c>
      <c r="AA59" s="1" t="s">
        <v>31</v>
      </c>
      <c r="AB59" s="1"/>
      <c r="AC59" s="1" t="s">
        <v>29</v>
      </c>
      <c r="AD59" s="1" t="s">
        <v>28</v>
      </c>
      <c r="AE59" s="1" t="s">
        <v>29</v>
      </c>
      <c r="AF59" s="1" t="s">
        <v>29</v>
      </c>
      <c r="AG59" s="1" t="s">
        <v>29</v>
      </c>
      <c r="AH59" s="1" t="s">
        <v>29</v>
      </c>
      <c r="AI59" s="1" t="s">
        <v>32</v>
      </c>
      <c r="AJ59" s="1" t="s">
        <v>32</v>
      </c>
      <c r="AK59" s="1" t="s">
        <v>32</v>
      </c>
      <c r="AL59" s="1" t="s">
        <v>33</v>
      </c>
      <c r="AM59" s="1" t="s">
        <v>28</v>
      </c>
      <c r="AN59" s="1" t="s">
        <v>364</v>
      </c>
      <c r="AO59" s="1" t="s">
        <v>389</v>
      </c>
      <c r="AP59" s="1" t="s">
        <v>29</v>
      </c>
      <c r="AQ59" s="1"/>
      <c r="AR59" s="1" t="s">
        <v>1620</v>
      </c>
      <c r="AS59" s="1" t="s">
        <v>2636</v>
      </c>
      <c r="AT59" s="1" t="s">
        <v>2635</v>
      </c>
      <c r="AU59" s="1" t="s">
        <v>2634</v>
      </c>
      <c r="AV59" s="1" t="s">
        <v>2633</v>
      </c>
      <c r="AW59" s="1" t="s">
        <v>1007</v>
      </c>
      <c r="AX59" s="1"/>
    </row>
    <row r="60" spans="1:50" ht="13.8" x14ac:dyDescent="0.3">
      <c r="A60" s="1" t="s">
        <v>51</v>
      </c>
      <c r="B60" s="1" t="s">
        <v>2632</v>
      </c>
      <c r="C60" s="1">
        <v>865313046122884</v>
      </c>
      <c r="D60" s="1" t="s">
        <v>2631</v>
      </c>
      <c r="E60" s="1" t="s">
        <v>1271</v>
      </c>
      <c r="F60" s="1" t="s">
        <v>224</v>
      </c>
      <c r="G60" s="1" t="s">
        <v>2630</v>
      </c>
      <c r="H60" s="1">
        <v>21.183736669999998</v>
      </c>
      <c r="I60" s="1">
        <v>92.144103329999993</v>
      </c>
      <c r="J60" s="1">
        <v>14.5</v>
      </c>
      <c r="K60" s="1">
        <v>4.4000000000000004</v>
      </c>
      <c r="L60" s="1" t="s">
        <v>28</v>
      </c>
      <c r="M60" s="1" t="s">
        <v>29</v>
      </c>
      <c r="N60" s="1"/>
      <c r="O60" s="1"/>
      <c r="P60" s="1"/>
      <c r="Q60" s="1" t="s">
        <v>1655</v>
      </c>
      <c r="R60" s="1" t="s">
        <v>28</v>
      </c>
      <c r="S60" s="1" t="s">
        <v>29</v>
      </c>
      <c r="T60" s="1" t="s">
        <v>30</v>
      </c>
      <c r="U60" s="1" t="s">
        <v>28</v>
      </c>
      <c r="V60" s="1" t="s">
        <v>28</v>
      </c>
      <c r="W60" s="1" t="s">
        <v>28</v>
      </c>
      <c r="X60" s="1" t="s">
        <v>28</v>
      </c>
      <c r="Y60" s="1" t="s">
        <v>29</v>
      </c>
      <c r="Z60" s="1" t="s">
        <v>28</v>
      </c>
      <c r="AA60" s="1" t="s">
        <v>31</v>
      </c>
      <c r="AB60" s="1"/>
      <c r="AC60" s="1" t="s">
        <v>29</v>
      </c>
      <c r="AD60" s="1" t="s">
        <v>28</v>
      </c>
      <c r="AE60" s="1" t="s">
        <v>29</v>
      </c>
      <c r="AF60" s="1" t="s">
        <v>29</v>
      </c>
      <c r="AG60" s="1" t="s">
        <v>28</v>
      </c>
      <c r="AH60" s="1" t="s">
        <v>1639</v>
      </c>
      <c r="AI60" s="1" t="s">
        <v>33</v>
      </c>
      <c r="AJ60" s="1" t="s">
        <v>33</v>
      </c>
      <c r="AK60" s="1" t="s">
        <v>33</v>
      </c>
      <c r="AL60" s="1" t="s">
        <v>32</v>
      </c>
      <c r="AM60" s="1" t="s">
        <v>29</v>
      </c>
      <c r="AN60" s="1" t="s">
        <v>364</v>
      </c>
      <c r="AO60" s="1" t="s">
        <v>381</v>
      </c>
      <c r="AP60" s="1" t="s">
        <v>28</v>
      </c>
      <c r="AQ60" s="1" t="s">
        <v>1685</v>
      </c>
      <c r="AR60" s="1" t="s">
        <v>1620</v>
      </c>
      <c r="AS60" s="1" t="s">
        <v>2629</v>
      </c>
      <c r="AT60" s="1" t="s">
        <v>2628</v>
      </c>
      <c r="AU60" s="1" t="s">
        <v>2627</v>
      </c>
      <c r="AV60" s="1" t="s">
        <v>2626</v>
      </c>
      <c r="AW60" s="1" t="s">
        <v>1408</v>
      </c>
      <c r="AX60" s="1"/>
    </row>
    <row r="61" spans="1:50" ht="13.8" x14ac:dyDescent="0.3">
      <c r="A61" s="1" t="s">
        <v>51</v>
      </c>
      <c r="B61" s="1" t="s">
        <v>2625</v>
      </c>
      <c r="C61" s="1">
        <v>863128042583968</v>
      </c>
      <c r="D61" s="1" t="s">
        <v>2624</v>
      </c>
      <c r="E61" s="1" t="s">
        <v>54</v>
      </c>
      <c r="F61" s="1" t="s">
        <v>381</v>
      </c>
      <c r="G61" s="1" t="s">
        <v>2623</v>
      </c>
      <c r="H61" s="1">
        <v>21.161960000000001</v>
      </c>
      <c r="I61" s="1">
        <v>92.149113330000006</v>
      </c>
      <c r="J61" s="1">
        <v>31.9</v>
      </c>
      <c r="K61" s="1">
        <v>2.1</v>
      </c>
      <c r="L61" s="1" t="s">
        <v>28</v>
      </c>
      <c r="M61" s="1" t="s">
        <v>29</v>
      </c>
      <c r="N61" s="1"/>
      <c r="O61" s="1"/>
      <c r="P61" s="1"/>
      <c r="Q61" s="1" t="s">
        <v>1631</v>
      </c>
      <c r="R61" s="1" t="s">
        <v>28</v>
      </c>
      <c r="S61" s="1" t="s">
        <v>29</v>
      </c>
      <c r="T61" s="1" t="s">
        <v>30</v>
      </c>
      <c r="U61" s="1" t="s">
        <v>28</v>
      </c>
      <c r="V61" s="1" t="s">
        <v>28</v>
      </c>
      <c r="W61" s="1" t="s">
        <v>28</v>
      </c>
      <c r="X61" s="1" t="s">
        <v>29</v>
      </c>
      <c r="Y61" s="1"/>
      <c r="Z61" s="1"/>
      <c r="AA61" s="1" t="s">
        <v>31</v>
      </c>
      <c r="AB61" s="1"/>
      <c r="AC61" s="1" t="s">
        <v>29</v>
      </c>
      <c r="AD61" s="1" t="s">
        <v>28</v>
      </c>
      <c r="AE61" s="1" t="s">
        <v>29</v>
      </c>
      <c r="AF61" s="1" t="s">
        <v>29</v>
      </c>
      <c r="AG61" s="1" t="s">
        <v>29</v>
      </c>
      <c r="AH61" s="1" t="s">
        <v>1639</v>
      </c>
      <c r="AI61" s="1" t="s">
        <v>33</v>
      </c>
      <c r="AJ61" s="1" t="s">
        <v>33</v>
      </c>
      <c r="AK61" s="1" t="s">
        <v>33</v>
      </c>
      <c r="AL61" s="1" t="s">
        <v>32</v>
      </c>
      <c r="AM61" s="1" t="s">
        <v>28</v>
      </c>
      <c r="AN61" s="1" t="s">
        <v>364</v>
      </c>
      <c r="AO61" s="1" t="s">
        <v>405</v>
      </c>
      <c r="AP61" s="1" t="s">
        <v>28</v>
      </c>
      <c r="AQ61" s="1" t="s">
        <v>160</v>
      </c>
      <c r="AR61" s="1" t="s">
        <v>1620</v>
      </c>
      <c r="AS61" s="1" t="s">
        <v>2622</v>
      </c>
      <c r="AT61" s="1" t="s">
        <v>2621</v>
      </c>
      <c r="AU61" s="1" t="s">
        <v>2620</v>
      </c>
      <c r="AV61" s="1" t="s">
        <v>2619</v>
      </c>
      <c r="AW61" s="1" t="s">
        <v>1500</v>
      </c>
      <c r="AX61" s="1"/>
    </row>
    <row r="62" spans="1:50" ht="13.8" x14ac:dyDescent="0.3">
      <c r="A62" s="1" t="s">
        <v>22</v>
      </c>
      <c r="B62" s="1" t="s">
        <v>2618</v>
      </c>
      <c r="C62" s="1">
        <v>863956048281900</v>
      </c>
      <c r="D62" s="1" t="s">
        <v>2617</v>
      </c>
      <c r="E62" s="1" t="s">
        <v>25</v>
      </c>
      <c r="F62" s="1" t="s">
        <v>126</v>
      </c>
      <c r="G62" s="1" t="s">
        <v>2616</v>
      </c>
      <c r="H62" s="1">
        <v>21.178266669999999</v>
      </c>
      <c r="I62" s="1">
        <v>92.139408329999995</v>
      </c>
      <c r="J62" s="1">
        <v>29.9</v>
      </c>
      <c r="K62" s="1">
        <v>1.9</v>
      </c>
      <c r="L62" s="1" t="s">
        <v>28</v>
      </c>
      <c r="M62" s="1" t="s">
        <v>29</v>
      </c>
      <c r="N62" s="1"/>
      <c r="O62" s="1"/>
      <c r="P62" s="1"/>
      <c r="Q62" s="1" t="s">
        <v>1631</v>
      </c>
      <c r="R62" s="1" t="s">
        <v>28</v>
      </c>
      <c r="S62" s="1" t="s">
        <v>29</v>
      </c>
      <c r="T62" s="1" t="s">
        <v>30</v>
      </c>
      <c r="U62" s="1" t="s">
        <v>28</v>
      </c>
      <c r="V62" s="1" t="s">
        <v>28</v>
      </c>
      <c r="W62" s="1" t="s">
        <v>28</v>
      </c>
      <c r="X62" s="1" t="s">
        <v>28</v>
      </c>
      <c r="Y62" s="1" t="s">
        <v>28</v>
      </c>
      <c r="Z62" s="1" t="s">
        <v>28</v>
      </c>
      <c r="AA62" s="1" t="s">
        <v>31</v>
      </c>
      <c r="AB62" s="1"/>
      <c r="AC62" s="1" t="s">
        <v>29</v>
      </c>
      <c r="AD62" s="1" t="s">
        <v>28</v>
      </c>
      <c r="AE62" s="1" t="s">
        <v>29</v>
      </c>
      <c r="AF62" s="1" t="s">
        <v>29</v>
      </c>
      <c r="AG62" s="1" t="s">
        <v>29</v>
      </c>
      <c r="AH62" s="1" t="s">
        <v>1639</v>
      </c>
      <c r="AI62" s="1" t="s">
        <v>33</v>
      </c>
      <c r="AJ62" s="1" t="s">
        <v>33</v>
      </c>
      <c r="AK62" s="1" t="s">
        <v>33</v>
      </c>
      <c r="AL62" s="1" t="s">
        <v>32</v>
      </c>
      <c r="AM62" s="1" t="s">
        <v>29</v>
      </c>
      <c r="AN62" s="1" t="s">
        <v>364</v>
      </c>
      <c r="AO62" s="1" t="s">
        <v>430</v>
      </c>
      <c r="AP62" s="1" t="s">
        <v>29</v>
      </c>
      <c r="AQ62" s="1"/>
      <c r="AR62" s="1" t="s">
        <v>1620</v>
      </c>
      <c r="AS62" s="1" t="s">
        <v>2615</v>
      </c>
      <c r="AT62" s="1" t="s">
        <v>2614</v>
      </c>
      <c r="AU62" s="1" t="s">
        <v>2613</v>
      </c>
      <c r="AV62" s="1" t="s">
        <v>2612</v>
      </c>
      <c r="AW62" s="1" t="s">
        <v>2611</v>
      </c>
      <c r="AX62" s="1"/>
    </row>
    <row r="63" spans="1:50" ht="13.8" x14ac:dyDescent="0.3">
      <c r="A63" s="1" t="s">
        <v>22</v>
      </c>
      <c r="B63" s="1" t="s">
        <v>2610</v>
      </c>
      <c r="C63" s="1">
        <v>863956048281900</v>
      </c>
      <c r="D63" s="1" t="s">
        <v>2609</v>
      </c>
      <c r="E63" s="1" t="s">
        <v>25</v>
      </c>
      <c r="F63" s="1" t="s">
        <v>126</v>
      </c>
      <c r="G63" s="1" t="s">
        <v>2608</v>
      </c>
      <c r="H63" s="1">
        <v>21.177054999999999</v>
      </c>
      <c r="I63" s="1">
        <v>92.138463329999993</v>
      </c>
      <c r="J63" s="1">
        <v>10.9</v>
      </c>
      <c r="K63" s="1">
        <v>2.7</v>
      </c>
      <c r="L63" s="1" t="s">
        <v>28</v>
      </c>
      <c r="M63" s="1" t="s">
        <v>28</v>
      </c>
      <c r="N63" s="1" t="s">
        <v>78</v>
      </c>
      <c r="O63" s="1" t="s">
        <v>39</v>
      </c>
      <c r="P63" s="1"/>
      <c r="Q63" s="1" t="s">
        <v>1631</v>
      </c>
      <c r="R63" s="1" t="s">
        <v>28</v>
      </c>
      <c r="S63" s="1" t="s">
        <v>29</v>
      </c>
      <c r="T63" s="1" t="s">
        <v>30</v>
      </c>
      <c r="U63" s="1" t="s">
        <v>28</v>
      </c>
      <c r="V63" s="1" t="s">
        <v>28</v>
      </c>
      <c r="W63" s="1" t="s">
        <v>28</v>
      </c>
      <c r="X63" s="1" t="s">
        <v>28</v>
      </c>
      <c r="Y63" s="1" t="s">
        <v>29</v>
      </c>
      <c r="Z63" s="1" t="s">
        <v>28</v>
      </c>
      <c r="AA63" s="1" t="s">
        <v>31</v>
      </c>
      <c r="AB63" s="1"/>
      <c r="AC63" s="1" t="s">
        <v>29</v>
      </c>
      <c r="AD63" s="1" t="s">
        <v>28</v>
      </c>
      <c r="AE63" s="1" t="s">
        <v>28</v>
      </c>
      <c r="AF63" s="1"/>
      <c r="AG63" s="1" t="s">
        <v>28</v>
      </c>
      <c r="AH63" s="1" t="s">
        <v>2143</v>
      </c>
      <c r="AI63" s="1" t="s">
        <v>33</v>
      </c>
      <c r="AJ63" s="1" t="s">
        <v>32</v>
      </c>
      <c r="AK63" s="1" t="s">
        <v>33</v>
      </c>
      <c r="AL63" s="1" t="s">
        <v>32</v>
      </c>
      <c r="AM63" s="1" t="s">
        <v>29</v>
      </c>
      <c r="AN63" s="1" t="s">
        <v>364</v>
      </c>
      <c r="AO63" s="1" t="s">
        <v>430</v>
      </c>
      <c r="AP63" s="1" t="s">
        <v>29</v>
      </c>
      <c r="AQ63" s="1"/>
      <c r="AR63" s="1" t="s">
        <v>1620</v>
      </c>
      <c r="AS63" s="1" t="s">
        <v>2607</v>
      </c>
      <c r="AT63" s="1" t="s">
        <v>2606</v>
      </c>
      <c r="AU63" s="1" t="s">
        <v>2605</v>
      </c>
      <c r="AV63" s="1" t="s">
        <v>2604</v>
      </c>
      <c r="AW63" s="1" t="s">
        <v>2603</v>
      </c>
      <c r="AX63" s="1"/>
    </row>
    <row r="64" spans="1:50" ht="13.8" x14ac:dyDescent="0.3">
      <c r="A64" s="1" t="s">
        <v>40</v>
      </c>
      <c r="B64" s="1" t="s">
        <v>2602</v>
      </c>
      <c r="C64" s="1">
        <v>863956048899404</v>
      </c>
      <c r="D64" s="1" t="s">
        <v>2601</v>
      </c>
      <c r="E64" s="1" t="s">
        <v>500</v>
      </c>
      <c r="F64" s="1" t="s">
        <v>1454</v>
      </c>
      <c r="G64" s="1" t="s">
        <v>2600</v>
      </c>
      <c r="H64" s="1">
        <v>21.20311667</v>
      </c>
      <c r="I64" s="1">
        <v>92.141710000000003</v>
      </c>
      <c r="J64" s="1">
        <v>17.2</v>
      </c>
      <c r="K64" s="1">
        <v>2.4</v>
      </c>
      <c r="L64" s="1" t="s">
        <v>28</v>
      </c>
      <c r="M64" s="1" t="s">
        <v>29</v>
      </c>
      <c r="N64" s="1"/>
      <c r="O64" s="1"/>
      <c r="P64" s="1"/>
      <c r="Q64" s="1" t="s">
        <v>1631</v>
      </c>
      <c r="R64" s="1" t="s">
        <v>28</v>
      </c>
      <c r="S64" s="1" t="s">
        <v>29</v>
      </c>
      <c r="T64" s="1" t="s">
        <v>30</v>
      </c>
      <c r="U64" s="1" t="s">
        <v>29</v>
      </c>
      <c r="V64" s="1" t="s">
        <v>28</v>
      </c>
      <c r="W64" s="1" t="s">
        <v>29</v>
      </c>
      <c r="X64" s="1" t="s">
        <v>28</v>
      </c>
      <c r="Y64" s="1" t="s">
        <v>29</v>
      </c>
      <c r="Z64" s="1" t="s">
        <v>29</v>
      </c>
      <c r="AA64" s="1" t="s">
        <v>31</v>
      </c>
      <c r="AB64" s="1"/>
      <c r="AC64" s="1" t="s">
        <v>29</v>
      </c>
      <c r="AD64" s="1" t="s">
        <v>28</v>
      </c>
      <c r="AE64" s="1" t="s">
        <v>28</v>
      </c>
      <c r="AF64" s="1"/>
      <c r="AG64" s="1" t="s">
        <v>29</v>
      </c>
      <c r="AH64" s="1" t="s">
        <v>29</v>
      </c>
      <c r="AI64" s="1" t="s">
        <v>32</v>
      </c>
      <c r="AJ64" s="1" t="s">
        <v>32</v>
      </c>
      <c r="AK64" s="1" t="s">
        <v>32</v>
      </c>
      <c r="AL64" s="1" t="s">
        <v>33</v>
      </c>
      <c r="AM64" s="1" t="s">
        <v>29</v>
      </c>
      <c r="AN64" s="1" t="s">
        <v>372</v>
      </c>
      <c r="AO64" s="1" t="s">
        <v>381</v>
      </c>
      <c r="AP64" s="1" t="s">
        <v>29</v>
      </c>
      <c r="AQ64" s="1"/>
      <c r="AR64" s="1" t="s">
        <v>1620</v>
      </c>
      <c r="AS64" s="1" t="s">
        <v>2599</v>
      </c>
      <c r="AT64" s="1" t="s">
        <v>2598</v>
      </c>
      <c r="AU64" s="1" t="s">
        <v>2597</v>
      </c>
      <c r="AV64" s="1" t="s">
        <v>2596</v>
      </c>
      <c r="AW64" s="1" t="s">
        <v>480</v>
      </c>
      <c r="AX64" s="1"/>
    </row>
    <row r="65" spans="1:50" ht="13.8" x14ac:dyDescent="0.3">
      <c r="A65" s="1" t="s">
        <v>51</v>
      </c>
      <c r="B65" s="1" t="s">
        <v>2595</v>
      </c>
      <c r="C65" s="1">
        <v>863956048991748</v>
      </c>
      <c r="D65" s="1" t="s">
        <v>2594</v>
      </c>
      <c r="E65" s="1" t="s">
        <v>1061</v>
      </c>
      <c r="F65" s="1" t="s">
        <v>342</v>
      </c>
      <c r="G65" s="1" t="s">
        <v>2593</v>
      </c>
      <c r="H65" s="1">
        <v>20.970479999999998</v>
      </c>
      <c r="I65" s="1">
        <v>92.242788329999996</v>
      </c>
      <c r="J65" s="1">
        <v>3.8</v>
      </c>
      <c r="K65" s="1">
        <v>4.0999999999999996</v>
      </c>
      <c r="L65" s="1" t="s">
        <v>28</v>
      </c>
      <c r="M65" s="1" t="s">
        <v>29</v>
      </c>
      <c r="N65" s="1"/>
      <c r="O65" s="1"/>
      <c r="P65" s="1"/>
      <c r="Q65" s="1" t="s">
        <v>1631</v>
      </c>
      <c r="R65" s="1" t="s">
        <v>28</v>
      </c>
      <c r="S65" s="1" t="s">
        <v>29</v>
      </c>
      <c r="T65" s="1" t="s">
        <v>30</v>
      </c>
      <c r="U65" s="1" t="s">
        <v>28</v>
      </c>
      <c r="V65" s="1" t="s">
        <v>28</v>
      </c>
      <c r="W65" s="1" t="s">
        <v>28</v>
      </c>
      <c r="X65" s="1" t="s">
        <v>28</v>
      </c>
      <c r="Y65" s="1" t="s">
        <v>29</v>
      </c>
      <c r="Z65" s="1" t="s">
        <v>28</v>
      </c>
      <c r="AA65" s="1" t="s">
        <v>31</v>
      </c>
      <c r="AB65" s="1"/>
      <c r="AC65" s="1" t="s">
        <v>29</v>
      </c>
      <c r="AD65" s="1" t="s">
        <v>28</v>
      </c>
      <c r="AE65" s="1" t="s">
        <v>28</v>
      </c>
      <c r="AF65" s="1"/>
      <c r="AG65" s="1" t="s">
        <v>28</v>
      </c>
      <c r="AH65" s="1" t="s">
        <v>1639</v>
      </c>
      <c r="AI65" s="1" t="s">
        <v>33</v>
      </c>
      <c r="AJ65" s="1" t="s">
        <v>33</v>
      </c>
      <c r="AK65" s="1" t="s">
        <v>33</v>
      </c>
      <c r="AL65" s="1" t="s">
        <v>32</v>
      </c>
      <c r="AM65" s="1" t="s">
        <v>29</v>
      </c>
      <c r="AN65" s="1" t="s">
        <v>372</v>
      </c>
      <c r="AO65" s="1" t="s">
        <v>463</v>
      </c>
      <c r="AP65" s="1" t="s">
        <v>28</v>
      </c>
      <c r="AQ65" s="1" t="s">
        <v>448</v>
      </c>
      <c r="AR65" s="1" t="s">
        <v>1620</v>
      </c>
      <c r="AS65" s="1" t="s">
        <v>2592</v>
      </c>
      <c r="AT65" s="1" t="s">
        <v>2591</v>
      </c>
      <c r="AU65" s="1" t="s">
        <v>2590</v>
      </c>
      <c r="AV65" s="1" t="s">
        <v>2589</v>
      </c>
      <c r="AW65" s="1" t="s">
        <v>1047</v>
      </c>
      <c r="AX65" s="1"/>
    </row>
    <row r="66" spans="1:50" ht="13.8" x14ac:dyDescent="0.3">
      <c r="A66" s="1" t="s">
        <v>51</v>
      </c>
      <c r="B66" s="1" t="s">
        <v>2588</v>
      </c>
      <c r="C66" s="1">
        <v>863956048899404</v>
      </c>
      <c r="D66" s="1" t="s">
        <v>2587</v>
      </c>
      <c r="E66" s="1" t="s">
        <v>1150</v>
      </c>
      <c r="F66" s="1" t="s">
        <v>1454</v>
      </c>
      <c r="G66" s="1" t="s">
        <v>2586</v>
      </c>
      <c r="H66" s="1">
        <v>20.952246670000001</v>
      </c>
      <c r="I66" s="1">
        <v>92.254893330000002</v>
      </c>
      <c r="J66" s="1">
        <v>16.7</v>
      </c>
      <c r="K66" s="1">
        <v>3.5</v>
      </c>
      <c r="L66" s="1" t="s">
        <v>28</v>
      </c>
      <c r="M66" s="1" t="s">
        <v>29</v>
      </c>
      <c r="N66" s="1"/>
      <c r="O66" s="1"/>
      <c r="P66" s="1"/>
      <c r="Q66" s="1" t="s">
        <v>1631</v>
      </c>
      <c r="R66" s="1" t="s">
        <v>28</v>
      </c>
      <c r="S66" s="1" t="s">
        <v>29</v>
      </c>
      <c r="T66" s="1" t="s">
        <v>30</v>
      </c>
      <c r="U66" s="1" t="s">
        <v>28</v>
      </c>
      <c r="V66" s="1" t="s">
        <v>28</v>
      </c>
      <c r="W66" s="1" t="s">
        <v>28</v>
      </c>
      <c r="X66" s="1" t="s">
        <v>28</v>
      </c>
      <c r="Y66" s="1" t="s">
        <v>29</v>
      </c>
      <c r="Z66" s="1" t="s">
        <v>28</v>
      </c>
      <c r="AA66" s="1" t="s">
        <v>31</v>
      </c>
      <c r="AB66" s="1"/>
      <c r="AC66" s="1" t="s">
        <v>29</v>
      </c>
      <c r="AD66" s="1" t="s">
        <v>28</v>
      </c>
      <c r="AE66" s="1" t="s">
        <v>29</v>
      </c>
      <c r="AF66" s="1" t="s">
        <v>29</v>
      </c>
      <c r="AG66" s="1" t="s">
        <v>28</v>
      </c>
      <c r="AH66" s="1" t="s">
        <v>1639</v>
      </c>
      <c r="AI66" s="1" t="s">
        <v>33</v>
      </c>
      <c r="AJ66" s="1" t="s">
        <v>33</v>
      </c>
      <c r="AK66" s="1" t="s">
        <v>33</v>
      </c>
      <c r="AL66" s="1" t="s">
        <v>32</v>
      </c>
      <c r="AM66" s="1" t="s">
        <v>29</v>
      </c>
      <c r="AN66" s="1" t="s">
        <v>372</v>
      </c>
      <c r="AO66" s="1" t="s">
        <v>413</v>
      </c>
      <c r="AP66" s="1" t="s">
        <v>28</v>
      </c>
      <c r="AQ66" s="1" t="s">
        <v>1685</v>
      </c>
      <c r="AR66" s="1" t="s">
        <v>1620</v>
      </c>
      <c r="AS66" s="1" t="s">
        <v>2585</v>
      </c>
      <c r="AT66" s="1" t="s">
        <v>2584</v>
      </c>
      <c r="AU66" s="1" t="s">
        <v>2583</v>
      </c>
      <c r="AV66" s="1" t="s">
        <v>2582</v>
      </c>
      <c r="AW66" s="1" t="s">
        <v>799</v>
      </c>
      <c r="AX66" s="1"/>
    </row>
    <row r="67" spans="1:50" ht="13.8" x14ac:dyDescent="0.3">
      <c r="A67" s="1" t="s">
        <v>51</v>
      </c>
      <c r="B67" s="1" t="s">
        <v>2581</v>
      </c>
      <c r="C67" s="1">
        <v>865313046193661</v>
      </c>
      <c r="D67" s="1" t="s">
        <v>2580</v>
      </c>
      <c r="E67" s="1" t="s">
        <v>1378</v>
      </c>
      <c r="F67" s="1" t="s">
        <v>553</v>
      </c>
      <c r="G67" s="1" t="s">
        <v>2579</v>
      </c>
      <c r="H67" s="1">
        <v>21.181238329999999</v>
      </c>
      <c r="I67" s="1">
        <v>92.151798330000005</v>
      </c>
      <c r="J67" s="1">
        <v>30.9</v>
      </c>
      <c r="K67" s="1">
        <v>2.1</v>
      </c>
      <c r="L67" s="1" t="s">
        <v>28</v>
      </c>
      <c r="M67" s="1" t="s">
        <v>29</v>
      </c>
      <c r="N67" s="1"/>
      <c r="O67" s="1"/>
      <c r="P67" s="1"/>
      <c r="Q67" s="1" t="s">
        <v>1631</v>
      </c>
      <c r="R67" s="1" t="s">
        <v>28</v>
      </c>
      <c r="S67" s="1" t="s">
        <v>29</v>
      </c>
      <c r="T67" s="1" t="s">
        <v>30</v>
      </c>
      <c r="U67" s="1" t="s">
        <v>28</v>
      </c>
      <c r="V67" s="1" t="s">
        <v>28</v>
      </c>
      <c r="W67" s="1" t="s">
        <v>28</v>
      </c>
      <c r="X67" s="1" t="s">
        <v>28</v>
      </c>
      <c r="Y67" s="1" t="s">
        <v>29</v>
      </c>
      <c r="Z67" s="1" t="s">
        <v>28</v>
      </c>
      <c r="AA67" s="1" t="s">
        <v>31</v>
      </c>
      <c r="AB67" s="1"/>
      <c r="AC67" s="1" t="s">
        <v>29</v>
      </c>
      <c r="AD67" s="1" t="s">
        <v>28</v>
      </c>
      <c r="AE67" s="1" t="s">
        <v>29</v>
      </c>
      <c r="AF67" s="1" t="s">
        <v>28</v>
      </c>
      <c r="AG67" s="1" t="s">
        <v>29</v>
      </c>
      <c r="AH67" s="1" t="s">
        <v>1639</v>
      </c>
      <c r="AI67" s="1" t="s">
        <v>33</v>
      </c>
      <c r="AJ67" s="1" t="s">
        <v>33</v>
      </c>
      <c r="AK67" s="1" t="s">
        <v>33</v>
      </c>
      <c r="AL67" s="1" t="s">
        <v>32</v>
      </c>
      <c r="AM67" s="1" t="s">
        <v>28</v>
      </c>
      <c r="AN67" s="1" t="s">
        <v>372</v>
      </c>
      <c r="AO67" s="1" t="s">
        <v>413</v>
      </c>
      <c r="AP67" s="1" t="s">
        <v>29</v>
      </c>
      <c r="AQ67" s="1"/>
      <c r="AR67" s="1" t="s">
        <v>1620</v>
      </c>
      <c r="AS67" s="1" t="s">
        <v>2578</v>
      </c>
      <c r="AT67" s="1" t="s">
        <v>2577</v>
      </c>
      <c r="AU67" s="1" t="s">
        <v>2576</v>
      </c>
      <c r="AV67" s="1" t="s">
        <v>2575</v>
      </c>
      <c r="AW67" s="1" t="s">
        <v>2323</v>
      </c>
      <c r="AX67" s="1"/>
    </row>
    <row r="68" spans="1:50" ht="13.8" x14ac:dyDescent="0.3">
      <c r="A68" s="1" t="s">
        <v>40</v>
      </c>
      <c r="B68" s="1" t="s">
        <v>2574</v>
      </c>
      <c r="C68" s="1">
        <v>863956048899404</v>
      </c>
      <c r="D68" s="1" t="s">
        <v>2573</v>
      </c>
      <c r="E68" s="1" t="s">
        <v>500</v>
      </c>
      <c r="F68" s="1" t="s">
        <v>1454</v>
      </c>
      <c r="G68" s="1" t="s">
        <v>2572</v>
      </c>
      <c r="H68" s="1">
        <v>21.204081670000001</v>
      </c>
      <c r="I68" s="1">
        <v>92.145304999999993</v>
      </c>
      <c r="J68" s="1">
        <v>15.4</v>
      </c>
      <c r="K68" s="1">
        <v>2.9</v>
      </c>
      <c r="L68" s="1" t="s">
        <v>28</v>
      </c>
      <c r="M68" s="1" t="s">
        <v>28</v>
      </c>
      <c r="N68" s="1" t="s">
        <v>50</v>
      </c>
      <c r="O68" s="1" t="s">
        <v>39</v>
      </c>
      <c r="P68" s="1"/>
      <c r="Q68" s="1" t="s">
        <v>1631</v>
      </c>
      <c r="R68" s="1" t="s">
        <v>28</v>
      </c>
      <c r="S68" s="1" t="s">
        <v>29</v>
      </c>
      <c r="T68" s="1" t="s">
        <v>62</v>
      </c>
      <c r="U68" s="1" t="s">
        <v>28</v>
      </c>
      <c r="V68" s="1" t="s">
        <v>29</v>
      </c>
      <c r="W68" s="1"/>
      <c r="X68" s="1"/>
      <c r="Y68" s="1"/>
      <c r="Z68" s="1"/>
      <c r="AA68" s="1" t="s">
        <v>31</v>
      </c>
      <c r="AB68" s="1"/>
      <c r="AC68" s="1" t="s">
        <v>29</v>
      </c>
      <c r="AD68" s="1" t="s">
        <v>28</v>
      </c>
      <c r="AE68" s="1" t="s">
        <v>28</v>
      </c>
      <c r="AF68" s="1"/>
      <c r="AG68" s="1" t="s">
        <v>29</v>
      </c>
      <c r="AH68" s="1" t="s">
        <v>1825</v>
      </c>
      <c r="AI68" s="1" t="s">
        <v>33</v>
      </c>
      <c r="AJ68" s="1" t="s">
        <v>33</v>
      </c>
      <c r="AK68" s="1" t="s">
        <v>32</v>
      </c>
      <c r="AL68" s="1" t="s">
        <v>32</v>
      </c>
      <c r="AM68" s="1" t="s">
        <v>29</v>
      </c>
      <c r="AN68" s="1" t="s">
        <v>381</v>
      </c>
      <c r="AO68" s="1" t="s">
        <v>448</v>
      </c>
      <c r="AP68" s="1" t="s">
        <v>28</v>
      </c>
      <c r="AQ68" s="1" t="s">
        <v>186</v>
      </c>
      <c r="AR68" s="1" t="s">
        <v>1620</v>
      </c>
      <c r="AS68" s="1" t="s">
        <v>2571</v>
      </c>
      <c r="AT68" s="1" t="s">
        <v>2570</v>
      </c>
      <c r="AU68" s="1" t="s">
        <v>2569</v>
      </c>
      <c r="AV68" s="1" t="s">
        <v>2568</v>
      </c>
      <c r="AW68" s="1" t="s">
        <v>488</v>
      </c>
      <c r="AX68" s="1"/>
    </row>
    <row r="69" spans="1:50" ht="13.8" x14ac:dyDescent="0.3">
      <c r="A69" s="1" t="s">
        <v>40</v>
      </c>
      <c r="B69" s="1" t="s">
        <v>2567</v>
      </c>
      <c r="C69" s="1">
        <v>863956048083967</v>
      </c>
      <c r="D69" s="1" t="s">
        <v>2566</v>
      </c>
      <c r="E69" s="1" t="s">
        <v>552</v>
      </c>
      <c r="F69" s="1" t="s">
        <v>1207</v>
      </c>
      <c r="G69" s="1" t="s">
        <v>2565</v>
      </c>
      <c r="H69" s="1">
        <v>21.217939999999999</v>
      </c>
      <c r="I69" s="1">
        <v>92.150353330000002</v>
      </c>
      <c r="J69" s="1">
        <v>27.3</v>
      </c>
      <c r="K69" s="1">
        <v>2.2999999999999998</v>
      </c>
      <c r="L69" s="1" t="s">
        <v>28</v>
      </c>
      <c r="M69" s="1" t="s">
        <v>29</v>
      </c>
      <c r="N69" s="1"/>
      <c r="O69" s="1"/>
      <c r="P69" s="1"/>
      <c r="Q69" s="1" t="s">
        <v>1631</v>
      </c>
      <c r="R69" s="1" t="s">
        <v>28</v>
      </c>
      <c r="S69" s="1" t="s">
        <v>29</v>
      </c>
      <c r="T69" s="1" t="s">
        <v>30</v>
      </c>
      <c r="U69" s="1" t="s">
        <v>28</v>
      </c>
      <c r="V69" s="1" t="s">
        <v>28</v>
      </c>
      <c r="W69" s="1" t="s">
        <v>28</v>
      </c>
      <c r="X69" s="1" t="s">
        <v>28</v>
      </c>
      <c r="Y69" s="1" t="s">
        <v>29</v>
      </c>
      <c r="Z69" s="1" t="s">
        <v>28</v>
      </c>
      <c r="AA69" s="1" t="s">
        <v>2337</v>
      </c>
      <c r="AB69" s="1"/>
      <c r="AC69" s="1"/>
      <c r="AD69" s="1" t="s">
        <v>28</v>
      </c>
      <c r="AE69" s="1" t="s">
        <v>29</v>
      </c>
      <c r="AF69" s="1" t="s">
        <v>28</v>
      </c>
      <c r="AG69" s="1" t="s">
        <v>29</v>
      </c>
      <c r="AH69" s="1" t="s">
        <v>1639</v>
      </c>
      <c r="AI69" s="1" t="s">
        <v>33</v>
      </c>
      <c r="AJ69" s="1" t="s">
        <v>33</v>
      </c>
      <c r="AK69" s="1" t="s">
        <v>33</v>
      </c>
      <c r="AL69" s="1" t="s">
        <v>32</v>
      </c>
      <c r="AM69" s="1" t="s">
        <v>29</v>
      </c>
      <c r="AN69" s="1" t="s">
        <v>381</v>
      </c>
      <c r="AO69" s="1" t="s">
        <v>405</v>
      </c>
      <c r="AP69" s="1" t="s">
        <v>28</v>
      </c>
      <c r="AQ69" s="1" t="s">
        <v>1685</v>
      </c>
      <c r="AR69" s="1" t="s">
        <v>1620</v>
      </c>
      <c r="AS69" s="1" t="s">
        <v>2564</v>
      </c>
      <c r="AT69" s="1" t="s">
        <v>2563</v>
      </c>
      <c r="AU69" s="1" t="s">
        <v>2562</v>
      </c>
      <c r="AV69" s="1" t="s">
        <v>2561</v>
      </c>
      <c r="AW69" s="1" t="s">
        <v>599</v>
      </c>
      <c r="AX69" s="1"/>
    </row>
    <row r="70" spans="1:50" ht="13.8" x14ac:dyDescent="0.3">
      <c r="A70" s="1" t="s">
        <v>51</v>
      </c>
      <c r="B70" s="1" t="s">
        <v>2560</v>
      </c>
      <c r="C70" s="1">
        <v>863956048832587</v>
      </c>
      <c r="D70" s="1" t="s">
        <v>2559</v>
      </c>
      <c r="E70" s="1" t="s">
        <v>54</v>
      </c>
      <c r="F70" s="1" t="s">
        <v>55</v>
      </c>
      <c r="G70" s="1" t="s">
        <v>2558</v>
      </c>
      <c r="H70" s="1">
        <v>21.161431669999999</v>
      </c>
      <c r="I70" s="1">
        <v>92.139206669999993</v>
      </c>
      <c r="J70" s="1">
        <v>19.3</v>
      </c>
      <c r="K70" s="1">
        <v>2</v>
      </c>
      <c r="L70" s="1" t="s">
        <v>28</v>
      </c>
      <c r="M70" s="1" t="s">
        <v>28</v>
      </c>
      <c r="N70" s="1" t="s">
        <v>50</v>
      </c>
      <c r="O70" s="1" t="s">
        <v>50</v>
      </c>
      <c r="P70" s="1"/>
      <c r="Q70" s="1" t="s">
        <v>1631</v>
      </c>
      <c r="R70" s="1" t="s">
        <v>28</v>
      </c>
      <c r="S70" s="1" t="s">
        <v>29</v>
      </c>
      <c r="T70" s="1" t="s">
        <v>30</v>
      </c>
      <c r="U70" s="1" t="s">
        <v>28</v>
      </c>
      <c r="V70" s="1" t="s">
        <v>28</v>
      </c>
      <c r="W70" s="1" t="s">
        <v>28</v>
      </c>
      <c r="X70" s="1" t="s">
        <v>28</v>
      </c>
      <c r="Y70" s="1" t="s">
        <v>29</v>
      </c>
      <c r="Z70" s="1" t="s">
        <v>28</v>
      </c>
      <c r="AA70" s="1" t="s">
        <v>31</v>
      </c>
      <c r="AB70" s="1"/>
      <c r="AC70" s="1" t="s">
        <v>29</v>
      </c>
      <c r="AD70" s="1" t="s">
        <v>28</v>
      </c>
      <c r="AE70" s="1" t="s">
        <v>29</v>
      </c>
      <c r="AF70" s="1" t="s">
        <v>29</v>
      </c>
      <c r="AG70" s="1" t="s">
        <v>28</v>
      </c>
      <c r="AH70" s="1" t="s">
        <v>1639</v>
      </c>
      <c r="AI70" s="1" t="s">
        <v>33</v>
      </c>
      <c r="AJ70" s="1" t="s">
        <v>33</v>
      </c>
      <c r="AK70" s="1" t="s">
        <v>33</v>
      </c>
      <c r="AL70" s="1" t="s">
        <v>32</v>
      </c>
      <c r="AM70" s="1" t="s">
        <v>29</v>
      </c>
      <c r="AN70" s="1" t="s">
        <v>381</v>
      </c>
      <c r="AO70" s="1" t="s">
        <v>397</v>
      </c>
      <c r="AP70" s="1" t="s">
        <v>28</v>
      </c>
      <c r="AQ70" s="1" t="s">
        <v>389</v>
      </c>
      <c r="AR70" s="1" t="s">
        <v>1620</v>
      </c>
      <c r="AS70" s="1" t="s">
        <v>2557</v>
      </c>
      <c r="AT70" s="1" t="s">
        <v>2556</v>
      </c>
      <c r="AU70" s="1" t="s">
        <v>2555</v>
      </c>
      <c r="AV70" s="1" t="s">
        <v>2554</v>
      </c>
      <c r="AW70" s="1" t="s">
        <v>861</v>
      </c>
      <c r="AX70" s="1"/>
    </row>
    <row r="71" spans="1:50" ht="13.8" x14ac:dyDescent="0.3">
      <c r="A71" s="1" t="s">
        <v>51</v>
      </c>
      <c r="B71" s="1" t="s">
        <v>2553</v>
      </c>
      <c r="C71" s="1">
        <v>863956048083967</v>
      </c>
      <c r="D71" s="1" t="s">
        <v>2552</v>
      </c>
      <c r="E71" s="1" t="s">
        <v>1092</v>
      </c>
      <c r="F71" s="1" t="s">
        <v>1207</v>
      </c>
      <c r="G71" s="1" t="s">
        <v>2551</v>
      </c>
      <c r="H71" s="1">
        <v>20.941008329999999</v>
      </c>
      <c r="I71" s="1">
        <v>92.259436669999999</v>
      </c>
      <c r="J71" s="1">
        <v>17.7</v>
      </c>
      <c r="K71" s="1">
        <v>2.1</v>
      </c>
      <c r="L71" s="1" t="s">
        <v>28</v>
      </c>
      <c r="M71" s="1" t="s">
        <v>28</v>
      </c>
      <c r="N71" s="1" t="s">
        <v>50</v>
      </c>
      <c r="O71" s="1" t="s">
        <v>39</v>
      </c>
      <c r="P71" s="1"/>
      <c r="Q71" s="1" t="s">
        <v>1622</v>
      </c>
      <c r="R71" s="1" t="s">
        <v>28</v>
      </c>
      <c r="S71" s="1" t="s">
        <v>29</v>
      </c>
      <c r="T71" s="1" t="s">
        <v>30</v>
      </c>
      <c r="U71" s="1" t="s">
        <v>28</v>
      </c>
      <c r="V71" s="1" t="s">
        <v>28</v>
      </c>
      <c r="W71" s="1" t="s">
        <v>28</v>
      </c>
      <c r="X71" s="1" t="s">
        <v>28</v>
      </c>
      <c r="Y71" s="1" t="s">
        <v>29</v>
      </c>
      <c r="Z71" s="1" t="s">
        <v>28</v>
      </c>
      <c r="AA71" s="1" t="s">
        <v>31</v>
      </c>
      <c r="AB71" s="1"/>
      <c r="AC71" s="1" t="s">
        <v>29</v>
      </c>
      <c r="AD71" s="1" t="s">
        <v>28</v>
      </c>
      <c r="AE71" s="1" t="s">
        <v>29</v>
      </c>
      <c r="AF71" s="1" t="s">
        <v>29</v>
      </c>
      <c r="AG71" s="1" t="s">
        <v>28</v>
      </c>
      <c r="AH71" s="1" t="s">
        <v>1639</v>
      </c>
      <c r="AI71" s="1" t="s">
        <v>33</v>
      </c>
      <c r="AJ71" s="1" t="s">
        <v>33</v>
      </c>
      <c r="AK71" s="1" t="s">
        <v>33</v>
      </c>
      <c r="AL71" s="1" t="s">
        <v>32</v>
      </c>
      <c r="AM71" s="1" t="s">
        <v>28</v>
      </c>
      <c r="AN71" s="1" t="s">
        <v>381</v>
      </c>
      <c r="AO71" s="1" t="s">
        <v>531</v>
      </c>
      <c r="AP71" s="1" t="s">
        <v>28</v>
      </c>
      <c r="AQ71" s="1" t="s">
        <v>430</v>
      </c>
      <c r="AR71" s="1" t="s">
        <v>1620</v>
      </c>
      <c r="AS71" s="1" t="s">
        <v>2550</v>
      </c>
      <c r="AT71" s="1" t="s">
        <v>2549</v>
      </c>
      <c r="AU71" s="1" t="s">
        <v>2548</v>
      </c>
      <c r="AV71" s="1" t="s">
        <v>2547</v>
      </c>
      <c r="AW71" s="1" t="s">
        <v>1221</v>
      </c>
      <c r="AX71" s="1"/>
    </row>
    <row r="72" spans="1:50" ht="13.8" x14ac:dyDescent="0.3">
      <c r="A72" s="1" t="s">
        <v>40</v>
      </c>
      <c r="B72" s="1" t="s">
        <v>2546</v>
      </c>
      <c r="C72" s="1">
        <v>863128042718606</v>
      </c>
      <c r="D72" s="1" t="s">
        <v>2545</v>
      </c>
      <c r="E72" s="1" t="s">
        <v>808</v>
      </c>
      <c r="F72" s="1" t="s">
        <v>278</v>
      </c>
      <c r="G72" s="1" t="s">
        <v>2544</v>
      </c>
      <c r="H72" s="1">
        <v>21.20448833</v>
      </c>
      <c r="I72" s="1">
        <v>92.163356669999999</v>
      </c>
      <c r="J72" s="1">
        <v>28.6</v>
      </c>
      <c r="K72" s="1">
        <v>2</v>
      </c>
      <c r="L72" s="1" t="s">
        <v>28</v>
      </c>
      <c r="M72" s="1" t="s">
        <v>28</v>
      </c>
      <c r="N72" s="1" t="s">
        <v>62</v>
      </c>
      <c r="O72" s="1" t="s">
        <v>62</v>
      </c>
      <c r="P72" s="1"/>
      <c r="Q72" s="1" t="s">
        <v>1631</v>
      </c>
      <c r="R72" s="1" t="s">
        <v>28</v>
      </c>
      <c r="S72" s="1" t="s">
        <v>29</v>
      </c>
      <c r="T72" s="1" t="s">
        <v>30</v>
      </c>
      <c r="U72" s="1" t="s">
        <v>28</v>
      </c>
      <c r="V72" s="1" t="s">
        <v>28</v>
      </c>
      <c r="W72" s="1" t="s">
        <v>28</v>
      </c>
      <c r="X72" s="1" t="s">
        <v>28</v>
      </c>
      <c r="Y72" s="1" t="s">
        <v>29</v>
      </c>
      <c r="Z72" s="1" t="s">
        <v>28</v>
      </c>
      <c r="AA72" s="1" t="s">
        <v>31</v>
      </c>
      <c r="AB72" s="1"/>
      <c r="AC72" s="1" t="s">
        <v>29</v>
      </c>
      <c r="AD72" s="1" t="s">
        <v>28</v>
      </c>
      <c r="AE72" s="1" t="s">
        <v>29</v>
      </c>
      <c r="AF72" s="1" t="s">
        <v>29</v>
      </c>
      <c r="AG72" s="1" t="s">
        <v>29</v>
      </c>
      <c r="AH72" s="1" t="s">
        <v>1639</v>
      </c>
      <c r="AI72" s="1" t="s">
        <v>33</v>
      </c>
      <c r="AJ72" s="1" t="s">
        <v>33</v>
      </c>
      <c r="AK72" s="1" t="s">
        <v>33</v>
      </c>
      <c r="AL72" s="1" t="s">
        <v>32</v>
      </c>
      <c r="AM72" s="1" t="s">
        <v>29</v>
      </c>
      <c r="AN72" s="1" t="s">
        <v>389</v>
      </c>
      <c r="AO72" s="1" t="s">
        <v>539</v>
      </c>
      <c r="AP72" s="1" t="s">
        <v>29</v>
      </c>
      <c r="AQ72" s="1"/>
      <c r="AR72" s="1" t="s">
        <v>1620</v>
      </c>
      <c r="AS72" s="1" t="s">
        <v>2543</v>
      </c>
      <c r="AT72" s="1" t="s">
        <v>2542</v>
      </c>
      <c r="AU72" s="1" t="s">
        <v>2541</v>
      </c>
      <c r="AV72" s="1" t="s">
        <v>2540</v>
      </c>
      <c r="AW72" s="1" t="s">
        <v>746</v>
      </c>
      <c r="AX72" s="1"/>
    </row>
    <row r="73" spans="1:50" ht="13.8" x14ac:dyDescent="0.3">
      <c r="A73" s="1" t="s">
        <v>51</v>
      </c>
      <c r="B73" s="1" t="s">
        <v>2539</v>
      </c>
      <c r="C73" s="1">
        <v>861947046842282</v>
      </c>
      <c r="D73" s="1" t="s">
        <v>2538</v>
      </c>
      <c r="E73" s="1" t="s">
        <v>1271</v>
      </c>
      <c r="F73" s="1" t="s">
        <v>282</v>
      </c>
      <c r="G73" s="1" t="s">
        <v>2537</v>
      </c>
      <c r="H73" s="1">
        <v>21.179005</v>
      </c>
      <c r="I73" s="1">
        <v>92.145836669999994</v>
      </c>
      <c r="J73" s="1">
        <v>17</v>
      </c>
      <c r="K73" s="1">
        <v>1.9</v>
      </c>
      <c r="L73" s="1" t="s">
        <v>28</v>
      </c>
      <c r="M73" s="1" t="s">
        <v>29</v>
      </c>
      <c r="N73" s="1"/>
      <c r="O73" s="1"/>
      <c r="P73" s="1"/>
      <c r="Q73" s="1" t="s">
        <v>1631</v>
      </c>
      <c r="R73" s="1" t="s">
        <v>28</v>
      </c>
      <c r="S73" s="1" t="s">
        <v>29</v>
      </c>
      <c r="T73" s="1" t="s">
        <v>30</v>
      </c>
      <c r="U73" s="1" t="s">
        <v>29</v>
      </c>
      <c r="V73" s="1" t="s">
        <v>28</v>
      </c>
      <c r="W73" s="1" t="s">
        <v>29</v>
      </c>
      <c r="X73" s="1" t="s">
        <v>28</v>
      </c>
      <c r="Y73" s="1" t="s">
        <v>29</v>
      </c>
      <c r="Z73" s="1" t="s">
        <v>28</v>
      </c>
      <c r="AA73" s="1" t="s">
        <v>31</v>
      </c>
      <c r="AB73" s="1"/>
      <c r="AC73" s="1" t="s">
        <v>29</v>
      </c>
      <c r="AD73" s="1" t="s">
        <v>28</v>
      </c>
      <c r="AE73" s="1" t="s">
        <v>29</v>
      </c>
      <c r="AF73" s="1" t="s">
        <v>28</v>
      </c>
      <c r="AG73" s="1" t="s">
        <v>29</v>
      </c>
      <c r="AH73" s="1" t="s">
        <v>29</v>
      </c>
      <c r="AI73" s="1" t="s">
        <v>32</v>
      </c>
      <c r="AJ73" s="1" t="s">
        <v>32</v>
      </c>
      <c r="AK73" s="1" t="s">
        <v>32</v>
      </c>
      <c r="AL73" s="1" t="s">
        <v>33</v>
      </c>
      <c r="AM73" s="1" t="s">
        <v>29</v>
      </c>
      <c r="AN73" s="1" t="s">
        <v>389</v>
      </c>
      <c r="AO73" s="1" t="s">
        <v>463</v>
      </c>
      <c r="AP73" s="1" t="s">
        <v>29</v>
      </c>
      <c r="AQ73" s="1"/>
      <c r="AR73" s="1" t="s">
        <v>1620</v>
      </c>
      <c r="AS73" s="1" t="s">
        <v>2536</v>
      </c>
      <c r="AT73" s="1" t="s">
        <v>2535</v>
      </c>
      <c r="AU73" s="1" t="s">
        <v>2534</v>
      </c>
      <c r="AV73" s="1" t="s">
        <v>2533</v>
      </c>
      <c r="AW73" s="1" t="s">
        <v>1368</v>
      </c>
      <c r="AX73" s="1"/>
    </row>
    <row r="74" spans="1:50" ht="13.8" x14ac:dyDescent="0.3">
      <c r="A74" s="1" t="s">
        <v>40</v>
      </c>
      <c r="B74" s="1" t="s">
        <v>2532</v>
      </c>
      <c r="C74" s="1">
        <v>863956049518888</v>
      </c>
      <c r="D74" s="1" t="s">
        <v>2531</v>
      </c>
      <c r="E74" s="1" t="s">
        <v>137</v>
      </c>
      <c r="F74" s="1" t="s">
        <v>163</v>
      </c>
      <c r="G74" s="1" t="s">
        <v>2530</v>
      </c>
      <c r="H74" s="1">
        <v>21.203408329999998</v>
      </c>
      <c r="I74" s="1">
        <v>92.148816670000002</v>
      </c>
      <c r="J74" s="1">
        <v>21.6</v>
      </c>
      <c r="K74" s="1">
        <v>2</v>
      </c>
      <c r="L74" s="1" t="s">
        <v>28</v>
      </c>
      <c r="M74" s="1" t="s">
        <v>29</v>
      </c>
      <c r="N74" s="1"/>
      <c r="O74" s="1"/>
      <c r="P74" s="1"/>
      <c r="Q74" s="1" t="s">
        <v>1655</v>
      </c>
      <c r="R74" s="1" t="s">
        <v>28</v>
      </c>
      <c r="S74" s="1" t="s">
        <v>29</v>
      </c>
      <c r="T74" s="1" t="s">
        <v>30</v>
      </c>
      <c r="U74" s="1" t="s">
        <v>28</v>
      </c>
      <c r="V74" s="1" t="s">
        <v>28</v>
      </c>
      <c r="W74" s="1" t="s">
        <v>28</v>
      </c>
      <c r="X74" s="1" t="s">
        <v>28</v>
      </c>
      <c r="Y74" s="1" t="s">
        <v>29</v>
      </c>
      <c r="Z74" s="1" t="s">
        <v>28</v>
      </c>
      <c r="AA74" s="1" t="s">
        <v>31</v>
      </c>
      <c r="AB74" s="1"/>
      <c r="AC74" s="1" t="s">
        <v>29</v>
      </c>
      <c r="AD74" s="1" t="s">
        <v>28</v>
      </c>
      <c r="AE74" s="1" t="s">
        <v>29</v>
      </c>
      <c r="AF74" s="1" t="s">
        <v>29</v>
      </c>
      <c r="AG74" s="1" t="s">
        <v>29</v>
      </c>
      <c r="AH74" s="1" t="s">
        <v>2529</v>
      </c>
      <c r="AI74" s="1" t="s">
        <v>33</v>
      </c>
      <c r="AJ74" s="1" t="s">
        <v>33</v>
      </c>
      <c r="AK74" s="1" t="s">
        <v>33</v>
      </c>
      <c r="AL74" s="1" t="s">
        <v>32</v>
      </c>
      <c r="AM74" s="1" t="s">
        <v>28</v>
      </c>
      <c r="AN74" s="1" t="s">
        <v>397</v>
      </c>
      <c r="AO74" s="1" t="s">
        <v>413</v>
      </c>
      <c r="AP74" s="1" t="s">
        <v>28</v>
      </c>
      <c r="AQ74" s="1" t="s">
        <v>430</v>
      </c>
      <c r="AR74" s="1" t="s">
        <v>1620</v>
      </c>
      <c r="AS74" s="1" t="s">
        <v>2528</v>
      </c>
      <c r="AT74" s="1" t="s">
        <v>2527</v>
      </c>
      <c r="AU74" s="1" t="s">
        <v>2526</v>
      </c>
      <c r="AV74" s="1" t="s">
        <v>2525</v>
      </c>
      <c r="AW74" s="1" t="s">
        <v>177</v>
      </c>
      <c r="AX74" s="1"/>
    </row>
    <row r="75" spans="1:50" ht="13.8" x14ac:dyDescent="0.3">
      <c r="A75" s="1" t="s">
        <v>40</v>
      </c>
      <c r="B75" s="1" t="s">
        <v>2524</v>
      </c>
      <c r="C75" s="1">
        <v>863956048899404</v>
      </c>
      <c r="D75" s="1" t="s">
        <v>2523</v>
      </c>
      <c r="E75" s="1" t="s">
        <v>500</v>
      </c>
      <c r="F75" s="1" t="s">
        <v>1454</v>
      </c>
      <c r="G75" s="1" t="s">
        <v>2522</v>
      </c>
      <c r="H75" s="1">
        <v>21.210605000000001</v>
      </c>
      <c r="I75" s="1">
        <v>92.139306669999996</v>
      </c>
      <c r="J75" s="1">
        <v>34.200000000000003</v>
      </c>
      <c r="K75" s="1">
        <v>4.7</v>
      </c>
      <c r="L75" s="1" t="s">
        <v>28</v>
      </c>
      <c r="M75" s="1" t="s">
        <v>29</v>
      </c>
      <c r="N75" s="1"/>
      <c r="O75" s="1"/>
      <c r="P75" s="1"/>
      <c r="Q75" s="1" t="s">
        <v>1631</v>
      </c>
      <c r="R75" s="1" t="s">
        <v>28</v>
      </c>
      <c r="S75" s="1" t="s">
        <v>29</v>
      </c>
      <c r="T75" s="1" t="s">
        <v>30</v>
      </c>
      <c r="U75" s="1" t="s">
        <v>29</v>
      </c>
      <c r="V75" s="1" t="s">
        <v>28</v>
      </c>
      <c r="W75" s="1" t="s">
        <v>29</v>
      </c>
      <c r="X75" s="1" t="s">
        <v>28</v>
      </c>
      <c r="Y75" s="1" t="s">
        <v>28</v>
      </c>
      <c r="Z75" s="1" t="s">
        <v>29</v>
      </c>
      <c r="AA75" s="1" t="s">
        <v>31</v>
      </c>
      <c r="AB75" s="1"/>
      <c r="AC75" s="1" t="s">
        <v>29</v>
      </c>
      <c r="AD75" s="1" t="s">
        <v>28</v>
      </c>
      <c r="AE75" s="1" t="s">
        <v>28</v>
      </c>
      <c r="AF75" s="1"/>
      <c r="AG75" s="1" t="s">
        <v>29</v>
      </c>
      <c r="AH75" s="1" t="s">
        <v>29</v>
      </c>
      <c r="AI75" s="1" t="s">
        <v>32</v>
      </c>
      <c r="AJ75" s="1" t="s">
        <v>32</v>
      </c>
      <c r="AK75" s="1" t="s">
        <v>32</v>
      </c>
      <c r="AL75" s="1" t="s">
        <v>33</v>
      </c>
      <c r="AM75" s="1" t="s">
        <v>29</v>
      </c>
      <c r="AN75" s="1" t="s">
        <v>397</v>
      </c>
      <c r="AO75" s="1" t="s">
        <v>434</v>
      </c>
      <c r="AP75" s="1" t="s">
        <v>28</v>
      </c>
      <c r="AQ75" s="1" t="s">
        <v>163</v>
      </c>
      <c r="AR75" s="1" t="s">
        <v>1620</v>
      </c>
      <c r="AS75" s="1" t="s">
        <v>2521</v>
      </c>
      <c r="AT75" s="1" t="s">
        <v>2520</v>
      </c>
      <c r="AU75" s="1" t="s">
        <v>2519</v>
      </c>
      <c r="AV75" s="1" t="s">
        <v>2518</v>
      </c>
      <c r="AW75" s="1" t="s">
        <v>440</v>
      </c>
      <c r="AX75" s="1"/>
    </row>
    <row r="76" spans="1:50" ht="13.8" x14ac:dyDescent="0.3">
      <c r="A76" s="1" t="s">
        <v>40</v>
      </c>
      <c r="B76" s="1" t="s">
        <v>2517</v>
      </c>
      <c r="C76" s="1">
        <v>863956048899404</v>
      </c>
      <c r="D76" s="1" t="s">
        <v>2516</v>
      </c>
      <c r="E76" s="1" t="s">
        <v>500</v>
      </c>
      <c r="F76" s="1" t="s">
        <v>1454</v>
      </c>
      <c r="G76" s="1" t="s">
        <v>2515</v>
      </c>
      <c r="H76" s="1">
        <v>21.205984999999998</v>
      </c>
      <c r="I76" s="1">
        <v>92.147468329999995</v>
      </c>
      <c r="J76" s="1">
        <v>26.2</v>
      </c>
      <c r="K76" s="1">
        <v>3.8</v>
      </c>
      <c r="L76" s="1" t="s">
        <v>28</v>
      </c>
      <c r="M76" s="1" t="s">
        <v>29</v>
      </c>
      <c r="N76" s="1"/>
      <c r="O76" s="1"/>
      <c r="P76" s="1"/>
      <c r="Q76" s="1" t="s">
        <v>1655</v>
      </c>
      <c r="R76" s="1" t="s">
        <v>28</v>
      </c>
      <c r="S76" s="1" t="s">
        <v>29</v>
      </c>
      <c r="T76" s="1" t="s">
        <v>30</v>
      </c>
      <c r="U76" s="1" t="s">
        <v>28</v>
      </c>
      <c r="V76" s="1" t="s">
        <v>28</v>
      </c>
      <c r="W76" s="1" t="s">
        <v>28</v>
      </c>
      <c r="X76" s="1" t="s">
        <v>28</v>
      </c>
      <c r="Y76" s="1" t="s">
        <v>29</v>
      </c>
      <c r="Z76" s="1" t="s">
        <v>28</v>
      </c>
      <c r="AA76" s="1" t="s">
        <v>31</v>
      </c>
      <c r="AB76" s="1"/>
      <c r="AC76" s="1" t="s">
        <v>29</v>
      </c>
      <c r="AD76" s="1" t="s">
        <v>28</v>
      </c>
      <c r="AE76" s="1" t="s">
        <v>29</v>
      </c>
      <c r="AF76" s="1" t="s">
        <v>29</v>
      </c>
      <c r="AG76" s="1" t="s">
        <v>29</v>
      </c>
      <c r="AH76" s="1" t="s">
        <v>1639</v>
      </c>
      <c r="AI76" s="1" t="s">
        <v>33</v>
      </c>
      <c r="AJ76" s="1" t="s">
        <v>33</v>
      </c>
      <c r="AK76" s="1" t="s">
        <v>33</v>
      </c>
      <c r="AL76" s="1" t="s">
        <v>32</v>
      </c>
      <c r="AM76" s="1" t="s">
        <v>29</v>
      </c>
      <c r="AN76" s="1" t="s">
        <v>405</v>
      </c>
      <c r="AO76" s="1" t="s">
        <v>413</v>
      </c>
      <c r="AP76" s="1" t="s">
        <v>28</v>
      </c>
      <c r="AQ76" s="1" t="s">
        <v>1685</v>
      </c>
      <c r="AR76" s="1" t="s">
        <v>1620</v>
      </c>
      <c r="AS76" s="1" t="s">
        <v>2514</v>
      </c>
      <c r="AT76" s="1" t="s">
        <v>2513</v>
      </c>
      <c r="AU76" s="1" t="s">
        <v>2512</v>
      </c>
      <c r="AV76" s="1" t="s">
        <v>2511</v>
      </c>
      <c r="AW76" s="1" t="s">
        <v>497</v>
      </c>
      <c r="AX76" s="1"/>
    </row>
    <row r="77" spans="1:50" ht="13.8" x14ac:dyDescent="0.3">
      <c r="A77" s="1" t="s">
        <v>40</v>
      </c>
      <c r="B77" s="1" t="s">
        <v>2510</v>
      </c>
      <c r="C77" s="1">
        <v>863956048083967</v>
      </c>
      <c r="D77" s="1" t="s">
        <v>2509</v>
      </c>
      <c r="E77" s="1" t="s">
        <v>552</v>
      </c>
      <c r="F77" s="1" t="s">
        <v>1207</v>
      </c>
      <c r="G77" s="1" t="s">
        <v>2508</v>
      </c>
      <c r="H77" s="1">
        <v>21.216480000000001</v>
      </c>
      <c r="I77" s="1">
        <v>92.150693329999996</v>
      </c>
      <c r="J77" s="1">
        <v>25.4</v>
      </c>
      <c r="K77" s="1">
        <v>2.4</v>
      </c>
      <c r="L77" s="1" t="s">
        <v>28</v>
      </c>
      <c r="M77" s="1" t="s">
        <v>28</v>
      </c>
      <c r="N77" s="1" t="s">
        <v>50</v>
      </c>
      <c r="O77" s="1" t="s">
        <v>50</v>
      </c>
      <c r="P77" s="1"/>
      <c r="Q77" s="1" t="s">
        <v>1631</v>
      </c>
      <c r="R77" s="1" t="s">
        <v>28</v>
      </c>
      <c r="S77" s="1" t="s">
        <v>29</v>
      </c>
      <c r="T77" s="1" t="s">
        <v>30</v>
      </c>
      <c r="U77" s="1" t="s">
        <v>28</v>
      </c>
      <c r="V77" s="1" t="s">
        <v>28</v>
      </c>
      <c r="W77" s="1" t="s">
        <v>28</v>
      </c>
      <c r="X77" s="1" t="s">
        <v>28</v>
      </c>
      <c r="Y77" s="1" t="s">
        <v>29</v>
      </c>
      <c r="Z77" s="1" t="s">
        <v>28</v>
      </c>
      <c r="AA77" s="1" t="s">
        <v>31</v>
      </c>
      <c r="AB77" s="1"/>
      <c r="AC77" s="1" t="s">
        <v>29</v>
      </c>
      <c r="AD77" s="1" t="s">
        <v>28</v>
      </c>
      <c r="AE77" s="1" t="s">
        <v>29</v>
      </c>
      <c r="AF77" s="1" t="s">
        <v>28</v>
      </c>
      <c r="AG77" s="1" t="s">
        <v>28</v>
      </c>
      <c r="AH77" s="1" t="s">
        <v>1639</v>
      </c>
      <c r="AI77" s="1" t="s">
        <v>33</v>
      </c>
      <c r="AJ77" s="1" t="s">
        <v>33</v>
      </c>
      <c r="AK77" s="1" t="s">
        <v>33</v>
      </c>
      <c r="AL77" s="1" t="s">
        <v>32</v>
      </c>
      <c r="AM77" s="1" t="s">
        <v>29</v>
      </c>
      <c r="AN77" s="1" t="s">
        <v>405</v>
      </c>
      <c r="AO77" s="1" t="s">
        <v>515</v>
      </c>
      <c r="AP77" s="1" t="s">
        <v>28</v>
      </c>
      <c r="AQ77" s="1" t="s">
        <v>44</v>
      </c>
      <c r="AR77" s="1" t="s">
        <v>1620</v>
      </c>
      <c r="AS77" s="1" t="s">
        <v>2507</v>
      </c>
      <c r="AT77" s="1" t="s">
        <v>2506</v>
      </c>
      <c r="AU77" s="1" t="s">
        <v>2505</v>
      </c>
      <c r="AV77" s="1" t="s">
        <v>2504</v>
      </c>
      <c r="AW77" s="1" t="s">
        <v>607</v>
      </c>
      <c r="AX77" s="1"/>
    </row>
    <row r="78" spans="1:50" ht="13.8" x14ac:dyDescent="0.3">
      <c r="A78" s="1" t="s">
        <v>51</v>
      </c>
      <c r="B78" s="1" t="s">
        <v>2503</v>
      </c>
      <c r="C78" s="1">
        <v>863956049070500</v>
      </c>
      <c r="D78" s="1" t="s">
        <v>2502</v>
      </c>
      <c r="E78" s="1" t="s">
        <v>54</v>
      </c>
      <c r="F78" s="1" t="s">
        <v>120</v>
      </c>
      <c r="G78" s="1" t="s">
        <v>2501</v>
      </c>
      <c r="H78" s="1">
        <v>21.158474999999999</v>
      </c>
      <c r="I78" s="1">
        <v>92.146659999999997</v>
      </c>
      <c r="J78" s="1">
        <v>19.399999999999999</v>
      </c>
      <c r="K78" s="1">
        <v>2</v>
      </c>
      <c r="L78" s="1" t="s">
        <v>28</v>
      </c>
      <c r="M78" s="1" t="s">
        <v>28</v>
      </c>
      <c r="N78" s="1" t="s">
        <v>50</v>
      </c>
      <c r="O78" s="1" t="s">
        <v>50</v>
      </c>
      <c r="P78" s="1"/>
      <c r="Q78" s="1" t="s">
        <v>1631</v>
      </c>
      <c r="R78" s="1" t="s">
        <v>28</v>
      </c>
      <c r="S78" s="1" t="s">
        <v>29</v>
      </c>
      <c r="T78" s="1" t="s">
        <v>30</v>
      </c>
      <c r="U78" s="1" t="s">
        <v>28</v>
      </c>
      <c r="V78" s="1" t="s">
        <v>28</v>
      </c>
      <c r="W78" s="1" t="s">
        <v>28</v>
      </c>
      <c r="X78" s="1" t="s">
        <v>28</v>
      </c>
      <c r="Y78" s="1" t="s">
        <v>29</v>
      </c>
      <c r="Z78" s="1" t="s">
        <v>28</v>
      </c>
      <c r="AA78" s="1" t="s">
        <v>31</v>
      </c>
      <c r="AB78" s="1"/>
      <c r="AC78" s="1" t="s">
        <v>29</v>
      </c>
      <c r="AD78" s="1" t="s">
        <v>28</v>
      </c>
      <c r="AE78" s="1" t="s">
        <v>29</v>
      </c>
      <c r="AF78" s="1" t="s">
        <v>28</v>
      </c>
      <c r="AG78" s="1" t="s">
        <v>29</v>
      </c>
      <c r="AH78" s="1" t="s">
        <v>1639</v>
      </c>
      <c r="AI78" s="1" t="s">
        <v>33</v>
      </c>
      <c r="AJ78" s="1" t="s">
        <v>33</v>
      </c>
      <c r="AK78" s="1" t="s">
        <v>33</v>
      </c>
      <c r="AL78" s="1" t="s">
        <v>32</v>
      </c>
      <c r="AM78" s="1" t="s">
        <v>28</v>
      </c>
      <c r="AN78" s="1" t="s">
        <v>405</v>
      </c>
      <c r="AO78" s="1" t="s">
        <v>422</v>
      </c>
      <c r="AP78" s="1" t="s">
        <v>28</v>
      </c>
      <c r="AQ78" s="1" t="s">
        <v>1685</v>
      </c>
      <c r="AR78" s="1" t="s">
        <v>1620</v>
      </c>
      <c r="AS78" s="1" t="s">
        <v>2500</v>
      </c>
      <c r="AT78" s="1" t="s">
        <v>2499</v>
      </c>
      <c r="AU78" s="1" t="s">
        <v>2498</v>
      </c>
      <c r="AV78" s="1" t="s">
        <v>2497</v>
      </c>
      <c r="AW78" s="1" t="s">
        <v>951</v>
      </c>
      <c r="AX78" s="1"/>
    </row>
    <row r="79" spans="1:50" ht="13.8" x14ac:dyDescent="0.3">
      <c r="A79" s="1" t="s">
        <v>40</v>
      </c>
      <c r="B79" s="1" t="s">
        <v>2309</v>
      </c>
      <c r="C79" s="1">
        <v>865313045952141</v>
      </c>
      <c r="D79" s="1" t="s">
        <v>2308</v>
      </c>
      <c r="E79" s="1" t="s">
        <v>773</v>
      </c>
      <c r="F79" s="1" t="s">
        <v>491</v>
      </c>
      <c r="G79" s="1" t="s">
        <v>2307</v>
      </c>
      <c r="H79" s="1">
        <v>21.199159999999999</v>
      </c>
      <c r="I79" s="1">
        <v>92.159604999999999</v>
      </c>
      <c r="J79" s="1">
        <v>7.1</v>
      </c>
      <c r="K79" s="1">
        <v>2.2999999999999998</v>
      </c>
      <c r="L79" s="1" t="s">
        <v>28</v>
      </c>
      <c r="M79" s="1" t="s">
        <v>28</v>
      </c>
      <c r="N79" s="1" t="s">
        <v>50</v>
      </c>
      <c r="O79" s="1" t="s">
        <v>39</v>
      </c>
      <c r="P79" s="1"/>
      <c r="Q79" s="1" t="s">
        <v>1655</v>
      </c>
      <c r="R79" s="1" t="s">
        <v>28</v>
      </c>
      <c r="S79" s="1" t="s">
        <v>29</v>
      </c>
      <c r="T79" s="1" t="s">
        <v>30</v>
      </c>
      <c r="U79" s="1" t="s">
        <v>28</v>
      </c>
      <c r="V79" s="1" t="s">
        <v>28</v>
      </c>
      <c r="W79" s="1" t="s">
        <v>28</v>
      </c>
      <c r="X79" s="1" t="s">
        <v>28</v>
      </c>
      <c r="Y79" s="1" t="s">
        <v>29</v>
      </c>
      <c r="Z79" s="1" t="s">
        <v>28</v>
      </c>
      <c r="AA79" s="1" t="s">
        <v>31</v>
      </c>
      <c r="AB79" s="1"/>
      <c r="AC79" s="1" t="s">
        <v>29</v>
      </c>
      <c r="AD79" s="1" t="s">
        <v>28</v>
      </c>
      <c r="AE79" s="1" t="s">
        <v>28</v>
      </c>
      <c r="AF79" s="1"/>
      <c r="AG79" s="1" t="s">
        <v>29</v>
      </c>
      <c r="AH79" s="1" t="s">
        <v>1639</v>
      </c>
      <c r="AI79" s="1" t="s">
        <v>33</v>
      </c>
      <c r="AJ79" s="1" t="s">
        <v>33</v>
      </c>
      <c r="AK79" s="1" t="s">
        <v>33</v>
      </c>
      <c r="AL79" s="1" t="s">
        <v>32</v>
      </c>
      <c r="AM79" s="1" t="s">
        <v>29</v>
      </c>
      <c r="AN79" s="1" t="s">
        <v>430</v>
      </c>
      <c r="AO79" s="1" t="s">
        <v>430</v>
      </c>
      <c r="AP79" s="1" t="s">
        <v>28</v>
      </c>
      <c r="AQ79" s="1" t="s">
        <v>163</v>
      </c>
      <c r="AR79" s="1" t="s">
        <v>1620</v>
      </c>
      <c r="AS79" s="1" t="s">
        <v>2306</v>
      </c>
      <c r="AT79" s="1" t="s">
        <v>2305</v>
      </c>
      <c r="AU79" s="1" t="s">
        <v>2304</v>
      </c>
      <c r="AV79" s="1" t="s">
        <v>2303</v>
      </c>
      <c r="AW79" s="1" t="s">
        <v>90</v>
      </c>
      <c r="AX79" s="1"/>
    </row>
    <row r="80" spans="1:50" ht="13.8" x14ac:dyDescent="0.3">
      <c r="A80" s="1" t="s">
        <v>51</v>
      </c>
      <c r="B80" s="1" t="s">
        <v>2495</v>
      </c>
      <c r="C80" s="1">
        <v>863819044144086</v>
      </c>
      <c r="D80" s="1" t="s">
        <v>2494</v>
      </c>
      <c r="E80" s="1" t="s">
        <v>1331</v>
      </c>
      <c r="F80" s="1" t="s">
        <v>90</v>
      </c>
      <c r="G80" s="1" t="s">
        <v>2493</v>
      </c>
      <c r="H80" s="1">
        <v>21.180781669999998</v>
      </c>
      <c r="I80" s="1">
        <v>92.156739999999999</v>
      </c>
      <c r="J80" s="1">
        <v>14.2</v>
      </c>
      <c r="K80" s="1">
        <v>2</v>
      </c>
      <c r="L80" s="1" t="s">
        <v>28</v>
      </c>
      <c r="M80" s="1" t="s">
        <v>29</v>
      </c>
      <c r="N80" s="1"/>
      <c r="O80" s="1"/>
      <c r="P80" s="1"/>
      <c r="Q80" s="1" t="s">
        <v>1631</v>
      </c>
      <c r="R80" s="1" t="s">
        <v>28</v>
      </c>
      <c r="S80" s="1" t="s">
        <v>29</v>
      </c>
      <c r="T80" s="1" t="s">
        <v>30</v>
      </c>
      <c r="U80" s="1" t="s">
        <v>28</v>
      </c>
      <c r="V80" s="1" t="s">
        <v>28</v>
      </c>
      <c r="W80" s="1" t="s">
        <v>28</v>
      </c>
      <c r="X80" s="1" t="s">
        <v>28</v>
      </c>
      <c r="Y80" s="1" t="s">
        <v>28</v>
      </c>
      <c r="Z80" s="1" t="s">
        <v>28</v>
      </c>
      <c r="AA80" s="1" t="s">
        <v>31</v>
      </c>
      <c r="AB80" s="1"/>
      <c r="AC80" s="1" t="s">
        <v>29</v>
      </c>
      <c r="AD80" s="1" t="s">
        <v>28</v>
      </c>
      <c r="AE80" s="1" t="s">
        <v>29</v>
      </c>
      <c r="AF80" s="1" t="s">
        <v>29</v>
      </c>
      <c r="AG80" s="1" t="s">
        <v>28</v>
      </c>
      <c r="AH80" s="1" t="s">
        <v>1639</v>
      </c>
      <c r="AI80" s="1" t="s">
        <v>33</v>
      </c>
      <c r="AJ80" s="1" t="s">
        <v>33</v>
      </c>
      <c r="AK80" s="1" t="s">
        <v>33</v>
      </c>
      <c r="AL80" s="1" t="s">
        <v>32</v>
      </c>
      <c r="AM80" s="1" t="s">
        <v>28</v>
      </c>
      <c r="AN80" s="1" t="s">
        <v>405</v>
      </c>
      <c r="AO80" s="1" t="s">
        <v>515</v>
      </c>
      <c r="AP80" s="1" t="s">
        <v>28</v>
      </c>
      <c r="AQ80" s="1" t="s">
        <v>463</v>
      </c>
      <c r="AR80" s="1" t="s">
        <v>1620</v>
      </c>
      <c r="AS80" s="1" t="s">
        <v>2492</v>
      </c>
      <c r="AT80" s="1" t="s">
        <v>2491</v>
      </c>
      <c r="AU80" s="1" t="s">
        <v>2490</v>
      </c>
      <c r="AV80" s="1" t="s">
        <v>2489</v>
      </c>
      <c r="AW80" s="1" t="s">
        <v>214</v>
      </c>
      <c r="AX80" s="1"/>
    </row>
    <row r="81" spans="1:50" ht="13.8" x14ac:dyDescent="0.3">
      <c r="A81" s="1" t="s">
        <v>51</v>
      </c>
      <c r="B81" s="1" t="s">
        <v>2488</v>
      </c>
      <c r="C81" s="1">
        <v>863128042583968</v>
      </c>
      <c r="D81" s="1" t="s">
        <v>2487</v>
      </c>
      <c r="E81" s="1" t="s">
        <v>54</v>
      </c>
      <c r="F81" s="1" t="s">
        <v>381</v>
      </c>
      <c r="G81" s="1" t="s">
        <v>2486</v>
      </c>
      <c r="H81" s="1">
        <v>21.163023330000001</v>
      </c>
      <c r="I81" s="1">
        <v>92.14845167</v>
      </c>
      <c r="J81" s="1">
        <v>15</v>
      </c>
      <c r="K81" s="1">
        <v>2</v>
      </c>
      <c r="L81" s="1" t="s">
        <v>28</v>
      </c>
      <c r="M81" s="1" t="s">
        <v>29</v>
      </c>
      <c r="N81" s="1"/>
      <c r="O81" s="1"/>
      <c r="P81" s="1"/>
      <c r="Q81" s="1" t="s">
        <v>1631</v>
      </c>
      <c r="R81" s="1" t="s">
        <v>28</v>
      </c>
      <c r="S81" s="1" t="s">
        <v>29</v>
      </c>
      <c r="T81" s="1" t="s">
        <v>30</v>
      </c>
      <c r="U81" s="1" t="s">
        <v>28</v>
      </c>
      <c r="V81" s="1" t="s">
        <v>28</v>
      </c>
      <c r="W81" s="1" t="s">
        <v>28</v>
      </c>
      <c r="X81" s="1" t="s">
        <v>28</v>
      </c>
      <c r="Y81" s="1" t="s">
        <v>29</v>
      </c>
      <c r="Z81" s="1" t="s">
        <v>28</v>
      </c>
      <c r="AA81" s="1" t="s">
        <v>31</v>
      </c>
      <c r="AB81" s="1"/>
      <c r="AC81" s="1" t="s">
        <v>29</v>
      </c>
      <c r="AD81" s="1" t="s">
        <v>28</v>
      </c>
      <c r="AE81" s="1" t="s">
        <v>29</v>
      </c>
      <c r="AF81" s="1" t="s">
        <v>29</v>
      </c>
      <c r="AG81" s="1" t="s">
        <v>29</v>
      </c>
      <c r="AH81" s="1" t="s">
        <v>1639</v>
      </c>
      <c r="AI81" s="1" t="s">
        <v>33</v>
      </c>
      <c r="AJ81" s="1" t="s">
        <v>33</v>
      </c>
      <c r="AK81" s="1" t="s">
        <v>33</v>
      </c>
      <c r="AL81" s="1" t="s">
        <v>32</v>
      </c>
      <c r="AM81" s="1" t="s">
        <v>28</v>
      </c>
      <c r="AN81" s="1" t="s">
        <v>405</v>
      </c>
      <c r="AO81" s="1" t="s">
        <v>448</v>
      </c>
      <c r="AP81" s="1" t="s">
        <v>29</v>
      </c>
      <c r="AQ81" s="1"/>
      <c r="AR81" s="1" t="s">
        <v>1620</v>
      </c>
      <c r="AS81" s="1" t="s">
        <v>2485</v>
      </c>
      <c r="AT81" s="1" t="s">
        <v>2484</v>
      </c>
      <c r="AU81" s="1" t="s">
        <v>2483</v>
      </c>
      <c r="AV81" s="1" t="s">
        <v>2482</v>
      </c>
      <c r="AW81" s="1" t="s">
        <v>1492</v>
      </c>
      <c r="AX81" s="1"/>
    </row>
    <row r="82" spans="1:50" ht="13.8" x14ac:dyDescent="0.3">
      <c r="A82" s="1" t="s">
        <v>40</v>
      </c>
      <c r="B82" s="1" t="s">
        <v>2481</v>
      </c>
      <c r="C82" s="1">
        <v>861947046842282</v>
      </c>
      <c r="D82" s="1" t="s">
        <v>2480</v>
      </c>
      <c r="E82" s="1" t="s">
        <v>281</v>
      </c>
      <c r="F82" s="1" t="s">
        <v>282</v>
      </c>
      <c r="G82" s="1" t="s">
        <v>2479</v>
      </c>
      <c r="H82" s="1">
        <v>21.189968329999999</v>
      </c>
      <c r="I82" s="1">
        <v>92.151165000000006</v>
      </c>
      <c r="J82" s="1">
        <v>17.399999999999999</v>
      </c>
      <c r="K82" s="1">
        <v>2.2000000000000002</v>
      </c>
      <c r="L82" s="1" t="s">
        <v>28</v>
      </c>
      <c r="M82" s="1" t="s">
        <v>28</v>
      </c>
      <c r="N82" s="1" t="s">
        <v>50</v>
      </c>
      <c r="O82" s="1" t="s">
        <v>39</v>
      </c>
      <c r="P82" s="1"/>
      <c r="Q82" s="1" t="s">
        <v>1631</v>
      </c>
      <c r="R82" s="1" t="s">
        <v>28</v>
      </c>
      <c r="S82" s="1" t="s">
        <v>29</v>
      </c>
      <c r="T82" s="1" t="s">
        <v>30</v>
      </c>
      <c r="U82" s="1" t="s">
        <v>28</v>
      </c>
      <c r="V82" s="1" t="s">
        <v>28</v>
      </c>
      <c r="W82" s="1" t="s">
        <v>28</v>
      </c>
      <c r="X82" s="1" t="s">
        <v>28</v>
      </c>
      <c r="Y82" s="1" t="s">
        <v>29</v>
      </c>
      <c r="Z82" s="1" t="s">
        <v>28</v>
      </c>
      <c r="AA82" s="1" t="s">
        <v>31</v>
      </c>
      <c r="AB82" s="1"/>
      <c r="AC82" s="1" t="s">
        <v>29</v>
      </c>
      <c r="AD82" s="1" t="s">
        <v>28</v>
      </c>
      <c r="AE82" s="1" t="s">
        <v>29</v>
      </c>
      <c r="AF82" s="1" t="s">
        <v>28</v>
      </c>
      <c r="AG82" s="1" t="s">
        <v>28</v>
      </c>
      <c r="AH82" s="1" t="s">
        <v>1639</v>
      </c>
      <c r="AI82" s="1" t="s">
        <v>33</v>
      </c>
      <c r="AJ82" s="1" t="s">
        <v>33</v>
      </c>
      <c r="AK82" s="1" t="s">
        <v>33</v>
      </c>
      <c r="AL82" s="1" t="s">
        <v>32</v>
      </c>
      <c r="AM82" s="1" t="s">
        <v>29</v>
      </c>
      <c r="AN82" s="1" t="s">
        <v>413</v>
      </c>
      <c r="AO82" s="1" t="s">
        <v>472</v>
      </c>
      <c r="AP82" s="1" t="s">
        <v>28</v>
      </c>
      <c r="AQ82" s="1" t="s">
        <v>497</v>
      </c>
      <c r="AR82" s="1" t="s">
        <v>1620</v>
      </c>
      <c r="AS82" s="1" t="s">
        <v>2478</v>
      </c>
      <c r="AT82" s="1" t="s">
        <v>2477</v>
      </c>
      <c r="AU82" s="1" t="s">
        <v>2476</v>
      </c>
      <c r="AV82" s="1" t="s">
        <v>2475</v>
      </c>
      <c r="AW82" s="1" t="s">
        <v>230</v>
      </c>
      <c r="AX82" s="1"/>
    </row>
    <row r="83" spans="1:50" ht="13.8" x14ac:dyDescent="0.3">
      <c r="A83" s="1" t="s">
        <v>40</v>
      </c>
      <c r="B83" s="1" t="s">
        <v>2474</v>
      </c>
      <c r="C83" s="1">
        <v>865313046193661</v>
      </c>
      <c r="D83" s="1" t="s">
        <v>2473</v>
      </c>
      <c r="E83" s="1" t="s">
        <v>281</v>
      </c>
      <c r="F83" s="1" t="s">
        <v>342</v>
      </c>
      <c r="G83" s="1" t="s">
        <v>2472</v>
      </c>
      <c r="H83" s="1">
        <v>21.18812333</v>
      </c>
      <c r="I83" s="1">
        <v>92.148488330000006</v>
      </c>
      <c r="J83" s="1">
        <v>17</v>
      </c>
      <c r="K83" s="1">
        <v>2.8</v>
      </c>
      <c r="L83" s="1" t="s">
        <v>28</v>
      </c>
      <c r="M83" s="1" t="s">
        <v>28</v>
      </c>
      <c r="N83" s="1" t="s">
        <v>50</v>
      </c>
      <c r="O83" s="1" t="s">
        <v>50</v>
      </c>
      <c r="P83" s="1"/>
      <c r="Q83" s="1" t="s">
        <v>1622</v>
      </c>
      <c r="R83" s="1" t="s">
        <v>28</v>
      </c>
      <c r="S83" s="1" t="s">
        <v>29</v>
      </c>
      <c r="T83" s="1" t="s">
        <v>30</v>
      </c>
      <c r="U83" s="1" t="s">
        <v>28</v>
      </c>
      <c r="V83" s="1" t="s">
        <v>28</v>
      </c>
      <c r="W83" s="1" t="s">
        <v>28</v>
      </c>
      <c r="X83" s="1" t="s">
        <v>28</v>
      </c>
      <c r="Y83" s="1" t="s">
        <v>29</v>
      </c>
      <c r="Z83" s="1" t="s">
        <v>28</v>
      </c>
      <c r="AA83" s="1" t="s">
        <v>31</v>
      </c>
      <c r="AB83" s="1"/>
      <c r="AC83" s="1" t="s">
        <v>29</v>
      </c>
      <c r="AD83" s="1" t="s">
        <v>28</v>
      </c>
      <c r="AE83" s="1" t="s">
        <v>29</v>
      </c>
      <c r="AF83" s="1" t="s">
        <v>28</v>
      </c>
      <c r="AG83" s="1" t="s">
        <v>28</v>
      </c>
      <c r="AH83" s="1" t="s">
        <v>1639</v>
      </c>
      <c r="AI83" s="1" t="s">
        <v>33</v>
      </c>
      <c r="AJ83" s="1" t="s">
        <v>33</v>
      </c>
      <c r="AK83" s="1" t="s">
        <v>33</v>
      </c>
      <c r="AL83" s="1" t="s">
        <v>32</v>
      </c>
      <c r="AM83" s="1" t="s">
        <v>29</v>
      </c>
      <c r="AN83" s="1" t="s">
        <v>413</v>
      </c>
      <c r="AO83" s="1" t="s">
        <v>434</v>
      </c>
      <c r="AP83" s="1" t="s">
        <v>28</v>
      </c>
      <c r="AQ83" s="1" t="s">
        <v>313</v>
      </c>
      <c r="AR83" s="1" t="s">
        <v>1620</v>
      </c>
      <c r="AS83" s="1" t="s">
        <v>2471</v>
      </c>
      <c r="AT83" s="1" t="s">
        <v>2470</v>
      </c>
      <c r="AU83" s="1" t="s">
        <v>2469</v>
      </c>
      <c r="AV83" s="1" t="s">
        <v>2468</v>
      </c>
      <c r="AW83" s="1" t="s">
        <v>262</v>
      </c>
      <c r="AX83" s="1"/>
    </row>
    <row r="84" spans="1:50" ht="13.8" x14ac:dyDescent="0.3">
      <c r="A84" s="1" t="s">
        <v>51</v>
      </c>
      <c r="B84" s="1" t="s">
        <v>2467</v>
      </c>
      <c r="C84" s="1">
        <v>863956048832587</v>
      </c>
      <c r="D84" s="1" t="s">
        <v>2466</v>
      </c>
      <c r="E84" s="1" t="s">
        <v>54</v>
      </c>
      <c r="F84" s="1" t="s">
        <v>65</v>
      </c>
      <c r="G84" s="1" t="s">
        <v>2465</v>
      </c>
      <c r="H84" s="1">
        <v>21.162279999999999</v>
      </c>
      <c r="I84" s="1">
        <v>92.139478330000003</v>
      </c>
      <c r="J84" s="1">
        <v>17.7</v>
      </c>
      <c r="K84" s="1">
        <v>1.9</v>
      </c>
      <c r="L84" s="1" t="s">
        <v>28</v>
      </c>
      <c r="M84" s="1" t="s">
        <v>29</v>
      </c>
      <c r="N84" s="1"/>
      <c r="O84" s="1"/>
      <c r="P84" s="1"/>
      <c r="Q84" s="1" t="s">
        <v>1631</v>
      </c>
      <c r="R84" s="1" t="s">
        <v>28</v>
      </c>
      <c r="S84" s="1" t="s">
        <v>29</v>
      </c>
      <c r="T84" s="1" t="s">
        <v>30</v>
      </c>
      <c r="U84" s="1" t="s">
        <v>28</v>
      </c>
      <c r="V84" s="1" t="s">
        <v>28</v>
      </c>
      <c r="W84" s="1" t="s">
        <v>28</v>
      </c>
      <c r="X84" s="1" t="s">
        <v>28</v>
      </c>
      <c r="Y84" s="1" t="s">
        <v>29</v>
      </c>
      <c r="Z84" s="1" t="s">
        <v>28</v>
      </c>
      <c r="AA84" s="1" t="s">
        <v>31</v>
      </c>
      <c r="AB84" s="1"/>
      <c r="AC84" s="1" t="s">
        <v>29</v>
      </c>
      <c r="AD84" s="1" t="s">
        <v>28</v>
      </c>
      <c r="AE84" s="1" t="s">
        <v>29</v>
      </c>
      <c r="AF84" s="1" t="s">
        <v>29</v>
      </c>
      <c r="AG84" s="1" t="s">
        <v>28</v>
      </c>
      <c r="AH84" s="1" t="s">
        <v>1639</v>
      </c>
      <c r="AI84" s="1" t="s">
        <v>33</v>
      </c>
      <c r="AJ84" s="1" t="s">
        <v>33</v>
      </c>
      <c r="AK84" s="1" t="s">
        <v>33</v>
      </c>
      <c r="AL84" s="1" t="s">
        <v>32</v>
      </c>
      <c r="AM84" s="1" t="s">
        <v>29</v>
      </c>
      <c r="AN84" s="1" t="s">
        <v>413</v>
      </c>
      <c r="AO84" s="1" t="s">
        <v>430</v>
      </c>
      <c r="AP84" s="1" t="s">
        <v>28</v>
      </c>
      <c r="AQ84" s="1" t="s">
        <v>1685</v>
      </c>
      <c r="AR84" s="1" t="s">
        <v>1620</v>
      </c>
      <c r="AS84" s="1" t="s">
        <v>2464</v>
      </c>
      <c r="AT84" s="1" t="s">
        <v>2463</v>
      </c>
      <c r="AU84" s="1" t="s">
        <v>2462</v>
      </c>
      <c r="AV84" s="1" t="s">
        <v>2461</v>
      </c>
      <c r="AW84" s="1" t="s">
        <v>2460</v>
      </c>
      <c r="AX84" s="1"/>
    </row>
    <row r="85" spans="1:50" ht="13.8" x14ac:dyDescent="0.3">
      <c r="A85" s="1" t="s">
        <v>51</v>
      </c>
      <c r="B85" s="1" t="s">
        <v>2459</v>
      </c>
      <c r="C85" s="1">
        <v>863956049070500</v>
      </c>
      <c r="D85" s="1" t="s">
        <v>2458</v>
      </c>
      <c r="E85" s="1" t="s">
        <v>54</v>
      </c>
      <c r="F85" s="1" t="s">
        <v>120</v>
      </c>
      <c r="G85" s="1" t="s">
        <v>2457</v>
      </c>
      <c r="H85" s="1">
        <v>21.158915</v>
      </c>
      <c r="I85" s="1">
        <v>92.140968330000007</v>
      </c>
      <c r="J85" s="1">
        <v>35.6</v>
      </c>
      <c r="K85" s="1">
        <v>2.1</v>
      </c>
      <c r="L85" s="1" t="s">
        <v>28</v>
      </c>
      <c r="M85" s="1" t="s">
        <v>29</v>
      </c>
      <c r="N85" s="1"/>
      <c r="O85" s="1"/>
      <c r="P85" s="1"/>
      <c r="Q85" s="1" t="s">
        <v>1631</v>
      </c>
      <c r="R85" s="1" t="s">
        <v>28</v>
      </c>
      <c r="S85" s="1" t="s">
        <v>29</v>
      </c>
      <c r="T85" s="1" t="s">
        <v>30</v>
      </c>
      <c r="U85" s="1" t="s">
        <v>28</v>
      </c>
      <c r="V85" s="1" t="s">
        <v>28</v>
      </c>
      <c r="W85" s="1" t="s">
        <v>28</v>
      </c>
      <c r="X85" s="1" t="s">
        <v>28</v>
      </c>
      <c r="Y85" s="1" t="s">
        <v>29</v>
      </c>
      <c r="Z85" s="1" t="s">
        <v>28</v>
      </c>
      <c r="AA85" s="1" t="s">
        <v>31</v>
      </c>
      <c r="AB85" s="1"/>
      <c r="AC85" s="1" t="s">
        <v>29</v>
      </c>
      <c r="AD85" s="1" t="s">
        <v>28</v>
      </c>
      <c r="AE85" s="1" t="s">
        <v>28</v>
      </c>
      <c r="AF85" s="1"/>
      <c r="AG85" s="1" t="s">
        <v>29</v>
      </c>
      <c r="AH85" s="1" t="s">
        <v>1639</v>
      </c>
      <c r="AI85" s="1" t="s">
        <v>33</v>
      </c>
      <c r="AJ85" s="1" t="s">
        <v>33</v>
      </c>
      <c r="AK85" s="1" t="s">
        <v>33</v>
      </c>
      <c r="AL85" s="1" t="s">
        <v>32</v>
      </c>
      <c r="AM85" s="1" t="s">
        <v>28</v>
      </c>
      <c r="AN85" s="1" t="s">
        <v>413</v>
      </c>
      <c r="AO85" s="1" t="s">
        <v>405</v>
      </c>
      <c r="AP85" s="1" t="s">
        <v>29</v>
      </c>
      <c r="AQ85" s="1"/>
      <c r="AR85" s="1" t="s">
        <v>1620</v>
      </c>
      <c r="AS85" s="1" t="s">
        <v>2456</v>
      </c>
      <c r="AT85" s="1" t="s">
        <v>2455</v>
      </c>
      <c r="AU85" s="1" t="s">
        <v>2454</v>
      </c>
      <c r="AV85" s="1" t="s">
        <v>2453</v>
      </c>
      <c r="AW85" s="1" t="s">
        <v>983</v>
      </c>
      <c r="AX85" s="1"/>
    </row>
    <row r="86" spans="1:50" ht="13.8" x14ac:dyDescent="0.3">
      <c r="A86" s="1" t="s">
        <v>51</v>
      </c>
      <c r="B86" s="1" t="s">
        <v>2452</v>
      </c>
      <c r="C86" s="1">
        <v>863956048991748</v>
      </c>
      <c r="D86" s="1" t="s">
        <v>2451</v>
      </c>
      <c r="E86" s="1" t="s">
        <v>1061</v>
      </c>
      <c r="F86" s="1" t="s">
        <v>342</v>
      </c>
      <c r="G86" s="1" t="s">
        <v>2450</v>
      </c>
      <c r="H86" s="1">
        <v>20.976209999999998</v>
      </c>
      <c r="I86" s="1">
        <v>92.247495000000001</v>
      </c>
      <c r="J86" s="1">
        <v>11.4</v>
      </c>
      <c r="K86" s="1">
        <v>3.7</v>
      </c>
      <c r="L86" s="1" t="s">
        <v>28</v>
      </c>
      <c r="M86" s="1" t="s">
        <v>29</v>
      </c>
      <c r="N86" s="1"/>
      <c r="O86" s="1"/>
      <c r="P86" s="1"/>
      <c r="Q86" s="1" t="s">
        <v>1631</v>
      </c>
      <c r="R86" s="1" t="s">
        <v>28</v>
      </c>
      <c r="S86" s="1" t="s">
        <v>29</v>
      </c>
      <c r="T86" s="1" t="s">
        <v>30</v>
      </c>
      <c r="U86" s="1" t="s">
        <v>28</v>
      </c>
      <c r="V86" s="1" t="s">
        <v>28</v>
      </c>
      <c r="W86" s="1" t="s">
        <v>28</v>
      </c>
      <c r="X86" s="1" t="s">
        <v>28</v>
      </c>
      <c r="Y86" s="1" t="s">
        <v>29</v>
      </c>
      <c r="Z86" s="1" t="s">
        <v>28</v>
      </c>
      <c r="AA86" s="1" t="s">
        <v>31</v>
      </c>
      <c r="AB86" s="1"/>
      <c r="AC86" s="1" t="s">
        <v>29</v>
      </c>
      <c r="AD86" s="1" t="s">
        <v>28</v>
      </c>
      <c r="AE86" s="1" t="s">
        <v>29</v>
      </c>
      <c r="AF86" s="1" t="s">
        <v>28</v>
      </c>
      <c r="AG86" s="1" t="s">
        <v>29</v>
      </c>
      <c r="AH86" s="1" t="s">
        <v>1639</v>
      </c>
      <c r="AI86" s="1" t="s">
        <v>33</v>
      </c>
      <c r="AJ86" s="1" t="s">
        <v>33</v>
      </c>
      <c r="AK86" s="1" t="s">
        <v>33</v>
      </c>
      <c r="AL86" s="1" t="s">
        <v>32</v>
      </c>
      <c r="AM86" s="1" t="s">
        <v>29</v>
      </c>
      <c r="AN86" s="1" t="s">
        <v>413</v>
      </c>
      <c r="AO86" s="1" t="s">
        <v>434</v>
      </c>
      <c r="AP86" s="1" t="s">
        <v>29</v>
      </c>
      <c r="AQ86" s="1"/>
      <c r="AR86" s="1" t="s">
        <v>1620</v>
      </c>
      <c r="AS86" s="1" t="s">
        <v>2449</v>
      </c>
      <c r="AT86" s="1" t="s">
        <v>2448</v>
      </c>
      <c r="AU86" s="1" t="s">
        <v>2447</v>
      </c>
      <c r="AV86" s="1" t="s">
        <v>2446</v>
      </c>
      <c r="AW86" s="1" t="s">
        <v>1070</v>
      </c>
      <c r="AX86" s="1"/>
    </row>
    <row r="87" spans="1:50" ht="13.8" x14ac:dyDescent="0.3">
      <c r="A87" s="1" t="s">
        <v>51</v>
      </c>
      <c r="B87" s="1" t="s">
        <v>2445</v>
      </c>
      <c r="C87" s="1">
        <v>863956048899404</v>
      </c>
      <c r="D87" s="1" t="s">
        <v>2444</v>
      </c>
      <c r="E87" s="1" t="s">
        <v>1150</v>
      </c>
      <c r="F87" s="1" t="s">
        <v>1454</v>
      </c>
      <c r="G87" s="1" t="s">
        <v>2443</v>
      </c>
      <c r="H87" s="1">
        <v>20.961948329999998</v>
      </c>
      <c r="I87" s="1">
        <v>92.250564999999995</v>
      </c>
      <c r="J87" s="1">
        <v>6.6</v>
      </c>
      <c r="K87" s="1">
        <v>2</v>
      </c>
      <c r="L87" s="1" t="s">
        <v>28</v>
      </c>
      <c r="M87" s="1" t="s">
        <v>29</v>
      </c>
      <c r="N87" s="1"/>
      <c r="O87" s="1"/>
      <c r="P87" s="1"/>
      <c r="Q87" s="1" t="s">
        <v>1631</v>
      </c>
      <c r="R87" s="1" t="s">
        <v>28</v>
      </c>
      <c r="S87" s="1" t="s">
        <v>29</v>
      </c>
      <c r="T87" s="1" t="s">
        <v>30</v>
      </c>
      <c r="U87" s="1" t="s">
        <v>28</v>
      </c>
      <c r="V87" s="1" t="s">
        <v>28</v>
      </c>
      <c r="W87" s="1" t="s">
        <v>28</v>
      </c>
      <c r="X87" s="1" t="s">
        <v>28</v>
      </c>
      <c r="Y87" s="1" t="s">
        <v>28</v>
      </c>
      <c r="Z87" s="1" t="s">
        <v>29</v>
      </c>
      <c r="AA87" s="1" t="s">
        <v>31</v>
      </c>
      <c r="AB87" s="1"/>
      <c r="AC87" s="1" t="s">
        <v>29</v>
      </c>
      <c r="AD87" s="1" t="s">
        <v>28</v>
      </c>
      <c r="AE87" s="1" t="s">
        <v>28</v>
      </c>
      <c r="AF87" s="1"/>
      <c r="AG87" s="1" t="s">
        <v>29</v>
      </c>
      <c r="AH87" s="1" t="s">
        <v>1639</v>
      </c>
      <c r="AI87" s="1" t="s">
        <v>33</v>
      </c>
      <c r="AJ87" s="1" t="s">
        <v>33</v>
      </c>
      <c r="AK87" s="1" t="s">
        <v>33</v>
      </c>
      <c r="AL87" s="1" t="s">
        <v>32</v>
      </c>
      <c r="AM87" s="1" t="s">
        <v>29</v>
      </c>
      <c r="AN87" s="1" t="s">
        <v>422</v>
      </c>
      <c r="AO87" s="1" t="s">
        <v>430</v>
      </c>
      <c r="AP87" s="1" t="s">
        <v>28</v>
      </c>
      <c r="AQ87" s="1" t="s">
        <v>1685</v>
      </c>
      <c r="AR87" s="1" t="s">
        <v>1620</v>
      </c>
      <c r="AS87" s="1" t="s">
        <v>2442</v>
      </c>
      <c r="AT87" s="1" t="s">
        <v>2441</v>
      </c>
      <c r="AU87" s="1" t="s">
        <v>2440</v>
      </c>
      <c r="AV87" s="1" t="s">
        <v>2439</v>
      </c>
      <c r="AW87" s="1" t="s">
        <v>1260</v>
      </c>
      <c r="AX87" s="1"/>
    </row>
    <row r="88" spans="1:50" ht="13.8" x14ac:dyDescent="0.3">
      <c r="A88" s="1" t="s">
        <v>40</v>
      </c>
      <c r="B88" s="1" t="s">
        <v>2438</v>
      </c>
      <c r="C88" s="1">
        <v>863819044144086</v>
      </c>
      <c r="D88" s="1" t="s">
        <v>2437</v>
      </c>
      <c r="E88" s="1" t="s">
        <v>89</v>
      </c>
      <c r="F88" s="1" t="s">
        <v>90</v>
      </c>
      <c r="G88" s="1" t="s">
        <v>2436</v>
      </c>
      <c r="H88" s="1">
        <v>21.190856669999999</v>
      </c>
      <c r="I88" s="1">
        <v>92.152401670000003</v>
      </c>
      <c r="J88" s="1">
        <v>10.199999999999999</v>
      </c>
      <c r="K88" s="1">
        <v>3.3</v>
      </c>
      <c r="L88" s="1" t="s">
        <v>28</v>
      </c>
      <c r="M88" s="1" t="s">
        <v>28</v>
      </c>
      <c r="N88" s="1" t="s">
        <v>62</v>
      </c>
      <c r="O88" s="1" t="s">
        <v>50</v>
      </c>
      <c r="P88" s="1"/>
      <c r="Q88" s="1" t="s">
        <v>1631</v>
      </c>
      <c r="R88" s="1" t="s">
        <v>28</v>
      </c>
      <c r="S88" s="1" t="s">
        <v>29</v>
      </c>
      <c r="T88" s="1" t="s">
        <v>30</v>
      </c>
      <c r="U88" s="1" t="s">
        <v>28</v>
      </c>
      <c r="V88" s="1" t="s">
        <v>28</v>
      </c>
      <c r="W88" s="1" t="s">
        <v>28</v>
      </c>
      <c r="X88" s="1" t="s">
        <v>29</v>
      </c>
      <c r="Y88" s="1"/>
      <c r="Z88" s="1"/>
      <c r="AA88" s="1" t="s">
        <v>2337</v>
      </c>
      <c r="AB88" s="1"/>
      <c r="AC88" s="1"/>
      <c r="AD88" s="1" t="s">
        <v>29</v>
      </c>
      <c r="AE88" s="1"/>
      <c r="AF88" s="1"/>
      <c r="AG88" s="1" t="s">
        <v>29</v>
      </c>
      <c r="AH88" s="1" t="s">
        <v>1639</v>
      </c>
      <c r="AI88" s="1" t="s">
        <v>33</v>
      </c>
      <c r="AJ88" s="1" t="s">
        <v>33</v>
      </c>
      <c r="AK88" s="1" t="s">
        <v>33</v>
      </c>
      <c r="AL88" s="1" t="s">
        <v>32</v>
      </c>
      <c r="AM88" s="1" t="s">
        <v>28</v>
      </c>
      <c r="AN88" s="1" t="s">
        <v>430</v>
      </c>
      <c r="AO88" s="1" t="s">
        <v>448</v>
      </c>
      <c r="AP88" s="1" t="s">
        <v>28</v>
      </c>
      <c r="AQ88" s="1" t="s">
        <v>1685</v>
      </c>
      <c r="AR88" s="1" t="s">
        <v>1620</v>
      </c>
      <c r="AS88" s="1" t="s">
        <v>2435</v>
      </c>
      <c r="AT88" s="1" t="s">
        <v>2434</v>
      </c>
      <c r="AU88" s="1" t="s">
        <v>2433</v>
      </c>
      <c r="AV88" s="1" t="s">
        <v>2432</v>
      </c>
      <c r="AW88" s="1" t="s">
        <v>134</v>
      </c>
      <c r="AX88" s="1"/>
    </row>
    <row r="89" spans="1:50" ht="13.8" x14ac:dyDescent="0.3">
      <c r="A89" s="1" t="s">
        <v>40</v>
      </c>
      <c r="B89" s="1" t="s">
        <v>2431</v>
      </c>
      <c r="C89" s="1">
        <v>865313046193661</v>
      </c>
      <c r="D89" s="1" t="s">
        <v>2430</v>
      </c>
      <c r="E89" s="1" t="s">
        <v>281</v>
      </c>
      <c r="F89" s="1" t="s">
        <v>342</v>
      </c>
      <c r="G89" s="1" t="s">
        <v>2429</v>
      </c>
      <c r="H89" s="1">
        <v>21.188255000000002</v>
      </c>
      <c r="I89" s="1">
        <v>92.146635000000003</v>
      </c>
      <c r="J89" s="1">
        <v>17.5</v>
      </c>
      <c r="K89" s="1">
        <v>3.5</v>
      </c>
      <c r="L89" s="1" t="s">
        <v>28</v>
      </c>
      <c r="M89" s="1" t="s">
        <v>28</v>
      </c>
      <c r="N89" s="1" t="s">
        <v>50</v>
      </c>
      <c r="O89" s="1" t="s">
        <v>50</v>
      </c>
      <c r="P89" s="1"/>
      <c r="Q89" s="1" t="s">
        <v>1631</v>
      </c>
      <c r="R89" s="1" t="s">
        <v>28</v>
      </c>
      <c r="S89" s="1" t="s">
        <v>29</v>
      </c>
      <c r="T89" s="1" t="s">
        <v>30</v>
      </c>
      <c r="U89" s="1" t="s">
        <v>28</v>
      </c>
      <c r="V89" s="1" t="s">
        <v>28</v>
      </c>
      <c r="W89" s="1" t="s">
        <v>28</v>
      </c>
      <c r="X89" s="1" t="s">
        <v>28</v>
      </c>
      <c r="Y89" s="1" t="s">
        <v>29</v>
      </c>
      <c r="Z89" s="1" t="s">
        <v>28</v>
      </c>
      <c r="AA89" s="1" t="s">
        <v>31</v>
      </c>
      <c r="AB89" s="1"/>
      <c r="AC89" s="1" t="s">
        <v>29</v>
      </c>
      <c r="AD89" s="1" t="s">
        <v>28</v>
      </c>
      <c r="AE89" s="1" t="s">
        <v>29</v>
      </c>
      <c r="AF89" s="1" t="s">
        <v>29</v>
      </c>
      <c r="AG89" s="1" t="s">
        <v>29</v>
      </c>
      <c r="AH89" s="1" t="s">
        <v>1639</v>
      </c>
      <c r="AI89" s="1" t="s">
        <v>33</v>
      </c>
      <c r="AJ89" s="1" t="s">
        <v>33</v>
      </c>
      <c r="AK89" s="1" t="s">
        <v>33</v>
      </c>
      <c r="AL89" s="1" t="s">
        <v>32</v>
      </c>
      <c r="AM89" s="1" t="s">
        <v>29</v>
      </c>
      <c r="AN89" s="1" t="s">
        <v>430</v>
      </c>
      <c r="AO89" s="1" t="s">
        <v>434</v>
      </c>
      <c r="AP89" s="1" t="s">
        <v>28</v>
      </c>
      <c r="AQ89" s="1" t="s">
        <v>313</v>
      </c>
      <c r="AR89" s="1" t="s">
        <v>1620</v>
      </c>
      <c r="AS89" s="1" t="s">
        <v>2428</v>
      </c>
      <c r="AT89" s="1" t="s">
        <v>2427</v>
      </c>
      <c r="AU89" s="1" t="s">
        <v>2426</v>
      </c>
      <c r="AV89" s="1" t="s">
        <v>2425</v>
      </c>
      <c r="AW89" s="1" t="s">
        <v>254</v>
      </c>
      <c r="AX89" s="1"/>
    </row>
    <row r="90" spans="1:50" ht="13.8" x14ac:dyDescent="0.3">
      <c r="A90" s="1" t="s">
        <v>40</v>
      </c>
      <c r="B90" s="1" t="s">
        <v>2424</v>
      </c>
      <c r="C90" s="1">
        <v>863956048118847</v>
      </c>
      <c r="D90" s="1" t="s">
        <v>2423</v>
      </c>
      <c r="E90" s="1" t="s">
        <v>625</v>
      </c>
      <c r="F90" s="1" t="s">
        <v>626</v>
      </c>
      <c r="G90" s="1" t="s">
        <v>2422</v>
      </c>
      <c r="H90" s="1">
        <v>21.216143330000001</v>
      </c>
      <c r="I90" s="1">
        <v>92.159300000000002</v>
      </c>
      <c r="J90" s="1">
        <v>22.9</v>
      </c>
      <c r="K90" s="1">
        <v>2.7</v>
      </c>
      <c r="L90" s="1" t="s">
        <v>28</v>
      </c>
      <c r="M90" s="1" t="s">
        <v>29</v>
      </c>
      <c r="N90" s="1"/>
      <c r="O90" s="1"/>
      <c r="P90" s="1"/>
      <c r="Q90" s="1" t="s">
        <v>1655</v>
      </c>
      <c r="R90" s="1" t="s">
        <v>28</v>
      </c>
      <c r="S90" s="1" t="s">
        <v>28</v>
      </c>
      <c r="T90" s="1" t="s">
        <v>30</v>
      </c>
      <c r="U90" s="1" t="s">
        <v>28</v>
      </c>
      <c r="V90" s="1" t="s">
        <v>28</v>
      </c>
      <c r="W90" s="1" t="s">
        <v>28</v>
      </c>
      <c r="X90" s="1" t="s">
        <v>28</v>
      </c>
      <c r="Y90" s="1" t="s">
        <v>29</v>
      </c>
      <c r="Z90" s="1" t="s">
        <v>28</v>
      </c>
      <c r="AA90" s="1" t="s">
        <v>31</v>
      </c>
      <c r="AB90" s="1"/>
      <c r="AC90" s="1" t="s">
        <v>29</v>
      </c>
      <c r="AD90" s="1" t="s">
        <v>28</v>
      </c>
      <c r="AE90" s="1" t="s">
        <v>29</v>
      </c>
      <c r="AF90" s="1" t="s">
        <v>29</v>
      </c>
      <c r="AG90" s="1" t="s">
        <v>28</v>
      </c>
      <c r="AH90" s="1" t="s">
        <v>1639</v>
      </c>
      <c r="AI90" s="1" t="s">
        <v>33</v>
      </c>
      <c r="AJ90" s="1" t="s">
        <v>33</v>
      </c>
      <c r="AK90" s="1" t="s">
        <v>33</v>
      </c>
      <c r="AL90" s="1" t="s">
        <v>32</v>
      </c>
      <c r="AM90" s="1" t="s">
        <v>28</v>
      </c>
      <c r="AN90" s="1" t="s">
        <v>430</v>
      </c>
      <c r="AO90" s="1" t="s">
        <v>531</v>
      </c>
      <c r="AP90" s="1" t="s">
        <v>28</v>
      </c>
      <c r="AQ90" s="1" t="s">
        <v>1685</v>
      </c>
      <c r="AR90" s="1" t="s">
        <v>1620</v>
      </c>
      <c r="AS90" s="1" t="s">
        <v>2421</v>
      </c>
      <c r="AT90" s="1" t="s">
        <v>2420</v>
      </c>
      <c r="AU90" s="1" t="s">
        <v>2419</v>
      </c>
      <c r="AV90" s="1" t="s">
        <v>2418</v>
      </c>
      <c r="AW90" s="1" t="s">
        <v>381</v>
      </c>
      <c r="AX90" s="1"/>
    </row>
    <row r="91" spans="1:50" ht="13.8" x14ac:dyDescent="0.3">
      <c r="A91" s="1" t="s">
        <v>40</v>
      </c>
      <c r="B91" s="1" t="s">
        <v>2417</v>
      </c>
      <c r="C91" s="1">
        <v>863956048118847</v>
      </c>
      <c r="D91" s="1" t="s">
        <v>2416</v>
      </c>
      <c r="E91" s="1" t="s">
        <v>625</v>
      </c>
      <c r="F91" s="1" t="s">
        <v>626</v>
      </c>
      <c r="G91" s="1" t="s">
        <v>2415</v>
      </c>
      <c r="H91" s="1">
        <v>21.21565167</v>
      </c>
      <c r="I91" s="1">
        <v>92.159853330000004</v>
      </c>
      <c r="J91" s="1">
        <v>25.6</v>
      </c>
      <c r="K91" s="1">
        <v>2.2000000000000002</v>
      </c>
      <c r="L91" s="1" t="s">
        <v>28</v>
      </c>
      <c r="M91" s="1" t="s">
        <v>29</v>
      </c>
      <c r="N91" s="1"/>
      <c r="O91" s="1"/>
      <c r="P91" s="1"/>
      <c r="Q91" s="1" t="s">
        <v>1631</v>
      </c>
      <c r="R91" s="1" t="s">
        <v>28</v>
      </c>
      <c r="S91" s="1" t="s">
        <v>29</v>
      </c>
      <c r="T91" s="1" t="s">
        <v>30</v>
      </c>
      <c r="U91" s="1" t="s">
        <v>28</v>
      </c>
      <c r="V91" s="1" t="s">
        <v>28</v>
      </c>
      <c r="W91" s="1" t="s">
        <v>28</v>
      </c>
      <c r="X91" s="1" t="s">
        <v>28</v>
      </c>
      <c r="Y91" s="1" t="s">
        <v>29</v>
      </c>
      <c r="Z91" s="1" t="s">
        <v>28</v>
      </c>
      <c r="AA91" s="1" t="s">
        <v>31</v>
      </c>
      <c r="AB91" s="1"/>
      <c r="AC91" s="1" t="s">
        <v>29</v>
      </c>
      <c r="AD91" s="1" t="s">
        <v>28</v>
      </c>
      <c r="AE91" s="1" t="s">
        <v>29</v>
      </c>
      <c r="AF91" s="1" t="s">
        <v>28</v>
      </c>
      <c r="AG91" s="1" t="s">
        <v>28</v>
      </c>
      <c r="AH91" s="1" t="s">
        <v>1639</v>
      </c>
      <c r="AI91" s="1" t="s">
        <v>33</v>
      </c>
      <c r="AJ91" s="1" t="s">
        <v>33</v>
      </c>
      <c r="AK91" s="1" t="s">
        <v>33</v>
      </c>
      <c r="AL91" s="1" t="s">
        <v>32</v>
      </c>
      <c r="AM91" s="1" t="s">
        <v>28</v>
      </c>
      <c r="AN91" s="1" t="s">
        <v>430</v>
      </c>
      <c r="AO91" s="1" t="s">
        <v>531</v>
      </c>
      <c r="AP91" s="1" t="s">
        <v>28</v>
      </c>
      <c r="AQ91" s="1" t="s">
        <v>163</v>
      </c>
      <c r="AR91" s="1" t="s">
        <v>1620</v>
      </c>
      <c r="AS91" s="1" t="s">
        <v>2414</v>
      </c>
      <c r="AT91" s="1" t="s">
        <v>2413</v>
      </c>
      <c r="AU91" s="1" t="s">
        <v>2412</v>
      </c>
      <c r="AV91" s="1" t="s">
        <v>2411</v>
      </c>
      <c r="AW91" s="1" t="s">
        <v>389</v>
      </c>
      <c r="AX91" s="1"/>
    </row>
    <row r="92" spans="1:50" ht="13.8" x14ac:dyDescent="0.3">
      <c r="A92" s="1" t="s">
        <v>40</v>
      </c>
      <c r="B92" s="1" t="s">
        <v>2410</v>
      </c>
      <c r="C92" s="1">
        <v>863956048118847</v>
      </c>
      <c r="D92" s="1" t="s">
        <v>2409</v>
      </c>
      <c r="E92" s="1" t="s">
        <v>625</v>
      </c>
      <c r="F92" s="1" t="s">
        <v>626</v>
      </c>
      <c r="G92" s="1" t="s">
        <v>2408</v>
      </c>
      <c r="H92" s="1">
        <v>21.215685000000001</v>
      </c>
      <c r="I92" s="1">
        <v>92.160224999999997</v>
      </c>
      <c r="J92" s="1">
        <v>16</v>
      </c>
      <c r="K92" s="1">
        <v>2.1</v>
      </c>
      <c r="L92" s="1" t="s">
        <v>28</v>
      </c>
      <c r="M92" s="1" t="s">
        <v>29</v>
      </c>
      <c r="N92" s="1"/>
      <c r="O92" s="1"/>
      <c r="P92" s="1"/>
      <c r="Q92" s="1" t="s">
        <v>1631</v>
      </c>
      <c r="R92" s="1" t="s">
        <v>28</v>
      </c>
      <c r="S92" s="1" t="s">
        <v>29</v>
      </c>
      <c r="T92" s="1" t="s">
        <v>30</v>
      </c>
      <c r="U92" s="1" t="s">
        <v>28</v>
      </c>
      <c r="V92" s="1" t="s">
        <v>28</v>
      </c>
      <c r="W92" s="1" t="s">
        <v>28</v>
      </c>
      <c r="X92" s="1" t="s">
        <v>28</v>
      </c>
      <c r="Y92" s="1" t="s">
        <v>29</v>
      </c>
      <c r="Z92" s="1" t="s">
        <v>28</v>
      </c>
      <c r="AA92" s="1" t="s">
        <v>31</v>
      </c>
      <c r="AB92" s="1"/>
      <c r="AC92" s="1" t="s">
        <v>29</v>
      </c>
      <c r="AD92" s="1" t="s">
        <v>28</v>
      </c>
      <c r="AE92" s="1" t="s">
        <v>29</v>
      </c>
      <c r="AF92" s="1" t="s">
        <v>28</v>
      </c>
      <c r="AG92" s="1" t="s">
        <v>28</v>
      </c>
      <c r="AH92" s="1" t="s">
        <v>1639</v>
      </c>
      <c r="AI92" s="1" t="s">
        <v>33</v>
      </c>
      <c r="AJ92" s="1" t="s">
        <v>33</v>
      </c>
      <c r="AK92" s="1" t="s">
        <v>33</v>
      </c>
      <c r="AL92" s="1" t="s">
        <v>32</v>
      </c>
      <c r="AM92" s="1" t="s">
        <v>28</v>
      </c>
      <c r="AN92" s="1" t="s">
        <v>430</v>
      </c>
      <c r="AO92" s="1" t="s">
        <v>531</v>
      </c>
      <c r="AP92" s="1" t="s">
        <v>29</v>
      </c>
      <c r="AQ92" s="1"/>
      <c r="AR92" s="1" t="s">
        <v>1620</v>
      </c>
      <c r="AS92" s="1" t="s">
        <v>2407</v>
      </c>
      <c r="AT92" s="1" t="s">
        <v>2406</v>
      </c>
      <c r="AU92" s="1" t="s">
        <v>2405</v>
      </c>
      <c r="AV92" s="1" t="s">
        <v>2404</v>
      </c>
      <c r="AW92" s="1" t="s">
        <v>397</v>
      </c>
      <c r="AX92" s="1"/>
    </row>
    <row r="93" spans="1:50" ht="13.8" x14ac:dyDescent="0.3">
      <c r="A93" s="1" t="s">
        <v>40</v>
      </c>
      <c r="B93" s="1" t="s">
        <v>2403</v>
      </c>
      <c r="C93" s="1">
        <v>863956048118847</v>
      </c>
      <c r="D93" s="1" t="s">
        <v>2402</v>
      </c>
      <c r="E93" s="1" t="s">
        <v>625</v>
      </c>
      <c r="F93" s="1" t="s">
        <v>626</v>
      </c>
      <c r="G93" s="1" t="s">
        <v>2401</v>
      </c>
      <c r="H93" s="1">
        <v>21.218254999999999</v>
      </c>
      <c r="I93" s="1">
        <v>92.155891670000003</v>
      </c>
      <c r="J93" s="1">
        <v>24.7</v>
      </c>
      <c r="K93" s="1">
        <v>2.7</v>
      </c>
      <c r="L93" s="1" t="s">
        <v>28</v>
      </c>
      <c r="M93" s="1" t="s">
        <v>29</v>
      </c>
      <c r="N93" s="1"/>
      <c r="O93" s="1"/>
      <c r="P93" s="1"/>
      <c r="Q93" s="1" t="s">
        <v>1622</v>
      </c>
      <c r="R93" s="1" t="s">
        <v>28</v>
      </c>
      <c r="S93" s="1" t="s">
        <v>28</v>
      </c>
      <c r="T93" s="1" t="s">
        <v>30</v>
      </c>
      <c r="U93" s="1" t="s">
        <v>28</v>
      </c>
      <c r="V93" s="1" t="s">
        <v>28</v>
      </c>
      <c r="W93" s="1" t="s">
        <v>28</v>
      </c>
      <c r="X93" s="1" t="s">
        <v>28</v>
      </c>
      <c r="Y93" s="1" t="s">
        <v>29</v>
      </c>
      <c r="Z93" s="1" t="s">
        <v>28</v>
      </c>
      <c r="AA93" s="1" t="s">
        <v>31</v>
      </c>
      <c r="AB93" s="1"/>
      <c r="AC93" s="1" t="s">
        <v>29</v>
      </c>
      <c r="AD93" s="1" t="s">
        <v>28</v>
      </c>
      <c r="AE93" s="1" t="s">
        <v>29</v>
      </c>
      <c r="AF93" s="1" t="s">
        <v>28</v>
      </c>
      <c r="AG93" s="1" t="s">
        <v>28</v>
      </c>
      <c r="AH93" s="1" t="s">
        <v>1639</v>
      </c>
      <c r="AI93" s="1" t="s">
        <v>33</v>
      </c>
      <c r="AJ93" s="1" t="s">
        <v>33</v>
      </c>
      <c r="AK93" s="1" t="s">
        <v>33</v>
      </c>
      <c r="AL93" s="1" t="s">
        <v>32</v>
      </c>
      <c r="AM93" s="1" t="s">
        <v>29</v>
      </c>
      <c r="AN93" s="1" t="s">
        <v>430</v>
      </c>
      <c r="AO93" s="1" t="s">
        <v>531</v>
      </c>
      <c r="AP93" s="1" t="s">
        <v>28</v>
      </c>
      <c r="AQ93" s="1" t="s">
        <v>163</v>
      </c>
      <c r="AR93" s="1" t="s">
        <v>1620</v>
      </c>
      <c r="AS93" s="1" t="s">
        <v>2400</v>
      </c>
      <c r="AT93" s="1" t="s">
        <v>2399</v>
      </c>
      <c r="AU93" s="1" t="s">
        <v>2398</v>
      </c>
      <c r="AV93" s="1" t="s">
        <v>2397</v>
      </c>
      <c r="AW93" s="1" t="s">
        <v>405</v>
      </c>
      <c r="AX93" s="1"/>
    </row>
    <row r="94" spans="1:50" ht="13.8" x14ac:dyDescent="0.3">
      <c r="A94" s="1" t="s">
        <v>40</v>
      </c>
      <c r="B94" s="1" t="s">
        <v>2396</v>
      </c>
      <c r="C94" s="1">
        <v>863956048118847</v>
      </c>
      <c r="D94" s="1" t="s">
        <v>2395</v>
      </c>
      <c r="E94" s="1" t="s">
        <v>625</v>
      </c>
      <c r="F94" s="1" t="s">
        <v>626</v>
      </c>
      <c r="G94" s="1" t="s">
        <v>2394</v>
      </c>
      <c r="H94" s="1">
        <v>21.218173329999999</v>
      </c>
      <c r="I94" s="1">
        <v>92.155356670000003</v>
      </c>
      <c r="J94" s="1">
        <v>38.299999999999997</v>
      </c>
      <c r="K94" s="1">
        <v>2</v>
      </c>
      <c r="L94" s="1" t="s">
        <v>28</v>
      </c>
      <c r="M94" s="1" t="s">
        <v>29</v>
      </c>
      <c r="N94" s="1"/>
      <c r="O94" s="1"/>
      <c r="P94" s="1"/>
      <c r="Q94" s="1" t="s">
        <v>1655</v>
      </c>
      <c r="R94" s="1" t="s">
        <v>28</v>
      </c>
      <c r="S94" s="1" t="s">
        <v>28</v>
      </c>
      <c r="T94" s="1" t="s">
        <v>30</v>
      </c>
      <c r="U94" s="1" t="s">
        <v>28</v>
      </c>
      <c r="V94" s="1" t="s">
        <v>28</v>
      </c>
      <c r="W94" s="1" t="s">
        <v>28</v>
      </c>
      <c r="X94" s="1" t="s">
        <v>28</v>
      </c>
      <c r="Y94" s="1" t="s">
        <v>29</v>
      </c>
      <c r="Z94" s="1" t="s">
        <v>28</v>
      </c>
      <c r="AA94" s="1" t="s">
        <v>31</v>
      </c>
      <c r="AB94" s="1"/>
      <c r="AC94" s="1" t="s">
        <v>29</v>
      </c>
      <c r="AD94" s="1" t="s">
        <v>28</v>
      </c>
      <c r="AE94" s="1" t="s">
        <v>29</v>
      </c>
      <c r="AF94" s="1" t="s">
        <v>28</v>
      </c>
      <c r="AG94" s="1" t="s">
        <v>28</v>
      </c>
      <c r="AH94" s="1" t="s">
        <v>1639</v>
      </c>
      <c r="AI94" s="1" t="s">
        <v>33</v>
      </c>
      <c r="AJ94" s="1" t="s">
        <v>33</v>
      </c>
      <c r="AK94" s="1" t="s">
        <v>33</v>
      </c>
      <c r="AL94" s="1" t="s">
        <v>32</v>
      </c>
      <c r="AM94" s="1" t="s">
        <v>29</v>
      </c>
      <c r="AN94" s="1" t="s">
        <v>430</v>
      </c>
      <c r="AO94" s="1" t="s">
        <v>531</v>
      </c>
      <c r="AP94" s="1" t="s">
        <v>29</v>
      </c>
      <c r="AQ94" s="1"/>
      <c r="AR94" s="1" t="s">
        <v>1620</v>
      </c>
      <c r="AS94" s="1" t="s">
        <v>2393</v>
      </c>
      <c r="AT94" s="1" t="s">
        <v>2392</v>
      </c>
      <c r="AU94" s="1" t="s">
        <v>2391</v>
      </c>
      <c r="AV94" s="1" t="s">
        <v>2390</v>
      </c>
      <c r="AW94" s="1" t="s">
        <v>413</v>
      </c>
      <c r="AX94" s="1"/>
    </row>
    <row r="95" spans="1:50" ht="13.8" x14ac:dyDescent="0.3">
      <c r="A95" s="1" t="s">
        <v>40</v>
      </c>
      <c r="B95" s="1" t="s">
        <v>2389</v>
      </c>
      <c r="C95" s="1">
        <v>863956048118847</v>
      </c>
      <c r="D95" s="1" t="s">
        <v>2388</v>
      </c>
      <c r="E95" s="1" t="s">
        <v>625</v>
      </c>
      <c r="F95" s="1" t="s">
        <v>626</v>
      </c>
      <c r="G95" s="1" t="s">
        <v>2387</v>
      </c>
      <c r="H95" s="1">
        <v>21.219709999999999</v>
      </c>
      <c r="I95" s="1">
        <v>92.151790000000005</v>
      </c>
      <c r="J95" s="1">
        <v>23.6</v>
      </c>
      <c r="K95" s="1">
        <v>3.7</v>
      </c>
      <c r="L95" s="1" t="s">
        <v>28</v>
      </c>
      <c r="M95" s="1" t="s">
        <v>29</v>
      </c>
      <c r="N95" s="1"/>
      <c r="O95" s="1"/>
      <c r="P95" s="1"/>
      <c r="Q95" s="1" t="s">
        <v>1631</v>
      </c>
      <c r="R95" s="1" t="s">
        <v>28</v>
      </c>
      <c r="S95" s="1" t="s">
        <v>29</v>
      </c>
      <c r="T95" s="1" t="s">
        <v>30</v>
      </c>
      <c r="U95" s="1" t="s">
        <v>28</v>
      </c>
      <c r="V95" s="1" t="s">
        <v>28</v>
      </c>
      <c r="W95" s="1" t="s">
        <v>28</v>
      </c>
      <c r="X95" s="1" t="s">
        <v>28</v>
      </c>
      <c r="Y95" s="1" t="s">
        <v>29</v>
      </c>
      <c r="Z95" s="1" t="s">
        <v>28</v>
      </c>
      <c r="AA95" s="1" t="s">
        <v>31</v>
      </c>
      <c r="AB95" s="1"/>
      <c r="AC95" s="1" t="s">
        <v>29</v>
      </c>
      <c r="AD95" s="1" t="s">
        <v>28</v>
      </c>
      <c r="AE95" s="1" t="s">
        <v>29</v>
      </c>
      <c r="AF95" s="1" t="s">
        <v>28</v>
      </c>
      <c r="AG95" s="1" t="s">
        <v>28</v>
      </c>
      <c r="AH95" s="1" t="s">
        <v>1639</v>
      </c>
      <c r="AI95" s="1" t="s">
        <v>33</v>
      </c>
      <c r="AJ95" s="1" t="s">
        <v>33</v>
      </c>
      <c r="AK95" s="1" t="s">
        <v>33</v>
      </c>
      <c r="AL95" s="1" t="s">
        <v>32</v>
      </c>
      <c r="AM95" s="1" t="s">
        <v>28</v>
      </c>
      <c r="AN95" s="1" t="s">
        <v>430</v>
      </c>
      <c r="AO95" s="1" t="s">
        <v>531</v>
      </c>
      <c r="AP95" s="1" t="s">
        <v>28</v>
      </c>
      <c r="AQ95" s="1" t="s">
        <v>1685</v>
      </c>
      <c r="AR95" s="1" t="s">
        <v>1620</v>
      </c>
      <c r="AS95" s="1" t="s">
        <v>2386</v>
      </c>
      <c r="AT95" s="1" t="s">
        <v>2385</v>
      </c>
      <c r="AU95" s="1" t="s">
        <v>2384</v>
      </c>
      <c r="AV95" s="1" t="s">
        <v>2383</v>
      </c>
      <c r="AW95" s="1" t="s">
        <v>422</v>
      </c>
      <c r="AX95" s="1"/>
    </row>
    <row r="96" spans="1:50" ht="13.8" x14ac:dyDescent="0.3">
      <c r="A96" s="1" t="s">
        <v>40</v>
      </c>
      <c r="B96" s="1" t="s">
        <v>2382</v>
      </c>
      <c r="C96" s="1">
        <v>863956048118847</v>
      </c>
      <c r="D96" s="1" t="s">
        <v>2381</v>
      </c>
      <c r="E96" s="1" t="s">
        <v>625</v>
      </c>
      <c r="F96" s="1" t="s">
        <v>626</v>
      </c>
      <c r="G96" s="1" t="s">
        <v>2380</v>
      </c>
      <c r="H96" s="1">
        <v>21.215655000000002</v>
      </c>
      <c r="I96" s="1">
        <v>92.153013329999993</v>
      </c>
      <c r="J96" s="1">
        <v>18.399999999999999</v>
      </c>
      <c r="K96" s="1">
        <v>3.7</v>
      </c>
      <c r="L96" s="1" t="s">
        <v>28</v>
      </c>
      <c r="M96" s="1" t="s">
        <v>29</v>
      </c>
      <c r="N96" s="1"/>
      <c r="O96" s="1"/>
      <c r="P96" s="1"/>
      <c r="Q96" s="1" t="s">
        <v>1622</v>
      </c>
      <c r="R96" s="1" t="s">
        <v>28</v>
      </c>
      <c r="S96" s="1" t="s">
        <v>29</v>
      </c>
      <c r="T96" s="1" t="s">
        <v>30</v>
      </c>
      <c r="U96" s="1" t="s">
        <v>28</v>
      </c>
      <c r="V96" s="1" t="s">
        <v>28</v>
      </c>
      <c r="W96" s="1" t="s">
        <v>28</v>
      </c>
      <c r="X96" s="1" t="s">
        <v>28</v>
      </c>
      <c r="Y96" s="1" t="s">
        <v>29</v>
      </c>
      <c r="Z96" s="1" t="s">
        <v>29</v>
      </c>
      <c r="AA96" s="1" t="s">
        <v>31</v>
      </c>
      <c r="AB96" s="1"/>
      <c r="AC96" s="1" t="s">
        <v>29</v>
      </c>
      <c r="AD96" s="1" t="s">
        <v>28</v>
      </c>
      <c r="AE96" s="1" t="s">
        <v>29</v>
      </c>
      <c r="AF96" s="1" t="s">
        <v>28</v>
      </c>
      <c r="AG96" s="1" t="s">
        <v>28</v>
      </c>
      <c r="AH96" s="1" t="s">
        <v>1639</v>
      </c>
      <c r="AI96" s="1" t="s">
        <v>33</v>
      </c>
      <c r="AJ96" s="1" t="s">
        <v>33</v>
      </c>
      <c r="AK96" s="1" t="s">
        <v>33</v>
      </c>
      <c r="AL96" s="1" t="s">
        <v>32</v>
      </c>
      <c r="AM96" s="1" t="s">
        <v>28</v>
      </c>
      <c r="AN96" s="1" t="s">
        <v>430</v>
      </c>
      <c r="AO96" s="1" t="s">
        <v>531</v>
      </c>
      <c r="AP96" s="1" t="s">
        <v>28</v>
      </c>
      <c r="AQ96" s="1" t="s">
        <v>163</v>
      </c>
      <c r="AR96" s="1" t="s">
        <v>1620</v>
      </c>
      <c r="AS96" s="1" t="s">
        <v>2379</v>
      </c>
      <c r="AT96" s="1" t="s">
        <v>2378</v>
      </c>
      <c r="AU96" s="1" t="s">
        <v>2377</v>
      </c>
      <c r="AV96" s="1" t="s">
        <v>2376</v>
      </c>
      <c r="AW96" s="1" t="s">
        <v>430</v>
      </c>
      <c r="AX96" s="1"/>
    </row>
    <row r="97" spans="1:50" ht="13.8" x14ac:dyDescent="0.3">
      <c r="A97" s="1" t="s">
        <v>40</v>
      </c>
      <c r="B97" s="1" t="s">
        <v>2375</v>
      </c>
      <c r="C97" s="1">
        <v>352690100182544</v>
      </c>
      <c r="D97" s="1" t="s">
        <v>2374</v>
      </c>
      <c r="E97" s="1" t="s">
        <v>708</v>
      </c>
      <c r="F97" s="1" t="s">
        <v>1411</v>
      </c>
      <c r="G97" s="1" t="s">
        <v>2373</v>
      </c>
      <c r="H97" s="1">
        <v>21.20695942</v>
      </c>
      <c r="I97" s="1">
        <v>92.147431139999995</v>
      </c>
      <c r="J97" s="1">
        <v>-37.922757619999999</v>
      </c>
      <c r="K97" s="1">
        <v>4</v>
      </c>
      <c r="L97" s="1" t="s">
        <v>28</v>
      </c>
      <c r="M97" s="1" t="s">
        <v>29</v>
      </c>
      <c r="N97" s="1"/>
      <c r="O97" s="1"/>
      <c r="P97" s="1"/>
      <c r="Q97" s="1" t="s">
        <v>1631</v>
      </c>
      <c r="R97" s="1" t="s">
        <v>28</v>
      </c>
      <c r="S97" s="1" t="s">
        <v>29</v>
      </c>
      <c r="T97" s="1" t="s">
        <v>30</v>
      </c>
      <c r="U97" s="1" t="s">
        <v>28</v>
      </c>
      <c r="V97" s="1" t="s">
        <v>28</v>
      </c>
      <c r="W97" s="1" t="s">
        <v>28</v>
      </c>
      <c r="X97" s="1" t="s">
        <v>29</v>
      </c>
      <c r="Y97" s="1"/>
      <c r="Z97" s="1"/>
      <c r="AA97" s="1" t="s">
        <v>31</v>
      </c>
      <c r="AB97" s="1"/>
      <c r="AC97" s="1" t="s">
        <v>29</v>
      </c>
      <c r="AD97" s="1" t="s">
        <v>28</v>
      </c>
      <c r="AE97" s="1" t="s">
        <v>29</v>
      </c>
      <c r="AF97" s="1" t="s">
        <v>28</v>
      </c>
      <c r="AG97" s="1" t="s">
        <v>29</v>
      </c>
      <c r="AH97" s="1" t="s">
        <v>1639</v>
      </c>
      <c r="AI97" s="1" t="s">
        <v>33</v>
      </c>
      <c r="AJ97" s="1" t="s">
        <v>33</v>
      </c>
      <c r="AK97" s="1" t="s">
        <v>33</v>
      </c>
      <c r="AL97" s="1" t="s">
        <v>32</v>
      </c>
      <c r="AM97" s="1" t="s">
        <v>29</v>
      </c>
      <c r="AN97" s="1" t="s">
        <v>430</v>
      </c>
      <c r="AO97" s="1" t="s">
        <v>539</v>
      </c>
      <c r="AP97" s="1" t="s">
        <v>28</v>
      </c>
      <c r="AQ97" s="1" t="s">
        <v>163</v>
      </c>
      <c r="AR97" s="1" t="s">
        <v>1620</v>
      </c>
      <c r="AS97" s="1" t="s">
        <v>2372</v>
      </c>
      <c r="AT97" s="1" t="s">
        <v>2371</v>
      </c>
      <c r="AU97" s="1" t="s">
        <v>2370</v>
      </c>
      <c r="AV97" s="1" t="s">
        <v>2369</v>
      </c>
      <c r="AW97" s="1" t="s">
        <v>1715</v>
      </c>
      <c r="AX97" s="1"/>
    </row>
    <row r="98" spans="1:50" ht="13.8" x14ac:dyDescent="0.3">
      <c r="A98" s="1" t="s">
        <v>40</v>
      </c>
      <c r="B98" s="1" t="s">
        <v>2368</v>
      </c>
      <c r="C98" s="1">
        <v>863819043268027</v>
      </c>
      <c r="D98" s="1" t="s">
        <v>2367</v>
      </c>
      <c r="E98" s="1" t="s">
        <v>764</v>
      </c>
      <c r="F98" s="1" t="s">
        <v>640</v>
      </c>
      <c r="G98" s="1" t="s">
        <v>2366</v>
      </c>
      <c r="H98" s="1">
        <v>21.197108329999999</v>
      </c>
      <c r="I98" s="1">
        <v>92.164606669999998</v>
      </c>
      <c r="J98" s="1">
        <v>38.6</v>
      </c>
      <c r="K98" s="1">
        <v>4.5</v>
      </c>
      <c r="L98" s="1" t="s">
        <v>28</v>
      </c>
      <c r="M98" s="1" t="s">
        <v>28</v>
      </c>
      <c r="N98" s="1" t="s">
        <v>78</v>
      </c>
      <c r="O98" s="1" t="s">
        <v>62</v>
      </c>
      <c r="P98" s="1"/>
      <c r="Q98" s="1" t="s">
        <v>1622</v>
      </c>
      <c r="R98" s="1" t="s">
        <v>28</v>
      </c>
      <c r="S98" s="1" t="s">
        <v>29</v>
      </c>
      <c r="T98" s="1" t="s">
        <v>30</v>
      </c>
      <c r="U98" s="1" t="s">
        <v>28</v>
      </c>
      <c r="V98" s="1" t="s">
        <v>28</v>
      </c>
      <c r="W98" s="1" t="s">
        <v>28</v>
      </c>
      <c r="X98" s="1" t="s">
        <v>28</v>
      </c>
      <c r="Y98" s="1" t="s">
        <v>29</v>
      </c>
      <c r="Z98" s="1" t="s">
        <v>29</v>
      </c>
      <c r="AA98" s="1" t="s">
        <v>31</v>
      </c>
      <c r="AB98" s="1"/>
      <c r="AC98" s="1" t="s">
        <v>29</v>
      </c>
      <c r="AD98" s="1" t="s">
        <v>28</v>
      </c>
      <c r="AE98" s="1" t="s">
        <v>29</v>
      </c>
      <c r="AF98" s="1" t="s">
        <v>29</v>
      </c>
      <c r="AG98" s="1" t="s">
        <v>28</v>
      </c>
      <c r="AH98" s="1" t="s">
        <v>1639</v>
      </c>
      <c r="AI98" s="1" t="s">
        <v>33</v>
      </c>
      <c r="AJ98" s="1" t="s">
        <v>33</v>
      </c>
      <c r="AK98" s="1" t="s">
        <v>33</v>
      </c>
      <c r="AL98" s="1" t="s">
        <v>32</v>
      </c>
      <c r="AM98" s="1" t="s">
        <v>29</v>
      </c>
      <c r="AN98" s="1" t="s">
        <v>430</v>
      </c>
      <c r="AO98" s="1" t="s">
        <v>738</v>
      </c>
      <c r="AP98" s="1" t="s">
        <v>29</v>
      </c>
      <c r="AQ98" s="1"/>
      <c r="AR98" s="1" t="s">
        <v>1620</v>
      </c>
      <c r="AS98" s="1" t="s">
        <v>2365</v>
      </c>
      <c r="AT98" s="1" t="s">
        <v>2364</v>
      </c>
      <c r="AU98" s="1" t="s">
        <v>2363</v>
      </c>
      <c r="AV98" s="1" t="s">
        <v>2362</v>
      </c>
      <c r="AW98" s="1" t="s">
        <v>648</v>
      </c>
      <c r="AX98" s="1"/>
    </row>
    <row r="99" spans="1:50" ht="13.8" x14ac:dyDescent="0.3">
      <c r="A99" s="1" t="s">
        <v>51</v>
      </c>
      <c r="B99" s="1" t="s">
        <v>2361</v>
      </c>
      <c r="C99" s="1">
        <v>863956048832587</v>
      </c>
      <c r="D99" s="1" t="s">
        <v>2360</v>
      </c>
      <c r="E99" s="1" t="s">
        <v>54</v>
      </c>
      <c r="F99" s="1" t="s">
        <v>65</v>
      </c>
      <c r="G99" s="1" t="s">
        <v>2359</v>
      </c>
      <c r="H99" s="1">
        <v>21.159276670000001</v>
      </c>
      <c r="I99" s="1">
        <v>92.138800000000003</v>
      </c>
      <c r="J99" s="1">
        <v>24.9</v>
      </c>
      <c r="K99" s="1">
        <v>4.3</v>
      </c>
      <c r="L99" s="1" t="s">
        <v>28</v>
      </c>
      <c r="M99" s="1" t="s">
        <v>29</v>
      </c>
      <c r="N99" s="1"/>
      <c r="O99" s="1"/>
      <c r="P99" s="1"/>
      <c r="Q99" s="1" t="s">
        <v>1631</v>
      </c>
      <c r="R99" s="1" t="s">
        <v>28</v>
      </c>
      <c r="S99" s="1" t="s">
        <v>29</v>
      </c>
      <c r="T99" s="1" t="s">
        <v>30</v>
      </c>
      <c r="U99" s="1" t="s">
        <v>28</v>
      </c>
      <c r="V99" s="1" t="s">
        <v>28</v>
      </c>
      <c r="W99" s="1" t="s">
        <v>28</v>
      </c>
      <c r="X99" s="1" t="s">
        <v>28</v>
      </c>
      <c r="Y99" s="1" t="s">
        <v>29</v>
      </c>
      <c r="Z99" s="1" t="s">
        <v>28</v>
      </c>
      <c r="AA99" s="1" t="s">
        <v>31</v>
      </c>
      <c r="AB99" s="1"/>
      <c r="AC99" s="1" t="s">
        <v>29</v>
      </c>
      <c r="AD99" s="1" t="s">
        <v>28</v>
      </c>
      <c r="AE99" s="1" t="s">
        <v>29</v>
      </c>
      <c r="AF99" s="1" t="s">
        <v>29</v>
      </c>
      <c r="AG99" s="1" t="s">
        <v>29</v>
      </c>
      <c r="AH99" s="1" t="s">
        <v>1639</v>
      </c>
      <c r="AI99" s="1" t="s">
        <v>33</v>
      </c>
      <c r="AJ99" s="1" t="s">
        <v>33</v>
      </c>
      <c r="AK99" s="1" t="s">
        <v>33</v>
      </c>
      <c r="AL99" s="1" t="s">
        <v>32</v>
      </c>
      <c r="AM99" s="1" t="s">
        <v>29</v>
      </c>
      <c r="AN99" s="1" t="s">
        <v>430</v>
      </c>
      <c r="AO99" s="1" t="s">
        <v>448</v>
      </c>
      <c r="AP99" s="1" t="s">
        <v>28</v>
      </c>
      <c r="AQ99" s="1" t="s">
        <v>186</v>
      </c>
      <c r="AR99" s="1" t="s">
        <v>1620</v>
      </c>
      <c r="AS99" s="1" t="s">
        <v>2358</v>
      </c>
      <c r="AT99" s="1" t="s">
        <v>2357</v>
      </c>
      <c r="AU99" s="1" t="s">
        <v>2356</v>
      </c>
      <c r="AV99" s="1" t="s">
        <v>2355</v>
      </c>
      <c r="AW99" s="1" t="s">
        <v>877</v>
      </c>
      <c r="AX99" s="1"/>
    </row>
    <row r="100" spans="1:50" ht="13.8" x14ac:dyDescent="0.3">
      <c r="A100" s="1" t="s">
        <v>51</v>
      </c>
      <c r="B100" s="1" t="s">
        <v>2354</v>
      </c>
      <c r="C100" s="1">
        <v>863956048832587</v>
      </c>
      <c r="D100" s="1" t="s">
        <v>2353</v>
      </c>
      <c r="E100" s="1" t="s">
        <v>54</v>
      </c>
      <c r="F100" s="1" t="s">
        <v>65</v>
      </c>
      <c r="G100" s="1" t="s">
        <v>2352</v>
      </c>
      <c r="H100" s="1">
        <v>21.157441670000001</v>
      </c>
      <c r="I100" s="1">
        <v>92.139626669999998</v>
      </c>
      <c r="J100" s="1">
        <v>26.7</v>
      </c>
      <c r="K100" s="1">
        <v>2</v>
      </c>
      <c r="L100" s="1" t="s">
        <v>28</v>
      </c>
      <c r="M100" s="1" t="s">
        <v>29</v>
      </c>
      <c r="N100" s="1"/>
      <c r="O100" s="1"/>
      <c r="P100" s="1"/>
      <c r="Q100" s="1" t="s">
        <v>1631</v>
      </c>
      <c r="R100" s="1" t="s">
        <v>28</v>
      </c>
      <c r="S100" s="1" t="s">
        <v>29</v>
      </c>
      <c r="T100" s="1" t="s">
        <v>30</v>
      </c>
      <c r="U100" s="1" t="s">
        <v>28</v>
      </c>
      <c r="V100" s="1" t="s">
        <v>28</v>
      </c>
      <c r="W100" s="1" t="s">
        <v>28</v>
      </c>
      <c r="X100" s="1" t="s">
        <v>28</v>
      </c>
      <c r="Y100" s="1" t="s">
        <v>29</v>
      </c>
      <c r="Z100" s="1" t="s">
        <v>28</v>
      </c>
      <c r="AA100" s="1" t="s">
        <v>31</v>
      </c>
      <c r="AB100" s="1"/>
      <c r="AC100" s="1" t="s">
        <v>29</v>
      </c>
      <c r="AD100" s="1" t="s">
        <v>28</v>
      </c>
      <c r="AE100" s="1" t="s">
        <v>29</v>
      </c>
      <c r="AF100" s="1" t="s">
        <v>29</v>
      </c>
      <c r="AG100" s="1" t="s">
        <v>29</v>
      </c>
      <c r="AH100" s="1" t="s">
        <v>1744</v>
      </c>
      <c r="AI100" s="1" t="s">
        <v>33</v>
      </c>
      <c r="AJ100" s="1" t="s">
        <v>33</v>
      </c>
      <c r="AK100" s="1" t="s">
        <v>33</v>
      </c>
      <c r="AL100" s="1" t="s">
        <v>32</v>
      </c>
      <c r="AM100" s="1" t="s">
        <v>29</v>
      </c>
      <c r="AN100" s="1" t="s">
        <v>430</v>
      </c>
      <c r="AO100" s="1" t="s">
        <v>448</v>
      </c>
      <c r="AP100" s="1" t="s">
        <v>29</v>
      </c>
      <c r="AQ100" s="1"/>
      <c r="AR100" s="1" t="s">
        <v>1620</v>
      </c>
      <c r="AS100" s="1" t="s">
        <v>2351</v>
      </c>
      <c r="AT100" s="1" t="s">
        <v>2350</v>
      </c>
      <c r="AU100" s="1" t="s">
        <v>2349</v>
      </c>
      <c r="AV100" s="1" t="s">
        <v>2348</v>
      </c>
      <c r="AW100" s="1" t="s">
        <v>111</v>
      </c>
      <c r="AX100" s="1"/>
    </row>
    <row r="101" spans="1:50" ht="13.8" x14ac:dyDescent="0.3">
      <c r="A101" s="1" t="s">
        <v>51</v>
      </c>
      <c r="B101" s="1" t="s">
        <v>2347</v>
      </c>
      <c r="C101" s="1">
        <v>863956049070500</v>
      </c>
      <c r="D101" s="1" t="s">
        <v>2346</v>
      </c>
      <c r="E101" s="1" t="s">
        <v>54</v>
      </c>
      <c r="F101" s="1" t="s">
        <v>111</v>
      </c>
      <c r="G101" s="1" t="s">
        <v>2345</v>
      </c>
      <c r="H101" s="1">
        <v>21.15713667</v>
      </c>
      <c r="I101" s="1">
        <v>92.142129999999995</v>
      </c>
      <c r="J101" s="1">
        <v>22.7</v>
      </c>
      <c r="K101" s="1">
        <v>2.4</v>
      </c>
      <c r="L101" s="1" t="s">
        <v>28</v>
      </c>
      <c r="M101" s="1" t="s">
        <v>29</v>
      </c>
      <c r="N101" s="1"/>
      <c r="O101" s="1"/>
      <c r="P101" s="1"/>
      <c r="Q101" s="1" t="s">
        <v>1631</v>
      </c>
      <c r="R101" s="1" t="s">
        <v>28</v>
      </c>
      <c r="S101" s="1" t="s">
        <v>29</v>
      </c>
      <c r="T101" s="1" t="s">
        <v>30</v>
      </c>
      <c r="U101" s="1" t="s">
        <v>28</v>
      </c>
      <c r="V101" s="1" t="s">
        <v>28</v>
      </c>
      <c r="W101" s="1" t="s">
        <v>28</v>
      </c>
      <c r="X101" s="1" t="s">
        <v>28</v>
      </c>
      <c r="Y101" s="1" t="s">
        <v>29</v>
      </c>
      <c r="Z101" s="1" t="s">
        <v>28</v>
      </c>
      <c r="AA101" s="1" t="s">
        <v>31</v>
      </c>
      <c r="AB101" s="1"/>
      <c r="AC101" s="1" t="s">
        <v>28</v>
      </c>
      <c r="AD101" s="1" t="s">
        <v>28</v>
      </c>
      <c r="AE101" s="1" t="s">
        <v>28</v>
      </c>
      <c r="AF101" s="1"/>
      <c r="AG101" s="1" t="s">
        <v>28</v>
      </c>
      <c r="AH101" s="1" t="s">
        <v>1639</v>
      </c>
      <c r="AI101" s="1" t="s">
        <v>33</v>
      </c>
      <c r="AJ101" s="1" t="s">
        <v>33</v>
      </c>
      <c r="AK101" s="1" t="s">
        <v>33</v>
      </c>
      <c r="AL101" s="1" t="s">
        <v>32</v>
      </c>
      <c r="AM101" s="1" t="s">
        <v>28</v>
      </c>
      <c r="AN101" s="1" t="s">
        <v>430</v>
      </c>
      <c r="AO101" s="1" t="s">
        <v>448</v>
      </c>
      <c r="AP101" s="1" t="s">
        <v>28</v>
      </c>
      <c r="AQ101" s="1" t="s">
        <v>1685</v>
      </c>
      <c r="AR101" s="1" t="s">
        <v>1620</v>
      </c>
      <c r="AS101" s="1" t="s">
        <v>2344</v>
      </c>
      <c r="AT101" s="1" t="s">
        <v>2343</v>
      </c>
      <c r="AU101" s="1" t="s">
        <v>2342</v>
      </c>
      <c r="AV101" s="1" t="s">
        <v>2341</v>
      </c>
      <c r="AW101" s="1" t="s">
        <v>959</v>
      </c>
      <c r="AX101" s="1"/>
    </row>
    <row r="102" spans="1:50" ht="13.8" x14ac:dyDescent="0.3">
      <c r="A102" s="1" t="s">
        <v>51</v>
      </c>
      <c r="B102" s="1" t="s">
        <v>2340</v>
      </c>
      <c r="C102" s="1">
        <v>863956049070500</v>
      </c>
      <c r="D102" s="1" t="s">
        <v>2339</v>
      </c>
      <c r="E102" s="1" t="s">
        <v>54</v>
      </c>
      <c r="F102" s="1" t="s">
        <v>120</v>
      </c>
      <c r="G102" s="1" t="s">
        <v>2338</v>
      </c>
      <c r="H102" s="1">
        <v>21.15723667</v>
      </c>
      <c r="I102" s="1">
        <v>92.142008329999996</v>
      </c>
      <c r="J102" s="1">
        <v>21.7</v>
      </c>
      <c r="K102" s="1">
        <v>1.9</v>
      </c>
      <c r="L102" s="1" t="s">
        <v>28</v>
      </c>
      <c r="M102" s="1" t="s">
        <v>29</v>
      </c>
      <c r="N102" s="1"/>
      <c r="O102" s="1"/>
      <c r="P102" s="1"/>
      <c r="Q102" s="1" t="s">
        <v>1631</v>
      </c>
      <c r="R102" s="1" t="s">
        <v>28</v>
      </c>
      <c r="S102" s="1" t="s">
        <v>29</v>
      </c>
      <c r="T102" s="1" t="s">
        <v>30</v>
      </c>
      <c r="U102" s="1" t="s">
        <v>28</v>
      </c>
      <c r="V102" s="1" t="s">
        <v>28</v>
      </c>
      <c r="W102" s="1" t="s">
        <v>28</v>
      </c>
      <c r="X102" s="1" t="s">
        <v>28</v>
      </c>
      <c r="Y102" s="1" t="s">
        <v>29</v>
      </c>
      <c r="Z102" s="1" t="s">
        <v>28</v>
      </c>
      <c r="AA102" s="1" t="s">
        <v>2337</v>
      </c>
      <c r="AB102" s="1"/>
      <c r="AC102" s="1"/>
      <c r="AD102" s="1" t="s">
        <v>28</v>
      </c>
      <c r="AE102" s="1" t="s">
        <v>28</v>
      </c>
      <c r="AF102" s="1"/>
      <c r="AG102" s="1" t="s">
        <v>29</v>
      </c>
      <c r="AH102" s="1" t="s">
        <v>1639</v>
      </c>
      <c r="AI102" s="1" t="s">
        <v>33</v>
      </c>
      <c r="AJ102" s="1" t="s">
        <v>33</v>
      </c>
      <c r="AK102" s="1" t="s">
        <v>33</v>
      </c>
      <c r="AL102" s="1" t="s">
        <v>32</v>
      </c>
      <c r="AM102" s="1" t="s">
        <v>28</v>
      </c>
      <c r="AN102" s="1" t="s">
        <v>430</v>
      </c>
      <c r="AO102" s="1" t="s">
        <v>448</v>
      </c>
      <c r="AP102" s="1" t="s">
        <v>28</v>
      </c>
      <c r="AQ102" s="1" t="s">
        <v>1685</v>
      </c>
      <c r="AR102" s="1" t="s">
        <v>1620</v>
      </c>
      <c r="AS102" s="1" t="s">
        <v>2336</v>
      </c>
      <c r="AT102" s="1" t="s">
        <v>2335</v>
      </c>
      <c r="AU102" s="1" t="s">
        <v>2334</v>
      </c>
      <c r="AV102" s="1" t="s">
        <v>2333</v>
      </c>
      <c r="AW102" s="1" t="s">
        <v>967</v>
      </c>
      <c r="AX102" s="1"/>
    </row>
    <row r="103" spans="1:50" ht="13.8" x14ac:dyDescent="0.3">
      <c r="A103" s="1" t="s">
        <v>51</v>
      </c>
      <c r="B103" s="1" t="s">
        <v>2332</v>
      </c>
      <c r="C103" s="1">
        <v>863956049070500</v>
      </c>
      <c r="D103" s="1" t="s">
        <v>2331</v>
      </c>
      <c r="E103" s="1" t="s">
        <v>54</v>
      </c>
      <c r="F103" s="1" t="s">
        <v>111</v>
      </c>
      <c r="G103" s="1" t="s">
        <v>2330</v>
      </c>
      <c r="H103" s="1">
        <v>21.157959999999999</v>
      </c>
      <c r="I103" s="1">
        <v>92.141671669999994</v>
      </c>
      <c r="J103" s="1">
        <v>33.700000000000003</v>
      </c>
      <c r="K103" s="1">
        <v>1.9</v>
      </c>
      <c r="L103" s="1" t="s">
        <v>28</v>
      </c>
      <c r="M103" s="1" t="s">
        <v>29</v>
      </c>
      <c r="N103" s="1"/>
      <c r="O103" s="1"/>
      <c r="P103" s="1"/>
      <c r="Q103" s="1" t="s">
        <v>1631</v>
      </c>
      <c r="R103" s="1" t="s">
        <v>28</v>
      </c>
      <c r="S103" s="1" t="s">
        <v>29</v>
      </c>
      <c r="T103" s="1" t="s">
        <v>30</v>
      </c>
      <c r="U103" s="1" t="s">
        <v>28</v>
      </c>
      <c r="V103" s="1" t="s">
        <v>28</v>
      </c>
      <c r="W103" s="1" t="s">
        <v>28</v>
      </c>
      <c r="X103" s="1" t="s">
        <v>28</v>
      </c>
      <c r="Y103" s="1" t="s">
        <v>29</v>
      </c>
      <c r="Z103" s="1" t="s">
        <v>28</v>
      </c>
      <c r="AA103" s="1" t="s">
        <v>31</v>
      </c>
      <c r="AB103" s="1"/>
      <c r="AC103" s="1" t="s">
        <v>29</v>
      </c>
      <c r="AD103" s="1" t="s">
        <v>28</v>
      </c>
      <c r="AE103" s="1" t="s">
        <v>29</v>
      </c>
      <c r="AF103" s="1" t="s">
        <v>29</v>
      </c>
      <c r="AG103" s="1" t="s">
        <v>28</v>
      </c>
      <c r="AH103" s="1" t="s">
        <v>1639</v>
      </c>
      <c r="AI103" s="1" t="s">
        <v>33</v>
      </c>
      <c r="AJ103" s="1" t="s">
        <v>33</v>
      </c>
      <c r="AK103" s="1" t="s">
        <v>33</v>
      </c>
      <c r="AL103" s="1" t="s">
        <v>32</v>
      </c>
      <c r="AM103" s="1" t="s">
        <v>28</v>
      </c>
      <c r="AN103" s="1" t="s">
        <v>430</v>
      </c>
      <c r="AO103" s="1" t="s">
        <v>448</v>
      </c>
      <c r="AP103" s="1" t="s">
        <v>28</v>
      </c>
      <c r="AQ103" s="1" t="s">
        <v>1685</v>
      </c>
      <c r="AR103" s="1" t="s">
        <v>1620</v>
      </c>
      <c r="AS103" s="1" t="s">
        <v>2329</v>
      </c>
      <c r="AT103" s="1" t="s">
        <v>2328</v>
      </c>
      <c r="AU103" s="1" t="s">
        <v>2327</v>
      </c>
      <c r="AV103" s="1" t="s">
        <v>2326</v>
      </c>
      <c r="AW103" s="1" t="s">
        <v>975</v>
      </c>
      <c r="AX103" s="1"/>
    </row>
    <row r="104" spans="1:50" ht="13.8" x14ac:dyDescent="0.3">
      <c r="A104" s="1" t="s">
        <v>51</v>
      </c>
      <c r="B104" s="1" t="s">
        <v>2325</v>
      </c>
      <c r="C104" s="1">
        <v>863819043268027</v>
      </c>
      <c r="D104" s="1" t="s">
        <v>2324</v>
      </c>
      <c r="E104" s="1" t="s">
        <v>1056</v>
      </c>
      <c r="F104" s="1" t="s">
        <v>2323</v>
      </c>
      <c r="G104" s="1" t="s">
        <v>2322</v>
      </c>
      <c r="H104" s="1">
        <v>21.074633330000001</v>
      </c>
      <c r="I104" s="1">
        <v>92.139028330000002</v>
      </c>
      <c r="J104" s="1">
        <v>19.8</v>
      </c>
      <c r="K104" s="1">
        <v>4.5</v>
      </c>
      <c r="L104" s="1" t="s">
        <v>28</v>
      </c>
      <c r="M104" s="1" t="s">
        <v>29</v>
      </c>
      <c r="N104" s="1"/>
      <c r="O104" s="1"/>
      <c r="P104" s="1"/>
      <c r="Q104" s="1" t="s">
        <v>1631</v>
      </c>
      <c r="R104" s="1" t="s">
        <v>28</v>
      </c>
      <c r="S104" s="1" t="s">
        <v>29</v>
      </c>
      <c r="T104" s="1" t="s">
        <v>30</v>
      </c>
      <c r="U104" s="1" t="s">
        <v>28</v>
      </c>
      <c r="V104" s="1" t="s">
        <v>28</v>
      </c>
      <c r="W104" s="1" t="s">
        <v>28</v>
      </c>
      <c r="X104" s="1" t="s">
        <v>28</v>
      </c>
      <c r="Y104" s="1" t="s">
        <v>29</v>
      </c>
      <c r="Z104" s="1" t="s">
        <v>29</v>
      </c>
      <c r="AA104" s="1" t="s">
        <v>31</v>
      </c>
      <c r="AB104" s="1"/>
      <c r="AC104" s="1" t="s">
        <v>29</v>
      </c>
      <c r="AD104" s="1" t="s">
        <v>28</v>
      </c>
      <c r="AE104" s="1" t="s">
        <v>29</v>
      </c>
      <c r="AF104" s="1" t="s">
        <v>28</v>
      </c>
      <c r="AG104" s="1" t="s">
        <v>28</v>
      </c>
      <c r="AH104" s="1" t="s">
        <v>1639</v>
      </c>
      <c r="AI104" s="1" t="s">
        <v>33</v>
      </c>
      <c r="AJ104" s="1" t="s">
        <v>33</v>
      </c>
      <c r="AK104" s="1" t="s">
        <v>33</v>
      </c>
      <c r="AL104" s="1" t="s">
        <v>32</v>
      </c>
      <c r="AM104" s="1" t="s">
        <v>29</v>
      </c>
      <c r="AN104" s="1" t="s">
        <v>430</v>
      </c>
      <c r="AO104" s="1" t="s">
        <v>430</v>
      </c>
      <c r="AP104" s="1" t="s">
        <v>29</v>
      </c>
      <c r="AQ104" s="1"/>
      <c r="AR104" s="1" t="s">
        <v>1620</v>
      </c>
      <c r="AS104" s="1" t="s">
        <v>2321</v>
      </c>
      <c r="AT104" s="1" t="s">
        <v>2320</v>
      </c>
      <c r="AU104" s="1" t="s">
        <v>2319</v>
      </c>
      <c r="AV104" s="1" t="s">
        <v>2318</v>
      </c>
      <c r="AW104" s="1" t="s">
        <v>1015</v>
      </c>
      <c r="AX104" s="1"/>
    </row>
    <row r="105" spans="1:50" ht="13.8" x14ac:dyDescent="0.3">
      <c r="A105" s="1" t="s">
        <v>51</v>
      </c>
      <c r="B105" s="1" t="s">
        <v>2317</v>
      </c>
      <c r="C105" s="1">
        <v>865313046177383</v>
      </c>
      <c r="D105" s="1" t="s">
        <v>2316</v>
      </c>
      <c r="E105" s="1" t="s">
        <v>2315</v>
      </c>
      <c r="F105" s="1" t="s">
        <v>1344</v>
      </c>
      <c r="G105" s="1" t="s">
        <v>2314</v>
      </c>
      <c r="H105" s="1">
        <v>21.131436669999999</v>
      </c>
      <c r="I105" s="1">
        <v>92.157178329999994</v>
      </c>
      <c r="J105" s="1">
        <v>31.8</v>
      </c>
      <c r="K105" s="1">
        <v>2</v>
      </c>
      <c r="L105" s="1" t="s">
        <v>28</v>
      </c>
      <c r="M105" s="1" t="s">
        <v>29</v>
      </c>
      <c r="N105" s="1"/>
      <c r="O105" s="1"/>
      <c r="P105" s="1"/>
      <c r="Q105" s="1" t="s">
        <v>1631</v>
      </c>
      <c r="R105" s="1" t="s">
        <v>28</v>
      </c>
      <c r="S105" s="1" t="s">
        <v>29</v>
      </c>
      <c r="T105" s="1" t="s">
        <v>30</v>
      </c>
      <c r="U105" s="1" t="s">
        <v>28</v>
      </c>
      <c r="V105" s="1" t="s">
        <v>28</v>
      </c>
      <c r="W105" s="1" t="s">
        <v>28</v>
      </c>
      <c r="X105" s="1" t="s">
        <v>28</v>
      </c>
      <c r="Y105" s="1" t="s">
        <v>29</v>
      </c>
      <c r="Z105" s="1" t="s">
        <v>28</v>
      </c>
      <c r="AA105" s="1" t="s">
        <v>31</v>
      </c>
      <c r="AB105" s="1"/>
      <c r="AC105" s="1" t="s">
        <v>29</v>
      </c>
      <c r="AD105" s="1" t="s">
        <v>28</v>
      </c>
      <c r="AE105" s="1" t="s">
        <v>28</v>
      </c>
      <c r="AF105" s="1"/>
      <c r="AG105" s="1" t="s">
        <v>29</v>
      </c>
      <c r="AH105" s="1" t="s">
        <v>1639</v>
      </c>
      <c r="AI105" s="1" t="s">
        <v>33</v>
      </c>
      <c r="AJ105" s="1" t="s">
        <v>33</v>
      </c>
      <c r="AK105" s="1" t="s">
        <v>33</v>
      </c>
      <c r="AL105" s="1" t="s">
        <v>32</v>
      </c>
      <c r="AM105" s="1" t="s">
        <v>28</v>
      </c>
      <c r="AN105" s="1" t="s">
        <v>430</v>
      </c>
      <c r="AO105" s="1" t="s">
        <v>430</v>
      </c>
      <c r="AP105" s="1" t="s">
        <v>28</v>
      </c>
      <c r="AQ105" s="1" t="s">
        <v>1685</v>
      </c>
      <c r="AR105" s="1" t="s">
        <v>1620</v>
      </c>
      <c r="AS105" s="1" t="s">
        <v>2313</v>
      </c>
      <c r="AT105" s="1" t="s">
        <v>2312</v>
      </c>
      <c r="AU105" s="1" t="s">
        <v>2311</v>
      </c>
      <c r="AV105" s="1" t="s">
        <v>2310</v>
      </c>
      <c r="AW105" s="1" t="s">
        <v>1106</v>
      </c>
      <c r="AX105" s="1"/>
    </row>
    <row r="106" spans="1:50" ht="13.8" x14ac:dyDescent="0.3">
      <c r="A106" s="1" t="s">
        <v>40</v>
      </c>
      <c r="B106" s="1" t="s">
        <v>2124</v>
      </c>
      <c r="C106" s="1">
        <v>353883072341920</v>
      </c>
      <c r="D106" s="1" t="s">
        <v>2123</v>
      </c>
      <c r="E106" s="1" t="s">
        <v>773</v>
      </c>
      <c r="F106" s="1" t="s">
        <v>1400</v>
      </c>
      <c r="G106" s="1" t="s">
        <v>2122</v>
      </c>
      <c r="H106" s="1">
        <v>21.197160570000001</v>
      </c>
      <c r="I106" s="1">
        <v>92.151625760000002</v>
      </c>
      <c r="J106" s="1">
        <v>-36.189880250000002</v>
      </c>
      <c r="K106" s="1">
        <v>4</v>
      </c>
      <c r="L106" s="1" t="s">
        <v>28</v>
      </c>
      <c r="M106" s="1" t="s">
        <v>29</v>
      </c>
      <c r="N106" s="1"/>
      <c r="O106" s="1"/>
      <c r="P106" s="1"/>
      <c r="Q106" s="1" t="s">
        <v>1631</v>
      </c>
      <c r="R106" s="1" t="s">
        <v>28</v>
      </c>
      <c r="S106" s="1" t="s">
        <v>29</v>
      </c>
      <c r="T106" s="1" t="s">
        <v>30</v>
      </c>
      <c r="U106" s="1" t="s">
        <v>28</v>
      </c>
      <c r="V106" s="1" t="s">
        <v>28</v>
      </c>
      <c r="W106" s="1" t="s">
        <v>28</v>
      </c>
      <c r="X106" s="1" t="s">
        <v>28</v>
      </c>
      <c r="Y106" s="1" t="s">
        <v>29</v>
      </c>
      <c r="Z106" s="1" t="s">
        <v>28</v>
      </c>
      <c r="AA106" s="1" t="s">
        <v>31</v>
      </c>
      <c r="AB106" s="1"/>
      <c r="AC106" s="1" t="s">
        <v>29</v>
      </c>
      <c r="AD106" s="1" t="s">
        <v>28</v>
      </c>
      <c r="AE106" s="1" t="s">
        <v>29</v>
      </c>
      <c r="AF106" s="1" t="s">
        <v>28</v>
      </c>
      <c r="AG106" s="1" t="s">
        <v>28</v>
      </c>
      <c r="AH106" s="1" t="s">
        <v>1639</v>
      </c>
      <c r="AI106" s="1" t="s">
        <v>33</v>
      </c>
      <c r="AJ106" s="1" t="s">
        <v>33</v>
      </c>
      <c r="AK106" s="1" t="s">
        <v>33</v>
      </c>
      <c r="AL106" s="1" t="s">
        <v>32</v>
      </c>
      <c r="AM106" s="1" t="s">
        <v>28</v>
      </c>
      <c r="AN106" s="1" t="s">
        <v>472</v>
      </c>
      <c r="AO106" s="1" t="s">
        <v>356</v>
      </c>
      <c r="AP106" s="1" t="s">
        <v>28</v>
      </c>
      <c r="AQ106" s="1" t="s">
        <v>448</v>
      </c>
      <c r="AR106" s="1" t="s">
        <v>1620</v>
      </c>
      <c r="AS106" s="1" t="s">
        <v>2121</v>
      </c>
      <c r="AT106" s="1" t="s">
        <v>2120</v>
      </c>
      <c r="AU106" s="1" t="s">
        <v>2119</v>
      </c>
      <c r="AV106" s="1" t="s">
        <v>2118</v>
      </c>
      <c r="AW106" s="1" t="s">
        <v>681</v>
      </c>
      <c r="AX106" s="1"/>
    </row>
    <row r="107" spans="1:50" ht="13.8" x14ac:dyDescent="0.3">
      <c r="A107" s="1" t="s">
        <v>51</v>
      </c>
      <c r="B107" s="1" t="s">
        <v>2297</v>
      </c>
      <c r="C107" s="1">
        <v>861947046842282</v>
      </c>
      <c r="D107" s="1" t="s">
        <v>2296</v>
      </c>
      <c r="E107" s="1" t="s">
        <v>1271</v>
      </c>
      <c r="F107" s="1" t="s">
        <v>282</v>
      </c>
      <c r="G107" s="1" t="s">
        <v>2295</v>
      </c>
      <c r="H107" s="1">
        <v>21.180824999999999</v>
      </c>
      <c r="I107" s="1">
        <v>92.146443329999997</v>
      </c>
      <c r="J107" s="1">
        <v>27</v>
      </c>
      <c r="K107" s="1">
        <v>2.2000000000000002</v>
      </c>
      <c r="L107" s="1" t="s">
        <v>28</v>
      </c>
      <c r="M107" s="1" t="s">
        <v>29</v>
      </c>
      <c r="N107" s="1"/>
      <c r="O107" s="1"/>
      <c r="P107" s="1"/>
      <c r="Q107" s="1" t="s">
        <v>1631</v>
      </c>
      <c r="R107" s="1" t="s">
        <v>28</v>
      </c>
      <c r="S107" s="1" t="s">
        <v>29</v>
      </c>
      <c r="T107" s="1" t="s">
        <v>30</v>
      </c>
      <c r="U107" s="1" t="s">
        <v>28</v>
      </c>
      <c r="V107" s="1" t="s">
        <v>28</v>
      </c>
      <c r="W107" s="1" t="s">
        <v>28</v>
      </c>
      <c r="X107" s="1" t="s">
        <v>28</v>
      </c>
      <c r="Y107" s="1" t="s">
        <v>29</v>
      </c>
      <c r="Z107" s="1" t="s">
        <v>28</v>
      </c>
      <c r="AA107" s="1" t="s">
        <v>31</v>
      </c>
      <c r="AB107" s="1"/>
      <c r="AC107" s="1" t="s">
        <v>29</v>
      </c>
      <c r="AD107" s="1" t="s">
        <v>28</v>
      </c>
      <c r="AE107" s="1" t="s">
        <v>29</v>
      </c>
      <c r="AF107" s="1" t="s">
        <v>28</v>
      </c>
      <c r="AG107" s="1" t="s">
        <v>28</v>
      </c>
      <c r="AH107" s="1" t="s">
        <v>1639</v>
      </c>
      <c r="AI107" s="1" t="s">
        <v>33</v>
      </c>
      <c r="AJ107" s="1" t="s">
        <v>33</v>
      </c>
      <c r="AK107" s="1" t="s">
        <v>33</v>
      </c>
      <c r="AL107" s="1" t="s">
        <v>32</v>
      </c>
      <c r="AM107" s="1" t="s">
        <v>28</v>
      </c>
      <c r="AN107" s="1" t="s">
        <v>430</v>
      </c>
      <c r="AO107" s="1" t="s">
        <v>547</v>
      </c>
      <c r="AP107" s="1" t="s">
        <v>28</v>
      </c>
      <c r="AQ107" s="1" t="s">
        <v>381</v>
      </c>
      <c r="AR107" s="1" t="s">
        <v>1620</v>
      </c>
      <c r="AS107" s="1" t="s">
        <v>2294</v>
      </c>
      <c r="AT107" s="1" t="s">
        <v>2293</v>
      </c>
      <c r="AU107" s="1" t="s">
        <v>2292</v>
      </c>
      <c r="AV107" s="1" t="s">
        <v>2291</v>
      </c>
      <c r="AW107" s="1" t="s">
        <v>1207</v>
      </c>
      <c r="AX107" s="1"/>
    </row>
    <row r="108" spans="1:50" ht="13.8" x14ac:dyDescent="0.3">
      <c r="A108" s="1" t="s">
        <v>22</v>
      </c>
      <c r="B108" s="1" t="s">
        <v>2290</v>
      </c>
      <c r="C108" s="1">
        <v>863956048832587</v>
      </c>
      <c r="D108" s="1" t="s">
        <v>2289</v>
      </c>
      <c r="E108" s="1" t="s">
        <v>25</v>
      </c>
      <c r="F108" s="1" t="s">
        <v>50</v>
      </c>
      <c r="G108" s="1" t="s">
        <v>2288</v>
      </c>
      <c r="H108" s="1">
        <v>21.176755</v>
      </c>
      <c r="I108" s="1">
        <v>92.139221669999998</v>
      </c>
      <c r="J108" s="1">
        <v>10.7</v>
      </c>
      <c r="K108" s="1">
        <v>2.4</v>
      </c>
      <c r="L108" s="1" t="s">
        <v>28</v>
      </c>
      <c r="M108" s="1" t="s">
        <v>29</v>
      </c>
      <c r="N108" s="1"/>
      <c r="O108" s="1"/>
      <c r="P108" s="1"/>
      <c r="Q108" s="1" t="s">
        <v>1631</v>
      </c>
      <c r="R108" s="1" t="s">
        <v>28</v>
      </c>
      <c r="S108" s="1" t="s">
        <v>29</v>
      </c>
      <c r="T108" s="1" t="s">
        <v>30</v>
      </c>
      <c r="U108" s="1" t="s">
        <v>29</v>
      </c>
      <c r="V108" s="1" t="s">
        <v>28</v>
      </c>
      <c r="W108" s="1" t="s">
        <v>29</v>
      </c>
      <c r="X108" s="1" t="s">
        <v>28</v>
      </c>
      <c r="Y108" s="1" t="s">
        <v>28</v>
      </c>
      <c r="Z108" s="1" t="s">
        <v>29</v>
      </c>
      <c r="AA108" s="1" t="s">
        <v>31</v>
      </c>
      <c r="AB108" s="1"/>
      <c r="AC108" s="1" t="s">
        <v>29</v>
      </c>
      <c r="AD108" s="1" t="s">
        <v>28</v>
      </c>
      <c r="AE108" s="1" t="s">
        <v>29</v>
      </c>
      <c r="AF108" s="1" t="s">
        <v>28</v>
      </c>
      <c r="AG108" s="1" t="s">
        <v>29</v>
      </c>
      <c r="AH108" s="1" t="s">
        <v>1639</v>
      </c>
      <c r="AI108" s="1" t="s">
        <v>33</v>
      </c>
      <c r="AJ108" s="1" t="s">
        <v>33</v>
      </c>
      <c r="AK108" s="1" t="s">
        <v>33</v>
      </c>
      <c r="AL108" s="1" t="s">
        <v>32</v>
      </c>
      <c r="AM108" s="1" t="s">
        <v>29</v>
      </c>
      <c r="AN108" s="1" t="s">
        <v>430</v>
      </c>
      <c r="AO108" s="1" t="s">
        <v>434</v>
      </c>
      <c r="AP108" s="1" t="s">
        <v>28</v>
      </c>
      <c r="AQ108" s="1" t="s">
        <v>339</v>
      </c>
      <c r="AR108" s="1" t="s">
        <v>1620</v>
      </c>
      <c r="AS108" s="1" t="s">
        <v>2287</v>
      </c>
      <c r="AT108" s="1" t="s">
        <v>2286</v>
      </c>
      <c r="AU108" s="1" t="s">
        <v>2285</v>
      </c>
      <c r="AV108" s="1" t="s">
        <v>2284</v>
      </c>
      <c r="AW108" s="1" t="s">
        <v>2283</v>
      </c>
      <c r="AX108" s="1"/>
    </row>
    <row r="109" spans="1:50" ht="13.8" x14ac:dyDescent="0.3">
      <c r="A109" s="1" t="s">
        <v>22</v>
      </c>
      <c r="B109" s="1" t="s">
        <v>2282</v>
      </c>
      <c r="C109" s="1">
        <v>863956048979065</v>
      </c>
      <c r="D109" s="1" t="s">
        <v>2281</v>
      </c>
      <c r="E109" s="1" t="s">
        <v>25</v>
      </c>
      <c r="F109" s="1" t="s">
        <v>463</v>
      </c>
      <c r="G109" s="1" t="s">
        <v>2280</v>
      </c>
      <c r="H109" s="1">
        <v>21.180381669999999</v>
      </c>
      <c r="I109" s="1">
        <v>92.137879999999996</v>
      </c>
      <c r="J109" s="1">
        <v>25.2</v>
      </c>
      <c r="K109" s="1">
        <v>2.2000000000000002</v>
      </c>
      <c r="L109" s="1" t="s">
        <v>28</v>
      </c>
      <c r="M109" s="1" t="s">
        <v>28</v>
      </c>
      <c r="N109" s="1" t="s">
        <v>78</v>
      </c>
      <c r="O109" s="1" t="s">
        <v>30</v>
      </c>
      <c r="P109" s="1"/>
      <c r="Q109" s="1" t="s">
        <v>1631</v>
      </c>
      <c r="R109" s="1" t="s">
        <v>28</v>
      </c>
      <c r="S109" s="1" t="s">
        <v>29</v>
      </c>
      <c r="T109" s="1" t="s">
        <v>30</v>
      </c>
      <c r="U109" s="1" t="s">
        <v>28</v>
      </c>
      <c r="V109" s="1" t="s">
        <v>28</v>
      </c>
      <c r="W109" s="1" t="s">
        <v>28</v>
      </c>
      <c r="X109" s="1" t="s">
        <v>28</v>
      </c>
      <c r="Y109" s="1" t="s">
        <v>29</v>
      </c>
      <c r="Z109" s="1" t="s">
        <v>28</v>
      </c>
      <c r="AA109" s="1" t="s">
        <v>31</v>
      </c>
      <c r="AB109" s="1"/>
      <c r="AC109" s="1" t="s">
        <v>29</v>
      </c>
      <c r="AD109" s="1" t="s">
        <v>28</v>
      </c>
      <c r="AE109" s="1" t="s">
        <v>29</v>
      </c>
      <c r="AF109" s="1" t="s">
        <v>28</v>
      </c>
      <c r="AG109" s="1" t="s">
        <v>29</v>
      </c>
      <c r="AH109" s="1" t="s">
        <v>1639</v>
      </c>
      <c r="AI109" s="1" t="s">
        <v>33</v>
      </c>
      <c r="AJ109" s="1" t="s">
        <v>33</v>
      </c>
      <c r="AK109" s="1" t="s">
        <v>33</v>
      </c>
      <c r="AL109" s="1" t="s">
        <v>32</v>
      </c>
      <c r="AM109" s="1" t="s">
        <v>28</v>
      </c>
      <c r="AN109" s="1" t="s">
        <v>430</v>
      </c>
      <c r="AO109" s="1" t="s">
        <v>515</v>
      </c>
      <c r="AP109" s="1" t="s">
        <v>29</v>
      </c>
      <c r="AQ109" s="1"/>
      <c r="AR109" s="1" t="s">
        <v>1620</v>
      </c>
      <c r="AS109" s="1" t="s">
        <v>2279</v>
      </c>
      <c r="AT109" s="1" t="s">
        <v>2278</v>
      </c>
      <c r="AU109" s="1" t="s">
        <v>2277</v>
      </c>
      <c r="AV109" s="1" t="s">
        <v>2276</v>
      </c>
      <c r="AW109" s="1" t="s">
        <v>2275</v>
      </c>
      <c r="AX109" s="1"/>
    </row>
    <row r="110" spans="1:50" ht="13.8" x14ac:dyDescent="0.3">
      <c r="A110" s="1" t="s">
        <v>40</v>
      </c>
      <c r="B110" s="1" t="s">
        <v>2274</v>
      </c>
      <c r="C110" s="1">
        <v>861947046842282</v>
      </c>
      <c r="D110" s="1" t="s">
        <v>2273</v>
      </c>
      <c r="E110" s="1" t="s">
        <v>281</v>
      </c>
      <c r="F110" s="1" t="s">
        <v>282</v>
      </c>
      <c r="G110" s="1" t="s">
        <v>2272</v>
      </c>
      <c r="H110" s="1">
        <v>21.191600000000001</v>
      </c>
      <c r="I110" s="1">
        <v>92.147383329999997</v>
      </c>
      <c r="J110" s="1">
        <v>24.3</v>
      </c>
      <c r="K110" s="1">
        <v>1.8</v>
      </c>
      <c r="L110" s="1" t="s">
        <v>28</v>
      </c>
      <c r="M110" s="1" t="s">
        <v>28</v>
      </c>
      <c r="N110" s="1" t="s">
        <v>50</v>
      </c>
      <c r="O110" s="1" t="s">
        <v>50</v>
      </c>
      <c r="P110" s="1"/>
      <c r="Q110" s="1" t="s">
        <v>1631</v>
      </c>
      <c r="R110" s="1" t="s">
        <v>28</v>
      </c>
      <c r="S110" s="1" t="s">
        <v>29</v>
      </c>
      <c r="T110" s="1" t="s">
        <v>30</v>
      </c>
      <c r="U110" s="1" t="s">
        <v>28</v>
      </c>
      <c r="V110" s="1" t="s">
        <v>28</v>
      </c>
      <c r="W110" s="1" t="s">
        <v>28</v>
      </c>
      <c r="X110" s="1" t="s">
        <v>28</v>
      </c>
      <c r="Y110" s="1" t="s">
        <v>29</v>
      </c>
      <c r="Z110" s="1" t="s">
        <v>28</v>
      </c>
      <c r="AA110" s="1" t="s">
        <v>31</v>
      </c>
      <c r="AB110" s="1"/>
      <c r="AC110" s="1" t="s">
        <v>29</v>
      </c>
      <c r="AD110" s="1" t="s">
        <v>28</v>
      </c>
      <c r="AE110" s="1" t="s">
        <v>29</v>
      </c>
      <c r="AF110" s="1" t="s">
        <v>28</v>
      </c>
      <c r="AG110" s="1" t="s">
        <v>29</v>
      </c>
      <c r="AH110" s="1" t="s">
        <v>1639</v>
      </c>
      <c r="AI110" s="1" t="s">
        <v>33</v>
      </c>
      <c r="AJ110" s="1" t="s">
        <v>33</v>
      </c>
      <c r="AK110" s="1" t="s">
        <v>33</v>
      </c>
      <c r="AL110" s="1" t="s">
        <v>32</v>
      </c>
      <c r="AM110" s="1" t="s">
        <v>28</v>
      </c>
      <c r="AN110" s="1" t="s">
        <v>440</v>
      </c>
      <c r="AO110" s="1" t="s">
        <v>488</v>
      </c>
      <c r="AP110" s="1" t="s">
        <v>28</v>
      </c>
      <c r="AQ110" s="1" t="s">
        <v>397</v>
      </c>
      <c r="AR110" s="1" t="s">
        <v>1620</v>
      </c>
      <c r="AS110" s="1" t="s">
        <v>2271</v>
      </c>
      <c r="AT110" s="1" t="s">
        <v>2270</v>
      </c>
      <c r="AU110" s="1" t="s">
        <v>2269</v>
      </c>
      <c r="AV110" s="1" t="s">
        <v>2268</v>
      </c>
      <c r="AW110" s="1" t="s">
        <v>238</v>
      </c>
      <c r="AX110" s="1"/>
    </row>
    <row r="111" spans="1:50" ht="13.8" x14ac:dyDescent="0.3">
      <c r="A111" s="1" t="s">
        <v>40</v>
      </c>
      <c r="B111" s="1" t="s">
        <v>2267</v>
      </c>
      <c r="C111" s="1">
        <v>860323040807609</v>
      </c>
      <c r="D111" s="1" t="s">
        <v>2266</v>
      </c>
      <c r="E111" s="1" t="s">
        <v>708</v>
      </c>
      <c r="F111" s="1" t="s">
        <v>305</v>
      </c>
      <c r="G111" s="1" t="s">
        <v>2265</v>
      </c>
      <c r="H111" s="1">
        <v>21.210738330000002</v>
      </c>
      <c r="I111" s="1">
        <v>92.148903329999996</v>
      </c>
      <c r="J111" s="1">
        <v>24.3</v>
      </c>
      <c r="K111" s="1">
        <v>2.5</v>
      </c>
      <c r="L111" s="1" t="s">
        <v>28</v>
      </c>
      <c r="M111" s="1" t="s">
        <v>29</v>
      </c>
      <c r="N111" s="1"/>
      <c r="O111" s="1"/>
      <c r="P111" s="1"/>
      <c r="Q111" s="1" t="s">
        <v>1631</v>
      </c>
      <c r="R111" s="1" t="s">
        <v>28</v>
      </c>
      <c r="S111" s="1" t="s">
        <v>29</v>
      </c>
      <c r="T111" s="1" t="s">
        <v>30</v>
      </c>
      <c r="U111" s="1" t="s">
        <v>28</v>
      </c>
      <c r="V111" s="1" t="s">
        <v>28</v>
      </c>
      <c r="W111" s="1" t="s">
        <v>28</v>
      </c>
      <c r="X111" s="1" t="s">
        <v>28</v>
      </c>
      <c r="Y111" s="1" t="s">
        <v>29</v>
      </c>
      <c r="Z111" s="1" t="s">
        <v>28</v>
      </c>
      <c r="AA111" s="1" t="s">
        <v>31</v>
      </c>
      <c r="AB111" s="1"/>
      <c r="AC111" s="1" t="s">
        <v>29</v>
      </c>
      <c r="AD111" s="1" t="s">
        <v>28</v>
      </c>
      <c r="AE111" s="1" t="s">
        <v>29</v>
      </c>
      <c r="AF111" s="1" t="s">
        <v>29</v>
      </c>
      <c r="AG111" s="1" t="s">
        <v>28</v>
      </c>
      <c r="AH111" s="1" t="s">
        <v>1639</v>
      </c>
      <c r="AI111" s="1" t="s">
        <v>33</v>
      </c>
      <c r="AJ111" s="1" t="s">
        <v>33</v>
      </c>
      <c r="AK111" s="1" t="s">
        <v>33</v>
      </c>
      <c r="AL111" s="1" t="s">
        <v>32</v>
      </c>
      <c r="AM111" s="1" t="s">
        <v>28</v>
      </c>
      <c r="AN111" s="1" t="s">
        <v>440</v>
      </c>
      <c r="AO111" s="1" t="s">
        <v>448</v>
      </c>
      <c r="AP111" s="1" t="s">
        <v>28</v>
      </c>
      <c r="AQ111" s="1" t="s">
        <v>1685</v>
      </c>
      <c r="AR111" s="1" t="s">
        <v>1620</v>
      </c>
      <c r="AS111" s="1" t="s">
        <v>2264</v>
      </c>
      <c r="AT111" s="1" t="s">
        <v>2263</v>
      </c>
      <c r="AU111" s="1" t="s">
        <v>2262</v>
      </c>
      <c r="AV111" s="1" t="s">
        <v>2261</v>
      </c>
      <c r="AW111" s="1" t="s">
        <v>539</v>
      </c>
      <c r="AX111" s="1"/>
    </row>
    <row r="112" spans="1:50" ht="13.8" x14ac:dyDescent="0.3">
      <c r="A112" s="1" t="s">
        <v>51</v>
      </c>
      <c r="B112" s="1" t="s">
        <v>2260</v>
      </c>
      <c r="C112" s="1">
        <v>863128042583968</v>
      </c>
      <c r="D112" s="1" t="s">
        <v>2259</v>
      </c>
      <c r="E112" s="1" t="s">
        <v>54</v>
      </c>
      <c r="F112" s="1" t="s">
        <v>381</v>
      </c>
      <c r="G112" s="1" t="s">
        <v>2258</v>
      </c>
      <c r="H112" s="1">
        <v>21.161593329999999</v>
      </c>
      <c r="I112" s="1">
        <v>92.150165000000001</v>
      </c>
      <c r="J112" s="1">
        <v>41.8</v>
      </c>
      <c r="K112" s="1">
        <v>2.2000000000000002</v>
      </c>
      <c r="L112" s="1" t="s">
        <v>28</v>
      </c>
      <c r="M112" s="1" t="s">
        <v>29</v>
      </c>
      <c r="N112" s="1"/>
      <c r="O112" s="1"/>
      <c r="P112" s="1"/>
      <c r="Q112" s="1" t="s">
        <v>1631</v>
      </c>
      <c r="R112" s="1" t="s">
        <v>28</v>
      </c>
      <c r="S112" s="1" t="s">
        <v>29</v>
      </c>
      <c r="T112" s="1" t="s">
        <v>30</v>
      </c>
      <c r="U112" s="1" t="s">
        <v>28</v>
      </c>
      <c r="V112" s="1" t="s">
        <v>28</v>
      </c>
      <c r="W112" s="1" t="s">
        <v>28</v>
      </c>
      <c r="X112" s="1" t="s">
        <v>28</v>
      </c>
      <c r="Y112" s="1" t="s">
        <v>29</v>
      </c>
      <c r="Z112" s="1" t="s">
        <v>29</v>
      </c>
      <c r="AA112" s="1" t="s">
        <v>31</v>
      </c>
      <c r="AB112" s="1"/>
      <c r="AC112" s="1" t="s">
        <v>29</v>
      </c>
      <c r="AD112" s="1" t="s">
        <v>28</v>
      </c>
      <c r="AE112" s="1" t="s">
        <v>29</v>
      </c>
      <c r="AF112" s="1" t="s">
        <v>29</v>
      </c>
      <c r="AG112" s="1" t="s">
        <v>29</v>
      </c>
      <c r="AH112" s="1" t="s">
        <v>1639</v>
      </c>
      <c r="AI112" s="1" t="s">
        <v>33</v>
      </c>
      <c r="AJ112" s="1" t="s">
        <v>33</v>
      </c>
      <c r="AK112" s="1" t="s">
        <v>33</v>
      </c>
      <c r="AL112" s="1" t="s">
        <v>32</v>
      </c>
      <c r="AM112" s="1" t="s">
        <v>28</v>
      </c>
      <c r="AN112" s="1" t="s">
        <v>440</v>
      </c>
      <c r="AO112" s="1" t="s">
        <v>440</v>
      </c>
      <c r="AP112" s="1" t="s">
        <v>28</v>
      </c>
      <c r="AQ112" s="1" t="s">
        <v>323</v>
      </c>
      <c r="AR112" s="1" t="s">
        <v>1620</v>
      </c>
      <c r="AS112" s="1" t="s">
        <v>2257</v>
      </c>
      <c r="AT112" s="1" t="s">
        <v>2256</v>
      </c>
      <c r="AU112" s="1" t="s">
        <v>2255</v>
      </c>
      <c r="AV112" s="1" t="s">
        <v>2254</v>
      </c>
      <c r="AW112" s="1" t="s">
        <v>1508</v>
      </c>
      <c r="AX112" s="1"/>
    </row>
    <row r="113" spans="1:50" ht="13.8" x14ac:dyDescent="0.3">
      <c r="A113" s="1" t="s">
        <v>40</v>
      </c>
      <c r="B113" s="1" t="s">
        <v>2253</v>
      </c>
      <c r="C113" s="1">
        <v>863956048083967</v>
      </c>
      <c r="D113" s="1" t="s">
        <v>2252</v>
      </c>
      <c r="E113" s="1" t="s">
        <v>659</v>
      </c>
      <c r="F113" s="1" t="s">
        <v>1207</v>
      </c>
      <c r="G113" s="1" t="s">
        <v>2251</v>
      </c>
      <c r="H113" s="1">
        <v>21.21091667</v>
      </c>
      <c r="I113" s="1">
        <v>92.137276670000006</v>
      </c>
      <c r="J113" s="1">
        <v>12.9</v>
      </c>
      <c r="K113" s="1">
        <v>2.2999999999999998</v>
      </c>
      <c r="L113" s="1" t="s">
        <v>28</v>
      </c>
      <c r="M113" s="1" t="s">
        <v>29</v>
      </c>
      <c r="N113" s="1"/>
      <c r="O113" s="1"/>
      <c r="P113" s="1"/>
      <c r="Q113" s="1" t="s">
        <v>1631</v>
      </c>
      <c r="R113" s="1" t="s">
        <v>28</v>
      </c>
      <c r="S113" s="1" t="s">
        <v>29</v>
      </c>
      <c r="T113" s="1" t="s">
        <v>30</v>
      </c>
      <c r="U113" s="1" t="s">
        <v>28</v>
      </c>
      <c r="V113" s="1" t="s">
        <v>28</v>
      </c>
      <c r="W113" s="1" t="s">
        <v>28</v>
      </c>
      <c r="X113" s="1" t="s">
        <v>28</v>
      </c>
      <c r="Y113" s="1" t="s">
        <v>29</v>
      </c>
      <c r="Z113" s="1" t="s">
        <v>28</v>
      </c>
      <c r="AA113" s="1" t="s">
        <v>31</v>
      </c>
      <c r="AB113" s="1"/>
      <c r="AC113" s="1" t="s">
        <v>29</v>
      </c>
      <c r="AD113" s="1" t="s">
        <v>28</v>
      </c>
      <c r="AE113" s="1" t="s">
        <v>29</v>
      </c>
      <c r="AF113" s="1" t="s">
        <v>29</v>
      </c>
      <c r="AG113" s="1" t="s">
        <v>28</v>
      </c>
      <c r="AH113" s="1" t="s">
        <v>2250</v>
      </c>
      <c r="AI113" s="1" t="s">
        <v>33</v>
      </c>
      <c r="AJ113" s="1" t="s">
        <v>33</v>
      </c>
      <c r="AK113" s="1" t="s">
        <v>33</v>
      </c>
      <c r="AL113" s="1" t="s">
        <v>32</v>
      </c>
      <c r="AM113" s="1" t="s">
        <v>28</v>
      </c>
      <c r="AN113" s="1" t="s">
        <v>448</v>
      </c>
      <c r="AO113" s="1" t="s">
        <v>434</v>
      </c>
      <c r="AP113" s="1" t="s">
        <v>28</v>
      </c>
      <c r="AQ113" s="1" t="s">
        <v>448</v>
      </c>
      <c r="AR113" s="1" t="s">
        <v>1620</v>
      </c>
      <c r="AS113" s="1" t="s">
        <v>2249</v>
      </c>
      <c r="AT113" s="1" t="s">
        <v>2248</v>
      </c>
      <c r="AU113" s="1" t="s">
        <v>2247</v>
      </c>
      <c r="AV113" s="1" t="s">
        <v>2168</v>
      </c>
      <c r="AW113" s="1" t="s">
        <v>575</v>
      </c>
      <c r="AX113" s="1"/>
    </row>
    <row r="114" spans="1:50" ht="13.8" x14ac:dyDescent="0.3">
      <c r="A114" s="1" t="s">
        <v>51</v>
      </c>
      <c r="B114" s="1" t="s">
        <v>2246</v>
      </c>
      <c r="C114" s="1">
        <v>863956048832587</v>
      </c>
      <c r="D114" s="1" t="s">
        <v>2245</v>
      </c>
      <c r="E114" s="1" t="s">
        <v>54</v>
      </c>
      <c r="F114" s="1" t="s">
        <v>55</v>
      </c>
      <c r="G114" s="1" t="s">
        <v>2244</v>
      </c>
      <c r="H114" s="1">
        <v>21.158738329999998</v>
      </c>
      <c r="I114" s="1">
        <v>92.137366670000006</v>
      </c>
      <c r="J114" s="1">
        <v>20</v>
      </c>
      <c r="K114" s="1">
        <v>2.2000000000000002</v>
      </c>
      <c r="L114" s="1" t="s">
        <v>28</v>
      </c>
      <c r="M114" s="1" t="s">
        <v>28</v>
      </c>
      <c r="N114" s="1" t="s">
        <v>50</v>
      </c>
      <c r="O114" s="1" t="s">
        <v>50</v>
      </c>
      <c r="P114" s="1"/>
      <c r="Q114" s="1" t="s">
        <v>1655</v>
      </c>
      <c r="R114" s="1" t="s">
        <v>28</v>
      </c>
      <c r="S114" s="1" t="s">
        <v>29</v>
      </c>
      <c r="T114" s="1" t="s">
        <v>30</v>
      </c>
      <c r="U114" s="1" t="s">
        <v>28</v>
      </c>
      <c r="V114" s="1" t="s">
        <v>28</v>
      </c>
      <c r="W114" s="1" t="s">
        <v>28</v>
      </c>
      <c r="X114" s="1" t="s">
        <v>28</v>
      </c>
      <c r="Y114" s="1" t="s">
        <v>29</v>
      </c>
      <c r="Z114" s="1" t="s">
        <v>28</v>
      </c>
      <c r="AA114" s="1" t="s">
        <v>31</v>
      </c>
      <c r="AB114" s="1"/>
      <c r="AC114" s="1" t="s">
        <v>29</v>
      </c>
      <c r="AD114" s="1" t="s">
        <v>28</v>
      </c>
      <c r="AE114" s="1" t="s">
        <v>29</v>
      </c>
      <c r="AF114" s="1" t="s">
        <v>29</v>
      </c>
      <c r="AG114" s="1" t="s">
        <v>28</v>
      </c>
      <c r="AH114" s="1" t="s">
        <v>2243</v>
      </c>
      <c r="AI114" s="1" t="s">
        <v>33</v>
      </c>
      <c r="AJ114" s="1" t="s">
        <v>32</v>
      </c>
      <c r="AK114" s="1" t="s">
        <v>33</v>
      </c>
      <c r="AL114" s="1" t="s">
        <v>32</v>
      </c>
      <c r="AM114" s="1" t="s">
        <v>28</v>
      </c>
      <c r="AN114" s="1" t="s">
        <v>448</v>
      </c>
      <c r="AO114" s="1" t="s">
        <v>488</v>
      </c>
      <c r="AP114" s="1" t="s">
        <v>28</v>
      </c>
      <c r="AQ114" s="1" t="s">
        <v>1685</v>
      </c>
      <c r="AR114" s="1" t="s">
        <v>1620</v>
      </c>
      <c r="AS114" s="1" t="s">
        <v>2242</v>
      </c>
      <c r="AT114" s="1" t="s">
        <v>2241</v>
      </c>
      <c r="AU114" s="1" t="s">
        <v>2240</v>
      </c>
      <c r="AV114" s="1" t="s">
        <v>2239</v>
      </c>
      <c r="AW114" s="1" t="s">
        <v>869</v>
      </c>
      <c r="AX114" s="1"/>
    </row>
    <row r="115" spans="1:50" ht="13.8" x14ac:dyDescent="0.3">
      <c r="A115" s="1" t="s">
        <v>51</v>
      </c>
      <c r="B115" s="1" t="s">
        <v>2238</v>
      </c>
      <c r="C115" s="1">
        <v>863956048991748</v>
      </c>
      <c r="D115" s="1" t="s">
        <v>2237</v>
      </c>
      <c r="E115" s="1" t="s">
        <v>1061</v>
      </c>
      <c r="F115" s="1" t="s">
        <v>342</v>
      </c>
      <c r="G115" s="1" t="s">
        <v>2236</v>
      </c>
      <c r="H115" s="1">
        <v>20.974011669999999</v>
      </c>
      <c r="I115" s="1">
        <v>92.242795000000001</v>
      </c>
      <c r="J115" s="1">
        <v>-11</v>
      </c>
      <c r="K115" s="1">
        <v>2.5</v>
      </c>
      <c r="L115" s="1" t="s">
        <v>28</v>
      </c>
      <c r="M115" s="1" t="s">
        <v>29</v>
      </c>
      <c r="N115" s="1"/>
      <c r="O115" s="1"/>
      <c r="P115" s="1"/>
      <c r="Q115" s="1" t="s">
        <v>1631</v>
      </c>
      <c r="R115" s="1" t="s">
        <v>28</v>
      </c>
      <c r="S115" s="1" t="s">
        <v>29</v>
      </c>
      <c r="T115" s="1" t="s">
        <v>30</v>
      </c>
      <c r="U115" s="1" t="s">
        <v>28</v>
      </c>
      <c r="V115" s="1" t="s">
        <v>28</v>
      </c>
      <c r="W115" s="1" t="s">
        <v>28</v>
      </c>
      <c r="X115" s="1" t="s">
        <v>28</v>
      </c>
      <c r="Y115" s="1" t="s">
        <v>28</v>
      </c>
      <c r="Z115" s="1" t="s">
        <v>28</v>
      </c>
      <c r="AA115" s="1" t="s">
        <v>31</v>
      </c>
      <c r="AB115" s="1"/>
      <c r="AC115" s="1" t="s">
        <v>29</v>
      </c>
      <c r="AD115" s="1" t="s">
        <v>28</v>
      </c>
      <c r="AE115" s="1" t="s">
        <v>28</v>
      </c>
      <c r="AF115" s="1"/>
      <c r="AG115" s="1" t="s">
        <v>29</v>
      </c>
      <c r="AH115" s="1" t="s">
        <v>1639</v>
      </c>
      <c r="AI115" s="1" t="s">
        <v>33</v>
      </c>
      <c r="AJ115" s="1" t="s">
        <v>33</v>
      </c>
      <c r="AK115" s="1" t="s">
        <v>33</v>
      </c>
      <c r="AL115" s="1" t="s">
        <v>32</v>
      </c>
      <c r="AM115" s="1" t="s">
        <v>29</v>
      </c>
      <c r="AN115" s="1" t="s">
        <v>448</v>
      </c>
      <c r="AO115" s="1" t="s">
        <v>434</v>
      </c>
      <c r="AP115" s="1" t="s">
        <v>29</v>
      </c>
      <c r="AQ115" s="1"/>
      <c r="AR115" s="1" t="s">
        <v>1620</v>
      </c>
      <c r="AS115" s="1" t="s">
        <v>2235</v>
      </c>
      <c r="AT115" s="1" t="s">
        <v>2234</v>
      </c>
      <c r="AU115" s="1" t="s">
        <v>2233</v>
      </c>
      <c r="AV115" s="1" t="s">
        <v>2232</v>
      </c>
      <c r="AW115" s="1" t="s">
        <v>1055</v>
      </c>
      <c r="AX115" s="1"/>
    </row>
    <row r="116" spans="1:50" ht="13.8" x14ac:dyDescent="0.3">
      <c r="A116" s="1" t="s">
        <v>51</v>
      </c>
      <c r="B116" s="1" t="s">
        <v>2231</v>
      </c>
      <c r="C116" s="1">
        <v>863956049068983</v>
      </c>
      <c r="D116" s="1" t="s">
        <v>2230</v>
      </c>
      <c r="E116" s="1" t="s">
        <v>1075</v>
      </c>
      <c r="F116" s="1" t="s">
        <v>44</v>
      </c>
      <c r="G116" s="1" t="s">
        <v>2229</v>
      </c>
      <c r="H116" s="1">
        <v>20.95898</v>
      </c>
      <c r="I116" s="1">
        <v>92.248715000000004</v>
      </c>
      <c r="J116" s="1">
        <v>11.2</v>
      </c>
      <c r="K116" s="1">
        <v>2.1</v>
      </c>
      <c r="L116" s="1" t="s">
        <v>28</v>
      </c>
      <c r="M116" s="1" t="s">
        <v>28</v>
      </c>
      <c r="N116" s="1" t="s">
        <v>78</v>
      </c>
      <c r="O116" s="1" t="s">
        <v>39</v>
      </c>
      <c r="P116" s="1"/>
      <c r="Q116" s="1" t="s">
        <v>1631</v>
      </c>
      <c r="R116" s="1" t="s">
        <v>28</v>
      </c>
      <c r="S116" s="1" t="s">
        <v>29</v>
      </c>
      <c r="T116" s="1" t="s">
        <v>30</v>
      </c>
      <c r="U116" s="1" t="s">
        <v>28</v>
      </c>
      <c r="V116" s="1" t="s">
        <v>28</v>
      </c>
      <c r="W116" s="1" t="s">
        <v>28</v>
      </c>
      <c r="X116" s="1" t="s">
        <v>28</v>
      </c>
      <c r="Y116" s="1" t="s">
        <v>29</v>
      </c>
      <c r="Z116" s="1" t="s">
        <v>28</v>
      </c>
      <c r="AA116" s="1" t="s">
        <v>31</v>
      </c>
      <c r="AB116" s="1"/>
      <c r="AC116" s="1" t="s">
        <v>29</v>
      </c>
      <c r="AD116" s="1" t="s">
        <v>28</v>
      </c>
      <c r="AE116" s="1" t="s">
        <v>29</v>
      </c>
      <c r="AF116" s="1" t="s">
        <v>28</v>
      </c>
      <c r="AG116" s="1" t="s">
        <v>28</v>
      </c>
      <c r="AH116" s="1" t="s">
        <v>1639</v>
      </c>
      <c r="AI116" s="1" t="s">
        <v>33</v>
      </c>
      <c r="AJ116" s="1" t="s">
        <v>33</v>
      </c>
      <c r="AK116" s="1" t="s">
        <v>33</v>
      </c>
      <c r="AL116" s="1" t="s">
        <v>32</v>
      </c>
      <c r="AM116" s="1" t="s">
        <v>29</v>
      </c>
      <c r="AN116" s="1" t="s">
        <v>448</v>
      </c>
      <c r="AO116" s="1" t="s">
        <v>364</v>
      </c>
      <c r="AP116" s="1" t="s">
        <v>29</v>
      </c>
      <c r="AQ116" s="1"/>
      <c r="AR116" s="1" t="s">
        <v>1620</v>
      </c>
      <c r="AS116" s="1" t="s">
        <v>2228</v>
      </c>
      <c r="AT116" s="1" t="s">
        <v>2227</v>
      </c>
      <c r="AU116" s="1" t="s">
        <v>2226</v>
      </c>
      <c r="AV116" s="1" t="s">
        <v>2225</v>
      </c>
      <c r="AW116" s="1" t="s">
        <v>1114</v>
      </c>
      <c r="AX116" s="1"/>
    </row>
    <row r="117" spans="1:50" ht="13.8" x14ac:dyDescent="0.3">
      <c r="A117" s="1" t="s">
        <v>51</v>
      </c>
      <c r="B117" s="1" t="s">
        <v>2224</v>
      </c>
      <c r="C117" s="1">
        <v>863956049068983</v>
      </c>
      <c r="D117" s="1" t="s">
        <v>2223</v>
      </c>
      <c r="E117" s="1" t="s">
        <v>1075</v>
      </c>
      <c r="F117" s="1" t="s">
        <v>44</v>
      </c>
      <c r="G117" s="1" t="s">
        <v>2222</v>
      </c>
      <c r="H117" s="1">
        <v>20.95664167</v>
      </c>
      <c r="I117" s="1">
        <v>92.251239999999996</v>
      </c>
      <c r="J117" s="1">
        <v>13.1</v>
      </c>
      <c r="K117" s="1">
        <v>2.4</v>
      </c>
      <c r="L117" s="1" t="s">
        <v>28</v>
      </c>
      <c r="M117" s="1" t="s">
        <v>28</v>
      </c>
      <c r="N117" s="1" t="s">
        <v>78</v>
      </c>
      <c r="O117" s="1" t="s">
        <v>30</v>
      </c>
      <c r="P117" s="1"/>
      <c r="Q117" s="1" t="s">
        <v>1655</v>
      </c>
      <c r="R117" s="1" t="s">
        <v>28</v>
      </c>
      <c r="S117" s="1" t="s">
        <v>29</v>
      </c>
      <c r="T117" s="1" t="s">
        <v>30</v>
      </c>
      <c r="U117" s="1" t="s">
        <v>28</v>
      </c>
      <c r="V117" s="1" t="s">
        <v>28</v>
      </c>
      <c r="W117" s="1" t="s">
        <v>28</v>
      </c>
      <c r="X117" s="1" t="s">
        <v>28</v>
      </c>
      <c r="Y117" s="1" t="s">
        <v>29</v>
      </c>
      <c r="Z117" s="1" t="s">
        <v>28</v>
      </c>
      <c r="AA117" s="1" t="s">
        <v>31</v>
      </c>
      <c r="AB117" s="1"/>
      <c r="AC117" s="1" t="s">
        <v>29</v>
      </c>
      <c r="AD117" s="1" t="s">
        <v>28</v>
      </c>
      <c r="AE117" s="1" t="s">
        <v>29</v>
      </c>
      <c r="AF117" s="1" t="s">
        <v>28</v>
      </c>
      <c r="AG117" s="1" t="s">
        <v>28</v>
      </c>
      <c r="AH117" s="1" t="s">
        <v>1639</v>
      </c>
      <c r="AI117" s="1" t="s">
        <v>33</v>
      </c>
      <c r="AJ117" s="1" t="s">
        <v>33</v>
      </c>
      <c r="AK117" s="1" t="s">
        <v>33</v>
      </c>
      <c r="AL117" s="1" t="s">
        <v>32</v>
      </c>
      <c r="AM117" s="1" t="s">
        <v>29</v>
      </c>
      <c r="AN117" s="1" t="s">
        <v>448</v>
      </c>
      <c r="AO117" s="1" t="s">
        <v>364</v>
      </c>
      <c r="AP117" s="1" t="s">
        <v>28</v>
      </c>
      <c r="AQ117" s="1" t="s">
        <v>448</v>
      </c>
      <c r="AR117" s="1" t="s">
        <v>1620</v>
      </c>
      <c r="AS117" s="1" t="s">
        <v>2221</v>
      </c>
      <c r="AT117" s="1" t="s">
        <v>2220</v>
      </c>
      <c r="AU117" s="1" t="s">
        <v>2219</v>
      </c>
      <c r="AV117" s="1" t="s">
        <v>2218</v>
      </c>
      <c r="AW117" s="1" t="s">
        <v>1122</v>
      </c>
      <c r="AX117" s="1"/>
    </row>
    <row r="118" spans="1:50" ht="13.8" x14ac:dyDescent="0.3">
      <c r="A118" s="1" t="s">
        <v>51</v>
      </c>
      <c r="B118" s="1" t="s">
        <v>2217</v>
      </c>
      <c r="C118" s="1">
        <v>863956049068983</v>
      </c>
      <c r="D118" s="1" t="s">
        <v>2216</v>
      </c>
      <c r="E118" s="1" t="s">
        <v>1075</v>
      </c>
      <c r="F118" s="1" t="s">
        <v>44</v>
      </c>
      <c r="G118" s="1" t="s">
        <v>2215</v>
      </c>
      <c r="H118" s="1">
        <v>20.953746670000001</v>
      </c>
      <c r="I118" s="1">
        <v>92.251940000000005</v>
      </c>
      <c r="J118" s="1">
        <v>7.9</v>
      </c>
      <c r="K118" s="1">
        <v>2.4</v>
      </c>
      <c r="L118" s="1" t="s">
        <v>28</v>
      </c>
      <c r="M118" s="1" t="s">
        <v>28</v>
      </c>
      <c r="N118" s="1" t="s">
        <v>78</v>
      </c>
      <c r="O118" s="1" t="s">
        <v>50</v>
      </c>
      <c r="P118" s="1"/>
      <c r="Q118" s="1" t="s">
        <v>1631</v>
      </c>
      <c r="R118" s="1" t="s">
        <v>28</v>
      </c>
      <c r="S118" s="1" t="s">
        <v>29</v>
      </c>
      <c r="T118" s="1" t="s">
        <v>30</v>
      </c>
      <c r="U118" s="1" t="s">
        <v>28</v>
      </c>
      <c r="V118" s="1" t="s">
        <v>28</v>
      </c>
      <c r="W118" s="1" t="s">
        <v>28</v>
      </c>
      <c r="X118" s="1" t="s">
        <v>28</v>
      </c>
      <c r="Y118" s="1" t="s">
        <v>29</v>
      </c>
      <c r="Z118" s="1" t="s">
        <v>28</v>
      </c>
      <c r="AA118" s="1" t="s">
        <v>31</v>
      </c>
      <c r="AB118" s="1"/>
      <c r="AC118" s="1" t="s">
        <v>29</v>
      </c>
      <c r="AD118" s="1" t="s">
        <v>28</v>
      </c>
      <c r="AE118" s="1" t="s">
        <v>29</v>
      </c>
      <c r="AF118" s="1" t="s">
        <v>28</v>
      </c>
      <c r="AG118" s="1" t="s">
        <v>28</v>
      </c>
      <c r="AH118" s="1" t="s">
        <v>1639</v>
      </c>
      <c r="AI118" s="1" t="s">
        <v>33</v>
      </c>
      <c r="AJ118" s="1" t="s">
        <v>33</v>
      </c>
      <c r="AK118" s="1" t="s">
        <v>33</v>
      </c>
      <c r="AL118" s="1" t="s">
        <v>32</v>
      </c>
      <c r="AM118" s="1" t="s">
        <v>29</v>
      </c>
      <c r="AN118" s="1" t="s">
        <v>448</v>
      </c>
      <c r="AO118" s="1" t="s">
        <v>364</v>
      </c>
      <c r="AP118" s="1" t="s">
        <v>29</v>
      </c>
      <c r="AQ118" s="1"/>
      <c r="AR118" s="1" t="s">
        <v>1620</v>
      </c>
      <c r="AS118" s="1" t="s">
        <v>2214</v>
      </c>
      <c r="AT118" s="1" t="s">
        <v>2213</v>
      </c>
      <c r="AU118" s="1" t="s">
        <v>2212</v>
      </c>
      <c r="AV118" s="1" t="s">
        <v>2211</v>
      </c>
      <c r="AW118" s="1" t="s">
        <v>1130</v>
      </c>
      <c r="AX118" s="1"/>
    </row>
    <row r="119" spans="1:50" ht="13.8" x14ac:dyDescent="0.3">
      <c r="A119" s="1" t="s">
        <v>51</v>
      </c>
      <c r="B119" s="1" t="s">
        <v>2210</v>
      </c>
      <c r="C119" s="1">
        <v>863956049068983</v>
      </c>
      <c r="D119" s="1" t="s">
        <v>2209</v>
      </c>
      <c r="E119" s="1" t="s">
        <v>1150</v>
      </c>
      <c r="F119" s="1" t="s">
        <v>44</v>
      </c>
      <c r="G119" s="1" t="s">
        <v>2208</v>
      </c>
      <c r="H119" s="1">
        <v>20.944713329999999</v>
      </c>
      <c r="I119" s="1">
        <v>92.255423329999999</v>
      </c>
      <c r="J119" s="1">
        <v>13.5</v>
      </c>
      <c r="K119" s="1">
        <v>2.2999999999999998</v>
      </c>
      <c r="L119" s="1" t="s">
        <v>28</v>
      </c>
      <c r="M119" s="1" t="s">
        <v>29</v>
      </c>
      <c r="N119" s="1"/>
      <c r="O119" s="1"/>
      <c r="P119" s="1"/>
      <c r="Q119" s="1" t="s">
        <v>1631</v>
      </c>
      <c r="R119" s="1" t="s">
        <v>28</v>
      </c>
      <c r="S119" s="1" t="s">
        <v>29</v>
      </c>
      <c r="T119" s="1" t="s">
        <v>30</v>
      </c>
      <c r="U119" s="1" t="s">
        <v>28</v>
      </c>
      <c r="V119" s="1" t="s">
        <v>28</v>
      </c>
      <c r="W119" s="1" t="s">
        <v>28</v>
      </c>
      <c r="X119" s="1" t="s">
        <v>28</v>
      </c>
      <c r="Y119" s="1" t="s">
        <v>29</v>
      </c>
      <c r="Z119" s="1" t="s">
        <v>28</v>
      </c>
      <c r="AA119" s="1" t="s">
        <v>31</v>
      </c>
      <c r="AB119" s="1"/>
      <c r="AC119" s="1" t="s">
        <v>29</v>
      </c>
      <c r="AD119" s="1" t="s">
        <v>28</v>
      </c>
      <c r="AE119" s="1" t="s">
        <v>29</v>
      </c>
      <c r="AF119" s="1" t="s">
        <v>28</v>
      </c>
      <c r="AG119" s="1" t="s">
        <v>29</v>
      </c>
      <c r="AH119" s="1" t="s">
        <v>29</v>
      </c>
      <c r="AI119" s="1" t="s">
        <v>32</v>
      </c>
      <c r="AJ119" s="1" t="s">
        <v>32</v>
      </c>
      <c r="AK119" s="1" t="s">
        <v>32</v>
      </c>
      <c r="AL119" s="1" t="s">
        <v>33</v>
      </c>
      <c r="AM119" s="1" t="s">
        <v>28</v>
      </c>
      <c r="AN119" s="1" t="s">
        <v>448</v>
      </c>
      <c r="AO119" s="1" t="s">
        <v>364</v>
      </c>
      <c r="AP119" s="1" t="s">
        <v>29</v>
      </c>
      <c r="AQ119" s="1"/>
      <c r="AR119" s="1" t="s">
        <v>1620</v>
      </c>
      <c r="AS119" s="1" t="s">
        <v>2207</v>
      </c>
      <c r="AT119" s="1" t="s">
        <v>2206</v>
      </c>
      <c r="AU119" s="1" t="s">
        <v>2205</v>
      </c>
      <c r="AV119" s="1" t="s">
        <v>2204</v>
      </c>
      <c r="AW119" s="1" t="s">
        <v>1139</v>
      </c>
      <c r="AX119" s="1"/>
    </row>
    <row r="120" spans="1:50" ht="13.8" x14ac:dyDescent="0.3">
      <c r="A120" s="1" t="s">
        <v>51</v>
      </c>
      <c r="B120" s="1" t="s">
        <v>2203</v>
      </c>
      <c r="C120" s="1">
        <v>863956048083967</v>
      </c>
      <c r="D120" s="1" t="s">
        <v>2202</v>
      </c>
      <c r="E120" s="1" t="s">
        <v>1092</v>
      </c>
      <c r="F120" s="1" t="s">
        <v>1207</v>
      </c>
      <c r="G120" s="1" t="s">
        <v>2201</v>
      </c>
      <c r="H120" s="1">
        <v>20.941506669999999</v>
      </c>
      <c r="I120" s="1">
        <v>92.252813329999995</v>
      </c>
      <c r="J120" s="1">
        <v>14.3</v>
      </c>
      <c r="K120" s="1">
        <v>2.4</v>
      </c>
      <c r="L120" s="1" t="s">
        <v>28</v>
      </c>
      <c r="M120" s="1" t="s">
        <v>29</v>
      </c>
      <c r="N120" s="1"/>
      <c r="O120" s="1"/>
      <c r="P120" s="1"/>
      <c r="Q120" s="1" t="s">
        <v>1631</v>
      </c>
      <c r="R120" s="1" t="s">
        <v>28</v>
      </c>
      <c r="S120" s="1" t="s">
        <v>29</v>
      </c>
      <c r="T120" s="1" t="s">
        <v>30</v>
      </c>
      <c r="U120" s="1" t="s">
        <v>28</v>
      </c>
      <c r="V120" s="1" t="s">
        <v>28</v>
      </c>
      <c r="W120" s="1" t="s">
        <v>28</v>
      </c>
      <c r="X120" s="1" t="s">
        <v>28</v>
      </c>
      <c r="Y120" s="1" t="s">
        <v>29</v>
      </c>
      <c r="Z120" s="1" t="s">
        <v>28</v>
      </c>
      <c r="AA120" s="1" t="s">
        <v>31</v>
      </c>
      <c r="AB120" s="1"/>
      <c r="AC120" s="1" t="s">
        <v>29</v>
      </c>
      <c r="AD120" s="1" t="s">
        <v>28</v>
      </c>
      <c r="AE120" s="1" t="s">
        <v>29</v>
      </c>
      <c r="AF120" s="1" t="s">
        <v>28</v>
      </c>
      <c r="AG120" s="1" t="s">
        <v>28</v>
      </c>
      <c r="AH120" s="1" t="s">
        <v>1639</v>
      </c>
      <c r="AI120" s="1" t="s">
        <v>33</v>
      </c>
      <c r="AJ120" s="1" t="s">
        <v>33</v>
      </c>
      <c r="AK120" s="1" t="s">
        <v>33</v>
      </c>
      <c r="AL120" s="1" t="s">
        <v>32</v>
      </c>
      <c r="AM120" s="1" t="s">
        <v>28</v>
      </c>
      <c r="AN120" s="1" t="s">
        <v>448</v>
      </c>
      <c r="AO120" s="1" t="s">
        <v>531</v>
      </c>
      <c r="AP120" s="1" t="s">
        <v>29</v>
      </c>
      <c r="AQ120" s="1"/>
      <c r="AR120" s="1" t="s">
        <v>1620</v>
      </c>
      <c r="AS120" s="1" t="s">
        <v>2200</v>
      </c>
      <c r="AT120" s="1" t="s">
        <v>2199</v>
      </c>
      <c r="AU120" s="1" t="s">
        <v>2198</v>
      </c>
      <c r="AV120" s="1" t="s">
        <v>2197</v>
      </c>
      <c r="AW120" s="1" t="s">
        <v>1229</v>
      </c>
      <c r="AX120" s="1"/>
    </row>
    <row r="121" spans="1:50" ht="13.8" x14ac:dyDescent="0.3">
      <c r="A121" s="1" t="s">
        <v>51</v>
      </c>
      <c r="B121" s="1" t="s">
        <v>2196</v>
      </c>
      <c r="C121" s="1">
        <v>863956048899404</v>
      </c>
      <c r="D121" s="1" t="s">
        <v>2195</v>
      </c>
      <c r="E121" s="1" t="s">
        <v>1150</v>
      </c>
      <c r="F121" s="1" t="s">
        <v>1454</v>
      </c>
      <c r="G121" s="1" t="s">
        <v>2194</v>
      </c>
      <c r="H121" s="1">
        <v>20.95974833</v>
      </c>
      <c r="I121" s="1">
        <v>92.249184999999997</v>
      </c>
      <c r="J121" s="1">
        <v>6.8</v>
      </c>
      <c r="K121" s="1">
        <v>3.8</v>
      </c>
      <c r="L121" s="1" t="s">
        <v>28</v>
      </c>
      <c r="M121" s="1" t="s">
        <v>28</v>
      </c>
      <c r="N121" s="1" t="s">
        <v>78</v>
      </c>
      <c r="O121" s="1" t="s">
        <v>78</v>
      </c>
      <c r="P121" s="1"/>
      <c r="Q121" s="1" t="s">
        <v>1655</v>
      </c>
      <c r="R121" s="1" t="s">
        <v>28</v>
      </c>
      <c r="S121" s="1" t="s">
        <v>29</v>
      </c>
      <c r="T121" s="1" t="s">
        <v>30</v>
      </c>
      <c r="U121" s="1" t="s">
        <v>28</v>
      </c>
      <c r="V121" s="1" t="s">
        <v>28</v>
      </c>
      <c r="W121" s="1" t="s">
        <v>28</v>
      </c>
      <c r="X121" s="1" t="s">
        <v>28</v>
      </c>
      <c r="Y121" s="1" t="s">
        <v>29</v>
      </c>
      <c r="Z121" s="1" t="s">
        <v>28</v>
      </c>
      <c r="AA121" s="1" t="s">
        <v>31</v>
      </c>
      <c r="AB121" s="1"/>
      <c r="AC121" s="1" t="s">
        <v>29</v>
      </c>
      <c r="AD121" s="1" t="s">
        <v>28</v>
      </c>
      <c r="AE121" s="1" t="s">
        <v>29</v>
      </c>
      <c r="AF121" s="1" t="s">
        <v>29</v>
      </c>
      <c r="AG121" s="1" t="s">
        <v>28</v>
      </c>
      <c r="AH121" s="1" t="s">
        <v>1639</v>
      </c>
      <c r="AI121" s="1" t="s">
        <v>33</v>
      </c>
      <c r="AJ121" s="1" t="s">
        <v>33</v>
      </c>
      <c r="AK121" s="1" t="s">
        <v>33</v>
      </c>
      <c r="AL121" s="1" t="s">
        <v>32</v>
      </c>
      <c r="AM121" s="1" t="s">
        <v>29</v>
      </c>
      <c r="AN121" s="1" t="s">
        <v>448</v>
      </c>
      <c r="AO121" s="1" t="s">
        <v>567</v>
      </c>
      <c r="AP121" s="1" t="s">
        <v>29</v>
      </c>
      <c r="AQ121" s="1"/>
      <c r="AR121" s="1" t="s">
        <v>1620</v>
      </c>
      <c r="AS121" s="1" t="s">
        <v>2193</v>
      </c>
      <c r="AT121" s="1" t="s">
        <v>2192</v>
      </c>
      <c r="AU121" s="1" t="s">
        <v>2191</v>
      </c>
      <c r="AV121" s="1" t="s">
        <v>2190</v>
      </c>
      <c r="AW121" s="1" t="s">
        <v>1252</v>
      </c>
      <c r="AX121" s="1"/>
    </row>
    <row r="122" spans="1:50" ht="13.8" x14ac:dyDescent="0.3">
      <c r="A122" s="1" t="s">
        <v>40</v>
      </c>
      <c r="B122" s="1" t="s">
        <v>2189</v>
      </c>
      <c r="C122" s="1">
        <v>863956049070500</v>
      </c>
      <c r="D122" s="1" t="s">
        <v>2188</v>
      </c>
      <c r="E122" s="1" t="s">
        <v>110</v>
      </c>
      <c r="F122" s="1" t="s">
        <v>120</v>
      </c>
      <c r="G122" s="1" t="s">
        <v>2187</v>
      </c>
      <c r="H122" s="1">
        <v>21.20767</v>
      </c>
      <c r="I122" s="1">
        <v>92.162940000000006</v>
      </c>
      <c r="J122" s="1">
        <v>35.700000000000003</v>
      </c>
      <c r="K122" s="1">
        <v>2</v>
      </c>
      <c r="L122" s="1" t="s">
        <v>28</v>
      </c>
      <c r="M122" s="1" t="s">
        <v>28</v>
      </c>
      <c r="N122" s="1" t="s">
        <v>30</v>
      </c>
      <c r="O122" s="1" t="s">
        <v>39</v>
      </c>
      <c r="P122" s="1"/>
      <c r="Q122" s="1" t="s">
        <v>1631</v>
      </c>
      <c r="R122" s="1" t="s">
        <v>28</v>
      </c>
      <c r="S122" s="1" t="s">
        <v>29</v>
      </c>
      <c r="T122" s="1" t="s">
        <v>39</v>
      </c>
      <c r="U122" s="1" t="s">
        <v>29</v>
      </c>
      <c r="V122" s="1" t="s">
        <v>29</v>
      </c>
      <c r="W122" s="1"/>
      <c r="X122" s="1"/>
      <c r="Y122" s="1"/>
      <c r="Z122" s="1"/>
      <c r="AA122" s="1" t="s">
        <v>2186</v>
      </c>
      <c r="AB122" s="1"/>
      <c r="AC122" s="1" t="s">
        <v>29</v>
      </c>
      <c r="AD122" s="1" t="s">
        <v>28</v>
      </c>
      <c r="AE122" s="1" t="s">
        <v>29</v>
      </c>
      <c r="AF122" s="1" t="s">
        <v>29</v>
      </c>
      <c r="AG122" s="1" t="s">
        <v>29</v>
      </c>
      <c r="AH122" s="1" t="s">
        <v>29</v>
      </c>
      <c r="AI122" s="1" t="s">
        <v>32</v>
      </c>
      <c r="AJ122" s="1" t="s">
        <v>32</v>
      </c>
      <c r="AK122" s="1" t="s">
        <v>32</v>
      </c>
      <c r="AL122" s="1" t="s">
        <v>33</v>
      </c>
      <c r="AM122" s="1" t="s">
        <v>29</v>
      </c>
      <c r="AN122" s="1" t="s">
        <v>434</v>
      </c>
      <c r="AO122" s="1" t="s">
        <v>531</v>
      </c>
      <c r="AP122" s="1" t="s">
        <v>29</v>
      </c>
      <c r="AQ122" s="1"/>
      <c r="AR122" s="1" t="s">
        <v>1620</v>
      </c>
      <c r="AS122" s="1" t="s">
        <v>2185</v>
      </c>
      <c r="AT122" s="1" t="s">
        <v>2184</v>
      </c>
      <c r="AU122" s="1" t="s">
        <v>2183</v>
      </c>
      <c r="AV122" s="1" t="s">
        <v>2182</v>
      </c>
      <c r="AW122" s="1" t="s">
        <v>144</v>
      </c>
      <c r="AX122" s="1"/>
    </row>
    <row r="123" spans="1:50" ht="13.8" x14ac:dyDescent="0.3">
      <c r="A123" s="1" t="s">
        <v>40</v>
      </c>
      <c r="B123" s="1" t="s">
        <v>2181</v>
      </c>
      <c r="C123" s="1">
        <v>352690100182544</v>
      </c>
      <c r="D123" s="1" t="s">
        <v>2180</v>
      </c>
      <c r="E123" s="1" t="s">
        <v>708</v>
      </c>
      <c r="F123" s="1" t="s">
        <v>1411</v>
      </c>
      <c r="G123" s="1" t="s">
        <v>2179</v>
      </c>
      <c r="H123" s="1">
        <v>21.20731812</v>
      </c>
      <c r="I123" s="1">
        <v>92.14821293</v>
      </c>
      <c r="J123" s="1">
        <v>-33.207192130000003</v>
      </c>
      <c r="K123" s="1">
        <v>4</v>
      </c>
      <c r="L123" s="1" t="s">
        <v>28</v>
      </c>
      <c r="M123" s="1" t="s">
        <v>28</v>
      </c>
      <c r="N123" s="1" t="s">
        <v>50</v>
      </c>
      <c r="O123" s="1" t="s">
        <v>39</v>
      </c>
      <c r="P123" s="1"/>
      <c r="Q123" s="1" t="s">
        <v>1631</v>
      </c>
      <c r="R123" s="1" t="s">
        <v>28</v>
      </c>
      <c r="S123" s="1" t="s">
        <v>29</v>
      </c>
      <c r="T123" s="1" t="s">
        <v>30</v>
      </c>
      <c r="U123" s="1" t="s">
        <v>28</v>
      </c>
      <c r="V123" s="1" t="s">
        <v>28</v>
      </c>
      <c r="W123" s="1" t="s">
        <v>28</v>
      </c>
      <c r="X123" s="1" t="s">
        <v>28</v>
      </c>
      <c r="Y123" s="1" t="s">
        <v>28</v>
      </c>
      <c r="Z123" s="1" t="s">
        <v>28</v>
      </c>
      <c r="AA123" s="1" t="s">
        <v>31</v>
      </c>
      <c r="AB123" s="1"/>
      <c r="AC123" s="1" t="s">
        <v>29</v>
      </c>
      <c r="AD123" s="1" t="s">
        <v>28</v>
      </c>
      <c r="AE123" s="1" t="s">
        <v>29</v>
      </c>
      <c r="AF123" s="1" t="s">
        <v>29</v>
      </c>
      <c r="AG123" s="1" t="s">
        <v>29</v>
      </c>
      <c r="AH123" s="1" t="s">
        <v>1869</v>
      </c>
      <c r="AI123" s="1" t="s">
        <v>33</v>
      </c>
      <c r="AJ123" s="1" t="s">
        <v>33</v>
      </c>
      <c r="AK123" s="1" t="s">
        <v>33</v>
      </c>
      <c r="AL123" s="1" t="s">
        <v>32</v>
      </c>
      <c r="AM123" s="1" t="s">
        <v>29</v>
      </c>
      <c r="AN123" s="1" t="s">
        <v>434</v>
      </c>
      <c r="AO123" s="1" t="s">
        <v>599</v>
      </c>
      <c r="AP123" s="1" t="s">
        <v>29</v>
      </c>
      <c r="AQ123" s="1"/>
      <c r="AR123" s="1" t="s">
        <v>1620</v>
      </c>
      <c r="AS123" s="1" t="s">
        <v>2178</v>
      </c>
      <c r="AT123" s="1" t="s">
        <v>2177</v>
      </c>
      <c r="AU123" s="1" t="s">
        <v>2176</v>
      </c>
      <c r="AV123" s="1" t="s">
        <v>2175</v>
      </c>
      <c r="AW123" s="1" t="s">
        <v>1700</v>
      </c>
      <c r="AX123" s="1"/>
    </row>
    <row r="124" spans="1:50" ht="13.8" x14ac:dyDescent="0.3">
      <c r="A124" s="1" t="s">
        <v>40</v>
      </c>
      <c r="B124" s="1" t="s">
        <v>2174</v>
      </c>
      <c r="C124" s="1">
        <v>352690100182544</v>
      </c>
      <c r="D124" s="1" t="s">
        <v>2173</v>
      </c>
      <c r="E124" s="1" t="s">
        <v>708</v>
      </c>
      <c r="F124" s="1" t="s">
        <v>1411</v>
      </c>
      <c r="G124" s="1" t="s">
        <v>2172</v>
      </c>
      <c r="H124" s="1">
        <v>21.209121029999999</v>
      </c>
      <c r="I124" s="1">
        <v>92.151379739999996</v>
      </c>
      <c r="J124" s="1">
        <v>-43.324595950000003</v>
      </c>
      <c r="K124" s="1">
        <v>4</v>
      </c>
      <c r="L124" s="1" t="s">
        <v>28</v>
      </c>
      <c r="M124" s="1" t="s">
        <v>28</v>
      </c>
      <c r="N124" s="1" t="s">
        <v>30</v>
      </c>
      <c r="O124" s="1" t="s">
        <v>50</v>
      </c>
      <c r="P124" s="1"/>
      <c r="Q124" s="1" t="s">
        <v>1631</v>
      </c>
      <c r="R124" s="1" t="s">
        <v>28</v>
      </c>
      <c r="S124" s="1" t="s">
        <v>29</v>
      </c>
      <c r="T124" s="1" t="s">
        <v>30</v>
      </c>
      <c r="U124" s="1" t="s">
        <v>28</v>
      </c>
      <c r="V124" s="1" t="s">
        <v>28</v>
      </c>
      <c r="W124" s="1" t="s">
        <v>28</v>
      </c>
      <c r="X124" s="1" t="s">
        <v>28</v>
      </c>
      <c r="Y124" s="1" t="s">
        <v>29</v>
      </c>
      <c r="Z124" s="1" t="s">
        <v>28</v>
      </c>
      <c r="AA124" s="1" t="s">
        <v>31</v>
      </c>
      <c r="AB124" s="1"/>
      <c r="AC124" s="1" t="s">
        <v>29</v>
      </c>
      <c r="AD124" s="1" t="s">
        <v>28</v>
      </c>
      <c r="AE124" s="1" t="s">
        <v>29</v>
      </c>
      <c r="AF124" s="1" t="s">
        <v>29</v>
      </c>
      <c r="AG124" s="1" t="s">
        <v>28</v>
      </c>
      <c r="AH124" s="1" t="s">
        <v>1639</v>
      </c>
      <c r="AI124" s="1" t="s">
        <v>33</v>
      </c>
      <c r="AJ124" s="1" t="s">
        <v>33</v>
      </c>
      <c r="AK124" s="1" t="s">
        <v>33</v>
      </c>
      <c r="AL124" s="1" t="s">
        <v>32</v>
      </c>
      <c r="AM124" s="1" t="s">
        <v>28</v>
      </c>
      <c r="AN124" s="1" t="s">
        <v>434</v>
      </c>
      <c r="AO124" s="1" t="s">
        <v>673</v>
      </c>
      <c r="AP124" s="1" t="s">
        <v>29</v>
      </c>
      <c r="AQ124" s="1"/>
      <c r="AR124" s="1" t="s">
        <v>1620</v>
      </c>
      <c r="AS124" s="1" t="s">
        <v>2171</v>
      </c>
      <c r="AT124" s="1" t="s">
        <v>2170</v>
      </c>
      <c r="AU124" s="1" t="s">
        <v>2169</v>
      </c>
      <c r="AV124" s="1" t="s">
        <v>2168</v>
      </c>
      <c r="AW124" s="1" t="s">
        <v>567</v>
      </c>
      <c r="AX124" s="1"/>
    </row>
    <row r="125" spans="1:50" ht="13.8" x14ac:dyDescent="0.3">
      <c r="A125" s="1" t="s">
        <v>51</v>
      </c>
      <c r="B125" s="1" t="s">
        <v>2167</v>
      </c>
      <c r="C125" s="1">
        <v>863819044144086</v>
      </c>
      <c r="D125" s="1" t="s">
        <v>2166</v>
      </c>
      <c r="E125" s="1" t="s">
        <v>1331</v>
      </c>
      <c r="F125" s="1" t="s">
        <v>90</v>
      </c>
      <c r="G125" s="1" t="s">
        <v>2165</v>
      </c>
      <c r="H125" s="1">
        <v>21.18111833</v>
      </c>
      <c r="I125" s="1">
        <v>92.156828329999996</v>
      </c>
      <c r="J125" s="1">
        <v>16.899999999999999</v>
      </c>
      <c r="K125" s="1">
        <v>4.7</v>
      </c>
      <c r="L125" s="1" t="s">
        <v>28</v>
      </c>
      <c r="M125" s="1" t="s">
        <v>28</v>
      </c>
      <c r="N125" s="1" t="s">
        <v>30</v>
      </c>
      <c r="O125" s="1" t="s">
        <v>39</v>
      </c>
      <c r="P125" s="1"/>
      <c r="Q125" s="1" t="s">
        <v>1631</v>
      </c>
      <c r="R125" s="1" t="s">
        <v>28</v>
      </c>
      <c r="S125" s="1" t="s">
        <v>28</v>
      </c>
      <c r="T125" s="1" t="s">
        <v>30</v>
      </c>
      <c r="U125" s="1" t="s">
        <v>28</v>
      </c>
      <c r="V125" s="1" t="s">
        <v>28</v>
      </c>
      <c r="W125" s="1" t="s">
        <v>28</v>
      </c>
      <c r="X125" s="1" t="s">
        <v>28</v>
      </c>
      <c r="Y125" s="1" t="s">
        <v>28</v>
      </c>
      <c r="Z125" s="1" t="s">
        <v>28</v>
      </c>
      <c r="AA125" s="1" t="s">
        <v>31</v>
      </c>
      <c r="AB125" s="1"/>
      <c r="AC125" s="1" t="s">
        <v>29</v>
      </c>
      <c r="AD125" s="1" t="s">
        <v>28</v>
      </c>
      <c r="AE125" s="1" t="s">
        <v>28</v>
      </c>
      <c r="AF125" s="1"/>
      <c r="AG125" s="1" t="s">
        <v>28</v>
      </c>
      <c r="AH125" s="1" t="s">
        <v>1639</v>
      </c>
      <c r="AI125" s="1" t="s">
        <v>33</v>
      </c>
      <c r="AJ125" s="1" t="s">
        <v>33</v>
      </c>
      <c r="AK125" s="1" t="s">
        <v>33</v>
      </c>
      <c r="AL125" s="1" t="s">
        <v>32</v>
      </c>
      <c r="AM125" s="1" t="s">
        <v>28</v>
      </c>
      <c r="AN125" s="1" t="s">
        <v>434</v>
      </c>
      <c r="AO125" s="1" t="s">
        <v>539</v>
      </c>
      <c r="AP125" s="1" t="s">
        <v>28</v>
      </c>
      <c r="AQ125" s="1" t="s">
        <v>1685</v>
      </c>
      <c r="AR125" s="1" t="s">
        <v>1620</v>
      </c>
      <c r="AS125" s="1" t="s">
        <v>2164</v>
      </c>
      <c r="AT125" s="1" t="s">
        <v>2163</v>
      </c>
      <c r="AU125" s="1" t="s">
        <v>2162</v>
      </c>
      <c r="AV125" s="1" t="s">
        <v>2161</v>
      </c>
      <c r="AW125" s="1" t="s">
        <v>1454</v>
      </c>
      <c r="AX125" s="1"/>
    </row>
    <row r="126" spans="1:50" ht="13.8" x14ac:dyDescent="0.3">
      <c r="A126" s="1" t="s">
        <v>22</v>
      </c>
      <c r="B126" s="1" t="s">
        <v>2160</v>
      </c>
      <c r="C126" s="1">
        <v>863956048832587</v>
      </c>
      <c r="D126" s="1" t="s">
        <v>2159</v>
      </c>
      <c r="E126" s="1" t="s">
        <v>25</v>
      </c>
      <c r="F126" s="1" t="s">
        <v>50</v>
      </c>
      <c r="G126" s="1" t="s">
        <v>2158</v>
      </c>
      <c r="H126" s="1">
        <v>21.174813329999999</v>
      </c>
      <c r="I126" s="1">
        <v>92.140585000000002</v>
      </c>
      <c r="J126" s="1">
        <v>15</v>
      </c>
      <c r="K126" s="1">
        <v>2.2999999999999998</v>
      </c>
      <c r="L126" s="1" t="s">
        <v>28</v>
      </c>
      <c r="M126" s="1" t="s">
        <v>28</v>
      </c>
      <c r="N126" s="1" t="s">
        <v>50</v>
      </c>
      <c r="O126" s="1" t="s">
        <v>50</v>
      </c>
      <c r="P126" s="1"/>
      <c r="Q126" s="1" t="s">
        <v>1631</v>
      </c>
      <c r="R126" s="1" t="s">
        <v>28</v>
      </c>
      <c r="S126" s="1" t="s">
        <v>29</v>
      </c>
      <c r="T126" s="1" t="s">
        <v>30</v>
      </c>
      <c r="U126" s="1" t="s">
        <v>28</v>
      </c>
      <c r="V126" s="1" t="s">
        <v>28</v>
      </c>
      <c r="W126" s="1" t="s">
        <v>28</v>
      </c>
      <c r="X126" s="1" t="s">
        <v>28</v>
      </c>
      <c r="Y126" s="1" t="s">
        <v>28</v>
      </c>
      <c r="Z126" s="1" t="s">
        <v>28</v>
      </c>
      <c r="AA126" s="1" t="s">
        <v>31</v>
      </c>
      <c r="AB126" s="1"/>
      <c r="AC126" s="1" t="s">
        <v>29</v>
      </c>
      <c r="AD126" s="1" t="s">
        <v>28</v>
      </c>
      <c r="AE126" s="1" t="s">
        <v>29</v>
      </c>
      <c r="AF126" s="1" t="s">
        <v>28</v>
      </c>
      <c r="AG126" s="1" t="s">
        <v>29</v>
      </c>
      <c r="AH126" s="1" t="s">
        <v>1639</v>
      </c>
      <c r="AI126" s="1" t="s">
        <v>33</v>
      </c>
      <c r="AJ126" s="1" t="s">
        <v>33</v>
      </c>
      <c r="AK126" s="1" t="s">
        <v>33</v>
      </c>
      <c r="AL126" s="1" t="s">
        <v>32</v>
      </c>
      <c r="AM126" s="1" t="s">
        <v>29</v>
      </c>
      <c r="AN126" s="1" t="s">
        <v>434</v>
      </c>
      <c r="AO126" s="1" t="s">
        <v>356</v>
      </c>
      <c r="AP126" s="1" t="s">
        <v>29</v>
      </c>
      <c r="AQ126" s="1"/>
      <c r="AR126" s="1" t="s">
        <v>1620</v>
      </c>
      <c r="AS126" s="1" t="s">
        <v>2157</v>
      </c>
      <c r="AT126" s="1" t="s">
        <v>2156</v>
      </c>
      <c r="AU126" s="1" t="s">
        <v>2155</v>
      </c>
      <c r="AV126" s="1" t="s">
        <v>2154</v>
      </c>
      <c r="AW126" s="1" t="s">
        <v>1564</v>
      </c>
      <c r="AX126" s="1"/>
    </row>
    <row r="127" spans="1:50" ht="13.8" x14ac:dyDescent="0.3">
      <c r="A127" s="1" t="s">
        <v>40</v>
      </c>
      <c r="B127" s="1" t="s">
        <v>2153</v>
      </c>
      <c r="C127" s="1">
        <v>863956049518888</v>
      </c>
      <c r="D127" s="1" t="s">
        <v>2152</v>
      </c>
      <c r="E127" s="1" t="s">
        <v>137</v>
      </c>
      <c r="F127" s="1" t="s">
        <v>138</v>
      </c>
      <c r="G127" s="1" t="s">
        <v>2151</v>
      </c>
      <c r="H127" s="1">
        <v>21.201523330000001</v>
      </c>
      <c r="I127" s="1">
        <v>92.151245000000003</v>
      </c>
      <c r="J127" s="1">
        <v>32.799999999999997</v>
      </c>
      <c r="K127" s="1">
        <v>2.1</v>
      </c>
      <c r="L127" s="1" t="s">
        <v>28</v>
      </c>
      <c r="M127" s="1" t="s">
        <v>29</v>
      </c>
      <c r="N127" s="1"/>
      <c r="O127" s="1"/>
      <c r="P127" s="1"/>
      <c r="Q127" s="1" t="s">
        <v>1655</v>
      </c>
      <c r="R127" s="1" t="s">
        <v>28</v>
      </c>
      <c r="S127" s="1" t="s">
        <v>29</v>
      </c>
      <c r="T127" s="1" t="s">
        <v>30</v>
      </c>
      <c r="U127" s="1" t="s">
        <v>28</v>
      </c>
      <c r="V127" s="1" t="s">
        <v>28</v>
      </c>
      <c r="W127" s="1" t="s">
        <v>28</v>
      </c>
      <c r="X127" s="1" t="s">
        <v>28</v>
      </c>
      <c r="Y127" s="1" t="s">
        <v>29</v>
      </c>
      <c r="Z127" s="1" t="s">
        <v>28</v>
      </c>
      <c r="AA127" s="1" t="s">
        <v>31</v>
      </c>
      <c r="AB127" s="1"/>
      <c r="AC127" s="1" t="s">
        <v>29</v>
      </c>
      <c r="AD127" s="1" t="s">
        <v>28</v>
      </c>
      <c r="AE127" s="1" t="s">
        <v>29</v>
      </c>
      <c r="AF127" s="1" t="s">
        <v>28</v>
      </c>
      <c r="AG127" s="1" t="s">
        <v>28</v>
      </c>
      <c r="AH127" s="1" t="s">
        <v>1639</v>
      </c>
      <c r="AI127" s="1" t="s">
        <v>33</v>
      </c>
      <c r="AJ127" s="1" t="s">
        <v>33</v>
      </c>
      <c r="AK127" s="1" t="s">
        <v>33</v>
      </c>
      <c r="AL127" s="1" t="s">
        <v>32</v>
      </c>
      <c r="AM127" s="1" t="s">
        <v>28</v>
      </c>
      <c r="AN127" s="1" t="s">
        <v>463</v>
      </c>
      <c r="AO127" s="1" t="s">
        <v>515</v>
      </c>
      <c r="AP127" s="1" t="s">
        <v>28</v>
      </c>
      <c r="AQ127" s="1" t="s">
        <v>1685</v>
      </c>
      <c r="AR127" s="1" t="s">
        <v>1620</v>
      </c>
      <c r="AS127" s="1" t="s">
        <v>2150</v>
      </c>
      <c r="AT127" s="1" t="s">
        <v>2149</v>
      </c>
      <c r="AU127" s="1" t="s">
        <v>2148</v>
      </c>
      <c r="AV127" s="1" t="s">
        <v>2147</v>
      </c>
      <c r="AW127" s="1" t="s">
        <v>160</v>
      </c>
      <c r="AX127" s="1"/>
    </row>
    <row r="128" spans="1:50" ht="13.8" x14ac:dyDescent="0.3">
      <c r="A128" s="1" t="s">
        <v>40</v>
      </c>
      <c r="B128" s="1" t="s">
        <v>2146</v>
      </c>
      <c r="C128" s="1">
        <v>352083092668094</v>
      </c>
      <c r="D128" s="1" t="s">
        <v>2145</v>
      </c>
      <c r="E128" s="1" t="s">
        <v>433</v>
      </c>
      <c r="F128" s="1" t="s">
        <v>434</v>
      </c>
      <c r="G128" s="1" t="s">
        <v>2144</v>
      </c>
      <c r="H128" s="1">
        <v>21.195935420000001</v>
      </c>
      <c r="I128" s="1">
        <v>92.136350890000003</v>
      </c>
      <c r="J128" s="1">
        <v>-27.557076169999998</v>
      </c>
      <c r="K128" s="1">
        <v>4</v>
      </c>
      <c r="L128" s="1" t="s">
        <v>28</v>
      </c>
      <c r="M128" s="1" t="s">
        <v>28</v>
      </c>
      <c r="N128" s="1" t="s">
        <v>50</v>
      </c>
      <c r="O128" s="1" t="s">
        <v>39</v>
      </c>
      <c r="P128" s="1"/>
      <c r="Q128" s="1" t="s">
        <v>1655</v>
      </c>
      <c r="R128" s="1" t="s">
        <v>28</v>
      </c>
      <c r="S128" s="1" t="s">
        <v>29</v>
      </c>
      <c r="T128" s="1" t="s">
        <v>30</v>
      </c>
      <c r="U128" s="1" t="s">
        <v>28</v>
      </c>
      <c r="V128" s="1" t="s">
        <v>28</v>
      </c>
      <c r="W128" s="1" t="s">
        <v>28</v>
      </c>
      <c r="X128" s="1" t="s">
        <v>28</v>
      </c>
      <c r="Y128" s="1" t="s">
        <v>29</v>
      </c>
      <c r="Z128" s="1" t="s">
        <v>28</v>
      </c>
      <c r="AA128" s="1" t="s">
        <v>31</v>
      </c>
      <c r="AB128" s="1"/>
      <c r="AC128" s="1" t="s">
        <v>29</v>
      </c>
      <c r="AD128" s="1" t="s">
        <v>28</v>
      </c>
      <c r="AE128" s="1" t="s">
        <v>28</v>
      </c>
      <c r="AF128" s="1"/>
      <c r="AG128" s="1" t="s">
        <v>28</v>
      </c>
      <c r="AH128" s="1" t="s">
        <v>2143</v>
      </c>
      <c r="AI128" s="1" t="s">
        <v>33</v>
      </c>
      <c r="AJ128" s="1" t="s">
        <v>32</v>
      </c>
      <c r="AK128" s="1" t="s">
        <v>33</v>
      </c>
      <c r="AL128" s="1" t="s">
        <v>32</v>
      </c>
      <c r="AM128" s="1" t="s">
        <v>29</v>
      </c>
      <c r="AN128" s="1" t="s">
        <v>463</v>
      </c>
      <c r="AO128" s="1" t="s">
        <v>430</v>
      </c>
      <c r="AP128" s="1" t="s">
        <v>28</v>
      </c>
      <c r="AQ128" s="1" t="s">
        <v>463</v>
      </c>
      <c r="AR128" s="1" t="s">
        <v>1620</v>
      </c>
      <c r="AS128" s="1" t="s">
        <v>2142</v>
      </c>
      <c r="AT128" s="1" t="s">
        <v>2141</v>
      </c>
      <c r="AU128" s="1" t="s">
        <v>2140</v>
      </c>
      <c r="AV128" s="1" t="s">
        <v>2139</v>
      </c>
      <c r="AW128" s="1" t="s">
        <v>313</v>
      </c>
      <c r="AX128" s="1"/>
    </row>
    <row r="129" spans="1:50" ht="13.8" x14ac:dyDescent="0.3">
      <c r="A129" s="1" t="s">
        <v>40</v>
      </c>
      <c r="B129" s="1" t="s">
        <v>2138</v>
      </c>
      <c r="C129" s="1">
        <v>863819043268027</v>
      </c>
      <c r="D129" s="1" t="s">
        <v>2137</v>
      </c>
      <c r="E129" s="1" t="s">
        <v>764</v>
      </c>
      <c r="F129" s="1" t="s">
        <v>640</v>
      </c>
      <c r="G129" s="1" t="s">
        <v>2136</v>
      </c>
      <c r="H129" s="1">
        <v>21.19491167</v>
      </c>
      <c r="I129" s="1">
        <v>92.162440000000004</v>
      </c>
      <c r="J129" s="1">
        <v>15.8</v>
      </c>
      <c r="K129" s="1">
        <v>2.1</v>
      </c>
      <c r="L129" s="1" t="s">
        <v>28</v>
      </c>
      <c r="M129" s="1" t="s">
        <v>29</v>
      </c>
      <c r="N129" s="1"/>
      <c r="O129" s="1"/>
      <c r="P129" s="1"/>
      <c r="Q129" s="1" t="s">
        <v>1631</v>
      </c>
      <c r="R129" s="1" t="s">
        <v>28</v>
      </c>
      <c r="S129" s="1" t="s">
        <v>29</v>
      </c>
      <c r="T129" s="1" t="s">
        <v>30</v>
      </c>
      <c r="U129" s="1" t="s">
        <v>28</v>
      </c>
      <c r="V129" s="1" t="s">
        <v>28</v>
      </c>
      <c r="W129" s="1" t="s">
        <v>28</v>
      </c>
      <c r="X129" s="1" t="s">
        <v>28</v>
      </c>
      <c r="Y129" s="1" t="s">
        <v>29</v>
      </c>
      <c r="Z129" s="1" t="s">
        <v>28</v>
      </c>
      <c r="AA129" s="1" t="s">
        <v>31</v>
      </c>
      <c r="AB129" s="1"/>
      <c r="AC129" s="1" t="s">
        <v>29</v>
      </c>
      <c r="AD129" s="1" t="s">
        <v>28</v>
      </c>
      <c r="AE129" s="1" t="s">
        <v>29</v>
      </c>
      <c r="AF129" s="1" t="s">
        <v>29</v>
      </c>
      <c r="AG129" s="1" t="s">
        <v>28</v>
      </c>
      <c r="AH129" s="1" t="s">
        <v>1639</v>
      </c>
      <c r="AI129" s="1" t="s">
        <v>33</v>
      </c>
      <c r="AJ129" s="1" t="s">
        <v>33</v>
      </c>
      <c r="AK129" s="1" t="s">
        <v>33</v>
      </c>
      <c r="AL129" s="1" t="s">
        <v>32</v>
      </c>
      <c r="AM129" s="1" t="s">
        <v>29</v>
      </c>
      <c r="AN129" s="1" t="s">
        <v>463</v>
      </c>
      <c r="AO129" s="1" t="s">
        <v>738</v>
      </c>
      <c r="AP129" s="1" t="s">
        <v>28</v>
      </c>
      <c r="AQ129" s="1" t="s">
        <v>430</v>
      </c>
      <c r="AR129" s="1" t="s">
        <v>1620</v>
      </c>
      <c r="AS129" s="1" t="s">
        <v>2135</v>
      </c>
      <c r="AT129" s="1" t="s">
        <v>2134</v>
      </c>
      <c r="AU129" s="1" t="s">
        <v>2133</v>
      </c>
      <c r="AV129" s="1" t="s">
        <v>2132</v>
      </c>
      <c r="AW129" s="1" t="s">
        <v>665</v>
      </c>
      <c r="AX129" s="1"/>
    </row>
    <row r="130" spans="1:50" ht="13.8" x14ac:dyDescent="0.3">
      <c r="A130" s="1" t="s">
        <v>40</v>
      </c>
      <c r="B130" s="1" t="s">
        <v>2131</v>
      </c>
      <c r="C130" s="1">
        <v>352690100182916</v>
      </c>
      <c r="D130" s="1" t="s">
        <v>2130</v>
      </c>
      <c r="E130" s="1" t="s">
        <v>43</v>
      </c>
      <c r="F130" s="1" t="s">
        <v>491</v>
      </c>
      <c r="G130" s="1" t="s">
        <v>2129</v>
      </c>
      <c r="H130" s="1">
        <v>21.198053290000001</v>
      </c>
      <c r="I130" s="1">
        <v>92.13883749</v>
      </c>
      <c r="J130" s="1">
        <v>-35.961614949999998</v>
      </c>
      <c r="K130" s="1">
        <v>4</v>
      </c>
      <c r="L130" s="1" t="s">
        <v>28</v>
      </c>
      <c r="M130" s="1" t="s">
        <v>29</v>
      </c>
      <c r="N130" s="1"/>
      <c r="O130" s="1"/>
      <c r="P130" s="1"/>
      <c r="Q130" s="1" t="s">
        <v>1622</v>
      </c>
      <c r="R130" s="1" t="s">
        <v>28</v>
      </c>
      <c r="S130" s="1" t="s">
        <v>29</v>
      </c>
      <c r="T130" s="1" t="s">
        <v>30</v>
      </c>
      <c r="U130" s="1" t="s">
        <v>28</v>
      </c>
      <c r="V130" s="1" t="s">
        <v>28</v>
      </c>
      <c r="W130" s="1" t="s">
        <v>28</v>
      </c>
      <c r="X130" s="1" t="s">
        <v>28</v>
      </c>
      <c r="Y130" s="1" t="s">
        <v>29</v>
      </c>
      <c r="Z130" s="1" t="s">
        <v>28</v>
      </c>
      <c r="AA130" s="1" t="s">
        <v>31</v>
      </c>
      <c r="AB130" s="1"/>
      <c r="AC130" s="1" t="s">
        <v>29</v>
      </c>
      <c r="AD130" s="1" t="s">
        <v>28</v>
      </c>
      <c r="AE130" s="1" t="s">
        <v>29</v>
      </c>
      <c r="AF130" s="1" t="s">
        <v>28</v>
      </c>
      <c r="AG130" s="1" t="s">
        <v>28</v>
      </c>
      <c r="AH130" s="1" t="s">
        <v>1639</v>
      </c>
      <c r="AI130" s="1" t="s">
        <v>33</v>
      </c>
      <c r="AJ130" s="1" t="s">
        <v>33</v>
      </c>
      <c r="AK130" s="1" t="s">
        <v>33</v>
      </c>
      <c r="AL130" s="1" t="s">
        <v>32</v>
      </c>
      <c r="AM130" s="1" t="s">
        <v>28</v>
      </c>
      <c r="AN130" s="1" t="s">
        <v>472</v>
      </c>
      <c r="AO130" s="1" t="s">
        <v>539</v>
      </c>
      <c r="AP130" s="1" t="s">
        <v>28</v>
      </c>
      <c r="AQ130" s="1" t="s">
        <v>430</v>
      </c>
      <c r="AR130" s="1" t="s">
        <v>1620</v>
      </c>
      <c r="AS130" s="1" t="s">
        <v>2128</v>
      </c>
      <c r="AT130" s="1" t="s">
        <v>2127</v>
      </c>
      <c r="AU130" s="1" t="s">
        <v>2126</v>
      </c>
      <c r="AV130" s="1" t="s">
        <v>2125</v>
      </c>
      <c r="AW130" s="1" t="s">
        <v>348</v>
      </c>
      <c r="AX130" s="1"/>
    </row>
    <row r="131" spans="1:50" ht="13.8" x14ac:dyDescent="0.3">
      <c r="A131" s="1" t="s">
        <v>51</v>
      </c>
      <c r="B131" s="1" t="s">
        <v>2117</v>
      </c>
      <c r="C131" s="1">
        <v>863956049070500</v>
      </c>
      <c r="D131" s="1" t="s">
        <v>2116</v>
      </c>
      <c r="E131" s="1" t="s">
        <v>54</v>
      </c>
      <c r="F131" s="1" t="s">
        <v>120</v>
      </c>
      <c r="G131" s="1" t="s">
        <v>2115</v>
      </c>
      <c r="H131" s="1">
        <v>21.160056669999999</v>
      </c>
      <c r="I131" s="1">
        <v>92.142621669999997</v>
      </c>
      <c r="J131" s="1">
        <v>26.1</v>
      </c>
      <c r="K131" s="1">
        <v>2.2000000000000002</v>
      </c>
      <c r="L131" s="1" t="s">
        <v>28</v>
      </c>
      <c r="M131" s="1" t="s">
        <v>28</v>
      </c>
      <c r="N131" s="1" t="s">
        <v>50</v>
      </c>
      <c r="O131" s="1" t="s">
        <v>50</v>
      </c>
      <c r="P131" s="1"/>
      <c r="Q131" s="1" t="s">
        <v>1631</v>
      </c>
      <c r="R131" s="1" t="s">
        <v>28</v>
      </c>
      <c r="S131" s="1" t="s">
        <v>29</v>
      </c>
      <c r="T131" s="1" t="s">
        <v>30</v>
      </c>
      <c r="U131" s="1" t="s">
        <v>28</v>
      </c>
      <c r="V131" s="1" t="s">
        <v>28</v>
      </c>
      <c r="W131" s="1" t="s">
        <v>28</v>
      </c>
      <c r="X131" s="1" t="s">
        <v>28</v>
      </c>
      <c r="Y131" s="1" t="s">
        <v>29</v>
      </c>
      <c r="Z131" s="1" t="s">
        <v>28</v>
      </c>
      <c r="AA131" s="1" t="s">
        <v>31</v>
      </c>
      <c r="AB131" s="1"/>
      <c r="AC131" s="1" t="s">
        <v>29</v>
      </c>
      <c r="AD131" s="1" t="s">
        <v>28</v>
      </c>
      <c r="AE131" s="1" t="s">
        <v>28</v>
      </c>
      <c r="AF131" s="1"/>
      <c r="AG131" s="1" t="s">
        <v>29</v>
      </c>
      <c r="AH131" s="1" t="s">
        <v>1639</v>
      </c>
      <c r="AI131" s="1" t="s">
        <v>33</v>
      </c>
      <c r="AJ131" s="1" t="s">
        <v>33</v>
      </c>
      <c r="AK131" s="1" t="s">
        <v>33</v>
      </c>
      <c r="AL131" s="1" t="s">
        <v>32</v>
      </c>
      <c r="AM131" s="1" t="s">
        <v>28</v>
      </c>
      <c r="AN131" s="1" t="s">
        <v>472</v>
      </c>
      <c r="AO131" s="1" t="s">
        <v>488</v>
      </c>
      <c r="AP131" s="1" t="s">
        <v>28</v>
      </c>
      <c r="AQ131" s="1" t="s">
        <v>1685</v>
      </c>
      <c r="AR131" s="1" t="s">
        <v>1620</v>
      </c>
      <c r="AS131" s="1" t="s">
        <v>2114</v>
      </c>
      <c r="AT131" s="1" t="s">
        <v>2113</v>
      </c>
      <c r="AU131" s="1" t="s">
        <v>2112</v>
      </c>
      <c r="AV131" s="1" t="s">
        <v>2111</v>
      </c>
      <c r="AW131" s="1" t="s">
        <v>999</v>
      </c>
      <c r="AX131" s="1"/>
    </row>
    <row r="132" spans="1:50" ht="13.8" x14ac:dyDescent="0.3">
      <c r="A132" s="1" t="s">
        <v>40</v>
      </c>
      <c r="B132" s="1" t="s">
        <v>2110</v>
      </c>
      <c r="C132" s="1">
        <v>863956048118847</v>
      </c>
      <c r="D132" s="1" t="s">
        <v>2109</v>
      </c>
      <c r="E132" s="1" t="s">
        <v>625</v>
      </c>
      <c r="F132" s="1" t="s">
        <v>626</v>
      </c>
      <c r="G132" s="1" t="s">
        <v>2108</v>
      </c>
      <c r="H132" s="1">
        <v>21.213781669999999</v>
      </c>
      <c r="I132" s="1">
        <v>92.157186670000002</v>
      </c>
      <c r="J132" s="1">
        <v>24.5</v>
      </c>
      <c r="K132" s="1">
        <v>4.8</v>
      </c>
      <c r="L132" s="1" t="s">
        <v>28</v>
      </c>
      <c r="M132" s="1" t="s">
        <v>29</v>
      </c>
      <c r="N132" s="1"/>
      <c r="O132" s="1"/>
      <c r="P132" s="1"/>
      <c r="Q132" s="1" t="s">
        <v>1631</v>
      </c>
      <c r="R132" s="1" t="s">
        <v>28</v>
      </c>
      <c r="S132" s="1" t="s">
        <v>29</v>
      </c>
      <c r="T132" s="1" t="s">
        <v>30</v>
      </c>
      <c r="U132" s="1" t="s">
        <v>28</v>
      </c>
      <c r="V132" s="1" t="s">
        <v>28</v>
      </c>
      <c r="W132" s="1" t="s">
        <v>28</v>
      </c>
      <c r="X132" s="1" t="s">
        <v>28</v>
      </c>
      <c r="Y132" s="1" t="s">
        <v>29</v>
      </c>
      <c r="Z132" s="1" t="s">
        <v>28</v>
      </c>
      <c r="AA132" s="1" t="s">
        <v>31</v>
      </c>
      <c r="AB132" s="1"/>
      <c r="AC132" s="1" t="s">
        <v>29</v>
      </c>
      <c r="AD132" s="1" t="s">
        <v>28</v>
      </c>
      <c r="AE132" s="1" t="s">
        <v>29</v>
      </c>
      <c r="AF132" s="1" t="s">
        <v>28</v>
      </c>
      <c r="AG132" s="1" t="s">
        <v>28</v>
      </c>
      <c r="AH132" s="1" t="s">
        <v>1861</v>
      </c>
      <c r="AI132" s="1" t="s">
        <v>32</v>
      </c>
      <c r="AJ132" s="1" t="s">
        <v>32</v>
      </c>
      <c r="AK132" s="1" t="s">
        <v>33</v>
      </c>
      <c r="AL132" s="1" t="s">
        <v>32</v>
      </c>
      <c r="AM132" s="1" t="s">
        <v>28</v>
      </c>
      <c r="AN132" s="1" t="s">
        <v>480</v>
      </c>
      <c r="AO132" s="1" t="s">
        <v>632</v>
      </c>
      <c r="AP132" s="1" t="s">
        <v>28</v>
      </c>
      <c r="AQ132" s="1" t="s">
        <v>1685</v>
      </c>
      <c r="AR132" s="1" t="s">
        <v>1620</v>
      </c>
      <c r="AS132" s="1" t="s">
        <v>2107</v>
      </c>
      <c r="AT132" s="1" t="s">
        <v>2106</v>
      </c>
      <c r="AU132" s="1" t="s">
        <v>2105</v>
      </c>
      <c r="AV132" s="1" t="s">
        <v>2104</v>
      </c>
      <c r="AW132" s="1" t="s">
        <v>364</v>
      </c>
      <c r="AX132" s="1"/>
    </row>
    <row r="133" spans="1:50" ht="13.8" x14ac:dyDescent="0.3">
      <c r="A133" s="1" t="s">
        <v>40</v>
      </c>
      <c r="B133" s="1" t="s">
        <v>2103</v>
      </c>
      <c r="C133" s="1">
        <v>863956048899404</v>
      </c>
      <c r="D133" s="1" t="s">
        <v>2102</v>
      </c>
      <c r="E133" s="1" t="s">
        <v>500</v>
      </c>
      <c r="F133" s="1" t="s">
        <v>1454</v>
      </c>
      <c r="G133" s="1" t="s">
        <v>2101</v>
      </c>
      <c r="H133" s="1">
        <v>21.205426670000001</v>
      </c>
      <c r="I133" s="1">
        <v>92.141353330000001</v>
      </c>
      <c r="J133" s="1">
        <v>11.1</v>
      </c>
      <c r="K133" s="1">
        <v>2.4</v>
      </c>
      <c r="L133" s="1" t="s">
        <v>28</v>
      </c>
      <c r="M133" s="1" t="s">
        <v>29</v>
      </c>
      <c r="N133" s="1"/>
      <c r="O133" s="1"/>
      <c r="P133" s="1"/>
      <c r="Q133" s="1" t="s">
        <v>1631</v>
      </c>
      <c r="R133" s="1" t="s">
        <v>28</v>
      </c>
      <c r="S133" s="1" t="s">
        <v>29</v>
      </c>
      <c r="T133" s="1" t="s">
        <v>30</v>
      </c>
      <c r="U133" s="1" t="s">
        <v>29</v>
      </c>
      <c r="V133" s="1" t="s">
        <v>28</v>
      </c>
      <c r="W133" s="1" t="s">
        <v>29</v>
      </c>
      <c r="X133" s="1" t="s">
        <v>28</v>
      </c>
      <c r="Y133" s="1" t="s">
        <v>29</v>
      </c>
      <c r="Z133" s="1" t="s">
        <v>28</v>
      </c>
      <c r="AA133" s="1" t="s">
        <v>31</v>
      </c>
      <c r="AB133" s="1"/>
      <c r="AC133" s="1" t="s">
        <v>29</v>
      </c>
      <c r="AD133" s="1" t="s">
        <v>28</v>
      </c>
      <c r="AE133" s="1" t="s">
        <v>29</v>
      </c>
      <c r="AF133" s="1" t="s">
        <v>29</v>
      </c>
      <c r="AG133" s="1" t="s">
        <v>29</v>
      </c>
      <c r="AH133" s="1" t="s">
        <v>29</v>
      </c>
      <c r="AI133" s="1" t="s">
        <v>32</v>
      </c>
      <c r="AJ133" s="1" t="s">
        <v>32</v>
      </c>
      <c r="AK133" s="1" t="s">
        <v>32</v>
      </c>
      <c r="AL133" s="1" t="s">
        <v>33</v>
      </c>
      <c r="AM133" s="1" t="s">
        <v>29</v>
      </c>
      <c r="AN133" s="1" t="s">
        <v>480</v>
      </c>
      <c r="AO133" s="1" t="s">
        <v>488</v>
      </c>
      <c r="AP133" s="1" t="s">
        <v>28</v>
      </c>
      <c r="AQ133" s="1" t="s">
        <v>1685</v>
      </c>
      <c r="AR133" s="1" t="s">
        <v>1620</v>
      </c>
      <c r="AS133" s="1" t="s">
        <v>2100</v>
      </c>
      <c r="AT133" s="1" t="s">
        <v>2099</v>
      </c>
      <c r="AU133" s="1" t="s">
        <v>2098</v>
      </c>
      <c r="AV133" s="1" t="s">
        <v>2097</v>
      </c>
      <c r="AW133" s="1" t="s">
        <v>472</v>
      </c>
      <c r="AX133" s="1"/>
    </row>
    <row r="134" spans="1:50" ht="13.8" x14ac:dyDescent="0.3">
      <c r="A134" s="1" t="s">
        <v>40</v>
      </c>
      <c r="B134" s="1" t="s">
        <v>2096</v>
      </c>
      <c r="C134" s="1">
        <v>863819048984149</v>
      </c>
      <c r="D134" s="1" t="s">
        <v>2095</v>
      </c>
      <c r="E134" s="1" t="s">
        <v>839</v>
      </c>
      <c r="F134" s="1" t="s">
        <v>1344</v>
      </c>
      <c r="G134" s="1" t="s">
        <v>2094</v>
      </c>
      <c r="H134" s="1">
        <v>21.19385333</v>
      </c>
      <c r="I134" s="1">
        <v>92.158365000000003</v>
      </c>
      <c r="J134" s="1">
        <v>13.8</v>
      </c>
      <c r="K134" s="1">
        <v>2</v>
      </c>
      <c r="L134" s="1" t="s">
        <v>28</v>
      </c>
      <c r="M134" s="1" t="s">
        <v>29</v>
      </c>
      <c r="N134" s="1"/>
      <c r="O134" s="1"/>
      <c r="P134" s="1"/>
      <c r="Q134" s="1" t="s">
        <v>1631</v>
      </c>
      <c r="R134" s="1" t="s">
        <v>28</v>
      </c>
      <c r="S134" s="1" t="s">
        <v>28</v>
      </c>
      <c r="T134" s="1" t="s">
        <v>30</v>
      </c>
      <c r="U134" s="1" t="s">
        <v>28</v>
      </c>
      <c r="V134" s="1" t="s">
        <v>28</v>
      </c>
      <c r="W134" s="1" t="s">
        <v>28</v>
      </c>
      <c r="X134" s="1" t="s">
        <v>29</v>
      </c>
      <c r="Y134" s="1"/>
      <c r="Z134" s="1"/>
      <c r="AA134" s="1" t="s">
        <v>31</v>
      </c>
      <c r="AB134" s="1"/>
      <c r="AC134" s="1" t="s">
        <v>29</v>
      </c>
      <c r="AD134" s="1" t="s">
        <v>28</v>
      </c>
      <c r="AE134" s="1" t="s">
        <v>29</v>
      </c>
      <c r="AF134" s="1" t="s">
        <v>28</v>
      </c>
      <c r="AG134" s="1" t="s">
        <v>28</v>
      </c>
      <c r="AH134" s="1" t="s">
        <v>1639</v>
      </c>
      <c r="AI134" s="1" t="s">
        <v>33</v>
      </c>
      <c r="AJ134" s="1" t="s">
        <v>33</v>
      </c>
      <c r="AK134" s="1" t="s">
        <v>33</v>
      </c>
      <c r="AL134" s="1" t="s">
        <v>32</v>
      </c>
      <c r="AM134" s="1" t="s">
        <v>28</v>
      </c>
      <c r="AN134" s="1" t="s">
        <v>480</v>
      </c>
      <c r="AO134" s="1" t="s">
        <v>1700</v>
      </c>
      <c r="AP134" s="1" t="s">
        <v>28</v>
      </c>
      <c r="AQ134" s="1" t="s">
        <v>1685</v>
      </c>
      <c r="AR134" s="1" t="s">
        <v>1620</v>
      </c>
      <c r="AS134" s="1" t="s">
        <v>2093</v>
      </c>
      <c r="AT134" s="1" t="s">
        <v>2092</v>
      </c>
      <c r="AU134" s="1" t="s">
        <v>2091</v>
      </c>
      <c r="AV134" s="1" t="s">
        <v>2090</v>
      </c>
      <c r="AW134" s="1" t="s">
        <v>788</v>
      </c>
      <c r="AX134" s="1"/>
    </row>
    <row r="135" spans="1:50" ht="13.8" x14ac:dyDescent="0.3">
      <c r="A135" s="1" t="s">
        <v>51</v>
      </c>
      <c r="B135" s="1" t="s">
        <v>2089</v>
      </c>
      <c r="C135" s="1">
        <v>863956048083967</v>
      </c>
      <c r="D135" s="1" t="s">
        <v>2088</v>
      </c>
      <c r="E135" s="1" t="s">
        <v>1092</v>
      </c>
      <c r="F135" s="1" t="s">
        <v>1207</v>
      </c>
      <c r="G135" s="1" t="s">
        <v>2087</v>
      </c>
      <c r="H135" s="1">
        <v>20.935311670000001</v>
      </c>
      <c r="I135" s="1">
        <v>92.262721670000005</v>
      </c>
      <c r="J135" s="1">
        <v>11.7</v>
      </c>
      <c r="K135" s="1">
        <v>1.9</v>
      </c>
      <c r="L135" s="1" t="s">
        <v>28</v>
      </c>
      <c r="M135" s="1" t="s">
        <v>29</v>
      </c>
      <c r="N135" s="1"/>
      <c r="O135" s="1"/>
      <c r="P135" s="1"/>
      <c r="Q135" s="1" t="s">
        <v>1631</v>
      </c>
      <c r="R135" s="1" t="s">
        <v>28</v>
      </c>
      <c r="S135" s="1" t="s">
        <v>29</v>
      </c>
      <c r="T135" s="1" t="s">
        <v>30</v>
      </c>
      <c r="U135" s="1" t="s">
        <v>28</v>
      </c>
      <c r="V135" s="1" t="s">
        <v>28</v>
      </c>
      <c r="W135" s="1" t="s">
        <v>28</v>
      </c>
      <c r="X135" s="1" t="s">
        <v>28</v>
      </c>
      <c r="Y135" s="1" t="s">
        <v>29</v>
      </c>
      <c r="Z135" s="1" t="s">
        <v>28</v>
      </c>
      <c r="AA135" s="1" t="s">
        <v>31</v>
      </c>
      <c r="AB135" s="1"/>
      <c r="AC135" s="1" t="s">
        <v>29</v>
      </c>
      <c r="AD135" s="1" t="s">
        <v>28</v>
      </c>
      <c r="AE135" s="1" t="s">
        <v>29</v>
      </c>
      <c r="AF135" s="1" t="s">
        <v>28</v>
      </c>
      <c r="AG135" s="1" t="s">
        <v>28</v>
      </c>
      <c r="AH135" s="1" t="s">
        <v>1639</v>
      </c>
      <c r="AI135" s="1" t="s">
        <v>33</v>
      </c>
      <c r="AJ135" s="1" t="s">
        <v>33</v>
      </c>
      <c r="AK135" s="1" t="s">
        <v>33</v>
      </c>
      <c r="AL135" s="1" t="s">
        <v>32</v>
      </c>
      <c r="AM135" s="1" t="s">
        <v>28</v>
      </c>
      <c r="AN135" s="1" t="s">
        <v>480</v>
      </c>
      <c r="AO135" s="1" t="s">
        <v>559</v>
      </c>
      <c r="AP135" s="1" t="s">
        <v>28</v>
      </c>
      <c r="AQ135" s="1" t="s">
        <v>422</v>
      </c>
      <c r="AR135" s="1" t="s">
        <v>1620</v>
      </c>
      <c r="AS135" s="1" t="s">
        <v>2086</v>
      </c>
      <c r="AT135" s="1" t="s">
        <v>2085</v>
      </c>
      <c r="AU135" s="1" t="s">
        <v>2084</v>
      </c>
      <c r="AV135" s="1" t="s">
        <v>2083</v>
      </c>
      <c r="AW135" s="1" t="s">
        <v>1204</v>
      </c>
      <c r="AX135" s="1"/>
    </row>
    <row r="136" spans="1:50" ht="13.8" x14ac:dyDescent="0.3">
      <c r="A136" s="1" t="s">
        <v>40</v>
      </c>
      <c r="B136" s="1" t="s">
        <v>2082</v>
      </c>
      <c r="C136" s="1">
        <v>352690100182916</v>
      </c>
      <c r="D136" s="1" t="s">
        <v>2081</v>
      </c>
      <c r="E136" s="1" t="s">
        <v>43</v>
      </c>
      <c r="F136" s="1" t="s">
        <v>491</v>
      </c>
      <c r="G136" s="1" t="s">
        <v>2080</v>
      </c>
      <c r="H136" s="1">
        <v>21.202139200000001</v>
      </c>
      <c r="I136" s="1">
        <v>92.145202999999995</v>
      </c>
      <c r="J136" s="1">
        <v>-42.969830270000003</v>
      </c>
      <c r="K136" s="1">
        <v>4</v>
      </c>
      <c r="L136" s="1" t="s">
        <v>28</v>
      </c>
      <c r="M136" s="1" t="s">
        <v>28</v>
      </c>
      <c r="N136" s="1" t="s">
        <v>78</v>
      </c>
      <c r="O136" s="1" t="s">
        <v>30</v>
      </c>
      <c r="P136" s="1"/>
      <c r="Q136" s="1" t="s">
        <v>1631</v>
      </c>
      <c r="R136" s="1" t="s">
        <v>28</v>
      </c>
      <c r="S136" s="1" t="s">
        <v>29</v>
      </c>
      <c r="T136" s="1" t="s">
        <v>30</v>
      </c>
      <c r="U136" s="1" t="s">
        <v>28</v>
      </c>
      <c r="V136" s="1" t="s">
        <v>28</v>
      </c>
      <c r="W136" s="1" t="s">
        <v>28</v>
      </c>
      <c r="X136" s="1" t="s">
        <v>28</v>
      </c>
      <c r="Y136" s="1" t="s">
        <v>29</v>
      </c>
      <c r="Z136" s="1" t="s">
        <v>28</v>
      </c>
      <c r="AA136" s="1" t="s">
        <v>31</v>
      </c>
      <c r="AB136" s="1"/>
      <c r="AC136" s="1" t="s">
        <v>29</v>
      </c>
      <c r="AD136" s="1" t="s">
        <v>28</v>
      </c>
      <c r="AE136" s="1" t="s">
        <v>29</v>
      </c>
      <c r="AF136" s="1" t="s">
        <v>29</v>
      </c>
      <c r="AG136" s="1" t="s">
        <v>29</v>
      </c>
      <c r="AH136" s="1" t="s">
        <v>1639</v>
      </c>
      <c r="AI136" s="1" t="s">
        <v>33</v>
      </c>
      <c r="AJ136" s="1" t="s">
        <v>33</v>
      </c>
      <c r="AK136" s="1" t="s">
        <v>33</v>
      </c>
      <c r="AL136" s="1" t="s">
        <v>32</v>
      </c>
      <c r="AM136" s="1" t="s">
        <v>28</v>
      </c>
      <c r="AN136" s="1" t="s">
        <v>488</v>
      </c>
      <c r="AO136" s="1" t="s">
        <v>531</v>
      </c>
      <c r="AP136" s="1" t="s">
        <v>28</v>
      </c>
      <c r="AQ136" s="1" t="s">
        <v>472</v>
      </c>
      <c r="AR136" s="1" t="s">
        <v>1620</v>
      </c>
      <c r="AS136" s="1" t="s">
        <v>2079</v>
      </c>
      <c r="AT136" s="1" t="s">
        <v>2078</v>
      </c>
      <c r="AU136" s="1" t="s">
        <v>2077</v>
      </c>
      <c r="AV136" s="1" t="s">
        <v>2076</v>
      </c>
      <c r="AW136" s="1" t="s">
        <v>315</v>
      </c>
      <c r="AX136" s="1"/>
    </row>
    <row r="137" spans="1:50" ht="13.8" x14ac:dyDescent="0.3">
      <c r="A137" s="1" t="s">
        <v>40</v>
      </c>
      <c r="B137" s="1" t="s">
        <v>2075</v>
      </c>
      <c r="C137" s="1">
        <v>863956048083967</v>
      </c>
      <c r="D137" s="1" t="s">
        <v>2074</v>
      </c>
      <c r="E137" s="1" t="s">
        <v>552</v>
      </c>
      <c r="F137" s="1" t="s">
        <v>1207</v>
      </c>
      <c r="G137" s="1" t="s">
        <v>2073</v>
      </c>
      <c r="H137" s="1">
        <v>21.210954999999998</v>
      </c>
      <c r="I137" s="1">
        <v>92.150896669999995</v>
      </c>
      <c r="J137" s="1">
        <v>15.2</v>
      </c>
      <c r="K137" s="1">
        <v>1.8</v>
      </c>
      <c r="L137" s="1" t="s">
        <v>28</v>
      </c>
      <c r="M137" s="1" t="s">
        <v>28</v>
      </c>
      <c r="N137" s="1" t="s">
        <v>30</v>
      </c>
      <c r="O137" s="1" t="s">
        <v>62</v>
      </c>
      <c r="P137" s="1"/>
      <c r="Q137" s="1" t="s">
        <v>1631</v>
      </c>
      <c r="R137" s="1" t="s">
        <v>28</v>
      </c>
      <c r="S137" s="1" t="s">
        <v>29</v>
      </c>
      <c r="T137" s="1" t="s">
        <v>30</v>
      </c>
      <c r="U137" s="1" t="s">
        <v>28</v>
      </c>
      <c r="V137" s="1" t="s">
        <v>28</v>
      </c>
      <c r="W137" s="1" t="s">
        <v>28</v>
      </c>
      <c r="X137" s="1" t="s">
        <v>28</v>
      </c>
      <c r="Y137" s="1" t="s">
        <v>29</v>
      </c>
      <c r="Z137" s="1" t="s">
        <v>28</v>
      </c>
      <c r="AA137" s="1" t="s">
        <v>31</v>
      </c>
      <c r="AB137" s="1"/>
      <c r="AC137" s="1" t="s">
        <v>29</v>
      </c>
      <c r="AD137" s="1" t="s">
        <v>28</v>
      </c>
      <c r="AE137" s="1" t="s">
        <v>29</v>
      </c>
      <c r="AF137" s="1" t="s">
        <v>28</v>
      </c>
      <c r="AG137" s="1" t="s">
        <v>28</v>
      </c>
      <c r="AH137" s="1" t="s">
        <v>1639</v>
      </c>
      <c r="AI137" s="1" t="s">
        <v>33</v>
      </c>
      <c r="AJ137" s="1" t="s">
        <v>33</v>
      </c>
      <c r="AK137" s="1" t="s">
        <v>33</v>
      </c>
      <c r="AL137" s="1" t="s">
        <v>32</v>
      </c>
      <c r="AM137" s="1" t="s">
        <v>28</v>
      </c>
      <c r="AN137" s="1" t="s">
        <v>488</v>
      </c>
      <c r="AO137" s="1" t="s">
        <v>567</v>
      </c>
      <c r="AP137" s="1" t="s">
        <v>28</v>
      </c>
      <c r="AQ137" s="1" t="s">
        <v>413</v>
      </c>
      <c r="AR137" s="1" t="s">
        <v>1620</v>
      </c>
      <c r="AS137" s="1" t="s">
        <v>2072</v>
      </c>
      <c r="AT137" s="1" t="s">
        <v>2071</v>
      </c>
      <c r="AU137" s="1" t="s">
        <v>2070</v>
      </c>
      <c r="AV137" s="1" t="s">
        <v>2069</v>
      </c>
      <c r="AW137" s="1" t="s">
        <v>622</v>
      </c>
      <c r="AX137" s="1"/>
    </row>
    <row r="138" spans="1:50" ht="13.8" x14ac:dyDescent="0.3">
      <c r="A138" s="1" t="s">
        <v>51</v>
      </c>
      <c r="B138" s="1" t="s">
        <v>2068</v>
      </c>
      <c r="C138" s="1">
        <v>863128042718606</v>
      </c>
      <c r="D138" s="1" t="s">
        <v>2067</v>
      </c>
      <c r="E138" s="1" t="s">
        <v>1183</v>
      </c>
      <c r="F138" s="1" t="s">
        <v>799</v>
      </c>
      <c r="G138" s="1" t="s">
        <v>2066</v>
      </c>
      <c r="H138" s="1">
        <v>21.087679999999999</v>
      </c>
      <c r="I138" s="1">
        <v>92.195368329999994</v>
      </c>
      <c r="J138" s="1">
        <v>13.7</v>
      </c>
      <c r="K138" s="1">
        <v>3.6</v>
      </c>
      <c r="L138" s="1" t="s">
        <v>28</v>
      </c>
      <c r="M138" s="1" t="s">
        <v>29</v>
      </c>
      <c r="N138" s="1"/>
      <c r="O138" s="1"/>
      <c r="P138" s="1"/>
      <c r="Q138" s="1" t="s">
        <v>1655</v>
      </c>
      <c r="R138" s="1" t="s">
        <v>28</v>
      </c>
      <c r="S138" s="1" t="s">
        <v>29</v>
      </c>
      <c r="T138" s="1" t="s">
        <v>30</v>
      </c>
      <c r="U138" s="1" t="s">
        <v>28</v>
      </c>
      <c r="V138" s="1" t="s">
        <v>28</v>
      </c>
      <c r="W138" s="1" t="s">
        <v>28</v>
      </c>
      <c r="X138" s="1" t="s">
        <v>28</v>
      </c>
      <c r="Y138" s="1" t="s">
        <v>29</v>
      </c>
      <c r="Z138" s="1" t="s">
        <v>28</v>
      </c>
      <c r="AA138" s="1" t="s">
        <v>31</v>
      </c>
      <c r="AB138" s="1"/>
      <c r="AC138" s="1" t="s">
        <v>29</v>
      </c>
      <c r="AD138" s="1" t="s">
        <v>28</v>
      </c>
      <c r="AE138" s="1" t="s">
        <v>29</v>
      </c>
      <c r="AF138" s="1" t="s">
        <v>28</v>
      </c>
      <c r="AG138" s="1" t="s">
        <v>28</v>
      </c>
      <c r="AH138" s="1" t="s">
        <v>1639</v>
      </c>
      <c r="AI138" s="1" t="s">
        <v>33</v>
      </c>
      <c r="AJ138" s="1" t="s">
        <v>33</v>
      </c>
      <c r="AK138" s="1" t="s">
        <v>33</v>
      </c>
      <c r="AL138" s="1" t="s">
        <v>32</v>
      </c>
      <c r="AM138" s="1" t="s">
        <v>28</v>
      </c>
      <c r="AN138" s="1" t="s">
        <v>488</v>
      </c>
      <c r="AO138" s="1" t="s">
        <v>448</v>
      </c>
      <c r="AP138" s="1" t="s">
        <v>28</v>
      </c>
      <c r="AQ138" s="1" t="s">
        <v>430</v>
      </c>
      <c r="AR138" s="1" t="s">
        <v>1620</v>
      </c>
      <c r="AS138" s="1" t="s">
        <v>2065</v>
      </c>
      <c r="AT138" s="1" t="s">
        <v>2064</v>
      </c>
      <c r="AU138" s="1" t="s">
        <v>2063</v>
      </c>
      <c r="AV138" s="1" t="s">
        <v>2062</v>
      </c>
      <c r="AW138" s="1" t="s">
        <v>1147</v>
      </c>
      <c r="AX138" s="1"/>
    </row>
    <row r="139" spans="1:50" ht="13.8" x14ac:dyDescent="0.3">
      <c r="A139" s="1" t="s">
        <v>40</v>
      </c>
      <c r="B139" s="1" t="s">
        <v>2061</v>
      </c>
      <c r="C139" s="1">
        <v>865313046122884</v>
      </c>
      <c r="D139" s="1" t="s">
        <v>2060</v>
      </c>
      <c r="E139" s="1" t="s">
        <v>223</v>
      </c>
      <c r="F139" s="1" t="s">
        <v>224</v>
      </c>
      <c r="G139" s="1" t="s">
        <v>2059</v>
      </c>
      <c r="H139" s="1">
        <v>21.191478329999999</v>
      </c>
      <c r="I139" s="1">
        <v>92.141681669999997</v>
      </c>
      <c r="J139" s="1">
        <v>29.3</v>
      </c>
      <c r="K139" s="1">
        <v>1.8</v>
      </c>
      <c r="L139" s="1" t="s">
        <v>28</v>
      </c>
      <c r="M139" s="1" t="s">
        <v>28</v>
      </c>
      <c r="N139" s="1" t="s">
        <v>50</v>
      </c>
      <c r="O139" s="1" t="s">
        <v>50</v>
      </c>
      <c r="P139" s="1"/>
      <c r="Q139" s="1" t="s">
        <v>1622</v>
      </c>
      <c r="R139" s="1" t="s">
        <v>28</v>
      </c>
      <c r="S139" s="1" t="s">
        <v>29</v>
      </c>
      <c r="T139" s="1" t="s">
        <v>30</v>
      </c>
      <c r="U139" s="1" t="s">
        <v>28</v>
      </c>
      <c r="V139" s="1" t="s">
        <v>28</v>
      </c>
      <c r="W139" s="1" t="s">
        <v>28</v>
      </c>
      <c r="X139" s="1" t="s">
        <v>28</v>
      </c>
      <c r="Y139" s="1" t="s">
        <v>29</v>
      </c>
      <c r="Z139" s="1" t="s">
        <v>28</v>
      </c>
      <c r="AA139" s="1" t="s">
        <v>31</v>
      </c>
      <c r="AB139" s="1"/>
      <c r="AC139" s="1" t="s">
        <v>29</v>
      </c>
      <c r="AD139" s="1" t="s">
        <v>28</v>
      </c>
      <c r="AE139" s="1" t="s">
        <v>29</v>
      </c>
      <c r="AF139" s="1" t="s">
        <v>28</v>
      </c>
      <c r="AG139" s="1" t="s">
        <v>29</v>
      </c>
      <c r="AH139" s="1" t="s">
        <v>1744</v>
      </c>
      <c r="AI139" s="1" t="s">
        <v>33</v>
      </c>
      <c r="AJ139" s="1" t="s">
        <v>33</v>
      </c>
      <c r="AK139" s="1" t="s">
        <v>33</v>
      </c>
      <c r="AL139" s="1" t="s">
        <v>32</v>
      </c>
      <c r="AM139" s="1" t="s">
        <v>29</v>
      </c>
      <c r="AN139" s="1" t="s">
        <v>497</v>
      </c>
      <c r="AO139" s="1" t="s">
        <v>356</v>
      </c>
      <c r="AP139" s="1" t="s">
        <v>28</v>
      </c>
      <c r="AQ139" s="1" t="s">
        <v>1685</v>
      </c>
      <c r="AR139" s="1" t="s">
        <v>1620</v>
      </c>
      <c r="AS139" s="1" t="s">
        <v>2058</v>
      </c>
      <c r="AT139" s="1" t="s">
        <v>2057</v>
      </c>
      <c r="AU139" s="1" t="s">
        <v>2056</v>
      </c>
      <c r="AV139" s="1" t="s">
        <v>2055</v>
      </c>
      <c r="AW139" s="1" t="s">
        <v>210</v>
      </c>
      <c r="AX139" s="1"/>
    </row>
    <row r="140" spans="1:50" ht="13.8" x14ac:dyDescent="0.3">
      <c r="A140" s="1" t="s">
        <v>40</v>
      </c>
      <c r="B140" s="1" t="s">
        <v>2054</v>
      </c>
      <c r="C140" s="1">
        <v>863956048899404</v>
      </c>
      <c r="D140" s="1" t="s">
        <v>2053</v>
      </c>
      <c r="E140" s="1" t="s">
        <v>500</v>
      </c>
      <c r="F140" s="1" t="s">
        <v>1454</v>
      </c>
      <c r="G140" s="1" t="s">
        <v>2052</v>
      </c>
      <c r="H140" s="1">
        <v>21.20777</v>
      </c>
      <c r="I140" s="1">
        <v>92.140076669999999</v>
      </c>
      <c r="J140" s="1">
        <v>24.9</v>
      </c>
      <c r="K140" s="1">
        <v>4.5999999999999996</v>
      </c>
      <c r="L140" s="1" t="s">
        <v>28</v>
      </c>
      <c r="M140" s="1" t="s">
        <v>29</v>
      </c>
      <c r="N140" s="1"/>
      <c r="O140" s="1"/>
      <c r="P140" s="1"/>
      <c r="Q140" s="1" t="s">
        <v>1622</v>
      </c>
      <c r="R140" s="1" t="s">
        <v>28</v>
      </c>
      <c r="S140" s="1" t="s">
        <v>29</v>
      </c>
      <c r="T140" s="1" t="s">
        <v>30</v>
      </c>
      <c r="U140" s="1" t="s">
        <v>28</v>
      </c>
      <c r="V140" s="1" t="s">
        <v>28</v>
      </c>
      <c r="W140" s="1" t="s">
        <v>28</v>
      </c>
      <c r="X140" s="1" t="s">
        <v>28</v>
      </c>
      <c r="Y140" s="1" t="s">
        <v>29</v>
      </c>
      <c r="Z140" s="1" t="s">
        <v>28</v>
      </c>
      <c r="AA140" s="1" t="s">
        <v>31</v>
      </c>
      <c r="AB140" s="1"/>
      <c r="AC140" s="1" t="s">
        <v>29</v>
      </c>
      <c r="AD140" s="1" t="s">
        <v>28</v>
      </c>
      <c r="AE140" s="1" t="s">
        <v>29</v>
      </c>
      <c r="AF140" s="1" t="s">
        <v>28</v>
      </c>
      <c r="AG140" s="1" t="s">
        <v>28</v>
      </c>
      <c r="AH140" s="1" t="s">
        <v>1639</v>
      </c>
      <c r="AI140" s="1" t="s">
        <v>33</v>
      </c>
      <c r="AJ140" s="1" t="s">
        <v>33</v>
      </c>
      <c r="AK140" s="1" t="s">
        <v>33</v>
      </c>
      <c r="AL140" s="1" t="s">
        <v>32</v>
      </c>
      <c r="AM140" s="1" t="s">
        <v>28</v>
      </c>
      <c r="AN140" s="1" t="s">
        <v>507</v>
      </c>
      <c r="AO140" s="1" t="s">
        <v>599</v>
      </c>
      <c r="AP140" s="1" t="s">
        <v>28</v>
      </c>
      <c r="AQ140" s="1" t="s">
        <v>430</v>
      </c>
      <c r="AR140" s="1" t="s">
        <v>1620</v>
      </c>
      <c r="AS140" s="1" t="s">
        <v>2051</v>
      </c>
      <c r="AT140" s="1" t="s">
        <v>2050</v>
      </c>
      <c r="AU140" s="1" t="s">
        <v>2049</v>
      </c>
      <c r="AV140" s="1" t="s">
        <v>2048</v>
      </c>
      <c r="AW140" s="1" t="s">
        <v>448</v>
      </c>
      <c r="AX140" s="1"/>
    </row>
    <row r="141" spans="1:50" ht="13.8" x14ac:dyDescent="0.3">
      <c r="A141" s="1" t="s">
        <v>40</v>
      </c>
      <c r="B141" s="1" t="s">
        <v>2047</v>
      </c>
      <c r="C141" s="1">
        <v>863956048899404</v>
      </c>
      <c r="D141" s="1" t="s">
        <v>2046</v>
      </c>
      <c r="E141" s="1" t="s">
        <v>500</v>
      </c>
      <c r="F141" s="1" t="s">
        <v>1454</v>
      </c>
      <c r="G141" s="1" t="s">
        <v>2045</v>
      </c>
      <c r="H141" s="1">
        <v>21.20739833</v>
      </c>
      <c r="I141" s="1">
        <v>92.140321670000006</v>
      </c>
      <c r="J141" s="1">
        <v>25.9</v>
      </c>
      <c r="K141" s="1">
        <v>3.7</v>
      </c>
      <c r="L141" s="1" t="s">
        <v>28</v>
      </c>
      <c r="M141" s="1" t="s">
        <v>29</v>
      </c>
      <c r="N141" s="1"/>
      <c r="O141" s="1"/>
      <c r="P141" s="1"/>
      <c r="Q141" s="1" t="s">
        <v>1622</v>
      </c>
      <c r="R141" s="1" t="s">
        <v>28</v>
      </c>
      <c r="S141" s="1" t="s">
        <v>29</v>
      </c>
      <c r="T141" s="1" t="s">
        <v>30</v>
      </c>
      <c r="U141" s="1" t="s">
        <v>28</v>
      </c>
      <c r="V141" s="1" t="s">
        <v>28</v>
      </c>
      <c r="W141" s="1" t="s">
        <v>28</v>
      </c>
      <c r="X141" s="1" t="s">
        <v>28</v>
      </c>
      <c r="Y141" s="1" t="s">
        <v>29</v>
      </c>
      <c r="Z141" s="1" t="s">
        <v>28</v>
      </c>
      <c r="AA141" s="1" t="s">
        <v>31</v>
      </c>
      <c r="AB141" s="1"/>
      <c r="AC141" s="1" t="s">
        <v>29</v>
      </c>
      <c r="AD141" s="1" t="s">
        <v>28</v>
      </c>
      <c r="AE141" s="1" t="s">
        <v>29</v>
      </c>
      <c r="AF141" s="1" t="s">
        <v>28</v>
      </c>
      <c r="AG141" s="1" t="s">
        <v>28</v>
      </c>
      <c r="AH141" s="1" t="s">
        <v>1639</v>
      </c>
      <c r="AI141" s="1" t="s">
        <v>33</v>
      </c>
      <c r="AJ141" s="1" t="s">
        <v>33</v>
      </c>
      <c r="AK141" s="1" t="s">
        <v>33</v>
      </c>
      <c r="AL141" s="1" t="s">
        <v>32</v>
      </c>
      <c r="AM141" s="1" t="s">
        <v>28</v>
      </c>
      <c r="AN141" s="1" t="s">
        <v>507</v>
      </c>
      <c r="AO141" s="1" t="s">
        <v>1663</v>
      </c>
      <c r="AP141" s="1" t="s">
        <v>28</v>
      </c>
      <c r="AQ141" s="1" t="s">
        <v>440</v>
      </c>
      <c r="AR141" s="1" t="s">
        <v>1620</v>
      </c>
      <c r="AS141" s="1" t="s">
        <v>2044</v>
      </c>
      <c r="AT141" s="1" t="s">
        <v>2043</v>
      </c>
      <c r="AU141" s="1" t="s">
        <v>2042</v>
      </c>
      <c r="AV141" s="1" t="s">
        <v>2041</v>
      </c>
      <c r="AW141" s="1" t="s">
        <v>434</v>
      </c>
      <c r="AX141" s="1"/>
    </row>
    <row r="142" spans="1:50" ht="13.8" x14ac:dyDescent="0.3">
      <c r="A142" s="1" t="s">
        <v>51</v>
      </c>
      <c r="B142" s="1" t="s">
        <v>2040</v>
      </c>
      <c r="C142" s="1">
        <v>863819044144086</v>
      </c>
      <c r="D142" s="1" t="s">
        <v>2039</v>
      </c>
      <c r="E142" s="1" t="s">
        <v>1331</v>
      </c>
      <c r="F142" s="1" t="s">
        <v>90</v>
      </c>
      <c r="G142" s="1" t="s">
        <v>2038</v>
      </c>
      <c r="H142" s="1">
        <v>21.180738330000001</v>
      </c>
      <c r="I142" s="1">
        <v>92.154034999999993</v>
      </c>
      <c r="J142" s="1">
        <v>12.9</v>
      </c>
      <c r="K142" s="1">
        <v>2.9</v>
      </c>
      <c r="L142" s="1" t="s">
        <v>28</v>
      </c>
      <c r="M142" s="1" t="s">
        <v>29</v>
      </c>
      <c r="N142" s="1"/>
      <c r="O142" s="1"/>
      <c r="P142" s="1"/>
      <c r="Q142" s="1" t="s">
        <v>1631</v>
      </c>
      <c r="R142" s="1" t="s">
        <v>28</v>
      </c>
      <c r="S142" s="1" t="s">
        <v>29</v>
      </c>
      <c r="T142" s="1" t="s">
        <v>30</v>
      </c>
      <c r="U142" s="1" t="s">
        <v>28</v>
      </c>
      <c r="V142" s="1" t="s">
        <v>28</v>
      </c>
      <c r="W142" s="1" t="s">
        <v>28</v>
      </c>
      <c r="X142" s="1" t="s">
        <v>28</v>
      </c>
      <c r="Y142" s="1" t="s">
        <v>28</v>
      </c>
      <c r="Z142" s="1" t="s">
        <v>28</v>
      </c>
      <c r="AA142" s="1" t="s">
        <v>31</v>
      </c>
      <c r="AB142" s="1"/>
      <c r="AC142" s="1" t="s">
        <v>28</v>
      </c>
      <c r="AD142" s="1" t="s">
        <v>28</v>
      </c>
      <c r="AE142" s="1" t="s">
        <v>29</v>
      </c>
      <c r="AF142" s="1" t="s">
        <v>29</v>
      </c>
      <c r="AG142" s="1" t="s">
        <v>29</v>
      </c>
      <c r="AH142" s="1" t="s">
        <v>1639</v>
      </c>
      <c r="AI142" s="1" t="s">
        <v>33</v>
      </c>
      <c r="AJ142" s="1" t="s">
        <v>33</v>
      </c>
      <c r="AK142" s="1" t="s">
        <v>33</v>
      </c>
      <c r="AL142" s="1" t="s">
        <v>32</v>
      </c>
      <c r="AM142" s="1" t="s">
        <v>28</v>
      </c>
      <c r="AN142" s="1" t="s">
        <v>507</v>
      </c>
      <c r="AO142" s="1" t="s">
        <v>1663</v>
      </c>
      <c r="AP142" s="1" t="s">
        <v>28</v>
      </c>
      <c r="AQ142" s="1" t="s">
        <v>463</v>
      </c>
      <c r="AR142" s="1" t="s">
        <v>1620</v>
      </c>
      <c r="AS142" s="1" t="s">
        <v>2037</v>
      </c>
      <c r="AT142" s="1" t="s">
        <v>2036</v>
      </c>
      <c r="AU142" s="1" t="s">
        <v>2035</v>
      </c>
      <c r="AV142" s="1" t="s">
        <v>2034</v>
      </c>
      <c r="AW142" s="1" t="s">
        <v>1417</v>
      </c>
      <c r="AX142" s="1"/>
    </row>
    <row r="143" spans="1:50" ht="13.8" x14ac:dyDescent="0.3">
      <c r="A143" s="1" t="s">
        <v>40</v>
      </c>
      <c r="B143" s="1" t="s">
        <v>2033</v>
      </c>
      <c r="C143" s="1">
        <v>863819044144086</v>
      </c>
      <c r="D143" s="1" t="s">
        <v>2032</v>
      </c>
      <c r="E143" s="1" t="s">
        <v>89</v>
      </c>
      <c r="F143" s="1" t="s">
        <v>90</v>
      </c>
      <c r="G143" s="1" t="s">
        <v>2031</v>
      </c>
      <c r="H143" s="1">
        <v>21.189793330000001</v>
      </c>
      <c r="I143" s="1">
        <v>92.152154999999993</v>
      </c>
      <c r="J143" s="1">
        <v>14.8</v>
      </c>
      <c r="K143" s="1">
        <v>2.4</v>
      </c>
      <c r="L143" s="1" t="s">
        <v>28</v>
      </c>
      <c r="M143" s="1" t="s">
        <v>29</v>
      </c>
      <c r="N143" s="1"/>
      <c r="O143" s="1"/>
      <c r="P143" s="1"/>
      <c r="Q143" s="1" t="s">
        <v>1631</v>
      </c>
      <c r="R143" s="1" t="s">
        <v>28</v>
      </c>
      <c r="S143" s="1" t="s">
        <v>29</v>
      </c>
      <c r="T143" s="1" t="s">
        <v>30</v>
      </c>
      <c r="U143" s="1" t="s">
        <v>28</v>
      </c>
      <c r="V143" s="1" t="s">
        <v>28</v>
      </c>
      <c r="W143" s="1" t="s">
        <v>28</v>
      </c>
      <c r="X143" s="1" t="s">
        <v>28</v>
      </c>
      <c r="Y143" s="1" t="s">
        <v>29</v>
      </c>
      <c r="Z143" s="1" t="s">
        <v>28</v>
      </c>
      <c r="AA143" s="1" t="s">
        <v>31</v>
      </c>
      <c r="AB143" s="1"/>
      <c r="AC143" s="1" t="s">
        <v>29</v>
      </c>
      <c r="AD143" s="1" t="s">
        <v>28</v>
      </c>
      <c r="AE143" s="1" t="s">
        <v>29</v>
      </c>
      <c r="AF143" s="1" t="s">
        <v>28</v>
      </c>
      <c r="AG143" s="1" t="s">
        <v>28</v>
      </c>
      <c r="AH143" s="1" t="s">
        <v>1639</v>
      </c>
      <c r="AI143" s="1" t="s">
        <v>33</v>
      </c>
      <c r="AJ143" s="1" t="s">
        <v>33</v>
      </c>
      <c r="AK143" s="1" t="s">
        <v>33</v>
      </c>
      <c r="AL143" s="1" t="s">
        <v>32</v>
      </c>
      <c r="AM143" s="1" t="s">
        <v>28</v>
      </c>
      <c r="AN143" s="1" t="s">
        <v>515</v>
      </c>
      <c r="AO143" s="1" t="s">
        <v>547</v>
      </c>
      <c r="AP143" s="1" t="s">
        <v>28</v>
      </c>
      <c r="AQ143" s="1" t="s">
        <v>440</v>
      </c>
      <c r="AR143" s="1" t="s">
        <v>1620</v>
      </c>
      <c r="AS143" s="1" t="s">
        <v>2030</v>
      </c>
      <c r="AT143" s="1" t="s">
        <v>2029</v>
      </c>
      <c r="AU143" s="1" t="s">
        <v>2028</v>
      </c>
      <c r="AV143" s="1" t="s">
        <v>2027</v>
      </c>
      <c r="AW143" s="1" t="s">
        <v>26</v>
      </c>
      <c r="AX143" s="1"/>
    </row>
    <row r="144" spans="1:50" ht="13.8" x14ac:dyDescent="0.3">
      <c r="A144" s="1" t="s">
        <v>40</v>
      </c>
      <c r="B144" s="1" t="s">
        <v>2026</v>
      </c>
      <c r="C144" s="1">
        <v>863819044144086</v>
      </c>
      <c r="D144" s="1" t="s">
        <v>2025</v>
      </c>
      <c r="E144" s="1" t="s">
        <v>89</v>
      </c>
      <c r="F144" s="1" t="s">
        <v>90</v>
      </c>
      <c r="G144" s="1" t="s">
        <v>2024</v>
      </c>
      <c r="H144" s="1">
        <v>21.19090667</v>
      </c>
      <c r="I144" s="1">
        <v>92.151186670000001</v>
      </c>
      <c r="J144" s="1">
        <v>16.600000000000001</v>
      </c>
      <c r="K144" s="1">
        <v>2.2999999999999998</v>
      </c>
      <c r="L144" s="1" t="s">
        <v>28</v>
      </c>
      <c r="M144" s="1" t="s">
        <v>29</v>
      </c>
      <c r="N144" s="1"/>
      <c r="O144" s="1"/>
      <c r="P144" s="1"/>
      <c r="Q144" s="1" t="s">
        <v>1631</v>
      </c>
      <c r="R144" s="1" t="s">
        <v>28</v>
      </c>
      <c r="S144" s="1" t="s">
        <v>29</v>
      </c>
      <c r="T144" s="1" t="s">
        <v>30</v>
      </c>
      <c r="U144" s="1" t="s">
        <v>28</v>
      </c>
      <c r="V144" s="1" t="s">
        <v>28</v>
      </c>
      <c r="W144" s="1" t="s">
        <v>28</v>
      </c>
      <c r="X144" s="1" t="s">
        <v>28</v>
      </c>
      <c r="Y144" s="1" t="s">
        <v>29</v>
      </c>
      <c r="Z144" s="1" t="s">
        <v>28</v>
      </c>
      <c r="AA144" s="1" t="s">
        <v>31</v>
      </c>
      <c r="AB144" s="1"/>
      <c r="AC144" s="1" t="s">
        <v>29</v>
      </c>
      <c r="AD144" s="1" t="s">
        <v>28</v>
      </c>
      <c r="AE144" s="1" t="s">
        <v>29</v>
      </c>
      <c r="AF144" s="1" t="s">
        <v>28</v>
      </c>
      <c r="AG144" s="1" t="s">
        <v>28</v>
      </c>
      <c r="AH144" s="1" t="s">
        <v>1639</v>
      </c>
      <c r="AI144" s="1" t="s">
        <v>33</v>
      </c>
      <c r="AJ144" s="1" t="s">
        <v>33</v>
      </c>
      <c r="AK144" s="1" t="s">
        <v>33</v>
      </c>
      <c r="AL144" s="1" t="s">
        <v>32</v>
      </c>
      <c r="AM144" s="1" t="s">
        <v>28</v>
      </c>
      <c r="AN144" s="1" t="s">
        <v>515</v>
      </c>
      <c r="AO144" s="1" t="s">
        <v>1700</v>
      </c>
      <c r="AP144" s="1" t="s">
        <v>28</v>
      </c>
      <c r="AQ144" s="1" t="s">
        <v>1685</v>
      </c>
      <c r="AR144" s="1" t="s">
        <v>1620</v>
      </c>
      <c r="AS144" s="1" t="s">
        <v>2023</v>
      </c>
      <c r="AT144" s="1" t="s">
        <v>2022</v>
      </c>
      <c r="AU144" s="1" t="s">
        <v>2021</v>
      </c>
      <c r="AV144" s="1" t="s">
        <v>2020</v>
      </c>
      <c r="AW144" s="1" t="s">
        <v>126</v>
      </c>
      <c r="AX144" s="1"/>
    </row>
    <row r="145" spans="1:50" ht="13.8" x14ac:dyDescent="0.3">
      <c r="A145" s="1" t="s">
        <v>40</v>
      </c>
      <c r="B145" s="1" t="s">
        <v>2019</v>
      </c>
      <c r="C145" s="1">
        <v>863956049518888</v>
      </c>
      <c r="D145" s="1" t="s">
        <v>2018</v>
      </c>
      <c r="E145" s="1" t="s">
        <v>137</v>
      </c>
      <c r="F145" s="1" t="s">
        <v>138</v>
      </c>
      <c r="G145" s="1" t="s">
        <v>2017</v>
      </c>
      <c r="H145" s="1">
        <v>21.204170000000001</v>
      </c>
      <c r="I145" s="1">
        <v>92.150656670000004</v>
      </c>
      <c r="J145" s="1">
        <v>27.8</v>
      </c>
      <c r="K145" s="1">
        <v>2</v>
      </c>
      <c r="L145" s="1" t="s">
        <v>28</v>
      </c>
      <c r="M145" s="1" t="s">
        <v>29</v>
      </c>
      <c r="N145" s="1"/>
      <c r="O145" s="1"/>
      <c r="P145" s="1"/>
      <c r="Q145" s="1" t="s">
        <v>1622</v>
      </c>
      <c r="R145" s="1" t="s">
        <v>28</v>
      </c>
      <c r="S145" s="1" t="s">
        <v>29</v>
      </c>
      <c r="T145" s="1" t="s">
        <v>30</v>
      </c>
      <c r="U145" s="1" t="s">
        <v>28</v>
      </c>
      <c r="V145" s="1" t="s">
        <v>28</v>
      </c>
      <c r="W145" s="1" t="s">
        <v>28</v>
      </c>
      <c r="X145" s="1" t="s">
        <v>28</v>
      </c>
      <c r="Y145" s="1" t="s">
        <v>28</v>
      </c>
      <c r="Z145" s="1" t="s">
        <v>28</v>
      </c>
      <c r="AA145" s="1" t="s">
        <v>31</v>
      </c>
      <c r="AB145" s="1"/>
      <c r="AC145" s="1" t="s">
        <v>29</v>
      </c>
      <c r="AD145" s="1" t="s">
        <v>28</v>
      </c>
      <c r="AE145" s="1" t="s">
        <v>29</v>
      </c>
      <c r="AF145" s="1" t="s">
        <v>28</v>
      </c>
      <c r="AG145" s="1" t="s">
        <v>28</v>
      </c>
      <c r="AH145" s="1" t="s">
        <v>1639</v>
      </c>
      <c r="AI145" s="1" t="s">
        <v>33</v>
      </c>
      <c r="AJ145" s="1" t="s">
        <v>33</v>
      </c>
      <c r="AK145" s="1" t="s">
        <v>33</v>
      </c>
      <c r="AL145" s="1" t="s">
        <v>32</v>
      </c>
      <c r="AM145" s="1" t="s">
        <v>28</v>
      </c>
      <c r="AN145" s="1" t="s">
        <v>515</v>
      </c>
      <c r="AO145" s="1" t="s">
        <v>531</v>
      </c>
      <c r="AP145" s="1" t="s">
        <v>28</v>
      </c>
      <c r="AQ145" s="1" t="s">
        <v>1685</v>
      </c>
      <c r="AR145" s="1" t="s">
        <v>1620</v>
      </c>
      <c r="AS145" s="1" t="s">
        <v>2016</v>
      </c>
      <c r="AT145" s="1" t="s">
        <v>2015</v>
      </c>
      <c r="AU145" s="1" t="s">
        <v>2014</v>
      </c>
      <c r="AV145" s="1" t="s">
        <v>2013</v>
      </c>
      <c r="AW145" s="1" t="s">
        <v>169</v>
      </c>
      <c r="AX145" s="1"/>
    </row>
    <row r="146" spans="1:50" ht="13.8" x14ac:dyDescent="0.3">
      <c r="A146" s="1" t="s">
        <v>40</v>
      </c>
      <c r="B146" s="1" t="s">
        <v>2012</v>
      </c>
      <c r="C146" s="1">
        <v>352083091689695</v>
      </c>
      <c r="D146" s="1" t="s">
        <v>2011</v>
      </c>
      <c r="E146" s="1" t="s">
        <v>89</v>
      </c>
      <c r="F146" s="1" t="s">
        <v>416</v>
      </c>
      <c r="G146" s="1" t="s">
        <v>2010</v>
      </c>
      <c r="H146" s="1">
        <v>21.188160530000001</v>
      </c>
      <c r="I146" s="1">
        <v>92.157367559999997</v>
      </c>
      <c r="J146" s="1">
        <v>-19.995639189999999</v>
      </c>
      <c r="K146" s="1">
        <v>4</v>
      </c>
      <c r="L146" s="1" t="s">
        <v>28</v>
      </c>
      <c r="M146" s="1" t="s">
        <v>29</v>
      </c>
      <c r="N146" s="1"/>
      <c r="O146" s="1"/>
      <c r="P146" s="1"/>
      <c r="Q146" s="1" t="s">
        <v>1631</v>
      </c>
      <c r="R146" s="1" t="s">
        <v>28</v>
      </c>
      <c r="S146" s="1" t="s">
        <v>29</v>
      </c>
      <c r="T146" s="1" t="s">
        <v>30</v>
      </c>
      <c r="U146" s="1" t="s">
        <v>28</v>
      </c>
      <c r="V146" s="1" t="s">
        <v>28</v>
      </c>
      <c r="W146" s="1" t="s">
        <v>28</v>
      </c>
      <c r="X146" s="1" t="s">
        <v>28</v>
      </c>
      <c r="Y146" s="1" t="s">
        <v>29</v>
      </c>
      <c r="Z146" s="1" t="s">
        <v>28</v>
      </c>
      <c r="AA146" s="1" t="s">
        <v>31</v>
      </c>
      <c r="AB146" s="1"/>
      <c r="AC146" s="1" t="s">
        <v>29</v>
      </c>
      <c r="AD146" s="1" t="s">
        <v>28</v>
      </c>
      <c r="AE146" s="1" t="s">
        <v>29</v>
      </c>
      <c r="AF146" s="1" t="s">
        <v>28</v>
      </c>
      <c r="AG146" s="1" t="s">
        <v>28</v>
      </c>
      <c r="AH146" s="1" t="s">
        <v>1861</v>
      </c>
      <c r="AI146" s="1" t="s">
        <v>32</v>
      </c>
      <c r="AJ146" s="1" t="s">
        <v>32</v>
      </c>
      <c r="AK146" s="1" t="s">
        <v>33</v>
      </c>
      <c r="AL146" s="1" t="s">
        <v>32</v>
      </c>
      <c r="AM146" s="1" t="s">
        <v>28</v>
      </c>
      <c r="AN146" s="1" t="s">
        <v>515</v>
      </c>
      <c r="AO146" s="1" t="s">
        <v>575</v>
      </c>
      <c r="AP146" s="1" t="s">
        <v>28</v>
      </c>
      <c r="AQ146" s="1" t="s">
        <v>430</v>
      </c>
      <c r="AR146" s="1" t="s">
        <v>1620</v>
      </c>
      <c r="AS146" s="1" t="s">
        <v>2009</v>
      </c>
      <c r="AT146" s="1" t="s">
        <v>2008</v>
      </c>
      <c r="AU146" s="1" t="s">
        <v>2007</v>
      </c>
      <c r="AV146" s="1" t="s">
        <v>2006</v>
      </c>
      <c r="AW146" s="1" t="s">
        <v>278</v>
      </c>
      <c r="AX146" s="1"/>
    </row>
    <row r="147" spans="1:50" ht="13.8" x14ac:dyDescent="0.3">
      <c r="A147" s="1" t="s">
        <v>40</v>
      </c>
      <c r="B147" s="1" t="s">
        <v>2005</v>
      </c>
      <c r="C147" s="1">
        <v>863956048899404</v>
      </c>
      <c r="D147" s="1" t="s">
        <v>2004</v>
      </c>
      <c r="E147" s="1" t="s">
        <v>500</v>
      </c>
      <c r="F147" s="1" t="s">
        <v>1454</v>
      </c>
      <c r="G147" s="1" t="s">
        <v>2003</v>
      </c>
      <c r="H147" s="1">
        <v>21.210601669999999</v>
      </c>
      <c r="I147" s="1">
        <v>92.142696670000007</v>
      </c>
      <c r="J147" s="1">
        <v>25.8</v>
      </c>
      <c r="K147" s="1">
        <v>2.5</v>
      </c>
      <c r="L147" s="1" t="s">
        <v>28</v>
      </c>
      <c r="M147" s="1" t="s">
        <v>29</v>
      </c>
      <c r="N147" s="1"/>
      <c r="O147" s="1"/>
      <c r="P147" s="1"/>
      <c r="Q147" s="1" t="s">
        <v>1655</v>
      </c>
      <c r="R147" s="1" t="s">
        <v>28</v>
      </c>
      <c r="S147" s="1" t="s">
        <v>29</v>
      </c>
      <c r="T147" s="1" t="s">
        <v>30</v>
      </c>
      <c r="U147" s="1" t="s">
        <v>28</v>
      </c>
      <c r="V147" s="1" t="s">
        <v>28</v>
      </c>
      <c r="W147" s="1" t="s">
        <v>28</v>
      </c>
      <c r="X147" s="1" t="s">
        <v>28</v>
      </c>
      <c r="Y147" s="1" t="s">
        <v>29</v>
      </c>
      <c r="Z147" s="1" t="s">
        <v>28</v>
      </c>
      <c r="AA147" s="1" t="s">
        <v>31</v>
      </c>
      <c r="AB147" s="1"/>
      <c r="AC147" s="1" t="s">
        <v>29</v>
      </c>
      <c r="AD147" s="1" t="s">
        <v>28</v>
      </c>
      <c r="AE147" s="1" t="s">
        <v>29</v>
      </c>
      <c r="AF147" s="1" t="s">
        <v>29</v>
      </c>
      <c r="AG147" s="1" t="s">
        <v>28</v>
      </c>
      <c r="AH147" s="1" t="s">
        <v>1639</v>
      </c>
      <c r="AI147" s="1" t="s">
        <v>33</v>
      </c>
      <c r="AJ147" s="1" t="s">
        <v>33</v>
      </c>
      <c r="AK147" s="1" t="s">
        <v>33</v>
      </c>
      <c r="AL147" s="1" t="s">
        <v>32</v>
      </c>
      <c r="AM147" s="1" t="s">
        <v>28</v>
      </c>
      <c r="AN147" s="1" t="s">
        <v>515</v>
      </c>
      <c r="AO147" s="1" t="s">
        <v>583</v>
      </c>
      <c r="AP147" s="1" t="s">
        <v>28</v>
      </c>
      <c r="AQ147" s="1" t="s">
        <v>430</v>
      </c>
      <c r="AR147" s="1" t="s">
        <v>1620</v>
      </c>
      <c r="AS147" s="1" t="s">
        <v>2002</v>
      </c>
      <c r="AT147" s="1" t="s">
        <v>2001</v>
      </c>
      <c r="AU147" s="1" t="s">
        <v>2000</v>
      </c>
      <c r="AV147" s="1" t="s">
        <v>1999</v>
      </c>
      <c r="AW147" s="1" t="s">
        <v>507</v>
      </c>
      <c r="AX147" s="1"/>
    </row>
    <row r="148" spans="1:50" ht="13.8" x14ac:dyDescent="0.3">
      <c r="A148" s="1" t="s">
        <v>40</v>
      </c>
      <c r="B148" s="1" t="s">
        <v>1998</v>
      </c>
      <c r="C148" s="1">
        <v>863956048899404</v>
      </c>
      <c r="D148" s="1" t="s">
        <v>1997</v>
      </c>
      <c r="E148" s="1" t="s">
        <v>500</v>
      </c>
      <c r="F148" s="1" t="s">
        <v>1454</v>
      </c>
      <c r="G148" s="1" t="s">
        <v>1996</v>
      </c>
      <c r="H148" s="1">
        <v>21.20447167</v>
      </c>
      <c r="I148" s="1">
        <v>92.142259999999993</v>
      </c>
      <c r="J148" s="1">
        <v>19.600000000000001</v>
      </c>
      <c r="K148" s="1">
        <v>4.5</v>
      </c>
      <c r="L148" s="1" t="s">
        <v>28</v>
      </c>
      <c r="M148" s="1" t="s">
        <v>29</v>
      </c>
      <c r="N148" s="1"/>
      <c r="O148" s="1"/>
      <c r="P148" s="1"/>
      <c r="Q148" s="1" t="s">
        <v>1655</v>
      </c>
      <c r="R148" s="1" t="s">
        <v>28</v>
      </c>
      <c r="S148" s="1" t="s">
        <v>29</v>
      </c>
      <c r="T148" s="1" t="s">
        <v>30</v>
      </c>
      <c r="U148" s="1" t="s">
        <v>28</v>
      </c>
      <c r="V148" s="1" t="s">
        <v>28</v>
      </c>
      <c r="W148" s="1" t="s">
        <v>28</v>
      </c>
      <c r="X148" s="1" t="s">
        <v>28</v>
      </c>
      <c r="Y148" s="1" t="s">
        <v>29</v>
      </c>
      <c r="Z148" s="1" t="s">
        <v>28</v>
      </c>
      <c r="AA148" s="1" t="s">
        <v>31</v>
      </c>
      <c r="AB148" s="1"/>
      <c r="AC148" s="1" t="s">
        <v>29</v>
      </c>
      <c r="AD148" s="1" t="s">
        <v>28</v>
      </c>
      <c r="AE148" s="1" t="s">
        <v>29</v>
      </c>
      <c r="AF148" s="1" t="s">
        <v>28</v>
      </c>
      <c r="AG148" s="1" t="s">
        <v>28</v>
      </c>
      <c r="AH148" s="1" t="s">
        <v>1639</v>
      </c>
      <c r="AI148" s="1" t="s">
        <v>33</v>
      </c>
      <c r="AJ148" s="1" t="s">
        <v>33</v>
      </c>
      <c r="AK148" s="1" t="s">
        <v>33</v>
      </c>
      <c r="AL148" s="1" t="s">
        <v>32</v>
      </c>
      <c r="AM148" s="1" t="s">
        <v>28</v>
      </c>
      <c r="AN148" s="1" t="s">
        <v>515</v>
      </c>
      <c r="AO148" s="1" t="s">
        <v>1663</v>
      </c>
      <c r="AP148" s="1" t="s">
        <v>28</v>
      </c>
      <c r="AQ148" s="1" t="s">
        <v>434</v>
      </c>
      <c r="AR148" s="1" t="s">
        <v>1620</v>
      </c>
      <c r="AS148" s="1" t="s">
        <v>1995</v>
      </c>
      <c r="AT148" s="1" t="s">
        <v>1994</v>
      </c>
      <c r="AU148" s="1" t="s">
        <v>1993</v>
      </c>
      <c r="AV148" s="1" t="s">
        <v>1992</v>
      </c>
      <c r="AW148" s="1" t="s">
        <v>523</v>
      </c>
      <c r="AX148" s="1"/>
    </row>
    <row r="149" spans="1:50" ht="13.8" x14ac:dyDescent="0.3">
      <c r="A149" s="1" t="s">
        <v>40</v>
      </c>
      <c r="B149" s="1" t="s">
        <v>1991</v>
      </c>
      <c r="C149" s="1">
        <v>863956048083967</v>
      </c>
      <c r="D149" s="1" t="s">
        <v>1990</v>
      </c>
      <c r="E149" s="1" t="s">
        <v>659</v>
      </c>
      <c r="F149" s="1" t="s">
        <v>1207</v>
      </c>
      <c r="G149" s="1" t="s">
        <v>1989</v>
      </c>
      <c r="H149" s="1">
        <v>21.207053330000001</v>
      </c>
      <c r="I149" s="1">
        <v>92.136303330000004</v>
      </c>
      <c r="J149" s="1">
        <v>20</v>
      </c>
      <c r="K149" s="1">
        <v>2.2000000000000002</v>
      </c>
      <c r="L149" s="1" t="s">
        <v>28</v>
      </c>
      <c r="M149" s="1" t="s">
        <v>29</v>
      </c>
      <c r="N149" s="1"/>
      <c r="O149" s="1"/>
      <c r="P149" s="1"/>
      <c r="Q149" s="1" t="s">
        <v>1631</v>
      </c>
      <c r="R149" s="1" t="s">
        <v>28</v>
      </c>
      <c r="S149" s="1" t="s">
        <v>29</v>
      </c>
      <c r="T149" s="1" t="s">
        <v>30</v>
      </c>
      <c r="U149" s="1" t="s">
        <v>28</v>
      </c>
      <c r="V149" s="1" t="s">
        <v>28</v>
      </c>
      <c r="W149" s="1" t="s">
        <v>28</v>
      </c>
      <c r="X149" s="1" t="s">
        <v>28</v>
      </c>
      <c r="Y149" s="1" t="s">
        <v>29</v>
      </c>
      <c r="Z149" s="1" t="s">
        <v>28</v>
      </c>
      <c r="AA149" s="1" t="s">
        <v>31</v>
      </c>
      <c r="AB149" s="1"/>
      <c r="AC149" s="1" t="s">
        <v>29</v>
      </c>
      <c r="AD149" s="1" t="s">
        <v>28</v>
      </c>
      <c r="AE149" s="1" t="s">
        <v>29</v>
      </c>
      <c r="AF149" s="1" t="s">
        <v>28</v>
      </c>
      <c r="AG149" s="1" t="s">
        <v>28</v>
      </c>
      <c r="AH149" s="1" t="s">
        <v>1639</v>
      </c>
      <c r="AI149" s="1" t="s">
        <v>33</v>
      </c>
      <c r="AJ149" s="1" t="s">
        <v>33</v>
      </c>
      <c r="AK149" s="1" t="s">
        <v>33</v>
      </c>
      <c r="AL149" s="1" t="s">
        <v>32</v>
      </c>
      <c r="AM149" s="1" t="s">
        <v>28</v>
      </c>
      <c r="AN149" s="1" t="s">
        <v>515</v>
      </c>
      <c r="AO149" s="1" t="s">
        <v>539</v>
      </c>
      <c r="AP149" s="1" t="s">
        <v>28</v>
      </c>
      <c r="AQ149" s="1" t="s">
        <v>448</v>
      </c>
      <c r="AR149" s="1" t="s">
        <v>1620</v>
      </c>
      <c r="AS149" s="1" t="s">
        <v>1988</v>
      </c>
      <c r="AT149" s="1" t="s">
        <v>1987</v>
      </c>
      <c r="AU149" s="1" t="s">
        <v>1986</v>
      </c>
      <c r="AV149" s="1" t="s">
        <v>1985</v>
      </c>
      <c r="AW149" s="1" t="s">
        <v>1663</v>
      </c>
      <c r="AX149" s="1"/>
    </row>
    <row r="150" spans="1:50" ht="13.8" x14ac:dyDescent="0.3">
      <c r="A150" s="1" t="s">
        <v>51</v>
      </c>
      <c r="B150" s="1" t="s">
        <v>1984</v>
      </c>
      <c r="C150" s="1">
        <v>863956048991748</v>
      </c>
      <c r="D150" s="1" t="s">
        <v>1983</v>
      </c>
      <c r="E150" s="1" t="s">
        <v>1133</v>
      </c>
      <c r="F150" s="1" t="s">
        <v>342</v>
      </c>
      <c r="G150" s="1" t="s">
        <v>1982</v>
      </c>
      <c r="H150" s="1">
        <v>20.979755000000001</v>
      </c>
      <c r="I150" s="1">
        <v>92.246786670000006</v>
      </c>
      <c r="J150" s="1">
        <v>13.7</v>
      </c>
      <c r="K150" s="1">
        <v>2.4</v>
      </c>
      <c r="L150" s="1" t="s">
        <v>28</v>
      </c>
      <c r="M150" s="1" t="s">
        <v>29</v>
      </c>
      <c r="N150" s="1"/>
      <c r="O150" s="1"/>
      <c r="P150" s="1"/>
      <c r="Q150" s="1" t="s">
        <v>1631</v>
      </c>
      <c r="R150" s="1" t="s">
        <v>28</v>
      </c>
      <c r="S150" s="1" t="s">
        <v>29</v>
      </c>
      <c r="T150" s="1" t="s">
        <v>30</v>
      </c>
      <c r="U150" s="1" t="s">
        <v>28</v>
      </c>
      <c r="V150" s="1" t="s">
        <v>28</v>
      </c>
      <c r="W150" s="1" t="s">
        <v>28</v>
      </c>
      <c r="X150" s="1" t="s">
        <v>28</v>
      </c>
      <c r="Y150" s="1" t="s">
        <v>29</v>
      </c>
      <c r="Z150" s="1" t="s">
        <v>28</v>
      </c>
      <c r="AA150" s="1" t="s">
        <v>31</v>
      </c>
      <c r="AB150" s="1"/>
      <c r="AC150" s="1" t="s">
        <v>29</v>
      </c>
      <c r="AD150" s="1" t="s">
        <v>28</v>
      </c>
      <c r="AE150" s="1" t="s">
        <v>29</v>
      </c>
      <c r="AF150" s="1" t="s">
        <v>28</v>
      </c>
      <c r="AG150" s="1" t="s">
        <v>28</v>
      </c>
      <c r="AH150" s="1" t="s">
        <v>1639</v>
      </c>
      <c r="AI150" s="1" t="s">
        <v>33</v>
      </c>
      <c r="AJ150" s="1" t="s">
        <v>33</v>
      </c>
      <c r="AK150" s="1" t="s">
        <v>33</v>
      </c>
      <c r="AL150" s="1" t="s">
        <v>32</v>
      </c>
      <c r="AM150" s="1" t="s">
        <v>28</v>
      </c>
      <c r="AN150" s="1" t="s">
        <v>515</v>
      </c>
      <c r="AO150" s="1" t="s">
        <v>591</v>
      </c>
      <c r="AP150" s="1" t="s">
        <v>28</v>
      </c>
      <c r="AQ150" s="1" t="s">
        <v>448</v>
      </c>
      <c r="AR150" s="1" t="s">
        <v>1620</v>
      </c>
      <c r="AS150" s="1" t="s">
        <v>1981</v>
      </c>
      <c r="AT150" s="1" t="s">
        <v>1980</v>
      </c>
      <c r="AU150" s="1" t="s">
        <v>1979</v>
      </c>
      <c r="AV150" s="1" t="s">
        <v>1978</v>
      </c>
      <c r="AW150" s="1" t="s">
        <v>1089</v>
      </c>
      <c r="AX150" s="1"/>
    </row>
    <row r="151" spans="1:50" ht="13.8" x14ac:dyDescent="0.3">
      <c r="A151" s="1" t="s">
        <v>51</v>
      </c>
      <c r="B151" s="1" t="s">
        <v>1977</v>
      </c>
      <c r="C151" s="1">
        <v>863128042718606</v>
      </c>
      <c r="D151" s="1" t="s">
        <v>1976</v>
      </c>
      <c r="E151" s="1" t="s">
        <v>1183</v>
      </c>
      <c r="F151" s="1" t="s">
        <v>278</v>
      </c>
      <c r="G151" s="1" t="s">
        <v>1975</v>
      </c>
      <c r="H151" s="1">
        <v>21.087813329999999</v>
      </c>
      <c r="I151" s="1">
        <v>92.199799999999996</v>
      </c>
      <c r="J151" s="1">
        <v>15.2</v>
      </c>
      <c r="K151" s="1">
        <v>1.9</v>
      </c>
      <c r="L151" s="1" t="s">
        <v>28</v>
      </c>
      <c r="M151" s="1" t="s">
        <v>29</v>
      </c>
      <c r="N151" s="1"/>
      <c r="O151" s="1"/>
      <c r="P151" s="1"/>
      <c r="Q151" s="1" t="s">
        <v>1631</v>
      </c>
      <c r="R151" s="1" t="s">
        <v>28</v>
      </c>
      <c r="S151" s="1" t="s">
        <v>29</v>
      </c>
      <c r="T151" s="1" t="s">
        <v>30</v>
      </c>
      <c r="U151" s="1" t="s">
        <v>28</v>
      </c>
      <c r="V151" s="1" t="s">
        <v>28</v>
      </c>
      <c r="W151" s="1" t="s">
        <v>28</v>
      </c>
      <c r="X151" s="1" t="s">
        <v>28</v>
      </c>
      <c r="Y151" s="1" t="s">
        <v>29</v>
      </c>
      <c r="Z151" s="1" t="s">
        <v>28</v>
      </c>
      <c r="AA151" s="1" t="s">
        <v>31</v>
      </c>
      <c r="AB151" s="1"/>
      <c r="AC151" s="1" t="s">
        <v>29</v>
      </c>
      <c r="AD151" s="1" t="s">
        <v>28</v>
      </c>
      <c r="AE151" s="1" t="s">
        <v>29</v>
      </c>
      <c r="AF151" s="1" t="s">
        <v>28</v>
      </c>
      <c r="AG151" s="1" t="s">
        <v>28</v>
      </c>
      <c r="AH151" s="1" t="s">
        <v>1639</v>
      </c>
      <c r="AI151" s="1" t="s">
        <v>33</v>
      </c>
      <c r="AJ151" s="1" t="s">
        <v>33</v>
      </c>
      <c r="AK151" s="1" t="s">
        <v>33</v>
      </c>
      <c r="AL151" s="1" t="s">
        <v>32</v>
      </c>
      <c r="AM151" s="1" t="s">
        <v>28</v>
      </c>
      <c r="AN151" s="1" t="s">
        <v>515</v>
      </c>
      <c r="AO151" s="1" t="s">
        <v>575</v>
      </c>
      <c r="AP151" s="1" t="s">
        <v>28</v>
      </c>
      <c r="AQ151" s="1" t="s">
        <v>397</v>
      </c>
      <c r="AR151" s="1" t="s">
        <v>1620</v>
      </c>
      <c r="AS151" s="1" t="s">
        <v>1974</v>
      </c>
      <c r="AT151" s="1" t="s">
        <v>1973</v>
      </c>
      <c r="AU151" s="1" t="s">
        <v>1972</v>
      </c>
      <c r="AV151" s="1" t="s">
        <v>1971</v>
      </c>
      <c r="AW151" s="1" t="s">
        <v>1189</v>
      </c>
      <c r="AX151" s="1"/>
    </row>
    <row r="152" spans="1:50" ht="13.8" x14ac:dyDescent="0.3">
      <c r="A152" s="1" t="s">
        <v>51</v>
      </c>
      <c r="B152" s="1" t="s">
        <v>1970</v>
      </c>
      <c r="C152" s="1">
        <v>863956048899404</v>
      </c>
      <c r="D152" s="1" t="s">
        <v>1969</v>
      </c>
      <c r="E152" s="1" t="s">
        <v>1150</v>
      </c>
      <c r="F152" s="1" t="s">
        <v>1454</v>
      </c>
      <c r="G152" s="1" t="s">
        <v>1968</v>
      </c>
      <c r="H152" s="1">
        <v>20.96068167</v>
      </c>
      <c r="I152" s="1">
        <v>92.249458329999996</v>
      </c>
      <c r="J152" s="1">
        <v>8.6999999999999993</v>
      </c>
      <c r="K152" s="1">
        <v>2.5</v>
      </c>
      <c r="L152" s="1" t="s">
        <v>28</v>
      </c>
      <c r="M152" s="1" t="s">
        <v>29</v>
      </c>
      <c r="N152" s="1"/>
      <c r="O152" s="1"/>
      <c r="P152" s="1"/>
      <c r="Q152" s="1" t="s">
        <v>1631</v>
      </c>
      <c r="R152" s="1" t="s">
        <v>28</v>
      </c>
      <c r="S152" s="1" t="s">
        <v>29</v>
      </c>
      <c r="T152" s="1" t="s">
        <v>30</v>
      </c>
      <c r="U152" s="1" t="s">
        <v>28</v>
      </c>
      <c r="V152" s="1" t="s">
        <v>28</v>
      </c>
      <c r="W152" s="1" t="s">
        <v>28</v>
      </c>
      <c r="X152" s="1" t="s">
        <v>28</v>
      </c>
      <c r="Y152" s="1" t="s">
        <v>29</v>
      </c>
      <c r="Z152" s="1" t="s">
        <v>28</v>
      </c>
      <c r="AA152" s="1" t="s">
        <v>31</v>
      </c>
      <c r="AB152" s="1"/>
      <c r="AC152" s="1" t="s">
        <v>29</v>
      </c>
      <c r="AD152" s="1" t="s">
        <v>28</v>
      </c>
      <c r="AE152" s="1" t="s">
        <v>29</v>
      </c>
      <c r="AF152" s="1" t="s">
        <v>28</v>
      </c>
      <c r="AG152" s="1" t="s">
        <v>28</v>
      </c>
      <c r="AH152" s="1" t="s">
        <v>1639</v>
      </c>
      <c r="AI152" s="1" t="s">
        <v>33</v>
      </c>
      <c r="AJ152" s="1" t="s">
        <v>33</v>
      </c>
      <c r="AK152" s="1" t="s">
        <v>33</v>
      </c>
      <c r="AL152" s="1" t="s">
        <v>32</v>
      </c>
      <c r="AM152" s="1" t="s">
        <v>28</v>
      </c>
      <c r="AN152" s="1" t="s">
        <v>515</v>
      </c>
      <c r="AO152" s="1" t="s">
        <v>599</v>
      </c>
      <c r="AP152" s="1" t="s">
        <v>28</v>
      </c>
      <c r="AQ152" s="1" t="s">
        <v>430</v>
      </c>
      <c r="AR152" s="1" t="s">
        <v>1620</v>
      </c>
      <c r="AS152" s="1" t="s">
        <v>1967</v>
      </c>
      <c r="AT152" s="1" t="s">
        <v>1966</v>
      </c>
      <c r="AU152" s="1" t="s">
        <v>1965</v>
      </c>
      <c r="AV152" s="1" t="s">
        <v>1964</v>
      </c>
      <c r="AW152" s="1" t="s">
        <v>1244</v>
      </c>
      <c r="AX152" s="1"/>
    </row>
    <row r="153" spans="1:50" ht="13.8" x14ac:dyDescent="0.3">
      <c r="A153" s="1" t="s">
        <v>40</v>
      </c>
      <c r="B153" s="1" t="s">
        <v>1963</v>
      </c>
      <c r="C153" s="1">
        <v>352083091689695</v>
      </c>
      <c r="D153" s="1" t="s">
        <v>1962</v>
      </c>
      <c r="E153" s="1" t="s">
        <v>89</v>
      </c>
      <c r="F153" s="1" t="s">
        <v>416</v>
      </c>
      <c r="G153" s="1" t="s">
        <v>1961</v>
      </c>
      <c r="H153" s="1">
        <v>21.18849891</v>
      </c>
      <c r="I153" s="1">
        <v>92.15786756</v>
      </c>
      <c r="J153" s="1">
        <v>-24.210402290000001</v>
      </c>
      <c r="K153" s="1">
        <v>4</v>
      </c>
      <c r="L153" s="1" t="s">
        <v>28</v>
      </c>
      <c r="M153" s="1" t="s">
        <v>29</v>
      </c>
      <c r="N153" s="1"/>
      <c r="O153" s="1"/>
      <c r="P153" s="1"/>
      <c r="Q153" s="1" t="s">
        <v>1631</v>
      </c>
      <c r="R153" s="1" t="s">
        <v>28</v>
      </c>
      <c r="S153" s="1" t="s">
        <v>29</v>
      </c>
      <c r="T153" s="1" t="s">
        <v>30</v>
      </c>
      <c r="U153" s="1" t="s">
        <v>28</v>
      </c>
      <c r="V153" s="1" t="s">
        <v>28</v>
      </c>
      <c r="W153" s="1" t="s">
        <v>28</v>
      </c>
      <c r="X153" s="1" t="s">
        <v>28</v>
      </c>
      <c r="Y153" s="1" t="s">
        <v>29</v>
      </c>
      <c r="Z153" s="1" t="s">
        <v>28</v>
      </c>
      <c r="AA153" s="1" t="s">
        <v>31</v>
      </c>
      <c r="AB153" s="1"/>
      <c r="AC153" s="1" t="s">
        <v>29</v>
      </c>
      <c r="AD153" s="1" t="s">
        <v>28</v>
      </c>
      <c r="AE153" s="1" t="s">
        <v>29</v>
      </c>
      <c r="AF153" s="1" t="s">
        <v>28</v>
      </c>
      <c r="AG153" s="1" t="s">
        <v>28</v>
      </c>
      <c r="AH153" s="1" t="s">
        <v>1861</v>
      </c>
      <c r="AI153" s="1" t="s">
        <v>32</v>
      </c>
      <c r="AJ153" s="1" t="s">
        <v>32</v>
      </c>
      <c r="AK153" s="1" t="s">
        <v>33</v>
      </c>
      <c r="AL153" s="1" t="s">
        <v>32</v>
      </c>
      <c r="AM153" s="1" t="s">
        <v>28</v>
      </c>
      <c r="AN153" s="1" t="s">
        <v>523</v>
      </c>
      <c r="AO153" s="1" t="s">
        <v>567</v>
      </c>
      <c r="AP153" s="1" t="s">
        <v>29</v>
      </c>
      <c r="AQ153" s="1"/>
      <c r="AR153" s="1" t="s">
        <v>1620</v>
      </c>
      <c r="AS153" s="1" t="s">
        <v>1960</v>
      </c>
      <c r="AT153" s="1" t="s">
        <v>1959</v>
      </c>
      <c r="AU153" s="1" t="s">
        <v>1958</v>
      </c>
      <c r="AV153" s="1" t="s">
        <v>1957</v>
      </c>
      <c r="AW153" s="1" t="s">
        <v>270</v>
      </c>
      <c r="AX153" s="1"/>
    </row>
    <row r="154" spans="1:50" ht="13.8" x14ac:dyDescent="0.3">
      <c r="A154" s="1" t="s">
        <v>40</v>
      </c>
      <c r="B154" s="1" t="s">
        <v>1956</v>
      </c>
      <c r="C154" s="1">
        <v>863956048899404</v>
      </c>
      <c r="D154" s="1" t="s">
        <v>1955</v>
      </c>
      <c r="E154" s="1" t="s">
        <v>500</v>
      </c>
      <c r="F154" s="1" t="s">
        <v>1454</v>
      </c>
      <c r="G154" s="1" t="s">
        <v>1954</v>
      </c>
      <c r="H154" s="1">
        <v>21.206723329999999</v>
      </c>
      <c r="I154" s="1">
        <v>92.142970000000005</v>
      </c>
      <c r="J154" s="1">
        <v>22.5</v>
      </c>
      <c r="K154" s="1">
        <v>4.7</v>
      </c>
      <c r="L154" s="1" t="s">
        <v>28</v>
      </c>
      <c r="M154" s="1" t="s">
        <v>29</v>
      </c>
      <c r="N154" s="1"/>
      <c r="O154" s="1"/>
      <c r="P154" s="1"/>
      <c r="Q154" s="1" t="s">
        <v>1655</v>
      </c>
      <c r="R154" s="1" t="s">
        <v>28</v>
      </c>
      <c r="S154" s="1" t="s">
        <v>29</v>
      </c>
      <c r="T154" s="1" t="s">
        <v>30</v>
      </c>
      <c r="U154" s="1" t="s">
        <v>28</v>
      </c>
      <c r="V154" s="1" t="s">
        <v>28</v>
      </c>
      <c r="W154" s="1" t="s">
        <v>28</v>
      </c>
      <c r="X154" s="1" t="s">
        <v>28</v>
      </c>
      <c r="Y154" s="1" t="s">
        <v>29</v>
      </c>
      <c r="Z154" s="1" t="s">
        <v>28</v>
      </c>
      <c r="AA154" s="1" t="s">
        <v>31</v>
      </c>
      <c r="AB154" s="1"/>
      <c r="AC154" s="1" t="s">
        <v>29</v>
      </c>
      <c r="AD154" s="1" t="s">
        <v>28</v>
      </c>
      <c r="AE154" s="1" t="s">
        <v>29</v>
      </c>
      <c r="AF154" s="1" t="s">
        <v>28</v>
      </c>
      <c r="AG154" s="1" t="s">
        <v>28</v>
      </c>
      <c r="AH154" s="1" t="s">
        <v>1639</v>
      </c>
      <c r="AI154" s="1" t="s">
        <v>33</v>
      </c>
      <c r="AJ154" s="1" t="s">
        <v>33</v>
      </c>
      <c r="AK154" s="1" t="s">
        <v>33</v>
      </c>
      <c r="AL154" s="1" t="s">
        <v>32</v>
      </c>
      <c r="AM154" s="1" t="s">
        <v>28</v>
      </c>
      <c r="AN154" s="1" t="s">
        <v>523</v>
      </c>
      <c r="AO154" s="1" t="s">
        <v>1663</v>
      </c>
      <c r="AP154" s="1" t="s">
        <v>29</v>
      </c>
      <c r="AQ154" s="1"/>
      <c r="AR154" s="1" t="s">
        <v>1620</v>
      </c>
      <c r="AS154" s="1" t="s">
        <v>1953</v>
      </c>
      <c r="AT154" s="1" t="s">
        <v>1952</v>
      </c>
      <c r="AU154" s="1" t="s">
        <v>1951</v>
      </c>
      <c r="AV154" s="1" t="s">
        <v>1950</v>
      </c>
      <c r="AW154" s="1" t="s">
        <v>463</v>
      </c>
      <c r="AX154" s="1"/>
    </row>
    <row r="155" spans="1:50" ht="13.8" x14ac:dyDescent="0.3">
      <c r="A155" s="1" t="s">
        <v>40</v>
      </c>
      <c r="B155" s="1" t="s">
        <v>1949</v>
      </c>
      <c r="C155" s="1">
        <v>863956048083967</v>
      </c>
      <c r="D155" s="1" t="s">
        <v>1948</v>
      </c>
      <c r="E155" s="1" t="s">
        <v>659</v>
      </c>
      <c r="F155" s="1" t="s">
        <v>1207</v>
      </c>
      <c r="G155" s="1" t="s">
        <v>1947</v>
      </c>
      <c r="H155" s="1">
        <v>21.201844999999999</v>
      </c>
      <c r="I155" s="1">
        <v>92.137726670000006</v>
      </c>
      <c r="J155" s="1">
        <v>33.6</v>
      </c>
      <c r="K155" s="1">
        <v>2</v>
      </c>
      <c r="L155" s="1" t="s">
        <v>28</v>
      </c>
      <c r="M155" s="1" t="s">
        <v>29</v>
      </c>
      <c r="N155" s="1"/>
      <c r="O155" s="1"/>
      <c r="P155" s="1"/>
      <c r="Q155" s="1" t="s">
        <v>1631</v>
      </c>
      <c r="R155" s="1" t="s">
        <v>28</v>
      </c>
      <c r="S155" s="1" t="s">
        <v>29</v>
      </c>
      <c r="T155" s="1" t="s">
        <v>30</v>
      </c>
      <c r="U155" s="1" t="s">
        <v>28</v>
      </c>
      <c r="V155" s="1" t="s">
        <v>28</v>
      </c>
      <c r="W155" s="1" t="s">
        <v>28</v>
      </c>
      <c r="X155" s="1" t="s">
        <v>28</v>
      </c>
      <c r="Y155" s="1" t="s">
        <v>29</v>
      </c>
      <c r="Z155" s="1" t="s">
        <v>28</v>
      </c>
      <c r="AA155" s="1" t="s">
        <v>31</v>
      </c>
      <c r="AB155" s="1"/>
      <c r="AC155" s="1" t="s">
        <v>29</v>
      </c>
      <c r="AD155" s="1" t="s">
        <v>28</v>
      </c>
      <c r="AE155" s="1" t="s">
        <v>29</v>
      </c>
      <c r="AF155" s="1" t="s">
        <v>28</v>
      </c>
      <c r="AG155" s="1" t="s">
        <v>28</v>
      </c>
      <c r="AH155" s="1" t="s">
        <v>1639</v>
      </c>
      <c r="AI155" s="1" t="s">
        <v>33</v>
      </c>
      <c r="AJ155" s="1" t="s">
        <v>33</v>
      </c>
      <c r="AK155" s="1" t="s">
        <v>33</v>
      </c>
      <c r="AL155" s="1" t="s">
        <v>32</v>
      </c>
      <c r="AM155" s="1" t="s">
        <v>28</v>
      </c>
      <c r="AN155" s="1" t="s">
        <v>523</v>
      </c>
      <c r="AO155" s="1" t="s">
        <v>547</v>
      </c>
      <c r="AP155" s="1" t="s">
        <v>28</v>
      </c>
      <c r="AQ155" s="1" t="s">
        <v>440</v>
      </c>
      <c r="AR155" s="1" t="s">
        <v>1620</v>
      </c>
      <c r="AS155" s="1" t="s">
        <v>1946</v>
      </c>
      <c r="AT155" s="1" t="s">
        <v>1945</v>
      </c>
      <c r="AU155" s="1" t="s">
        <v>1944</v>
      </c>
      <c r="AV155" s="1" t="s">
        <v>1943</v>
      </c>
      <c r="AW155" s="1" t="s">
        <v>591</v>
      </c>
      <c r="AX155" s="1"/>
    </row>
    <row r="156" spans="1:50" ht="13.8" x14ac:dyDescent="0.3">
      <c r="A156" s="1" t="s">
        <v>51</v>
      </c>
      <c r="B156" s="1" t="s">
        <v>1942</v>
      </c>
      <c r="C156" s="1">
        <v>863956048899404</v>
      </c>
      <c r="D156" s="1" t="s">
        <v>1941</v>
      </c>
      <c r="E156" s="1" t="s">
        <v>1150</v>
      </c>
      <c r="F156" s="1" t="s">
        <v>1454</v>
      </c>
      <c r="G156" s="1" t="s">
        <v>1940</v>
      </c>
      <c r="H156" s="1">
        <v>20.966556669999999</v>
      </c>
      <c r="I156" s="1">
        <v>92.247166669999999</v>
      </c>
      <c r="J156" s="1">
        <v>10.4</v>
      </c>
      <c r="K156" s="1">
        <v>4.0999999999999996</v>
      </c>
      <c r="L156" s="1" t="s">
        <v>28</v>
      </c>
      <c r="M156" s="1" t="s">
        <v>28</v>
      </c>
      <c r="N156" s="1" t="s">
        <v>50</v>
      </c>
      <c r="O156" s="1" t="s">
        <v>50</v>
      </c>
      <c r="P156" s="1"/>
      <c r="Q156" s="1" t="s">
        <v>1631</v>
      </c>
      <c r="R156" s="1" t="s">
        <v>28</v>
      </c>
      <c r="S156" s="1" t="s">
        <v>29</v>
      </c>
      <c r="T156" s="1" t="s">
        <v>30</v>
      </c>
      <c r="U156" s="1" t="s">
        <v>28</v>
      </c>
      <c r="V156" s="1" t="s">
        <v>28</v>
      </c>
      <c r="W156" s="1" t="s">
        <v>28</v>
      </c>
      <c r="X156" s="1" t="s">
        <v>28</v>
      </c>
      <c r="Y156" s="1" t="s">
        <v>29</v>
      </c>
      <c r="Z156" s="1" t="s">
        <v>28</v>
      </c>
      <c r="AA156" s="1" t="s">
        <v>31</v>
      </c>
      <c r="AB156" s="1"/>
      <c r="AC156" s="1" t="s">
        <v>29</v>
      </c>
      <c r="AD156" s="1" t="s">
        <v>28</v>
      </c>
      <c r="AE156" s="1" t="s">
        <v>29</v>
      </c>
      <c r="AF156" s="1" t="s">
        <v>29</v>
      </c>
      <c r="AG156" s="1" t="s">
        <v>28</v>
      </c>
      <c r="AH156" s="1" t="s">
        <v>1639</v>
      </c>
      <c r="AI156" s="1" t="s">
        <v>33</v>
      </c>
      <c r="AJ156" s="1" t="s">
        <v>33</v>
      </c>
      <c r="AK156" s="1" t="s">
        <v>33</v>
      </c>
      <c r="AL156" s="1" t="s">
        <v>32</v>
      </c>
      <c r="AM156" s="1" t="s">
        <v>28</v>
      </c>
      <c r="AN156" s="1" t="s">
        <v>523</v>
      </c>
      <c r="AO156" s="1" t="s">
        <v>591</v>
      </c>
      <c r="AP156" s="1" t="s">
        <v>28</v>
      </c>
      <c r="AQ156" s="1" t="s">
        <v>430</v>
      </c>
      <c r="AR156" s="1" t="s">
        <v>1620</v>
      </c>
      <c r="AS156" s="1" t="s">
        <v>1939</v>
      </c>
      <c r="AT156" s="1" t="s">
        <v>1938</v>
      </c>
      <c r="AU156" s="1" t="s">
        <v>1937</v>
      </c>
      <c r="AV156" s="1" t="s">
        <v>1936</v>
      </c>
      <c r="AW156" s="1" t="s">
        <v>709</v>
      </c>
      <c r="AX156" s="1"/>
    </row>
    <row r="157" spans="1:50" ht="13.8" x14ac:dyDescent="0.3">
      <c r="A157" s="1" t="s">
        <v>51</v>
      </c>
      <c r="B157" s="1" t="s">
        <v>1935</v>
      </c>
      <c r="C157" s="1">
        <v>863956048899404</v>
      </c>
      <c r="D157" s="1" t="s">
        <v>1934</v>
      </c>
      <c r="E157" s="1" t="s">
        <v>1150</v>
      </c>
      <c r="F157" s="1" t="s">
        <v>1454</v>
      </c>
      <c r="G157" s="1" t="s">
        <v>1933</v>
      </c>
      <c r="H157" s="1">
        <v>20.954148329999999</v>
      </c>
      <c r="I157" s="1">
        <v>92.249255000000005</v>
      </c>
      <c r="J157" s="1">
        <v>28.2</v>
      </c>
      <c r="K157" s="1">
        <v>4.2</v>
      </c>
      <c r="L157" s="1" t="s">
        <v>28</v>
      </c>
      <c r="M157" s="1" t="s">
        <v>29</v>
      </c>
      <c r="N157" s="1"/>
      <c r="O157" s="1"/>
      <c r="P157" s="1"/>
      <c r="Q157" s="1" t="s">
        <v>1631</v>
      </c>
      <c r="R157" s="1" t="s">
        <v>28</v>
      </c>
      <c r="S157" s="1" t="s">
        <v>29</v>
      </c>
      <c r="T157" s="1" t="s">
        <v>30</v>
      </c>
      <c r="U157" s="1" t="s">
        <v>28</v>
      </c>
      <c r="V157" s="1" t="s">
        <v>28</v>
      </c>
      <c r="W157" s="1" t="s">
        <v>28</v>
      </c>
      <c r="X157" s="1" t="s">
        <v>28</v>
      </c>
      <c r="Y157" s="1" t="s">
        <v>29</v>
      </c>
      <c r="Z157" s="1" t="s">
        <v>28</v>
      </c>
      <c r="AA157" s="1" t="s">
        <v>31</v>
      </c>
      <c r="AB157" s="1"/>
      <c r="AC157" s="1" t="s">
        <v>29</v>
      </c>
      <c r="AD157" s="1" t="s">
        <v>28</v>
      </c>
      <c r="AE157" s="1" t="s">
        <v>29</v>
      </c>
      <c r="AF157" s="1" t="s">
        <v>28</v>
      </c>
      <c r="AG157" s="1" t="s">
        <v>28</v>
      </c>
      <c r="AH157" s="1" t="s">
        <v>1639</v>
      </c>
      <c r="AI157" s="1" t="s">
        <v>33</v>
      </c>
      <c r="AJ157" s="1" t="s">
        <v>33</v>
      </c>
      <c r="AK157" s="1" t="s">
        <v>33</v>
      </c>
      <c r="AL157" s="1" t="s">
        <v>32</v>
      </c>
      <c r="AM157" s="1" t="s">
        <v>28</v>
      </c>
      <c r="AN157" s="1" t="s">
        <v>523</v>
      </c>
      <c r="AO157" s="1" t="s">
        <v>583</v>
      </c>
      <c r="AP157" s="1" t="s">
        <v>28</v>
      </c>
      <c r="AQ157" s="1" t="s">
        <v>430</v>
      </c>
      <c r="AR157" s="1" t="s">
        <v>1620</v>
      </c>
      <c r="AS157" s="1" t="s">
        <v>1932</v>
      </c>
      <c r="AT157" s="1" t="s">
        <v>1931</v>
      </c>
      <c r="AU157" s="1" t="s">
        <v>1930</v>
      </c>
      <c r="AV157" s="1" t="s">
        <v>1929</v>
      </c>
      <c r="AW157" s="1" t="s">
        <v>1268</v>
      </c>
      <c r="AX157" s="1"/>
    </row>
    <row r="158" spans="1:50" ht="13.8" x14ac:dyDescent="0.3">
      <c r="A158" s="1" t="s">
        <v>51</v>
      </c>
      <c r="B158" s="1" t="s">
        <v>1928</v>
      </c>
      <c r="C158" s="1">
        <v>863956048899404</v>
      </c>
      <c r="D158" s="1" t="s">
        <v>1927</v>
      </c>
      <c r="E158" s="1" t="s">
        <v>1150</v>
      </c>
      <c r="F158" s="1" t="s">
        <v>1454</v>
      </c>
      <c r="G158" s="1" t="s">
        <v>1926</v>
      </c>
      <c r="H158" s="1">
        <v>20.951705</v>
      </c>
      <c r="I158" s="1">
        <v>92.252536669999998</v>
      </c>
      <c r="J158" s="1">
        <v>29.9</v>
      </c>
      <c r="K158" s="1">
        <v>2.5</v>
      </c>
      <c r="L158" s="1" t="s">
        <v>28</v>
      </c>
      <c r="M158" s="1" t="s">
        <v>29</v>
      </c>
      <c r="N158" s="1"/>
      <c r="O158" s="1"/>
      <c r="P158" s="1"/>
      <c r="Q158" s="1" t="s">
        <v>1631</v>
      </c>
      <c r="R158" s="1" t="s">
        <v>28</v>
      </c>
      <c r="S158" s="1" t="s">
        <v>29</v>
      </c>
      <c r="T158" s="1" t="s">
        <v>30</v>
      </c>
      <c r="U158" s="1" t="s">
        <v>28</v>
      </c>
      <c r="V158" s="1" t="s">
        <v>28</v>
      </c>
      <c r="W158" s="1" t="s">
        <v>28</v>
      </c>
      <c r="X158" s="1" t="s">
        <v>28</v>
      </c>
      <c r="Y158" s="1" t="s">
        <v>29</v>
      </c>
      <c r="Z158" s="1" t="s">
        <v>28</v>
      </c>
      <c r="AA158" s="1" t="s">
        <v>31</v>
      </c>
      <c r="AB158" s="1"/>
      <c r="AC158" s="1" t="s">
        <v>29</v>
      </c>
      <c r="AD158" s="1" t="s">
        <v>28</v>
      </c>
      <c r="AE158" s="1" t="s">
        <v>29</v>
      </c>
      <c r="AF158" s="1" t="s">
        <v>29</v>
      </c>
      <c r="AG158" s="1" t="s">
        <v>28</v>
      </c>
      <c r="AH158" s="1" t="s">
        <v>1639</v>
      </c>
      <c r="AI158" s="1" t="s">
        <v>33</v>
      </c>
      <c r="AJ158" s="1" t="s">
        <v>33</v>
      </c>
      <c r="AK158" s="1" t="s">
        <v>33</v>
      </c>
      <c r="AL158" s="1" t="s">
        <v>32</v>
      </c>
      <c r="AM158" s="1" t="s">
        <v>28</v>
      </c>
      <c r="AN158" s="1" t="s">
        <v>523</v>
      </c>
      <c r="AO158" s="1" t="s">
        <v>531</v>
      </c>
      <c r="AP158" s="1" t="s">
        <v>28</v>
      </c>
      <c r="AQ158" s="1" t="s">
        <v>430</v>
      </c>
      <c r="AR158" s="1" t="s">
        <v>1620</v>
      </c>
      <c r="AS158" s="1" t="s">
        <v>1925</v>
      </c>
      <c r="AT158" s="1" t="s">
        <v>1924</v>
      </c>
      <c r="AU158" s="1" t="s">
        <v>1923</v>
      </c>
      <c r="AV158" s="1" t="s">
        <v>1922</v>
      </c>
      <c r="AW158" s="1" t="s">
        <v>491</v>
      </c>
      <c r="AX158" s="1"/>
    </row>
    <row r="159" spans="1:50" ht="13.8" x14ac:dyDescent="0.3">
      <c r="A159" s="1" t="s">
        <v>51</v>
      </c>
      <c r="B159" s="1" t="s">
        <v>1921</v>
      </c>
      <c r="C159" s="1">
        <v>863956048899404</v>
      </c>
      <c r="D159" s="1" t="s">
        <v>1920</v>
      </c>
      <c r="E159" s="1" t="s">
        <v>1150</v>
      </c>
      <c r="F159" s="1" t="s">
        <v>1454</v>
      </c>
      <c r="G159" s="1" t="s">
        <v>1919</v>
      </c>
      <c r="H159" s="1">
        <v>20.954206670000001</v>
      </c>
      <c r="I159" s="1">
        <v>92.256420000000006</v>
      </c>
      <c r="J159" s="1">
        <v>11.9</v>
      </c>
      <c r="K159" s="1">
        <v>2.2999999999999998</v>
      </c>
      <c r="L159" s="1" t="s">
        <v>28</v>
      </c>
      <c r="M159" s="1" t="s">
        <v>29</v>
      </c>
      <c r="N159" s="1"/>
      <c r="O159" s="1"/>
      <c r="P159" s="1"/>
      <c r="Q159" s="1" t="s">
        <v>1631</v>
      </c>
      <c r="R159" s="1" t="s">
        <v>28</v>
      </c>
      <c r="S159" s="1" t="s">
        <v>29</v>
      </c>
      <c r="T159" s="1" t="s">
        <v>30</v>
      </c>
      <c r="U159" s="1" t="s">
        <v>28</v>
      </c>
      <c r="V159" s="1" t="s">
        <v>28</v>
      </c>
      <c r="W159" s="1" t="s">
        <v>28</v>
      </c>
      <c r="X159" s="1" t="s">
        <v>28</v>
      </c>
      <c r="Y159" s="1" t="s">
        <v>29</v>
      </c>
      <c r="Z159" s="1" t="s">
        <v>28</v>
      </c>
      <c r="AA159" s="1" t="s">
        <v>31</v>
      </c>
      <c r="AB159" s="1"/>
      <c r="AC159" s="1" t="s">
        <v>29</v>
      </c>
      <c r="AD159" s="1" t="s">
        <v>28</v>
      </c>
      <c r="AE159" s="1" t="s">
        <v>29</v>
      </c>
      <c r="AF159" s="1" t="s">
        <v>28</v>
      </c>
      <c r="AG159" s="1" t="s">
        <v>28</v>
      </c>
      <c r="AH159" s="1" t="s">
        <v>1639</v>
      </c>
      <c r="AI159" s="1" t="s">
        <v>33</v>
      </c>
      <c r="AJ159" s="1" t="s">
        <v>33</v>
      </c>
      <c r="AK159" s="1" t="s">
        <v>33</v>
      </c>
      <c r="AL159" s="1" t="s">
        <v>32</v>
      </c>
      <c r="AM159" s="1" t="s">
        <v>28</v>
      </c>
      <c r="AN159" s="1" t="s">
        <v>523</v>
      </c>
      <c r="AO159" s="1" t="s">
        <v>1663</v>
      </c>
      <c r="AP159" s="1" t="s">
        <v>28</v>
      </c>
      <c r="AQ159" s="1" t="s">
        <v>430</v>
      </c>
      <c r="AR159" s="1" t="s">
        <v>1620</v>
      </c>
      <c r="AS159" s="1" t="s">
        <v>1918</v>
      </c>
      <c r="AT159" s="1" t="s">
        <v>1917</v>
      </c>
      <c r="AU159" s="1" t="s">
        <v>1916</v>
      </c>
      <c r="AV159" s="1" t="s">
        <v>1915</v>
      </c>
      <c r="AW159" s="1" t="s">
        <v>945</v>
      </c>
      <c r="AX159" s="1"/>
    </row>
    <row r="160" spans="1:50" ht="13.8" x14ac:dyDescent="0.3">
      <c r="A160" s="1" t="s">
        <v>40</v>
      </c>
      <c r="B160" s="1" t="s">
        <v>1914</v>
      </c>
      <c r="C160" s="1">
        <v>865313045952141</v>
      </c>
      <c r="D160" s="1" t="s">
        <v>1913</v>
      </c>
      <c r="E160" s="1" t="s">
        <v>43</v>
      </c>
      <c r="F160" s="1" t="s">
        <v>44</v>
      </c>
      <c r="G160" s="1" t="s">
        <v>1912</v>
      </c>
      <c r="H160" s="1">
        <v>21.197158330000001</v>
      </c>
      <c r="I160" s="1">
        <v>92.141541669999995</v>
      </c>
      <c r="J160" s="1">
        <v>27</v>
      </c>
      <c r="K160" s="1">
        <v>2.2999999999999998</v>
      </c>
      <c r="L160" s="1" t="s">
        <v>28</v>
      </c>
      <c r="M160" s="1" t="s">
        <v>29</v>
      </c>
      <c r="N160" s="1"/>
      <c r="O160" s="1"/>
      <c r="P160" s="1"/>
      <c r="Q160" s="1" t="s">
        <v>1622</v>
      </c>
      <c r="R160" s="1" t="s">
        <v>28</v>
      </c>
      <c r="S160" s="1" t="s">
        <v>29</v>
      </c>
      <c r="T160" s="1" t="s">
        <v>30</v>
      </c>
      <c r="U160" s="1" t="s">
        <v>28</v>
      </c>
      <c r="V160" s="1" t="s">
        <v>28</v>
      </c>
      <c r="W160" s="1" t="s">
        <v>28</v>
      </c>
      <c r="X160" s="1" t="s">
        <v>28</v>
      </c>
      <c r="Y160" s="1" t="s">
        <v>29</v>
      </c>
      <c r="Z160" s="1" t="s">
        <v>28</v>
      </c>
      <c r="AA160" s="1" t="s">
        <v>31</v>
      </c>
      <c r="AB160" s="1"/>
      <c r="AC160" s="1" t="s">
        <v>29</v>
      </c>
      <c r="AD160" s="1" t="s">
        <v>28</v>
      </c>
      <c r="AE160" s="1" t="s">
        <v>29</v>
      </c>
      <c r="AF160" s="1" t="s">
        <v>28</v>
      </c>
      <c r="AG160" s="1" t="s">
        <v>28</v>
      </c>
      <c r="AH160" s="1" t="s">
        <v>1639</v>
      </c>
      <c r="AI160" s="1" t="s">
        <v>33</v>
      </c>
      <c r="AJ160" s="1" t="s">
        <v>33</v>
      </c>
      <c r="AK160" s="1" t="s">
        <v>33</v>
      </c>
      <c r="AL160" s="1" t="s">
        <v>32</v>
      </c>
      <c r="AM160" s="1" t="s">
        <v>28</v>
      </c>
      <c r="AN160" s="1" t="s">
        <v>531</v>
      </c>
      <c r="AO160" s="1" t="s">
        <v>448</v>
      </c>
      <c r="AP160" s="1" t="s">
        <v>28</v>
      </c>
      <c r="AQ160" s="1" t="s">
        <v>313</v>
      </c>
      <c r="AR160" s="1" t="s">
        <v>1620</v>
      </c>
      <c r="AS160" s="1" t="s">
        <v>1911</v>
      </c>
      <c r="AT160" s="1" t="s">
        <v>1910</v>
      </c>
      <c r="AU160" s="1" t="s">
        <v>1909</v>
      </c>
      <c r="AV160" s="1" t="s">
        <v>1908</v>
      </c>
      <c r="AW160" s="1" t="s">
        <v>50</v>
      </c>
      <c r="AX160" s="1"/>
    </row>
    <row r="161" spans="1:50" ht="13.8" x14ac:dyDescent="0.3">
      <c r="A161" s="1" t="s">
        <v>40</v>
      </c>
      <c r="B161" s="1" t="s">
        <v>1907</v>
      </c>
      <c r="C161" s="1">
        <v>865313045952141</v>
      </c>
      <c r="D161" s="1" t="s">
        <v>1906</v>
      </c>
      <c r="E161" s="1" t="s">
        <v>43</v>
      </c>
      <c r="F161" s="1" t="s">
        <v>44</v>
      </c>
      <c r="G161" s="1" t="s">
        <v>1905</v>
      </c>
      <c r="H161" s="1">
        <v>21.19482167</v>
      </c>
      <c r="I161" s="1">
        <v>92.141636669999997</v>
      </c>
      <c r="J161" s="1">
        <v>29.5</v>
      </c>
      <c r="K161" s="1">
        <v>1.9</v>
      </c>
      <c r="L161" s="1" t="s">
        <v>28</v>
      </c>
      <c r="M161" s="1" t="s">
        <v>29</v>
      </c>
      <c r="N161" s="1"/>
      <c r="O161" s="1"/>
      <c r="P161" s="1"/>
      <c r="Q161" s="1" t="s">
        <v>1655</v>
      </c>
      <c r="R161" s="1" t="s">
        <v>28</v>
      </c>
      <c r="S161" s="1" t="s">
        <v>29</v>
      </c>
      <c r="T161" s="1" t="s">
        <v>30</v>
      </c>
      <c r="U161" s="1" t="s">
        <v>28</v>
      </c>
      <c r="V161" s="1" t="s">
        <v>28</v>
      </c>
      <c r="W161" s="1" t="s">
        <v>28</v>
      </c>
      <c r="X161" s="1" t="s">
        <v>28</v>
      </c>
      <c r="Y161" s="1" t="s">
        <v>29</v>
      </c>
      <c r="Z161" s="1" t="s">
        <v>28</v>
      </c>
      <c r="AA161" s="1" t="s">
        <v>31</v>
      </c>
      <c r="AB161" s="1"/>
      <c r="AC161" s="1" t="s">
        <v>29</v>
      </c>
      <c r="AD161" s="1" t="s">
        <v>28</v>
      </c>
      <c r="AE161" s="1" t="s">
        <v>29</v>
      </c>
      <c r="AF161" s="1" t="s">
        <v>28</v>
      </c>
      <c r="AG161" s="1" t="s">
        <v>28</v>
      </c>
      <c r="AH161" s="1" t="s">
        <v>1630</v>
      </c>
      <c r="AI161" s="1" t="s">
        <v>33</v>
      </c>
      <c r="AJ161" s="1" t="s">
        <v>32</v>
      </c>
      <c r="AK161" s="1" t="s">
        <v>32</v>
      </c>
      <c r="AL161" s="1" t="s">
        <v>32</v>
      </c>
      <c r="AM161" s="1" t="s">
        <v>28</v>
      </c>
      <c r="AN161" s="1" t="s">
        <v>531</v>
      </c>
      <c r="AO161" s="1" t="s">
        <v>448</v>
      </c>
      <c r="AP161" s="1" t="s">
        <v>28</v>
      </c>
      <c r="AQ161" s="1" t="s">
        <v>448</v>
      </c>
      <c r="AR161" s="1" t="s">
        <v>1620</v>
      </c>
      <c r="AS161" s="1" t="s">
        <v>1904</v>
      </c>
      <c r="AT161" s="1" t="s">
        <v>1903</v>
      </c>
      <c r="AU161" s="1" t="s">
        <v>1902</v>
      </c>
      <c r="AV161" s="1" t="s">
        <v>1901</v>
      </c>
      <c r="AW161" s="1" t="s">
        <v>62</v>
      </c>
      <c r="AX161" s="1"/>
    </row>
    <row r="162" spans="1:50" ht="13.8" x14ac:dyDescent="0.3">
      <c r="A162" s="1" t="s">
        <v>40</v>
      </c>
      <c r="B162" s="1" t="s">
        <v>1900</v>
      </c>
      <c r="C162" s="1">
        <v>865313045952141</v>
      </c>
      <c r="D162" s="1" t="s">
        <v>1899</v>
      </c>
      <c r="E162" s="1" t="s">
        <v>43</v>
      </c>
      <c r="F162" s="1" t="s">
        <v>44</v>
      </c>
      <c r="G162" s="1" t="s">
        <v>1898</v>
      </c>
      <c r="H162" s="1">
        <v>21.195485000000001</v>
      </c>
      <c r="I162" s="1">
        <v>92.142971669999994</v>
      </c>
      <c r="J162" s="1">
        <v>41.8</v>
      </c>
      <c r="K162" s="1">
        <v>1.9</v>
      </c>
      <c r="L162" s="1" t="s">
        <v>28</v>
      </c>
      <c r="M162" s="1" t="s">
        <v>29</v>
      </c>
      <c r="N162" s="1"/>
      <c r="O162" s="1"/>
      <c r="P162" s="1"/>
      <c r="Q162" s="1" t="s">
        <v>1631</v>
      </c>
      <c r="R162" s="1" t="s">
        <v>28</v>
      </c>
      <c r="S162" s="1" t="s">
        <v>29</v>
      </c>
      <c r="T162" s="1" t="s">
        <v>30</v>
      </c>
      <c r="U162" s="1" t="s">
        <v>28</v>
      </c>
      <c r="V162" s="1" t="s">
        <v>28</v>
      </c>
      <c r="W162" s="1" t="s">
        <v>28</v>
      </c>
      <c r="X162" s="1" t="s">
        <v>28</v>
      </c>
      <c r="Y162" s="1" t="s">
        <v>29</v>
      </c>
      <c r="Z162" s="1" t="s">
        <v>28</v>
      </c>
      <c r="AA162" s="1" t="s">
        <v>31</v>
      </c>
      <c r="AB162" s="1"/>
      <c r="AC162" s="1" t="s">
        <v>29</v>
      </c>
      <c r="AD162" s="1" t="s">
        <v>28</v>
      </c>
      <c r="AE162" s="1" t="s">
        <v>29</v>
      </c>
      <c r="AF162" s="1" t="s">
        <v>28</v>
      </c>
      <c r="AG162" s="1" t="s">
        <v>28</v>
      </c>
      <c r="AH162" s="1" t="s">
        <v>1639</v>
      </c>
      <c r="AI162" s="1" t="s">
        <v>33</v>
      </c>
      <c r="AJ162" s="1" t="s">
        <v>33</v>
      </c>
      <c r="AK162" s="1" t="s">
        <v>33</v>
      </c>
      <c r="AL162" s="1" t="s">
        <v>32</v>
      </c>
      <c r="AM162" s="1" t="s">
        <v>28</v>
      </c>
      <c r="AN162" s="1" t="s">
        <v>531</v>
      </c>
      <c r="AO162" s="1" t="s">
        <v>448</v>
      </c>
      <c r="AP162" s="1" t="s">
        <v>28</v>
      </c>
      <c r="AQ162" s="1" t="s">
        <v>448</v>
      </c>
      <c r="AR162" s="1" t="s">
        <v>1620</v>
      </c>
      <c r="AS162" s="1" t="s">
        <v>1897</v>
      </c>
      <c r="AT162" s="1" t="s">
        <v>1896</v>
      </c>
      <c r="AU162" s="1" t="s">
        <v>1895</v>
      </c>
      <c r="AV162" s="1" t="s">
        <v>1894</v>
      </c>
      <c r="AW162" s="1" t="s">
        <v>30</v>
      </c>
      <c r="AX162" s="1"/>
    </row>
    <row r="163" spans="1:50" ht="13.8" x14ac:dyDescent="0.3">
      <c r="A163" s="1" t="s">
        <v>40</v>
      </c>
      <c r="B163" s="1" t="s">
        <v>1893</v>
      </c>
      <c r="C163" s="1">
        <v>865313045952141</v>
      </c>
      <c r="D163" s="1" t="s">
        <v>1892</v>
      </c>
      <c r="E163" s="1" t="s">
        <v>43</v>
      </c>
      <c r="F163" s="1" t="s">
        <v>44</v>
      </c>
      <c r="G163" s="1" t="s">
        <v>1891</v>
      </c>
      <c r="H163" s="1">
        <v>21.19760333</v>
      </c>
      <c r="I163" s="1">
        <v>92.146794999999997</v>
      </c>
      <c r="J163" s="1">
        <v>26.3</v>
      </c>
      <c r="K163" s="1">
        <v>2.1</v>
      </c>
      <c r="L163" s="1" t="s">
        <v>28</v>
      </c>
      <c r="M163" s="1" t="s">
        <v>29</v>
      </c>
      <c r="N163" s="1"/>
      <c r="O163" s="1"/>
      <c r="P163" s="1"/>
      <c r="Q163" s="1" t="s">
        <v>1622</v>
      </c>
      <c r="R163" s="1" t="s">
        <v>28</v>
      </c>
      <c r="S163" s="1" t="s">
        <v>29</v>
      </c>
      <c r="T163" s="1" t="s">
        <v>30</v>
      </c>
      <c r="U163" s="1" t="s">
        <v>28</v>
      </c>
      <c r="V163" s="1" t="s">
        <v>28</v>
      </c>
      <c r="W163" s="1" t="s">
        <v>28</v>
      </c>
      <c r="X163" s="1" t="s">
        <v>28</v>
      </c>
      <c r="Y163" s="1" t="s">
        <v>29</v>
      </c>
      <c r="Z163" s="1" t="s">
        <v>28</v>
      </c>
      <c r="AA163" s="1" t="s">
        <v>31</v>
      </c>
      <c r="AB163" s="1"/>
      <c r="AC163" s="1" t="s">
        <v>29</v>
      </c>
      <c r="AD163" s="1" t="s">
        <v>28</v>
      </c>
      <c r="AE163" s="1" t="s">
        <v>29</v>
      </c>
      <c r="AF163" s="1" t="s">
        <v>28</v>
      </c>
      <c r="AG163" s="1" t="s">
        <v>28</v>
      </c>
      <c r="AH163" s="1" t="s">
        <v>1639</v>
      </c>
      <c r="AI163" s="1" t="s">
        <v>33</v>
      </c>
      <c r="AJ163" s="1" t="s">
        <v>33</v>
      </c>
      <c r="AK163" s="1" t="s">
        <v>33</v>
      </c>
      <c r="AL163" s="1" t="s">
        <v>32</v>
      </c>
      <c r="AM163" s="1" t="s">
        <v>28</v>
      </c>
      <c r="AN163" s="1" t="s">
        <v>531</v>
      </c>
      <c r="AO163" s="1" t="s">
        <v>448</v>
      </c>
      <c r="AP163" s="1" t="s">
        <v>29</v>
      </c>
      <c r="AQ163" s="1"/>
      <c r="AR163" s="1" t="s">
        <v>1620</v>
      </c>
      <c r="AS163" s="1" t="s">
        <v>1890</v>
      </c>
      <c r="AT163" s="1" t="s">
        <v>1889</v>
      </c>
      <c r="AU163" s="1" t="s">
        <v>1888</v>
      </c>
      <c r="AV163" s="1" t="s">
        <v>1887</v>
      </c>
      <c r="AW163" s="1" t="s">
        <v>78</v>
      </c>
      <c r="AX163" s="1"/>
    </row>
    <row r="164" spans="1:50" ht="13.8" x14ac:dyDescent="0.3">
      <c r="A164" s="1" t="s">
        <v>40</v>
      </c>
      <c r="B164" s="1" t="s">
        <v>1886</v>
      </c>
      <c r="C164" s="1">
        <v>863819044144086</v>
      </c>
      <c r="D164" s="1" t="s">
        <v>1885</v>
      </c>
      <c r="E164" s="1" t="s">
        <v>89</v>
      </c>
      <c r="F164" s="1" t="s">
        <v>90</v>
      </c>
      <c r="G164" s="1" t="s">
        <v>1884</v>
      </c>
      <c r="H164" s="1">
        <v>21.191703329999999</v>
      </c>
      <c r="I164" s="1">
        <v>92.151546670000002</v>
      </c>
      <c r="J164" s="1">
        <v>20.7</v>
      </c>
      <c r="K164" s="1">
        <v>2.2000000000000002</v>
      </c>
      <c r="L164" s="1" t="s">
        <v>28</v>
      </c>
      <c r="M164" s="1" t="s">
        <v>29</v>
      </c>
      <c r="N164" s="1"/>
      <c r="O164" s="1"/>
      <c r="P164" s="1"/>
      <c r="Q164" s="1" t="s">
        <v>1631</v>
      </c>
      <c r="R164" s="1" t="s">
        <v>28</v>
      </c>
      <c r="S164" s="1" t="s">
        <v>29</v>
      </c>
      <c r="T164" s="1" t="s">
        <v>30</v>
      </c>
      <c r="U164" s="1" t="s">
        <v>28</v>
      </c>
      <c r="V164" s="1" t="s">
        <v>28</v>
      </c>
      <c r="W164" s="1" t="s">
        <v>28</v>
      </c>
      <c r="X164" s="1" t="s">
        <v>29</v>
      </c>
      <c r="Y164" s="1"/>
      <c r="Z164" s="1"/>
      <c r="AA164" s="1" t="s">
        <v>31</v>
      </c>
      <c r="AB164" s="1"/>
      <c r="AC164" s="1" t="s">
        <v>29</v>
      </c>
      <c r="AD164" s="1" t="s">
        <v>28</v>
      </c>
      <c r="AE164" s="1" t="s">
        <v>29</v>
      </c>
      <c r="AF164" s="1" t="s">
        <v>28</v>
      </c>
      <c r="AG164" s="1" t="s">
        <v>28</v>
      </c>
      <c r="AH164" s="1" t="s">
        <v>1639</v>
      </c>
      <c r="AI164" s="1" t="s">
        <v>33</v>
      </c>
      <c r="AJ164" s="1" t="s">
        <v>33</v>
      </c>
      <c r="AK164" s="1" t="s">
        <v>33</v>
      </c>
      <c r="AL164" s="1" t="s">
        <v>32</v>
      </c>
      <c r="AM164" s="1" t="s">
        <v>28</v>
      </c>
      <c r="AN164" s="1" t="s">
        <v>531</v>
      </c>
      <c r="AO164" s="1" t="s">
        <v>583</v>
      </c>
      <c r="AP164" s="1" t="s">
        <v>28</v>
      </c>
      <c r="AQ164" s="1" t="s">
        <v>430</v>
      </c>
      <c r="AR164" s="1" t="s">
        <v>1620</v>
      </c>
      <c r="AS164" s="1" t="s">
        <v>1883</v>
      </c>
      <c r="AT164" s="1" t="s">
        <v>1882</v>
      </c>
      <c r="AU164" s="1" t="s">
        <v>1881</v>
      </c>
      <c r="AV164" s="1" t="s">
        <v>1880</v>
      </c>
      <c r="AW164" s="1" t="s">
        <v>117</v>
      </c>
      <c r="AX164" s="1"/>
    </row>
    <row r="165" spans="1:50" ht="13.8" x14ac:dyDescent="0.3">
      <c r="A165" s="1" t="s">
        <v>40</v>
      </c>
      <c r="B165" s="1" t="s">
        <v>1879</v>
      </c>
      <c r="C165" s="1">
        <v>863956049518888</v>
      </c>
      <c r="D165" s="1" t="s">
        <v>1878</v>
      </c>
      <c r="E165" s="1" t="s">
        <v>137</v>
      </c>
      <c r="F165" s="1" t="s">
        <v>163</v>
      </c>
      <c r="G165" s="1" t="s">
        <v>1877</v>
      </c>
      <c r="H165" s="1">
        <v>21.201351670000001</v>
      </c>
      <c r="I165" s="1">
        <v>92.151646670000005</v>
      </c>
      <c r="J165" s="1">
        <v>28.8</v>
      </c>
      <c r="K165" s="1">
        <v>1.9</v>
      </c>
      <c r="L165" s="1" t="s">
        <v>28</v>
      </c>
      <c r="M165" s="1" t="s">
        <v>28</v>
      </c>
      <c r="N165" s="1" t="s">
        <v>30</v>
      </c>
      <c r="O165" s="1" t="s">
        <v>62</v>
      </c>
      <c r="P165" s="1"/>
      <c r="Q165" s="1" t="s">
        <v>1655</v>
      </c>
      <c r="R165" s="1" t="s">
        <v>28</v>
      </c>
      <c r="S165" s="1" t="s">
        <v>29</v>
      </c>
      <c r="T165" s="1" t="s">
        <v>30</v>
      </c>
      <c r="U165" s="1" t="s">
        <v>28</v>
      </c>
      <c r="V165" s="1" t="s">
        <v>28</v>
      </c>
      <c r="W165" s="1" t="s">
        <v>28</v>
      </c>
      <c r="X165" s="1" t="s">
        <v>28</v>
      </c>
      <c r="Y165" s="1" t="s">
        <v>29</v>
      </c>
      <c r="Z165" s="1" t="s">
        <v>28</v>
      </c>
      <c r="AA165" s="1" t="s">
        <v>31</v>
      </c>
      <c r="AB165" s="1"/>
      <c r="AC165" s="1" t="s">
        <v>29</v>
      </c>
      <c r="AD165" s="1" t="s">
        <v>28</v>
      </c>
      <c r="AE165" s="1" t="s">
        <v>29</v>
      </c>
      <c r="AF165" s="1" t="s">
        <v>29</v>
      </c>
      <c r="AG165" s="1" t="s">
        <v>28</v>
      </c>
      <c r="AH165" s="1" t="s">
        <v>1639</v>
      </c>
      <c r="AI165" s="1" t="s">
        <v>33</v>
      </c>
      <c r="AJ165" s="1" t="s">
        <v>33</v>
      </c>
      <c r="AK165" s="1" t="s">
        <v>33</v>
      </c>
      <c r="AL165" s="1" t="s">
        <v>32</v>
      </c>
      <c r="AM165" s="1" t="s">
        <v>28</v>
      </c>
      <c r="AN165" s="1" t="s">
        <v>531</v>
      </c>
      <c r="AO165" s="1" t="s">
        <v>547</v>
      </c>
      <c r="AP165" s="1" t="s">
        <v>29</v>
      </c>
      <c r="AQ165" s="1"/>
      <c r="AR165" s="1" t="s">
        <v>1620</v>
      </c>
      <c r="AS165" s="1" t="s">
        <v>1876</v>
      </c>
      <c r="AT165" s="1" t="s">
        <v>1875</v>
      </c>
      <c r="AU165" s="1" t="s">
        <v>1874</v>
      </c>
      <c r="AV165" s="1" t="s">
        <v>1873</v>
      </c>
      <c r="AW165" s="1" t="s">
        <v>152</v>
      </c>
      <c r="AX165" s="1"/>
    </row>
    <row r="166" spans="1:50" ht="13.8" x14ac:dyDescent="0.3">
      <c r="A166" s="1" t="s">
        <v>40</v>
      </c>
      <c r="B166" s="1" t="s">
        <v>1872</v>
      </c>
      <c r="C166" s="1">
        <v>863956048281900</v>
      </c>
      <c r="D166" s="1" t="s">
        <v>1871</v>
      </c>
      <c r="E166" s="1" t="s">
        <v>137</v>
      </c>
      <c r="F166" s="1" t="s">
        <v>214</v>
      </c>
      <c r="G166" s="1" t="s">
        <v>1870</v>
      </c>
      <c r="H166" s="1">
        <v>21.204689999999999</v>
      </c>
      <c r="I166" s="1">
        <v>92.151849999999996</v>
      </c>
      <c r="J166" s="1">
        <v>27.2</v>
      </c>
      <c r="K166" s="1">
        <v>2.1</v>
      </c>
      <c r="L166" s="1" t="s">
        <v>28</v>
      </c>
      <c r="M166" s="1" t="s">
        <v>29</v>
      </c>
      <c r="N166" s="1"/>
      <c r="O166" s="1"/>
      <c r="P166" s="1"/>
      <c r="Q166" s="1" t="s">
        <v>1655</v>
      </c>
      <c r="R166" s="1" t="s">
        <v>28</v>
      </c>
      <c r="S166" s="1" t="s">
        <v>29</v>
      </c>
      <c r="T166" s="1" t="s">
        <v>30</v>
      </c>
      <c r="U166" s="1" t="s">
        <v>28</v>
      </c>
      <c r="V166" s="1" t="s">
        <v>28</v>
      </c>
      <c r="W166" s="1" t="s">
        <v>28</v>
      </c>
      <c r="X166" s="1" t="s">
        <v>28</v>
      </c>
      <c r="Y166" s="1" t="s">
        <v>29</v>
      </c>
      <c r="Z166" s="1" t="s">
        <v>28</v>
      </c>
      <c r="AA166" s="1" t="s">
        <v>31</v>
      </c>
      <c r="AB166" s="1"/>
      <c r="AC166" s="1" t="s">
        <v>29</v>
      </c>
      <c r="AD166" s="1" t="s">
        <v>28</v>
      </c>
      <c r="AE166" s="1" t="s">
        <v>28</v>
      </c>
      <c r="AF166" s="1"/>
      <c r="AG166" s="1" t="s">
        <v>28</v>
      </c>
      <c r="AH166" s="1" t="s">
        <v>1869</v>
      </c>
      <c r="AI166" s="1" t="s">
        <v>33</v>
      </c>
      <c r="AJ166" s="1" t="s">
        <v>33</v>
      </c>
      <c r="AK166" s="1" t="s">
        <v>33</v>
      </c>
      <c r="AL166" s="1" t="s">
        <v>32</v>
      </c>
      <c r="AM166" s="1" t="s">
        <v>28</v>
      </c>
      <c r="AN166" s="1" t="s">
        <v>531</v>
      </c>
      <c r="AO166" s="1" t="s">
        <v>547</v>
      </c>
      <c r="AP166" s="1" t="s">
        <v>28</v>
      </c>
      <c r="AQ166" s="1" t="s">
        <v>430</v>
      </c>
      <c r="AR166" s="1" t="s">
        <v>1620</v>
      </c>
      <c r="AS166" s="1" t="s">
        <v>1868</v>
      </c>
      <c r="AT166" s="1" t="s">
        <v>1867</v>
      </c>
      <c r="AU166" s="1" t="s">
        <v>1866</v>
      </c>
      <c r="AV166" s="1" t="s">
        <v>1865</v>
      </c>
      <c r="AW166" s="1" t="s">
        <v>202</v>
      </c>
      <c r="AX166" s="1"/>
    </row>
    <row r="167" spans="1:50" ht="13.8" x14ac:dyDescent="0.3">
      <c r="A167" s="1" t="s">
        <v>40</v>
      </c>
      <c r="B167" s="1" t="s">
        <v>1864</v>
      </c>
      <c r="C167" s="1">
        <v>352083091689695</v>
      </c>
      <c r="D167" s="1" t="s">
        <v>1863</v>
      </c>
      <c r="E167" s="1" t="s">
        <v>89</v>
      </c>
      <c r="F167" s="1" t="s">
        <v>416</v>
      </c>
      <c r="G167" s="1" t="s">
        <v>1862</v>
      </c>
      <c r="H167" s="1">
        <v>21.186498159999999</v>
      </c>
      <c r="I167" s="1">
        <v>92.155164990000003</v>
      </c>
      <c r="J167" s="1">
        <v>-39.853241160000003</v>
      </c>
      <c r="K167" s="1">
        <v>4</v>
      </c>
      <c r="L167" s="1" t="s">
        <v>28</v>
      </c>
      <c r="M167" s="1" t="s">
        <v>29</v>
      </c>
      <c r="N167" s="1"/>
      <c r="O167" s="1"/>
      <c r="P167" s="1"/>
      <c r="Q167" s="1" t="s">
        <v>1631</v>
      </c>
      <c r="R167" s="1" t="s">
        <v>28</v>
      </c>
      <c r="S167" s="1" t="s">
        <v>29</v>
      </c>
      <c r="T167" s="1" t="s">
        <v>39</v>
      </c>
      <c r="U167" s="1" t="s">
        <v>28</v>
      </c>
      <c r="V167" s="1" t="s">
        <v>28</v>
      </c>
      <c r="W167" s="1" t="s">
        <v>28</v>
      </c>
      <c r="X167" s="1" t="s">
        <v>28</v>
      </c>
      <c r="Y167" s="1"/>
      <c r="Z167" s="1" t="s">
        <v>28</v>
      </c>
      <c r="AA167" s="1" t="s">
        <v>31</v>
      </c>
      <c r="AB167" s="1"/>
      <c r="AC167" s="1" t="s">
        <v>29</v>
      </c>
      <c r="AD167" s="1" t="s">
        <v>28</v>
      </c>
      <c r="AE167" s="1" t="s">
        <v>29</v>
      </c>
      <c r="AF167" s="1" t="s">
        <v>29</v>
      </c>
      <c r="AG167" s="1" t="s">
        <v>28</v>
      </c>
      <c r="AH167" s="1" t="s">
        <v>1861</v>
      </c>
      <c r="AI167" s="1" t="s">
        <v>32</v>
      </c>
      <c r="AJ167" s="1" t="s">
        <v>32</v>
      </c>
      <c r="AK167" s="1" t="s">
        <v>33</v>
      </c>
      <c r="AL167" s="1" t="s">
        <v>32</v>
      </c>
      <c r="AM167" s="1" t="s">
        <v>28</v>
      </c>
      <c r="AN167" s="1" t="s">
        <v>531</v>
      </c>
      <c r="AO167" s="1" t="s">
        <v>697</v>
      </c>
      <c r="AP167" s="1" t="s">
        <v>28</v>
      </c>
      <c r="AQ167" s="1" t="s">
        <v>430</v>
      </c>
      <c r="AR167" s="1" t="s">
        <v>1620</v>
      </c>
      <c r="AS167" s="1" t="s">
        <v>1860</v>
      </c>
      <c r="AT167" s="1" t="s">
        <v>1859</v>
      </c>
      <c r="AU167" s="1" t="s">
        <v>1858</v>
      </c>
      <c r="AV167" s="1" t="s">
        <v>1857</v>
      </c>
      <c r="AW167" s="1" t="s">
        <v>305</v>
      </c>
      <c r="AX167" s="1"/>
    </row>
    <row r="168" spans="1:50" ht="13.8" x14ac:dyDescent="0.3">
      <c r="A168" s="1" t="s">
        <v>40</v>
      </c>
      <c r="B168" s="1" t="s">
        <v>1856</v>
      </c>
      <c r="C168" s="1">
        <v>863956048118847</v>
      </c>
      <c r="D168" s="1" t="s">
        <v>1855</v>
      </c>
      <c r="E168" s="1" t="s">
        <v>625</v>
      </c>
      <c r="F168" s="1" t="s">
        <v>626</v>
      </c>
      <c r="G168" s="1" t="s">
        <v>1854</v>
      </c>
      <c r="H168" s="1">
        <v>21.216483329999999</v>
      </c>
      <c r="I168" s="1">
        <v>92.15731667</v>
      </c>
      <c r="J168" s="1">
        <v>-17.8</v>
      </c>
      <c r="K168" s="1">
        <v>4.0999999999999996</v>
      </c>
      <c r="L168" s="1" t="s">
        <v>28</v>
      </c>
      <c r="M168" s="1" t="s">
        <v>29</v>
      </c>
      <c r="N168" s="1"/>
      <c r="O168" s="1"/>
      <c r="P168" s="1"/>
      <c r="Q168" s="1" t="s">
        <v>1631</v>
      </c>
      <c r="R168" s="1" t="s">
        <v>28</v>
      </c>
      <c r="S168" s="1" t="s">
        <v>28</v>
      </c>
      <c r="T168" s="1" t="s">
        <v>30</v>
      </c>
      <c r="U168" s="1" t="s">
        <v>28</v>
      </c>
      <c r="V168" s="1" t="s">
        <v>28</v>
      </c>
      <c r="W168" s="1" t="s">
        <v>28</v>
      </c>
      <c r="X168" s="1" t="s">
        <v>28</v>
      </c>
      <c r="Y168" s="1" t="s">
        <v>28</v>
      </c>
      <c r="Z168" s="1" t="s">
        <v>28</v>
      </c>
      <c r="AA168" s="1" t="s">
        <v>31</v>
      </c>
      <c r="AB168" s="1"/>
      <c r="AC168" s="1" t="s">
        <v>29</v>
      </c>
      <c r="AD168" s="1" t="s">
        <v>28</v>
      </c>
      <c r="AE168" s="1" t="s">
        <v>29</v>
      </c>
      <c r="AF168" s="1" t="s">
        <v>28</v>
      </c>
      <c r="AG168" s="1" t="s">
        <v>28</v>
      </c>
      <c r="AH168" s="1" t="s">
        <v>1639</v>
      </c>
      <c r="AI168" s="1" t="s">
        <v>33</v>
      </c>
      <c r="AJ168" s="1" t="s">
        <v>33</v>
      </c>
      <c r="AK168" s="1" t="s">
        <v>33</v>
      </c>
      <c r="AL168" s="1" t="s">
        <v>32</v>
      </c>
      <c r="AM168" s="1" t="s">
        <v>28</v>
      </c>
      <c r="AN168" s="1" t="s">
        <v>531</v>
      </c>
      <c r="AO168" s="1" t="s">
        <v>430</v>
      </c>
      <c r="AP168" s="1" t="s">
        <v>28</v>
      </c>
      <c r="AQ168" s="1" t="s">
        <v>1685</v>
      </c>
      <c r="AR168" s="1" t="s">
        <v>1620</v>
      </c>
      <c r="AS168" s="1" t="s">
        <v>1853</v>
      </c>
      <c r="AT168" s="1" t="s">
        <v>1852</v>
      </c>
      <c r="AU168" s="1" t="s">
        <v>1851</v>
      </c>
      <c r="AV168" s="1" t="s">
        <v>1850</v>
      </c>
      <c r="AW168" s="1" t="s">
        <v>372</v>
      </c>
      <c r="AX168" s="1"/>
    </row>
    <row r="169" spans="1:50" ht="13.8" x14ac:dyDescent="0.3">
      <c r="A169" s="1" t="s">
        <v>40</v>
      </c>
      <c r="B169" s="1" t="s">
        <v>1849</v>
      </c>
      <c r="C169" s="1">
        <v>863956048083967</v>
      </c>
      <c r="D169" s="1" t="s">
        <v>1848</v>
      </c>
      <c r="E169" s="1" t="s">
        <v>552</v>
      </c>
      <c r="F169" s="1" t="s">
        <v>1207</v>
      </c>
      <c r="G169" s="1" t="s">
        <v>1847</v>
      </c>
      <c r="H169" s="1">
        <v>21.211743330000001</v>
      </c>
      <c r="I169" s="1">
        <v>92.156543330000005</v>
      </c>
      <c r="J169" s="1">
        <v>38.6</v>
      </c>
      <c r="K169" s="1">
        <v>2.2999999999999998</v>
      </c>
      <c r="L169" s="1" t="s">
        <v>28</v>
      </c>
      <c r="M169" s="1" t="s">
        <v>29</v>
      </c>
      <c r="N169" s="1"/>
      <c r="O169" s="1"/>
      <c r="P169" s="1"/>
      <c r="Q169" s="1" t="s">
        <v>1631</v>
      </c>
      <c r="R169" s="1" t="s">
        <v>28</v>
      </c>
      <c r="S169" s="1" t="s">
        <v>29</v>
      </c>
      <c r="T169" s="1" t="s">
        <v>30</v>
      </c>
      <c r="U169" s="1" t="s">
        <v>28</v>
      </c>
      <c r="V169" s="1" t="s">
        <v>28</v>
      </c>
      <c r="W169" s="1" t="s">
        <v>28</v>
      </c>
      <c r="X169" s="1" t="s">
        <v>28</v>
      </c>
      <c r="Y169" s="1" t="s">
        <v>29</v>
      </c>
      <c r="Z169" s="1" t="s">
        <v>28</v>
      </c>
      <c r="AA169" s="1" t="s">
        <v>31</v>
      </c>
      <c r="AB169" s="1"/>
      <c r="AC169" s="1" t="s">
        <v>29</v>
      </c>
      <c r="AD169" s="1" t="s">
        <v>28</v>
      </c>
      <c r="AE169" s="1" t="s">
        <v>29</v>
      </c>
      <c r="AF169" s="1" t="s">
        <v>28</v>
      </c>
      <c r="AG169" s="1" t="s">
        <v>28</v>
      </c>
      <c r="AH169" s="1" t="s">
        <v>1639</v>
      </c>
      <c r="AI169" s="1" t="s">
        <v>33</v>
      </c>
      <c r="AJ169" s="1" t="s">
        <v>33</v>
      </c>
      <c r="AK169" s="1" t="s">
        <v>33</v>
      </c>
      <c r="AL169" s="1" t="s">
        <v>32</v>
      </c>
      <c r="AM169" s="1" t="s">
        <v>28</v>
      </c>
      <c r="AN169" s="1" t="s">
        <v>531</v>
      </c>
      <c r="AO169" s="1" t="s">
        <v>1700</v>
      </c>
      <c r="AP169" s="1" t="s">
        <v>29</v>
      </c>
      <c r="AQ169" s="1"/>
      <c r="AR169" s="1" t="s">
        <v>1620</v>
      </c>
      <c r="AS169" s="1" t="s">
        <v>1846</v>
      </c>
      <c r="AT169" s="1" t="s">
        <v>1845</v>
      </c>
      <c r="AU169" s="1" t="s">
        <v>1844</v>
      </c>
      <c r="AV169" s="1" t="s">
        <v>1843</v>
      </c>
      <c r="AW169" s="1" t="s">
        <v>342</v>
      </c>
      <c r="AX169" s="1"/>
    </row>
    <row r="170" spans="1:50" ht="13.8" x14ac:dyDescent="0.3">
      <c r="A170" s="1" t="s">
        <v>40</v>
      </c>
      <c r="B170" s="1" t="s">
        <v>1842</v>
      </c>
      <c r="C170" s="1">
        <v>863819043268027</v>
      </c>
      <c r="D170" s="1" t="s">
        <v>1841</v>
      </c>
      <c r="E170" s="1" t="s">
        <v>764</v>
      </c>
      <c r="F170" s="1" t="s">
        <v>640</v>
      </c>
      <c r="G170" s="1" t="s">
        <v>1840</v>
      </c>
      <c r="H170" s="1">
        <v>21.198033330000001</v>
      </c>
      <c r="I170" s="1">
        <v>92.164851670000004</v>
      </c>
      <c r="J170" s="1">
        <v>18.600000000000001</v>
      </c>
      <c r="K170" s="1">
        <v>2.7</v>
      </c>
      <c r="L170" s="1" t="s">
        <v>28</v>
      </c>
      <c r="M170" s="1" t="s">
        <v>28</v>
      </c>
      <c r="N170" s="1" t="s">
        <v>50</v>
      </c>
      <c r="O170" s="1" t="s">
        <v>39</v>
      </c>
      <c r="P170" s="1"/>
      <c r="Q170" s="1" t="s">
        <v>1655</v>
      </c>
      <c r="R170" s="1" t="s">
        <v>28</v>
      </c>
      <c r="S170" s="1" t="s">
        <v>29</v>
      </c>
      <c r="T170" s="1" t="s">
        <v>30</v>
      </c>
      <c r="U170" s="1" t="s">
        <v>28</v>
      </c>
      <c r="V170" s="1" t="s">
        <v>28</v>
      </c>
      <c r="W170" s="1" t="s">
        <v>28</v>
      </c>
      <c r="X170" s="1" t="s">
        <v>28</v>
      </c>
      <c r="Y170" s="1" t="s">
        <v>29</v>
      </c>
      <c r="Z170" s="1" t="s">
        <v>28</v>
      </c>
      <c r="AA170" s="1" t="s">
        <v>31</v>
      </c>
      <c r="AB170" s="1"/>
      <c r="AC170" s="1" t="s">
        <v>29</v>
      </c>
      <c r="AD170" s="1" t="s">
        <v>28</v>
      </c>
      <c r="AE170" s="1" t="s">
        <v>29</v>
      </c>
      <c r="AF170" s="1" t="s">
        <v>29</v>
      </c>
      <c r="AG170" s="1" t="s">
        <v>28</v>
      </c>
      <c r="AH170" s="1" t="s">
        <v>1639</v>
      </c>
      <c r="AI170" s="1" t="s">
        <v>33</v>
      </c>
      <c r="AJ170" s="1" t="s">
        <v>33</v>
      </c>
      <c r="AK170" s="1" t="s">
        <v>33</v>
      </c>
      <c r="AL170" s="1" t="s">
        <v>32</v>
      </c>
      <c r="AM170" s="1" t="s">
        <v>29</v>
      </c>
      <c r="AN170" s="1" t="s">
        <v>531</v>
      </c>
      <c r="AO170" s="1" t="s">
        <v>681</v>
      </c>
      <c r="AP170" s="1" t="s">
        <v>28</v>
      </c>
      <c r="AQ170" s="1" t="s">
        <v>1685</v>
      </c>
      <c r="AR170" s="1" t="s">
        <v>1620</v>
      </c>
      <c r="AS170" s="1" t="s">
        <v>1839</v>
      </c>
      <c r="AT170" s="1" t="s">
        <v>1838</v>
      </c>
      <c r="AU170" s="1" t="s">
        <v>1837</v>
      </c>
      <c r="AV170" s="1" t="s">
        <v>1836</v>
      </c>
      <c r="AW170" s="1" t="s">
        <v>640</v>
      </c>
      <c r="AX170" s="1"/>
    </row>
    <row r="171" spans="1:50" ht="13.8" x14ac:dyDescent="0.3">
      <c r="A171" s="1" t="s">
        <v>51</v>
      </c>
      <c r="B171" s="1" t="s">
        <v>1835</v>
      </c>
      <c r="C171" s="1">
        <v>863956049070500</v>
      </c>
      <c r="D171" s="1" t="s">
        <v>1834</v>
      </c>
      <c r="E171" s="1" t="s">
        <v>54</v>
      </c>
      <c r="F171" s="1" t="s">
        <v>111</v>
      </c>
      <c r="G171" s="1" t="s">
        <v>1833</v>
      </c>
      <c r="H171" s="1">
        <v>21.157644999999999</v>
      </c>
      <c r="I171" s="1">
        <v>92.146805000000001</v>
      </c>
      <c r="J171" s="1">
        <v>19.3</v>
      </c>
      <c r="K171" s="1">
        <v>2.2000000000000002</v>
      </c>
      <c r="L171" s="1" t="s">
        <v>28</v>
      </c>
      <c r="M171" s="1" t="s">
        <v>29</v>
      </c>
      <c r="N171" s="1"/>
      <c r="O171" s="1"/>
      <c r="P171" s="1"/>
      <c r="Q171" s="1" t="s">
        <v>1631</v>
      </c>
      <c r="R171" s="1" t="s">
        <v>28</v>
      </c>
      <c r="S171" s="1" t="s">
        <v>29</v>
      </c>
      <c r="T171" s="1" t="s">
        <v>30</v>
      </c>
      <c r="U171" s="1" t="s">
        <v>28</v>
      </c>
      <c r="V171" s="1" t="s">
        <v>28</v>
      </c>
      <c r="W171" s="1" t="s">
        <v>28</v>
      </c>
      <c r="X171" s="1" t="s">
        <v>28</v>
      </c>
      <c r="Y171" s="1" t="s">
        <v>28</v>
      </c>
      <c r="Z171" s="1" t="s">
        <v>28</v>
      </c>
      <c r="AA171" s="1" t="s">
        <v>31</v>
      </c>
      <c r="AB171" s="1"/>
      <c r="AC171" s="1" t="s">
        <v>28</v>
      </c>
      <c r="AD171" s="1" t="s">
        <v>28</v>
      </c>
      <c r="AE171" s="1" t="s">
        <v>29</v>
      </c>
      <c r="AF171" s="1" t="s">
        <v>29</v>
      </c>
      <c r="AG171" s="1" t="s">
        <v>28</v>
      </c>
      <c r="AH171" s="1" t="s">
        <v>1639</v>
      </c>
      <c r="AI171" s="1" t="s">
        <v>33</v>
      </c>
      <c r="AJ171" s="1" t="s">
        <v>33</v>
      </c>
      <c r="AK171" s="1" t="s">
        <v>33</v>
      </c>
      <c r="AL171" s="1" t="s">
        <v>32</v>
      </c>
      <c r="AM171" s="1" t="s">
        <v>28</v>
      </c>
      <c r="AN171" s="1" t="s">
        <v>531</v>
      </c>
      <c r="AO171" s="1" t="s">
        <v>1663</v>
      </c>
      <c r="AP171" s="1" t="s">
        <v>28</v>
      </c>
      <c r="AQ171" s="1" t="s">
        <v>430</v>
      </c>
      <c r="AR171" s="1" t="s">
        <v>1620</v>
      </c>
      <c r="AS171" s="1" t="s">
        <v>1832</v>
      </c>
      <c r="AT171" s="1" t="s">
        <v>1831</v>
      </c>
      <c r="AU171" s="1" t="s">
        <v>1830</v>
      </c>
      <c r="AV171" s="1" t="s">
        <v>1829</v>
      </c>
      <c r="AW171" s="1" t="s">
        <v>941</v>
      </c>
      <c r="AX171" s="1"/>
    </row>
    <row r="172" spans="1:50" ht="13.8" x14ac:dyDescent="0.3">
      <c r="A172" s="1" t="s">
        <v>51</v>
      </c>
      <c r="B172" s="1" t="s">
        <v>1828</v>
      </c>
      <c r="C172" s="1">
        <v>863819043268027</v>
      </c>
      <c r="D172" s="1" t="s">
        <v>1827</v>
      </c>
      <c r="E172" s="1" t="s">
        <v>1056</v>
      </c>
      <c r="F172" s="1" t="s">
        <v>640</v>
      </c>
      <c r="G172" s="1" t="s">
        <v>1826</v>
      </c>
      <c r="H172" s="1">
        <v>21.078771669999998</v>
      </c>
      <c r="I172" s="1">
        <v>92.139633329999995</v>
      </c>
      <c r="J172" s="1">
        <v>8</v>
      </c>
      <c r="K172" s="1">
        <v>2.4</v>
      </c>
      <c r="L172" s="1" t="s">
        <v>28</v>
      </c>
      <c r="M172" s="1" t="s">
        <v>28</v>
      </c>
      <c r="N172" s="1" t="s">
        <v>62</v>
      </c>
      <c r="O172" s="1" t="s">
        <v>39</v>
      </c>
      <c r="P172" s="1"/>
      <c r="Q172" s="1" t="s">
        <v>1622</v>
      </c>
      <c r="R172" s="1" t="s">
        <v>28</v>
      </c>
      <c r="S172" s="1" t="s">
        <v>29</v>
      </c>
      <c r="T172" s="1" t="s">
        <v>30</v>
      </c>
      <c r="U172" s="1" t="s">
        <v>29</v>
      </c>
      <c r="V172" s="1" t="s">
        <v>28</v>
      </c>
      <c r="W172" s="1" t="s">
        <v>29</v>
      </c>
      <c r="X172" s="1" t="s">
        <v>28</v>
      </c>
      <c r="Y172" s="1" t="s">
        <v>29</v>
      </c>
      <c r="Z172" s="1" t="s">
        <v>28</v>
      </c>
      <c r="AA172" s="1" t="s">
        <v>31</v>
      </c>
      <c r="AB172" s="1"/>
      <c r="AC172" s="1" t="s">
        <v>29</v>
      </c>
      <c r="AD172" s="1" t="s">
        <v>28</v>
      </c>
      <c r="AE172" s="1" t="s">
        <v>29</v>
      </c>
      <c r="AF172" s="1" t="s">
        <v>28</v>
      </c>
      <c r="AG172" s="1" t="s">
        <v>28</v>
      </c>
      <c r="AH172" s="1" t="s">
        <v>1825</v>
      </c>
      <c r="AI172" s="1" t="s">
        <v>33</v>
      </c>
      <c r="AJ172" s="1" t="s">
        <v>33</v>
      </c>
      <c r="AK172" s="1" t="s">
        <v>32</v>
      </c>
      <c r="AL172" s="1" t="s">
        <v>32</v>
      </c>
      <c r="AM172" s="1" t="s">
        <v>29</v>
      </c>
      <c r="AN172" s="1" t="s">
        <v>531</v>
      </c>
      <c r="AO172" s="1" t="s">
        <v>497</v>
      </c>
      <c r="AP172" s="1" t="s">
        <v>28</v>
      </c>
      <c r="AQ172" s="1" t="s">
        <v>288</v>
      </c>
      <c r="AR172" s="1" t="s">
        <v>1620</v>
      </c>
      <c r="AS172" s="1" t="s">
        <v>1824</v>
      </c>
      <c r="AT172" s="1" t="s">
        <v>1823</v>
      </c>
      <c r="AU172" s="1" t="s">
        <v>1822</v>
      </c>
      <c r="AV172" s="1" t="s">
        <v>1821</v>
      </c>
      <c r="AW172" s="1" t="s">
        <v>1023</v>
      </c>
      <c r="AX172" s="1"/>
    </row>
    <row r="173" spans="1:50" ht="13.8" x14ac:dyDescent="0.3">
      <c r="A173" s="1" t="s">
        <v>51</v>
      </c>
      <c r="B173" s="1" t="s">
        <v>1820</v>
      </c>
      <c r="C173" s="1">
        <v>863956048991748</v>
      </c>
      <c r="D173" s="1" t="s">
        <v>1819</v>
      </c>
      <c r="E173" s="1" t="s">
        <v>1133</v>
      </c>
      <c r="F173" s="1" t="s">
        <v>342</v>
      </c>
      <c r="G173" s="1" t="s">
        <v>1818</v>
      </c>
      <c r="H173" s="1">
        <v>20.981918329999999</v>
      </c>
      <c r="I173" s="1">
        <v>92.244815000000003</v>
      </c>
      <c r="J173" s="1">
        <v>19</v>
      </c>
      <c r="K173" s="1">
        <v>2.2000000000000002</v>
      </c>
      <c r="L173" s="1" t="s">
        <v>28</v>
      </c>
      <c r="M173" s="1" t="s">
        <v>29</v>
      </c>
      <c r="N173" s="1"/>
      <c r="O173" s="1"/>
      <c r="P173" s="1"/>
      <c r="Q173" s="1" t="s">
        <v>1631</v>
      </c>
      <c r="R173" s="1" t="s">
        <v>28</v>
      </c>
      <c r="S173" s="1" t="s">
        <v>29</v>
      </c>
      <c r="T173" s="1" t="s">
        <v>30</v>
      </c>
      <c r="U173" s="1" t="s">
        <v>28</v>
      </c>
      <c r="V173" s="1" t="s">
        <v>28</v>
      </c>
      <c r="W173" s="1" t="s">
        <v>28</v>
      </c>
      <c r="X173" s="1" t="s">
        <v>28</v>
      </c>
      <c r="Y173" s="1" t="s">
        <v>29</v>
      </c>
      <c r="Z173" s="1" t="s">
        <v>28</v>
      </c>
      <c r="AA173" s="1" t="s">
        <v>31</v>
      </c>
      <c r="AB173" s="1"/>
      <c r="AC173" s="1" t="s">
        <v>29</v>
      </c>
      <c r="AD173" s="1" t="s">
        <v>28</v>
      </c>
      <c r="AE173" s="1" t="s">
        <v>28</v>
      </c>
      <c r="AF173" s="1"/>
      <c r="AG173" s="1" t="s">
        <v>28</v>
      </c>
      <c r="AH173" s="1" t="s">
        <v>1639</v>
      </c>
      <c r="AI173" s="1" t="s">
        <v>33</v>
      </c>
      <c r="AJ173" s="1" t="s">
        <v>33</v>
      </c>
      <c r="AK173" s="1" t="s">
        <v>33</v>
      </c>
      <c r="AL173" s="1" t="s">
        <v>32</v>
      </c>
      <c r="AM173" s="1" t="s">
        <v>28</v>
      </c>
      <c r="AN173" s="1" t="s">
        <v>531</v>
      </c>
      <c r="AO173" s="1" t="s">
        <v>1663</v>
      </c>
      <c r="AP173" s="1" t="s">
        <v>29</v>
      </c>
      <c r="AQ173" s="1"/>
      <c r="AR173" s="1" t="s">
        <v>1620</v>
      </c>
      <c r="AS173" s="1" t="s">
        <v>1817</v>
      </c>
      <c r="AT173" s="1" t="s">
        <v>1816</v>
      </c>
      <c r="AU173" s="1" t="s">
        <v>1815</v>
      </c>
      <c r="AV173" s="1" t="s">
        <v>1814</v>
      </c>
      <c r="AW173" s="1" t="s">
        <v>1081</v>
      </c>
      <c r="AX173" s="1"/>
    </row>
    <row r="174" spans="1:50" ht="13.8" x14ac:dyDescent="0.3">
      <c r="A174" s="1" t="s">
        <v>51</v>
      </c>
      <c r="B174" s="1" t="s">
        <v>1813</v>
      </c>
      <c r="C174" s="1">
        <v>863956048991748</v>
      </c>
      <c r="D174" s="1" t="s">
        <v>1812</v>
      </c>
      <c r="E174" s="1" t="s">
        <v>1133</v>
      </c>
      <c r="F174" s="1" t="s">
        <v>342</v>
      </c>
      <c r="G174" s="1" t="s">
        <v>1811</v>
      </c>
      <c r="H174" s="1">
        <v>20.982340000000001</v>
      </c>
      <c r="I174" s="1">
        <v>92.246399999999994</v>
      </c>
      <c r="J174" s="1">
        <v>12</v>
      </c>
      <c r="K174" s="1">
        <v>2.2000000000000002</v>
      </c>
      <c r="L174" s="1" t="s">
        <v>28</v>
      </c>
      <c r="M174" s="1" t="s">
        <v>29</v>
      </c>
      <c r="N174" s="1"/>
      <c r="O174" s="1"/>
      <c r="P174" s="1"/>
      <c r="Q174" s="1" t="s">
        <v>1631</v>
      </c>
      <c r="R174" s="1" t="s">
        <v>28</v>
      </c>
      <c r="S174" s="1" t="s">
        <v>29</v>
      </c>
      <c r="T174" s="1" t="s">
        <v>30</v>
      </c>
      <c r="U174" s="1" t="s">
        <v>28</v>
      </c>
      <c r="V174" s="1" t="s">
        <v>28</v>
      </c>
      <c r="W174" s="1" t="s">
        <v>28</v>
      </c>
      <c r="X174" s="1" t="s">
        <v>28</v>
      </c>
      <c r="Y174" s="1" t="s">
        <v>29</v>
      </c>
      <c r="Z174" s="1" t="s">
        <v>28</v>
      </c>
      <c r="AA174" s="1" t="s">
        <v>31</v>
      </c>
      <c r="AB174" s="1"/>
      <c r="AC174" s="1" t="s">
        <v>29</v>
      </c>
      <c r="AD174" s="1" t="s">
        <v>28</v>
      </c>
      <c r="AE174" s="1" t="s">
        <v>29</v>
      </c>
      <c r="AF174" s="1" t="s">
        <v>28</v>
      </c>
      <c r="AG174" s="1" t="s">
        <v>28</v>
      </c>
      <c r="AH174" s="1" t="s">
        <v>1639</v>
      </c>
      <c r="AI174" s="1" t="s">
        <v>33</v>
      </c>
      <c r="AJ174" s="1" t="s">
        <v>33</v>
      </c>
      <c r="AK174" s="1" t="s">
        <v>33</v>
      </c>
      <c r="AL174" s="1" t="s">
        <v>32</v>
      </c>
      <c r="AM174" s="1" t="s">
        <v>28</v>
      </c>
      <c r="AN174" s="1" t="s">
        <v>531</v>
      </c>
      <c r="AO174" s="1" t="s">
        <v>591</v>
      </c>
      <c r="AP174" s="1" t="s">
        <v>28</v>
      </c>
      <c r="AQ174" s="1" t="s">
        <v>448</v>
      </c>
      <c r="AR174" s="1" t="s">
        <v>1620</v>
      </c>
      <c r="AS174" s="1" t="s">
        <v>1810</v>
      </c>
      <c r="AT174" s="1" t="s">
        <v>1809</v>
      </c>
      <c r="AU174" s="1" t="s">
        <v>1808</v>
      </c>
      <c r="AV174" s="1" t="s">
        <v>1807</v>
      </c>
      <c r="AW174" s="1" t="s">
        <v>1806</v>
      </c>
      <c r="AX174" s="1"/>
    </row>
    <row r="175" spans="1:50" ht="13.8" x14ac:dyDescent="0.3">
      <c r="A175" s="1" t="s">
        <v>51</v>
      </c>
      <c r="B175" s="1" t="s">
        <v>1804</v>
      </c>
      <c r="C175" s="1">
        <v>863128042583968</v>
      </c>
      <c r="D175" s="1" t="s">
        <v>1803</v>
      </c>
      <c r="E175" s="1" t="s">
        <v>54</v>
      </c>
      <c r="F175" s="1" t="s">
        <v>381</v>
      </c>
      <c r="G175" s="1" t="s">
        <v>1802</v>
      </c>
      <c r="H175" s="1">
        <v>21.162308329999998</v>
      </c>
      <c r="I175" s="1">
        <v>92.142056670000002</v>
      </c>
      <c r="J175" s="1">
        <v>34.200000000000003</v>
      </c>
      <c r="K175" s="1">
        <v>2.9</v>
      </c>
      <c r="L175" s="1" t="s">
        <v>28</v>
      </c>
      <c r="M175" s="1" t="s">
        <v>29</v>
      </c>
      <c r="N175" s="1"/>
      <c r="O175" s="1"/>
      <c r="P175" s="1"/>
      <c r="Q175" s="1" t="s">
        <v>1631</v>
      </c>
      <c r="R175" s="1" t="s">
        <v>28</v>
      </c>
      <c r="S175" s="1" t="s">
        <v>29</v>
      </c>
      <c r="T175" s="1" t="s">
        <v>30</v>
      </c>
      <c r="U175" s="1" t="s">
        <v>28</v>
      </c>
      <c r="V175" s="1" t="s">
        <v>28</v>
      </c>
      <c r="W175" s="1" t="s">
        <v>28</v>
      </c>
      <c r="X175" s="1" t="s">
        <v>28</v>
      </c>
      <c r="Y175" s="1" t="s">
        <v>29</v>
      </c>
      <c r="Z175" s="1" t="s">
        <v>28</v>
      </c>
      <c r="AA175" s="1" t="s">
        <v>31</v>
      </c>
      <c r="AB175" s="1"/>
      <c r="AC175" s="1" t="s">
        <v>29</v>
      </c>
      <c r="AD175" s="1" t="s">
        <v>28</v>
      </c>
      <c r="AE175" s="1" t="s">
        <v>29</v>
      </c>
      <c r="AF175" s="1" t="s">
        <v>28</v>
      </c>
      <c r="AG175" s="1" t="s">
        <v>28</v>
      </c>
      <c r="AH175" s="1" t="s">
        <v>1639</v>
      </c>
      <c r="AI175" s="1" t="s">
        <v>33</v>
      </c>
      <c r="AJ175" s="1" t="s">
        <v>33</v>
      </c>
      <c r="AK175" s="1" t="s">
        <v>33</v>
      </c>
      <c r="AL175" s="1" t="s">
        <v>32</v>
      </c>
      <c r="AM175" s="1" t="s">
        <v>28</v>
      </c>
      <c r="AN175" s="1" t="s">
        <v>531</v>
      </c>
      <c r="AO175" s="1" t="s">
        <v>1715</v>
      </c>
      <c r="AP175" s="1" t="s">
        <v>29</v>
      </c>
      <c r="AQ175" s="1"/>
      <c r="AR175" s="1" t="s">
        <v>1620</v>
      </c>
      <c r="AS175" s="1" t="s">
        <v>1801</v>
      </c>
      <c r="AT175" s="1" t="s">
        <v>1800</v>
      </c>
      <c r="AU175" s="1" t="s">
        <v>1799</v>
      </c>
      <c r="AV175" s="1" t="s">
        <v>1798</v>
      </c>
      <c r="AW175" s="1" t="s">
        <v>1411</v>
      </c>
      <c r="AX175" s="1"/>
    </row>
    <row r="176" spans="1:50" ht="13.8" x14ac:dyDescent="0.3">
      <c r="A176" s="1" t="s">
        <v>51</v>
      </c>
      <c r="B176" s="1" t="s">
        <v>1797</v>
      </c>
      <c r="C176" s="1">
        <v>863128042583968</v>
      </c>
      <c r="D176" s="1" t="s">
        <v>1796</v>
      </c>
      <c r="E176" s="1" t="s">
        <v>54</v>
      </c>
      <c r="F176" s="1" t="s">
        <v>381</v>
      </c>
      <c r="G176" s="1" t="s">
        <v>1795</v>
      </c>
      <c r="H176" s="1">
        <v>21.16145667</v>
      </c>
      <c r="I176" s="1">
        <v>92.142396669999997</v>
      </c>
      <c r="J176" s="1">
        <v>24.7</v>
      </c>
      <c r="K176" s="1">
        <v>2</v>
      </c>
      <c r="L176" s="1" t="s">
        <v>28</v>
      </c>
      <c r="M176" s="1" t="s">
        <v>29</v>
      </c>
      <c r="N176" s="1"/>
      <c r="O176" s="1"/>
      <c r="P176" s="1"/>
      <c r="Q176" s="1" t="s">
        <v>1631</v>
      </c>
      <c r="R176" s="1" t="s">
        <v>28</v>
      </c>
      <c r="S176" s="1" t="s">
        <v>29</v>
      </c>
      <c r="T176" s="1" t="s">
        <v>30</v>
      </c>
      <c r="U176" s="1" t="s">
        <v>28</v>
      </c>
      <c r="V176" s="1" t="s">
        <v>28</v>
      </c>
      <c r="W176" s="1" t="s">
        <v>28</v>
      </c>
      <c r="X176" s="1" t="s">
        <v>28</v>
      </c>
      <c r="Y176" s="1" t="s">
        <v>29</v>
      </c>
      <c r="Z176" s="1" t="s">
        <v>28</v>
      </c>
      <c r="AA176" s="1" t="s">
        <v>31</v>
      </c>
      <c r="AB176" s="1"/>
      <c r="AC176" s="1" t="s">
        <v>29</v>
      </c>
      <c r="AD176" s="1" t="s">
        <v>28</v>
      </c>
      <c r="AE176" s="1" t="s">
        <v>29</v>
      </c>
      <c r="AF176" s="1" t="s">
        <v>29</v>
      </c>
      <c r="AG176" s="1" t="s">
        <v>28</v>
      </c>
      <c r="AH176" s="1" t="s">
        <v>1639</v>
      </c>
      <c r="AI176" s="1" t="s">
        <v>33</v>
      </c>
      <c r="AJ176" s="1" t="s">
        <v>33</v>
      </c>
      <c r="AK176" s="1" t="s">
        <v>33</v>
      </c>
      <c r="AL176" s="1" t="s">
        <v>32</v>
      </c>
      <c r="AM176" s="1" t="s">
        <v>28</v>
      </c>
      <c r="AN176" s="1" t="s">
        <v>531</v>
      </c>
      <c r="AO176" s="1" t="s">
        <v>591</v>
      </c>
      <c r="AP176" s="1" t="s">
        <v>29</v>
      </c>
      <c r="AQ176" s="1"/>
      <c r="AR176" s="1" t="s">
        <v>1620</v>
      </c>
      <c r="AS176" s="1" t="s">
        <v>1794</v>
      </c>
      <c r="AT176" s="1" t="s">
        <v>1793</v>
      </c>
      <c r="AU176" s="1" t="s">
        <v>1792</v>
      </c>
      <c r="AV176" s="1" t="s">
        <v>1791</v>
      </c>
      <c r="AW176" s="1" t="s">
        <v>1476</v>
      </c>
      <c r="AX176" s="1"/>
    </row>
    <row r="177" spans="1:50" ht="13.8" x14ac:dyDescent="0.3">
      <c r="A177" s="1" t="s">
        <v>51</v>
      </c>
      <c r="B177" s="1" t="s">
        <v>1790</v>
      </c>
      <c r="C177" s="1">
        <v>863128042583968</v>
      </c>
      <c r="D177" s="1" t="s">
        <v>1789</v>
      </c>
      <c r="E177" s="1" t="s">
        <v>54</v>
      </c>
      <c r="F177" s="1" t="s">
        <v>381</v>
      </c>
      <c r="G177" s="1" t="s">
        <v>1788</v>
      </c>
      <c r="H177" s="1">
        <v>21.162731669999999</v>
      </c>
      <c r="I177" s="1">
        <v>92.143136670000004</v>
      </c>
      <c r="J177" s="1">
        <v>33</v>
      </c>
      <c r="K177" s="1">
        <v>3.4</v>
      </c>
      <c r="L177" s="1" t="s">
        <v>28</v>
      </c>
      <c r="M177" s="1" t="s">
        <v>29</v>
      </c>
      <c r="N177" s="1"/>
      <c r="O177" s="1"/>
      <c r="P177" s="1"/>
      <c r="Q177" s="1" t="s">
        <v>1631</v>
      </c>
      <c r="R177" s="1" t="s">
        <v>28</v>
      </c>
      <c r="S177" s="1" t="s">
        <v>29</v>
      </c>
      <c r="T177" s="1" t="s">
        <v>30</v>
      </c>
      <c r="U177" s="1" t="s">
        <v>28</v>
      </c>
      <c r="V177" s="1" t="s">
        <v>28</v>
      </c>
      <c r="W177" s="1" t="s">
        <v>28</v>
      </c>
      <c r="X177" s="1" t="s">
        <v>28</v>
      </c>
      <c r="Y177" s="1" t="s">
        <v>29</v>
      </c>
      <c r="Z177" s="1" t="s">
        <v>28</v>
      </c>
      <c r="AA177" s="1" t="s">
        <v>31</v>
      </c>
      <c r="AB177" s="1"/>
      <c r="AC177" s="1" t="s">
        <v>29</v>
      </c>
      <c r="AD177" s="1" t="s">
        <v>28</v>
      </c>
      <c r="AE177" s="1" t="s">
        <v>29</v>
      </c>
      <c r="AF177" s="1" t="s">
        <v>29</v>
      </c>
      <c r="AG177" s="1" t="s">
        <v>28</v>
      </c>
      <c r="AH177" s="1" t="s">
        <v>1639</v>
      </c>
      <c r="AI177" s="1" t="s">
        <v>33</v>
      </c>
      <c r="AJ177" s="1" t="s">
        <v>33</v>
      </c>
      <c r="AK177" s="1" t="s">
        <v>33</v>
      </c>
      <c r="AL177" s="1" t="s">
        <v>32</v>
      </c>
      <c r="AM177" s="1" t="s">
        <v>28</v>
      </c>
      <c r="AN177" s="1" t="s">
        <v>531</v>
      </c>
      <c r="AO177" s="1" t="s">
        <v>1700</v>
      </c>
      <c r="AP177" s="1" t="s">
        <v>29</v>
      </c>
      <c r="AQ177" s="1"/>
      <c r="AR177" s="1" t="s">
        <v>1620</v>
      </c>
      <c r="AS177" s="1" t="s">
        <v>1787</v>
      </c>
      <c r="AT177" s="1" t="s">
        <v>1786</v>
      </c>
      <c r="AU177" s="1" t="s">
        <v>1785</v>
      </c>
      <c r="AV177" s="1" t="s">
        <v>1784</v>
      </c>
      <c r="AW177" s="1" t="s">
        <v>1516</v>
      </c>
      <c r="AX177" s="1"/>
    </row>
    <row r="178" spans="1:50" ht="13.8" x14ac:dyDescent="0.3">
      <c r="A178" s="1" t="s">
        <v>51</v>
      </c>
      <c r="B178" s="1" t="s">
        <v>1783</v>
      </c>
      <c r="C178" s="1">
        <v>863128042583968</v>
      </c>
      <c r="D178" s="1" t="s">
        <v>1782</v>
      </c>
      <c r="E178" s="1" t="s">
        <v>54</v>
      </c>
      <c r="F178" s="1" t="s">
        <v>381</v>
      </c>
      <c r="G178" s="1" t="s">
        <v>1781</v>
      </c>
      <c r="H178" s="1">
        <v>21.161568330000001</v>
      </c>
      <c r="I178" s="1">
        <v>92.145818329999997</v>
      </c>
      <c r="J178" s="1">
        <v>32.9</v>
      </c>
      <c r="K178" s="1">
        <v>2.1</v>
      </c>
      <c r="L178" s="1" t="s">
        <v>28</v>
      </c>
      <c r="M178" s="1" t="s">
        <v>29</v>
      </c>
      <c r="N178" s="1"/>
      <c r="O178" s="1"/>
      <c r="P178" s="1"/>
      <c r="Q178" s="1" t="s">
        <v>1631</v>
      </c>
      <c r="R178" s="1" t="s">
        <v>28</v>
      </c>
      <c r="S178" s="1" t="s">
        <v>29</v>
      </c>
      <c r="T178" s="1" t="s">
        <v>30</v>
      </c>
      <c r="U178" s="1" t="s">
        <v>28</v>
      </c>
      <c r="V178" s="1" t="s">
        <v>28</v>
      </c>
      <c r="W178" s="1" t="s">
        <v>28</v>
      </c>
      <c r="X178" s="1" t="s">
        <v>28</v>
      </c>
      <c r="Y178" s="1" t="s">
        <v>29</v>
      </c>
      <c r="Z178" s="1" t="s">
        <v>28</v>
      </c>
      <c r="AA178" s="1" t="s">
        <v>31</v>
      </c>
      <c r="AB178" s="1"/>
      <c r="AC178" s="1" t="s">
        <v>29</v>
      </c>
      <c r="AD178" s="1" t="s">
        <v>28</v>
      </c>
      <c r="AE178" s="1" t="s">
        <v>29</v>
      </c>
      <c r="AF178" s="1" t="s">
        <v>29</v>
      </c>
      <c r="AG178" s="1" t="s">
        <v>28</v>
      </c>
      <c r="AH178" s="1" t="s">
        <v>1639</v>
      </c>
      <c r="AI178" s="1" t="s">
        <v>33</v>
      </c>
      <c r="AJ178" s="1" t="s">
        <v>33</v>
      </c>
      <c r="AK178" s="1" t="s">
        <v>33</v>
      </c>
      <c r="AL178" s="1" t="s">
        <v>32</v>
      </c>
      <c r="AM178" s="1" t="s">
        <v>28</v>
      </c>
      <c r="AN178" s="1" t="s">
        <v>531</v>
      </c>
      <c r="AO178" s="1" t="s">
        <v>1700</v>
      </c>
      <c r="AP178" s="1" t="s">
        <v>28</v>
      </c>
      <c r="AQ178" s="1" t="s">
        <v>397</v>
      </c>
      <c r="AR178" s="1" t="s">
        <v>1620</v>
      </c>
      <c r="AS178" s="1" t="s">
        <v>1780</v>
      </c>
      <c r="AT178" s="1" t="s">
        <v>1779</v>
      </c>
      <c r="AU178" s="1" t="s">
        <v>1778</v>
      </c>
      <c r="AV178" s="1" t="s">
        <v>1777</v>
      </c>
      <c r="AW178" s="1" t="s">
        <v>1524</v>
      </c>
      <c r="AX178" s="1"/>
    </row>
    <row r="179" spans="1:50" ht="13.8" x14ac:dyDescent="0.3">
      <c r="A179" s="1" t="s">
        <v>22</v>
      </c>
      <c r="B179" s="1" t="s">
        <v>1776</v>
      </c>
      <c r="C179" s="1">
        <v>863956048979065</v>
      </c>
      <c r="D179" s="1" t="s">
        <v>1775</v>
      </c>
      <c r="E179" s="1" t="s">
        <v>25</v>
      </c>
      <c r="F179" s="1" t="s">
        <v>463</v>
      </c>
      <c r="G179" s="1" t="s">
        <v>1774</v>
      </c>
      <c r="H179" s="1">
        <v>21.180771669999999</v>
      </c>
      <c r="I179" s="1">
        <v>92.135106669999999</v>
      </c>
      <c r="J179" s="1">
        <v>1.6</v>
      </c>
      <c r="K179" s="1">
        <v>2.2999999999999998</v>
      </c>
      <c r="L179" s="1" t="s">
        <v>28</v>
      </c>
      <c r="M179" s="1" t="s">
        <v>29</v>
      </c>
      <c r="N179" s="1"/>
      <c r="O179" s="1"/>
      <c r="P179" s="1"/>
      <c r="Q179" s="1" t="s">
        <v>1631</v>
      </c>
      <c r="R179" s="1" t="s">
        <v>28</v>
      </c>
      <c r="S179" s="1" t="s">
        <v>29</v>
      </c>
      <c r="T179" s="1" t="s">
        <v>30</v>
      </c>
      <c r="U179" s="1" t="s">
        <v>28</v>
      </c>
      <c r="V179" s="1" t="s">
        <v>28</v>
      </c>
      <c r="W179" s="1" t="s">
        <v>28</v>
      </c>
      <c r="X179" s="1" t="s">
        <v>28</v>
      </c>
      <c r="Y179" s="1" t="s">
        <v>29</v>
      </c>
      <c r="Z179" s="1" t="s">
        <v>28</v>
      </c>
      <c r="AA179" s="1" t="s">
        <v>31</v>
      </c>
      <c r="AB179" s="1"/>
      <c r="AC179" s="1" t="s">
        <v>29</v>
      </c>
      <c r="AD179" s="1" t="s">
        <v>28</v>
      </c>
      <c r="AE179" s="1" t="s">
        <v>28</v>
      </c>
      <c r="AF179" s="1"/>
      <c r="AG179" s="1" t="s">
        <v>28</v>
      </c>
      <c r="AH179" s="1" t="s">
        <v>1639</v>
      </c>
      <c r="AI179" s="1" t="s">
        <v>33</v>
      </c>
      <c r="AJ179" s="1" t="s">
        <v>33</v>
      </c>
      <c r="AK179" s="1" t="s">
        <v>33</v>
      </c>
      <c r="AL179" s="1" t="s">
        <v>32</v>
      </c>
      <c r="AM179" s="1" t="s">
        <v>28</v>
      </c>
      <c r="AN179" s="1" t="s">
        <v>531</v>
      </c>
      <c r="AO179" s="1" t="s">
        <v>599</v>
      </c>
      <c r="AP179" s="1" t="s">
        <v>28</v>
      </c>
      <c r="AQ179" s="1" t="s">
        <v>430</v>
      </c>
      <c r="AR179" s="1" t="s">
        <v>1620</v>
      </c>
      <c r="AS179" s="1" t="s">
        <v>1773</v>
      </c>
      <c r="AT179" s="1" t="s">
        <v>1772</v>
      </c>
      <c r="AU179" s="1" t="s">
        <v>1771</v>
      </c>
      <c r="AV179" s="1" t="s">
        <v>1770</v>
      </c>
      <c r="AW179" s="1" t="s">
        <v>1532</v>
      </c>
      <c r="AX179" s="1"/>
    </row>
    <row r="180" spans="1:50" ht="13.8" x14ac:dyDescent="0.3">
      <c r="A180" s="1" t="s">
        <v>22</v>
      </c>
      <c r="B180" s="1" t="s">
        <v>1769</v>
      </c>
      <c r="C180" s="1">
        <v>863956049070500</v>
      </c>
      <c r="D180" s="1" t="s">
        <v>1768</v>
      </c>
      <c r="E180" s="1" t="s">
        <v>25</v>
      </c>
      <c r="F180" s="1" t="s">
        <v>26</v>
      </c>
      <c r="G180" s="1" t="s">
        <v>1767</v>
      </c>
      <c r="H180" s="1">
        <v>21.177403330000001</v>
      </c>
      <c r="I180" s="1">
        <v>92.142493329999994</v>
      </c>
      <c r="J180" s="1">
        <v>17.3</v>
      </c>
      <c r="K180" s="1">
        <v>3.7</v>
      </c>
      <c r="L180" s="1" t="s">
        <v>28</v>
      </c>
      <c r="M180" s="1" t="s">
        <v>29</v>
      </c>
      <c r="N180" s="1"/>
      <c r="O180" s="1"/>
      <c r="P180" s="1"/>
      <c r="Q180" s="1" t="s">
        <v>1631</v>
      </c>
      <c r="R180" s="1" t="s">
        <v>28</v>
      </c>
      <c r="S180" s="1" t="s">
        <v>29</v>
      </c>
      <c r="T180" s="1" t="s">
        <v>30</v>
      </c>
      <c r="U180" s="1" t="s">
        <v>28</v>
      </c>
      <c r="V180" s="1" t="s">
        <v>28</v>
      </c>
      <c r="W180" s="1" t="s">
        <v>28</v>
      </c>
      <c r="X180" s="1" t="s">
        <v>28</v>
      </c>
      <c r="Y180" s="1" t="s">
        <v>29</v>
      </c>
      <c r="Z180" s="1" t="s">
        <v>28</v>
      </c>
      <c r="AA180" s="1" t="s">
        <v>31</v>
      </c>
      <c r="AB180" s="1"/>
      <c r="AC180" s="1" t="s">
        <v>29</v>
      </c>
      <c r="AD180" s="1" t="s">
        <v>28</v>
      </c>
      <c r="AE180" s="1" t="s">
        <v>29</v>
      </c>
      <c r="AF180" s="1" t="s">
        <v>28</v>
      </c>
      <c r="AG180" s="1" t="s">
        <v>28</v>
      </c>
      <c r="AH180" s="1" t="s">
        <v>1639</v>
      </c>
      <c r="AI180" s="1" t="s">
        <v>33</v>
      </c>
      <c r="AJ180" s="1" t="s">
        <v>33</v>
      </c>
      <c r="AK180" s="1" t="s">
        <v>33</v>
      </c>
      <c r="AL180" s="1" t="s">
        <v>32</v>
      </c>
      <c r="AM180" s="1" t="s">
        <v>28</v>
      </c>
      <c r="AN180" s="1" t="s">
        <v>531</v>
      </c>
      <c r="AO180" s="1" t="s">
        <v>1663</v>
      </c>
      <c r="AP180" s="1" t="s">
        <v>28</v>
      </c>
      <c r="AQ180" s="1" t="s">
        <v>430</v>
      </c>
      <c r="AR180" s="1" t="s">
        <v>1620</v>
      </c>
      <c r="AS180" s="1" t="s">
        <v>1766</v>
      </c>
      <c r="AT180" s="1" t="s">
        <v>1765</v>
      </c>
      <c r="AU180" s="1" t="s">
        <v>1764</v>
      </c>
      <c r="AV180" s="1" t="s">
        <v>1763</v>
      </c>
      <c r="AW180" s="1" t="s">
        <v>1543</v>
      </c>
      <c r="AX180" s="1"/>
    </row>
    <row r="181" spans="1:50" ht="13.8" x14ac:dyDescent="0.3">
      <c r="A181" s="1" t="s">
        <v>22</v>
      </c>
      <c r="B181" s="1" t="s">
        <v>1762</v>
      </c>
      <c r="C181" s="1">
        <v>863956048973001</v>
      </c>
      <c r="D181" s="1" t="s">
        <v>1761</v>
      </c>
      <c r="E181" s="1" t="s">
        <v>895</v>
      </c>
      <c r="F181" s="1" t="s">
        <v>1543</v>
      </c>
      <c r="G181" s="1" t="s">
        <v>1760</v>
      </c>
      <c r="H181" s="1">
        <v>21.170476669999999</v>
      </c>
      <c r="I181" s="1">
        <v>92.144458330000006</v>
      </c>
      <c r="J181" s="1">
        <v>9</v>
      </c>
      <c r="K181" s="1">
        <v>2.4</v>
      </c>
      <c r="L181" s="1" t="s">
        <v>28</v>
      </c>
      <c r="M181" s="1" t="s">
        <v>29</v>
      </c>
      <c r="N181" s="1"/>
      <c r="O181" s="1"/>
      <c r="P181" s="1"/>
      <c r="Q181" s="1" t="s">
        <v>1631</v>
      </c>
      <c r="R181" s="1" t="s">
        <v>28</v>
      </c>
      <c r="S181" s="1" t="s">
        <v>29</v>
      </c>
      <c r="T181" s="1" t="s">
        <v>30</v>
      </c>
      <c r="U181" s="1" t="s">
        <v>28</v>
      </c>
      <c r="V181" s="1" t="s">
        <v>28</v>
      </c>
      <c r="W181" s="1" t="s">
        <v>28</v>
      </c>
      <c r="X181" s="1" t="s">
        <v>28</v>
      </c>
      <c r="Y181" s="1" t="s">
        <v>29</v>
      </c>
      <c r="Z181" s="1" t="s">
        <v>28</v>
      </c>
      <c r="AA181" s="1" t="s">
        <v>31</v>
      </c>
      <c r="AB181" s="1"/>
      <c r="AC181" s="1" t="s">
        <v>28</v>
      </c>
      <c r="AD181" s="1" t="s">
        <v>28</v>
      </c>
      <c r="AE181" s="1" t="s">
        <v>28</v>
      </c>
      <c r="AF181" s="1"/>
      <c r="AG181" s="1" t="s">
        <v>28</v>
      </c>
      <c r="AH181" s="1" t="s">
        <v>1639</v>
      </c>
      <c r="AI181" s="1" t="s">
        <v>33</v>
      </c>
      <c r="AJ181" s="1" t="s">
        <v>33</v>
      </c>
      <c r="AK181" s="1" t="s">
        <v>33</v>
      </c>
      <c r="AL181" s="1" t="s">
        <v>32</v>
      </c>
      <c r="AM181" s="1" t="s">
        <v>28</v>
      </c>
      <c r="AN181" s="1" t="s">
        <v>531</v>
      </c>
      <c r="AO181" s="1" t="s">
        <v>1663</v>
      </c>
      <c r="AP181" s="1" t="s">
        <v>28</v>
      </c>
      <c r="AQ181" s="1" t="s">
        <v>448</v>
      </c>
      <c r="AR181" s="1" t="s">
        <v>1620</v>
      </c>
      <c r="AS181" s="1" t="s">
        <v>1759</v>
      </c>
      <c r="AT181" s="1" t="s">
        <v>1758</v>
      </c>
      <c r="AU181" s="1" t="s">
        <v>1757</v>
      </c>
      <c r="AV181" s="1" t="s">
        <v>1756</v>
      </c>
      <c r="AW181" s="1" t="s">
        <v>1755</v>
      </c>
      <c r="AX181" s="1"/>
    </row>
    <row r="182" spans="1:50" ht="13.8" x14ac:dyDescent="0.3">
      <c r="A182" s="1" t="s">
        <v>40</v>
      </c>
      <c r="B182" s="1" t="s">
        <v>1754</v>
      </c>
      <c r="C182" s="1">
        <v>865313046193661</v>
      </c>
      <c r="D182" s="1" t="s">
        <v>1753</v>
      </c>
      <c r="E182" s="1" t="s">
        <v>281</v>
      </c>
      <c r="F182" s="1" t="s">
        <v>342</v>
      </c>
      <c r="G182" s="1" t="s">
        <v>1752</v>
      </c>
      <c r="H182" s="1">
        <v>21.18596333</v>
      </c>
      <c r="I182" s="1">
        <v>92.147381670000001</v>
      </c>
      <c r="J182" s="1">
        <v>29.5</v>
      </c>
      <c r="K182" s="1">
        <v>2.1</v>
      </c>
      <c r="L182" s="1" t="s">
        <v>28</v>
      </c>
      <c r="M182" s="1" t="s">
        <v>29</v>
      </c>
      <c r="N182" s="1"/>
      <c r="O182" s="1"/>
      <c r="P182" s="1"/>
      <c r="Q182" s="1" t="s">
        <v>1631</v>
      </c>
      <c r="R182" s="1" t="s">
        <v>28</v>
      </c>
      <c r="S182" s="1" t="s">
        <v>29</v>
      </c>
      <c r="T182" s="1" t="s">
        <v>30</v>
      </c>
      <c r="U182" s="1" t="s">
        <v>28</v>
      </c>
      <c r="V182" s="1" t="s">
        <v>28</v>
      </c>
      <c r="W182" s="1" t="s">
        <v>28</v>
      </c>
      <c r="X182" s="1" t="s">
        <v>28</v>
      </c>
      <c r="Y182" s="1" t="s">
        <v>29</v>
      </c>
      <c r="Z182" s="1" t="s">
        <v>28</v>
      </c>
      <c r="AA182" s="1" t="s">
        <v>31</v>
      </c>
      <c r="AB182" s="1"/>
      <c r="AC182" s="1" t="s">
        <v>29</v>
      </c>
      <c r="AD182" s="1" t="s">
        <v>28</v>
      </c>
      <c r="AE182" s="1" t="s">
        <v>29</v>
      </c>
      <c r="AF182" s="1" t="s">
        <v>28</v>
      </c>
      <c r="AG182" s="1" t="s">
        <v>28</v>
      </c>
      <c r="AH182" s="1" t="s">
        <v>1639</v>
      </c>
      <c r="AI182" s="1" t="s">
        <v>33</v>
      </c>
      <c r="AJ182" s="1" t="s">
        <v>33</v>
      </c>
      <c r="AK182" s="1" t="s">
        <v>33</v>
      </c>
      <c r="AL182" s="1" t="s">
        <v>32</v>
      </c>
      <c r="AM182" s="1" t="s">
        <v>28</v>
      </c>
      <c r="AN182" s="1" t="s">
        <v>539</v>
      </c>
      <c r="AO182" s="1" t="s">
        <v>531</v>
      </c>
      <c r="AP182" s="1" t="s">
        <v>29</v>
      </c>
      <c r="AQ182" s="1"/>
      <c r="AR182" s="1" t="s">
        <v>1620</v>
      </c>
      <c r="AS182" s="1" t="s">
        <v>1751</v>
      </c>
      <c r="AT182" s="1" t="s">
        <v>1750</v>
      </c>
      <c r="AU182" s="1" t="s">
        <v>1749</v>
      </c>
      <c r="AV182" s="1" t="s">
        <v>1748</v>
      </c>
      <c r="AW182" s="1" t="s">
        <v>246</v>
      </c>
      <c r="AX182" s="1"/>
    </row>
    <row r="183" spans="1:50" ht="13.8" x14ac:dyDescent="0.3">
      <c r="A183" s="1" t="s">
        <v>40</v>
      </c>
      <c r="B183" s="1" t="s">
        <v>1747</v>
      </c>
      <c r="C183" s="1">
        <v>863956048275464</v>
      </c>
      <c r="D183" s="1" t="s">
        <v>1746</v>
      </c>
      <c r="E183" s="1" t="s">
        <v>137</v>
      </c>
      <c r="F183" s="1" t="s">
        <v>945</v>
      </c>
      <c r="G183" s="1" t="s">
        <v>1745</v>
      </c>
      <c r="H183" s="1">
        <v>21.205803329999998</v>
      </c>
      <c r="I183" s="1">
        <v>92.150943330000004</v>
      </c>
      <c r="J183" s="1">
        <v>26.6</v>
      </c>
      <c r="K183" s="1">
        <v>2.2000000000000002</v>
      </c>
      <c r="L183" s="1" t="s">
        <v>28</v>
      </c>
      <c r="M183" s="1" t="s">
        <v>28</v>
      </c>
      <c r="N183" s="1" t="s">
        <v>30</v>
      </c>
      <c r="O183" s="1" t="s">
        <v>50</v>
      </c>
      <c r="P183" s="1"/>
      <c r="Q183" s="1" t="s">
        <v>1631</v>
      </c>
      <c r="R183" s="1" t="s">
        <v>28</v>
      </c>
      <c r="S183" s="1" t="s">
        <v>29</v>
      </c>
      <c r="T183" s="1" t="s">
        <v>30</v>
      </c>
      <c r="U183" s="1" t="s">
        <v>28</v>
      </c>
      <c r="V183" s="1" t="s">
        <v>28</v>
      </c>
      <c r="W183" s="1" t="s">
        <v>28</v>
      </c>
      <c r="X183" s="1" t="s">
        <v>28</v>
      </c>
      <c r="Y183" s="1" t="s">
        <v>29</v>
      </c>
      <c r="Z183" s="1" t="s">
        <v>28</v>
      </c>
      <c r="AA183" s="1" t="s">
        <v>31</v>
      </c>
      <c r="AB183" s="1"/>
      <c r="AC183" s="1" t="s">
        <v>29</v>
      </c>
      <c r="AD183" s="1" t="s">
        <v>28</v>
      </c>
      <c r="AE183" s="1" t="s">
        <v>29</v>
      </c>
      <c r="AF183" s="1" t="s">
        <v>29</v>
      </c>
      <c r="AG183" s="1" t="s">
        <v>28</v>
      </c>
      <c r="AH183" s="1" t="s">
        <v>1744</v>
      </c>
      <c r="AI183" s="1" t="s">
        <v>33</v>
      </c>
      <c r="AJ183" s="1" t="s">
        <v>33</v>
      </c>
      <c r="AK183" s="1" t="s">
        <v>33</v>
      </c>
      <c r="AL183" s="1" t="s">
        <v>32</v>
      </c>
      <c r="AM183" s="1" t="s">
        <v>28</v>
      </c>
      <c r="AN183" s="1" t="s">
        <v>547</v>
      </c>
      <c r="AO183" s="1" t="s">
        <v>342</v>
      </c>
      <c r="AP183" s="1" t="s">
        <v>28</v>
      </c>
      <c r="AQ183" s="1" t="s">
        <v>1685</v>
      </c>
      <c r="AR183" s="1" t="s">
        <v>1620</v>
      </c>
      <c r="AS183" s="1" t="s">
        <v>1743</v>
      </c>
      <c r="AT183" s="1" t="s">
        <v>1742</v>
      </c>
      <c r="AU183" s="1" t="s">
        <v>1741</v>
      </c>
      <c r="AV183" s="1" t="s">
        <v>1740</v>
      </c>
      <c r="AW183" s="1" t="s">
        <v>186</v>
      </c>
      <c r="AX183" s="1"/>
    </row>
    <row r="184" spans="1:50" ht="13.8" x14ac:dyDescent="0.3">
      <c r="A184" s="1" t="s">
        <v>40</v>
      </c>
      <c r="B184" s="1" t="s">
        <v>1739</v>
      </c>
      <c r="C184" s="1">
        <v>861947046842282</v>
      </c>
      <c r="D184" s="1" t="s">
        <v>1738</v>
      </c>
      <c r="E184" s="1" t="s">
        <v>281</v>
      </c>
      <c r="F184" s="1" t="s">
        <v>282</v>
      </c>
      <c r="G184" s="1" t="s">
        <v>1737</v>
      </c>
      <c r="H184" s="1">
        <v>21.188281669999999</v>
      </c>
      <c r="I184" s="1">
        <v>92.150386670000003</v>
      </c>
      <c r="J184" s="1">
        <v>14.3</v>
      </c>
      <c r="K184" s="1">
        <v>2</v>
      </c>
      <c r="L184" s="1" t="s">
        <v>28</v>
      </c>
      <c r="M184" s="1" t="s">
        <v>29</v>
      </c>
      <c r="N184" s="1"/>
      <c r="O184" s="1"/>
      <c r="P184" s="1"/>
      <c r="Q184" s="1" t="s">
        <v>1631</v>
      </c>
      <c r="R184" s="1" t="s">
        <v>28</v>
      </c>
      <c r="S184" s="1" t="s">
        <v>29</v>
      </c>
      <c r="T184" s="1" t="s">
        <v>30</v>
      </c>
      <c r="U184" s="1" t="s">
        <v>28</v>
      </c>
      <c r="V184" s="1" t="s">
        <v>28</v>
      </c>
      <c r="W184" s="1" t="s">
        <v>28</v>
      </c>
      <c r="X184" s="1" t="s">
        <v>28</v>
      </c>
      <c r="Y184" s="1" t="s">
        <v>29</v>
      </c>
      <c r="Z184" s="1" t="s">
        <v>28</v>
      </c>
      <c r="AA184" s="1" t="s">
        <v>31</v>
      </c>
      <c r="AB184" s="1"/>
      <c r="AC184" s="1" t="s">
        <v>29</v>
      </c>
      <c r="AD184" s="1" t="s">
        <v>28</v>
      </c>
      <c r="AE184" s="1" t="s">
        <v>29</v>
      </c>
      <c r="AF184" s="1" t="s">
        <v>28</v>
      </c>
      <c r="AG184" s="1" t="s">
        <v>28</v>
      </c>
      <c r="AH184" s="1" t="s">
        <v>1639</v>
      </c>
      <c r="AI184" s="1" t="s">
        <v>33</v>
      </c>
      <c r="AJ184" s="1" t="s">
        <v>33</v>
      </c>
      <c r="AK184" s="1" t="s">
        <v>33</v>
      </c>
      <c r="AL184" s="1" t="s">
        <v>32</v>
      </c>
      <c r="AM184" s="1" t="s">
        <v>28</v>
      </c>
      <c r="AN184" s="1" t="s">
        <v>547</v>
      </c>
      <c r="AO184" s="1" t="s">
        <v>607</v>
      </c>
      <c r="AP184" s="1" t="s">
        <v>28</v>
      </c>
      <c r="AQ184" s="1" t="s">
        <v>323</v>
      </c>
      <c r="AR184" s="1" t="s">
        <v>1620</v>
      </c>
      <c r="AS184" s="1" t="s">
        <v>1736</v>
      </c>
      <c r="AT184" s="1" t="s">
        <v>1735</v>
      </c>
      <c r="AU184" s="1" t="s">
        <v>1734</v>
      </c>
      <c r="AV184" s="1" t="s">
        <v>1733</v>
      </c>
      <c r="AW184" s="1" t="s">
        <v>220</v>
      </c>
      <c r="AX184" s="1"/>
    </row>
    <row r="185" spans="1:50" ht="13.8" x14ac:dyDescent="0.3">
      <c r="A185" s="1" t="s">
        <v>51</v>
      </c>
      <c r="B185" s="1" t="s">
        <v>1732</v>
      </c>
      <c r="C185" s="1">
        <v>863956049070500</v>
      </c>
      <c r="D185" s="1" t="s">
        <v>1731</v>
      </c>
      <c r="E185" s="1" t="s">
        <v>54</v>
      </c>
      <c r="F185" s="1" t="s">
        <v>120</v>
      </c>
      <c r="G185" s="1" t="s">
        <v>1730</v>
      </c>
      <c r="H185" s="1">
        <v>21.15873333</v>
      </c>
      <c r="I185" s="1">
        <v>92.141863330000007</v>
      </c>
      <c r="J185" s="1">
        <v>39.5</v>
      </c>
      <c r="K185" s="1">
        <v>2.9</v>
      </c>
      <c r="L185" s="1" t="s">
        <v>28</v>
      </c>
      <c r="M185" s="1" t="s">
        <v>29</v>
      </c>
      <c r="N185" s="1"/>
      <c r="O185" s="1"/>
      <c r="P185" s="1"/>
      <c r="Q185" s="1" t="s">
        <v>1631</v>
      </c>
      <c r="R185" s="1" t="s">
        <v>28</v>
      </c>
      <c r="S185" s="1" t="s">
        <v>29</v>
      </c>
      <c r="T185" s="1" t="s">
        <v>30</v>
      </c>
      <c r="U185" s="1" t="s">
        <v>28</v>
      </c>
      <c r="V185" s="1" t="s">
        <v>28</v>
      </c>
      <c r="W185" s="1" t="s">
        <v>28</v>
      </c>
      <c r="X185" s="1" t="s">
        <v>28</v>
      </c>
      <c r="Y185" s="1" t="s">
        <v>29</v>
      </c>
      <c r="Z185" s="1" t="s">
        <v>28</v>
      </c>
      <c r="AA185" s="1" t="s">
        <v>31</v>
      </c>
      <c r="AB185" s="1"/>
      <c r="AC185" s="1" t="s">
        <v>29</v>
      </c>
      <c r="AD185" s="1" t="s">
        <v>28</v>
      </c>
      <c r="AE185" s="1" t="s">
        <v>28</v>
      </c>
      <c r="AF185" s="1"/>
      <c r="AG185" s="1" t="s">
        <v>28</v>
      </c>
      <c r="AH185" s="1" t="s">
        <v>1639</v>
      </c>
      <c r="AI185" s="1" t="s">
        <v>33</v>
      </c>
      <c r="AJ185" s="1" t="s">
        <v>33</v>
      </c>
      <c r="AK185" s="1" t="s">
        <v>33</v>
      </c>
      <c r="AL185" s="1" t="s">
        <v>32</v>
      </c>
      <c r="AM185" s="1" t="s">
        <v>28</v>
      </c>
      <c r="AN185" s="1" t="s">
        <v>547</v>
      </c>
      <c r="AO185" s="1" t="s">
        <v>1663</v>
      </c>
      <c r="AP185" s="1" t="s">
        <v>28</v>
      </c>
      <c r="AQ185" s="1" t="s">
        <v>430</v>
      </c>
      <c r="AR185" s="1" t="s">
        <v>1620</v>
      </c>
      <c r="AS185" s="1" t="s">
        <v>1729</v>
      </c>
      <c r="AT185" s="1" t="s">
        <v>1728</v>
      </c>
      <c r="AU185" s="1" t="s">
        <v>1727</v>
      </c>
      <c r="AV185" s="1" t="s">
        <v>1726</v>
      </c>
      <c r="AW185" s="1" t="s">
        <v>991</v>
      </c>
      <c r="AX185" s="1"/>
    </row>
    <row r="186" spans="1:50" ht="13.8" x14ac:dyDescent="0.3">
      <c r="A186" s="1" t="s">
        <v>51</v>
      </c>
      <c r="B186" s="1" t="s">
        <v>1725</v>
      </c>
      <c r="C186" s="1">
        <v>863956048991748</v>
      </c>
      <c r="D186" s="1" t="s">
        <v>1724</v>
      </c>
      <c r="E186" s="1" t="s">
        <v>1061</v>
      </c>
      <c r="F186" s="1" t="s">
        <v>342</v>
      </c>
      <c r="G186" s="1" t="s">
        <v>1723</v>
      </c>
      <c r="H186" s="1">
        <v>20.976421670000001</v>
      </c>
      <c r="I186" s="1">
        <v>92.245893330000001</v>
      </c>
      <c r="J186" s="1">
        <v>-9.4</v>
      </c>
      <c r="K186" s="1">
        <v>2.6</v>
      </c>
      <c r="L186" s="1" t="s">
        <v>28</v>
      </c>
      <c r="M186" s="1" t="s">
        <v>29</v>
      </c>
      <c r="N186" s="1"/>
      <c r="O186" s="1"/>
      <c r="P186" s="1"/>
      <c r="Q186" s="1" t="s">
        <v>1631</v>
      </c>
      <c r="R186" s="1" t="s">
        <v>28</v>
      </c>
      <c r="S186" s="1" t="s">
        <v>29</v>
      </c>
      <c r="T186" s="1" t="s">
        <v>30</v>
      </c>
      <c r="U186" s="1" t="s">
        <v>28</v>
      </c>
      <c r="V186" s="1" t="s">
        <v>28</v>
      </c>
      <c r="W186" s="1" t="s">
        <v>28</v>
      </c>
      <c r="X186" s="1" t="s">
        <v>28</v>
      </c>
      <c r="Y186" s="1" t="s">
        <v>29</v>
      </c>
      <c r="Z186" s="1" t="s">
        <v>28</v>
      </c>
      <c r="AA186" s="1" t="s">
        <v>31</v>
      </c>
      <c r="AB186" s="1"/>
      <c r="AC186" s="1" t="s">
        <v>29</v>
      </c>
      <c r="AD186" s="1" t="s">
        <v>28</v>
      </c>
      <c r="AE186" s="1" t="s">
        <v>29</v>
      </c>
      <c r="AF186" s="1" t="s">
        <v>28</v>
      </c>
      <c r="AG186" s="1" t="s">
        <v>28</v>
      </c>
      <c r="AH186" s="1" t="s">
        <v>1639</v>
      </c>
      <c r="AI186" s="1" t="s">
        <v>33</v>
      </c>
      <c r="AJ186" s="1" t="s">
        <v>33</v>
      </c>
      <c r="AK186" s="1" t="s">
        <v>33</v>
      </c>
      <c r="AL186" s="1" t="s">
        <v>32</v>
      </c>
      <c r="AM186" s="1" t="s">
        <v>28</v>
      </c>
      <c r="AN186" s="1" t="s">
        <v>547</v>
      </c>
      <c r="AO186" s="1" t="s">
        <v>607</v>
      </c>
      <c r="AP186" s="1" t="s">
        <v>28</v>
      </c>
      <c r="AQ186" s="1" t="s">
        <v>448</v>
      </c>
      <c r="AR186" s="1" t="s">
        <v>1620</v>
      </c>
      <c r="AS186" s="1" t="s">
        <v>1722</v>
      </c>
      <c r="AT186" s="1" t="s">
        <v>1721</v>
      </c>
      <c r="AU186" s="1" t="s">
        <v>1720</v>
      </c>
      <c r="AV186" s="1" t="s">
        <v>1719</v>
      </c>
      <c r="AW186" s="1" t="s">
        <v>1067</v>
      </c>
      <c r="AX186" s="1"/>
    </row>
    <row r="187" spans="1:50" ht="13.8" x14ac:dyDescent="0.3">
      <c r="A187" s="1" t="s">
        <v>51</v>
      </c>
      <c r="B187" s="1" t="s">
        <v>1718</v>
      </c>
      <c r="C187" s="1">
        <v>863956048991748</v>
      </c>
      <c r="D187" s="1" t="s">
        <v>1717</v>
      </c>
      <c r="E187" s="1" t="s">
        <v>1061</v>
      </c>
      <c r="F187" s="1" t="s">
        <v>342</v>
      </c>
      <c r="G187" s="1" t="s">
        <v>1716</v>
      </c>
      <c r="H187" s="1">
        <v>20.975696670000001</v>
      </c>
      <c r="I187" s="1">
        <v>92.247029999999995</v>
      </c>
      <c r="J187" s="1">
        <v>-10.1</v>
      </c>
      <c r="K187" s="1">
        <v>2.9</v>
      </c>
      <c r="L187" s="1" t="s">
        <v>28</v>
      </c>
      <c r="M187" s="1" t="s">
        <v>29</v>
      </c>
      <c r="N187" s="1"/>
      <c r="O187" s="1"/>
      <c r="P187" s="1"/>
      <c r="Q187" s="1" t="s">
        <v>1622</v>
      </c>
      <c r="R187" s="1" t="s">
        <v>28</v>
      </c>
      <c r="S187" s="1" t="s">
        <v>29</v>
      </c>
      <c r="T187" s="1" t="s">
        <v>30</v>
      </c>
      <c r="U187" s="1" t="s">
        <v>28</v>
      </c>
      <c r="V187" s="1" t="s">
        <v>28</v>
      </c>
      <c r="W187" s="1" t="s">
        <v>28</v>
      </c>
      <c r="X187" s="1" t="s">
        <v>28</v>
      </c>
      <c r="Y187" s="1" t="s">
        <v>29</v>
      </c>
      <c r="Z187" s="1" t="s">
        <v>28</v>
      </c>
      <c r="AA187" s="1" t="s">
        <v>31</v>
      </c>
      <c r="AB187" s="1"/>
      <c r="AC187" s="1" t="s">
        <v>29</v>
      </c>
      <c r="AD187" s="1" t="s">
        <v>28</v>
      </c>
      <c r="AE187" s="1" t="s">
        <v>29</v>
      </c>
      <c r="AF187" s="1" t="s">
        <v>28</v>
      </c>
      <c r="AG187" s="1" t="s">
        <v>28</v>
      </c>
      <c r="AH187" s="1" t="s">
        <v>1639</v>
      </c>
      <c r="AI187" s="1" t="s">
        <v>33</v>
      </c>
      <c r="AJ187" s="1" t="s">
        <v>33</v>
      </c>
      <c r="AK187" s="1" t="s">
        <v>33</v>
      </c>
      <c r="AL187" s="1" t="s">
        <v>32</v>
      </c>
      <c r="AM187" s="1" t="s">
        <v>28</v>
      </c>
      <c r="AN187" s="1" t="s">
        <v>549</v>
      </c>
      <c r="AO187" s="1" t="s">
        <v>1715</v>
      </c>
      <c r="AP187" s="1" t="s">
        <v>28</v>
      </c>
      <c r="AQ187" s="1" t="s">
        <v>448</v>
      </c>
      <c r="AR187" s="1" t="s">
        <v>1620</v>
      </c>
      <c r="AS187" s="1" t="s">
        <v>1714</v>
      </c>
      <c r="AT187" s="1" t="s">
        <v>1713</v>
      </c>
      <c r="AU187" s="1" t="s">
        <v>1712</v>
      </c>
      <c r="AV187" s="1" t="s">
        <v>1711</v>
      </c>
      <c r="AW187" s="1" t="s">
        <v>1058</v>
      </c>
      <c r="AX187" s="1"/>
    </row>
    <row r="188" spans="1:50" ht="13.8" x14ac:dyDescent="0.3">
      <c r="A188" s="1" t="s">
        <v>40</v>
      </c>
      <c r="B188" s="1" t="s">
        <v>1710</v>
      </c>
      <c r="C188" s="1">
        <v>352690100182916</v>
      </c>
      <c r="D188" s="1" t="s">
        <v>1709</v>
      </c>
      <c r="E188" s="1" t="s">
        <v>43</v>
      </c>
      <c r="F188" s="1" t="s">
        <v>491</v>
      </c>
      <c r="G188" s="1" t="s">
        <v>1708</v>
      </c>
      <c r="H188" s="1">
        <v>21.19821868</v>
      </c>
      <c r="I188" s="1">
        <v>92.139269400000003</v>
      </c>
      <c r="J188" s="1">
        <v>-41.421161869999999</v>
      </c>
      <c r="K188" s="1">
        <v>4</v>
      </c>
      <c r="L188" s="1" t="s">
        <v>28</v>
      </c>
      <c r="M188" s="1" t="s">
        <v>28</v>
      </c>
      <c r="N188" s="1" t="s">
        <v>30</v>
      </c>
      <c r="O188" s="1" t="s">
        <v>62</v>
      </c>
      <c r="P188" s="1"/>
      <c r="Q188" s="1" t="s">
        <v>1655</v>
      </c>
      <c r="R188" s="1" t="s">
        <v>28</v>
      </c>
      <c r="S188" s="1" t="s">
        <v>29</v>
      </c>
      <c r="T188" s="1" t="s">
        <v>30</v>
      </c>
      <c r="U188" s="1" t="s">
        <v>28</v>
      </c>
      <c r="V188" s="1" t="s">
        <v>28</v>
      </c>
      <c r="W188" s="1" t="s">
        <v>28</v>
      </c>
      <c r="X188" s="1" t="s">
        <v>28</v>
      </c>
      <c r="Y188" s="1" t="s">
        <v>29</v>
      </c>
      <c r="Z188" s="1" t="s">
        <v>28</v>
      </c>
      <c r="AA188" s="1" t="s">
        <v>31</v>
      </c>
      <c r="AB188" s="1"/>
      <c r="AC188" s="1" t="s">
        <v>29</v>
      </c>
      <c r="AD188" s="1" t="s">
        <v>28</v>
      </c>
      <c r="AE188" s="1" t="s">
        <v>28</v>
      </c>
      <c r="AF188" s="1"/>
      <c r="AG188" s="1" t="s">
        <v>28</v>
      </c>
      <c r="AH188" s="1" t="s">
        <v>1639</v>
      </c>
      <c r="AI188" s="1" t="s">
        <v>33</v>
      </c>
      <c r="AJ188" s="1" t="s">
        <v>33</v>
      </c>
      <c r="AK188" s="1" t="s">
        <v>33</v>
      </c>
      <c r="AL188" s="1" t="s">
        <v>32</v>
      </c>
      <c r="AM188" s="1" t="s">
        <v>28</v>
      </c>
      <c r="AN188" s="1" t="s">
        <v>1700</v>
      </c>
      <c r="AO188" s="1" t="s">
        <v>381</v>
      </c>
      <c r="AP188" s="1" t="s">
        <v>29</v>
      </c>
      <c r="AQ188" s="1"/>
      <c r="AR188" s="1" t="s">
        <v>1620</v>
      </c>
      <c r="AS188" s="1" t="s">
        <v>1707</v>
      </c>
      <c r="AT188" s="1" t="s">
        <v>1706</v>
      </c>
      <c r="AU188" s="1" t="s">
        <v>1705</v>
      </c>
      <c r="AV188" s="1" t="s">
        <v>1704</v>
      </c>
      <c r="AW188" s="1" t="s">
        <v>339</v>
      </c>
      <c r="AX188" s="1"/>
    </row>
    <row r="189" spans="1:50" ht="13.8" x14ac:dyDescent="0.3">
      <c r="A189" s="1" t="s">
        <v>51</v>
      </c>
      <c r="B189" s="1" t="s">
        <v>1703</v>
      </c>
      <c r="C189" s="1">
        <v>863956048991748</v>
      </c>
      <c r="D189" s="1" t="s">
        <v>1702</v>
      </c>
      <c r="E189" s="1" t="s">
        <v>1133</v>
      </c>
      <c r="F189" s="1" t="s">
        <v>342</v>
      </c>
      <c r="G189" s="1" t="s">
        <v>1701</v>
      </c>
      <c r="H189" s="1">
        <v>20.978818329999999</v>
      </c>
      <c r="I189" s="1">
        <v>92.241884999999996</v>
      </c>
      <c r="J189" s="1">
        <v>21.4</v>
      </c>
      <c r="K189" s="1">
        <v>3.5</v>
      </c>
      <c r="L189" s="1" t="s">
        <v>28</v>
      </c>
      <c r="M189" s="1" t="s">
        <v>29</v>
      </c>
      <c r="N189" s="1"/>
      <c r="O189" s="1"/>
      <c r="P189" s="1"/>
      <c r="Q189" s="1" t="s">
        <v>1631</v>
      </c>
      <c r="R189" s="1" t="s">
        <v>28</v>
      </c>
      <c r="S189" s="1" t="s">
        <v>29</v>
      </c>
      <c r="T189" s="1" t="s">
        <v>30</v>
      </c>
      <c r="U189" s="1" t="s">
        <v>28</v>
      </c>
      <c r="V189" s="1" t="s">
        <v>28</v>
      </c>
      <c r="W189" s="1" t="s">
        <v>28</v>
      </c>
      <c r="X189" s="1" t="s">
        <v>28</v>
      </c>
      <c r="Y189" s="1" t="s">
        <v>29</v>
      </c>
      <c r="Z189" s="1" t="s">
        <v>28</v>
      </c>
      <c r="AA189" s="1" t="s">
        <v>31</v>
      </c>
      <c r="AB189" s="1"/>
      <c r="AC189" s="1" t="s">
        <v>29</v>
      </c>
      <c r="AD189" s="1" t="s">
        <v>28</v>
      </c>
      <c r="AE189" s="1" t="s">
        <v>29</v>
      </c>
      <c r="AF189" s="1" t="s">
        <v>28</v>
      </c>
      <c r="AG189" s="1" t="s">
        <v>29</v>
      </c>
      <c r="AH189" s="1" t="s">
        <v>1639</v>
      </c>
      <c r="AI189" s="1" t="s">
        <v>33</v>
      </c>
      <c r="AJ189" s="1" t="s">
        <v>33</v>
      </c>
      <c r="AK189" s="1" t="s">
        <v>33</v>
      </c>
      <c r="AL189" s="1" t="s">
        <v>32</v>
      </c>
      <c r="AM189" s="1" t="s">
        <v>29</v>
      </c>
      <c r="AN189" s="1" t="s">
        <v>1700</v>
      </c>
      <c r="AO189" s="1" t="s">
        <v>539</v>
      </c>
      <c r="AP189" s="1" t="s">
        <v>29</v>
      </c>
      <c r="AQ189" s="1"/>
      <c r="AR189" s="1" t="s">
        <v>1620</v>
      </c>
      <c r="AS189" s="1" t="s">
        <v>1699</v>
      </c>
      <c r="AT189" s="1" t="s">
        <v>1698</v>
      </c>
      <c r="AU189" s="1" t="s">
        <v>1697</v>
      </c>
      <c r="AV189" s="1" t="s">
        <v>1696</v>
      </c>
      <c r="AW189" s="1" t="s">
        <v>1072</v>
      </c>
      <c r="AX189" s="1"/>
    </row>
    <row r="190" spans="1:50" ht="13.8" x14ac:dyDescent="0.3">
      <c r="A190" s="1" t="s">
        <v>40</v>
      </c>
      <c r="B190" s="1" t="s">
        <v>1695</v>
      </c>
      <c r="C190" s="1">
        <v>863819043268027</v>
      </c>
      <c r="D190" s="1" t="s">
        <v>1694</v>
      </c>
      <c r="E190" s="1" t="s">
        <v>764</v>
      </c>
      <c r="F190" s="1" t="s">
        <v>640</v>
      </c>
      <c r="G190" s="1" t="s">
        <v>1693</v>
      </c>
      <c r="H190" s="1">
        <v>21.199371670000001</v>
      </c>
      <c r="I190" s="1">
        <v>92.165406669999996</v>
      </c>
      <c r="J190" s="1">
        <v>18.3</v>
      </c>
      <c r="K190" s="1">
        <v>2.2999999999999998</v>
      </c>
      <c r="L190" s="1" t="s">
        <v>28</v>
      </c>
      <c r="M190" s="1" t="s">
        <v>28</v>
      </c>
      <c r="N190" s="1" t="s">
        <v>50</v>
      </c>
      <c r="O190" s="1" t="s">
        <v>50</v>
      </c>
      <c r="P190" s="1"/>
      <c r="Q190" s="1" t="s">
        <v>1655</v>
      </c>
      <c r="R190" s="1" t="s">
        <v>28</v>
      </c>
      <c r="S190" s="1" t="s">
        <v>29</v>
      </c>
      <c r="T190" s="1" t="s">
        <v>30</v>
      </c>
      <c r="U190" s="1" t="s">
        <v>28</v>
      </c>
      <c r="V190" s="1" t="s">
        <v>28</v>
      </c>
      <c r="W190" s="1" t="s">
        <v>28</v>
      </c>
      <c r="X190" s="1" t="s">
        <v>28</v>
      </c>
      <c r="Y190" s="1" t="s">
        <v>29</v>
      </c>
      <c r="Z190" s="1" t="s">
        <v>28</v>
      </c>
      <c r="AA190" s="1" t="s">
        <v>31</v>
      </c>
      <c r="AB190" s="1"/>
      <c r="AC190" s="1" t="s">
        <v>29</v>
      </c>
      <c r="AD190" s="1" t="s">
        <v>28</v>
      </c>
      <c r="AE190" s="1" t="s">
        <v>29</v>
      </c>
      <c r="AF190" s="1" t="s">
        <v>28</v>
      </c>
      <c r="AG190" s="1" t="s">
        <v>28</v>
      </c>
      <c r="AH190" s="1" t="s">
        <v>1639</v>
      </c>
      <c r="AI190" s="1" t="s">
        <v>33</v>
      </c>
      <c r="AJ190" s="1" t="s">
        <v>33</v>
      </c>
      <c r="AK190" s="1" t="s">
        <v>33</v>
      </c>
      <c r="AL190" s="1" t="s">
        <v>32</v>
      </c>
      <c r="AM190" s="1" t="s">
        <v>29</v>
      </c>
      <c r="AN190" s="1" t="s">
        <v>559</v>
      </c>
      <c r="AO190" s="1" t="s">
        <v>738</v>
      </c>
      <c r="AP190" s="1" t="s">
        <v>28</v>
      </c>
      <c r="AQ190" s="1" t="s">
        <v>430</v>
      </c>
      <c r="AR190" s="1" t="s">
        <v>1620</v>
      </c>
      <c r="AS190" s="1" t="s">
        <v>1692</v>
      </c>
      <c r="AT190" s="1" t="s">
        <v>1691</v>
      </c>
      <c r="AU190" s="1" t="s">
        <v>1690</v>
      </c>
      <c r="AV190" s="1" t="s">
        <v>1689</v>
      </c>
      <c r="AW190" s="1" t="s">
        <v>632</v>
      </c>
      <c r="AX190" s="1"/>
    </row>
    <row r="191" spans="1:50" ht="13.8" x14ac:dyDescent="0.3">
      <c r="A191" s="1" t="s">
        <v>51</v>
      </c>
      <c r="B191" s="1" t="s">
        <v>1688</v>
      </c>
      <c r="C191" s="1">
        <v>865313046122884</v>
      </c>
      <c r="D191" s="1" t="s">
        <v>1687</v>
      </c>
      <c r="E191" s="1" t="s">
        <v>1271</v>
      </c>
      <c r="F191" s="1" t="s">
        <v>224</v>
      </c>
      <c r="G191" s="1" t="s">
        <v>1686</v>
      </c>
      <c r="H191" s="1">
        <v>21.184601669999999</v>
      </c>
      <c r="I191" s="1">
        <v>92.138986669999994</v>
      </c>
      <c r="J191" s="1">
        <v>22.6</v>
      </c>
      <c r="K191" s="1">
        <v>1.9</v>
      </c>
      <c r="L191" s="1" t="s">
        <v>28</v>
      </c>
      <c r="M191" s="1" t="s">
        <v>28</v>
      </c>
      <c r="N191" s="1" t="s">
        <v>50</v>
      </c>
      <c r="O191" s="1" t="s">
        <v>39</v>
      </c>
      <c r="P191" s="1"/>
      <c r="Q191" s="1" t="s">
        <v>1622</v>
      </c>
      <c r="R191" s="1" t="s">
        <v>28</v>
      </c>
      <c r="S191" s="1" t="s">
        <v>29</v>
      </c>
      <c r="T191" s="1" t="s">
        <v>30</v>
      </c>
      <c r="U191" s="1" t="s">
        <v>28</v>
      </c>
      <c r="V191" s="1" t="s">
        <v>28</v>
      </c>
      <c r="W191" s="1" t="s">
        <v>28</v>
      </c>
      <c r="X191" s="1" t="s">
        <v>28</v>
      </c>
      <c r="Y191" s="1" t="s">
        <v>29</v>
      </c>
      <c r="Z191" s="1" t="s">
        <v>28</v>
      </c>
      <c r="AA191" s="1" t="s">
        <v>31</v>
      </c>
      <c r="AB191" s="1"/>
      <c r="AC191" s="1" t="s">
        <v>29</v>
      </c>
      <c r="AD191" s="1" t="s">
        <v>28</v>
      </c>
      <c r="AE191" s="1" t="s">
        <v>29</v>
      </c>
      <c r="AF191" s="1" t="s">
        <v>29</v>
      </c>
      <c r="AG191" s="1" t="s">
        <v>28</v>
      </c>
      <c r="AH191" s="1" t="s">
        <v>1639</v>
      </c>
      <c r="AI191" s="1" t="s">
        <v>33</v>
      </c>
      <c r="AJ191" s="1" t="s">
        <v>33</v>
      </c>
      <c r="AK191" s="1" t="s">
        <v>33</v>
      </c>
      <c r="AL191" s="1" t="s">
        <v>32</v>
      </c>
      <c r="AM191" s="1" t="s">
        <v>29</v>
      </c>
      <c r="AN191" s="1" t="s">
        <v>559</v>
      </c>
      <c r="AO191" s="1" t="s">
        <v>1663</v>
      </c>
      <c r="AP191" s="1" t="s">
        <v>28</v>
      </c>
      <c r="AQ191" s="1" t="s">
        <v>1685</v>
      </c>
      <c r="AR191" s="1" t="s">
        <v>1620</v>
      </c>
      <c r="AS191" s="1" t="s">
        <v>1684</v>
      </c>
      <c r="AT191" s="1" t="s">
        <v>1683</v>
      </c>
      <c r="AU191" s="1" t="s">
        <v>1682</v>
      </c>
      <c r="AV191" s="1" t="s">
        <v>1681</v>
      </c>
      <c r="AW191" s="1" t="s">
        <v>1392</v>
      </c>
      <c r="AX191" s="1"/>
    </row>
    <row r="192" spans="1:50" ht="13.8" x14ac:dyDescent="0.3">
      <c r="A192" s="1" t="s">
        <v>40</v>
      </c>
      <c r="B192" s="1" t="s">
        <v>1680</v>
      </c>
      <c r="C192" s="1">
        <v>352690100182916</v>
      </c>
      <c r="D192" s="1" t="s">
        <v>1679</v>
      </c>
      <c r="E192" s="1" t="s">
        <v>43</v>
      </c>
      <c r="F192" s="1" t="s">
        <v>491</v>
      </c>
      <c r="G192" s="1" t="s">
        <v>1678</v>
      </c>
      <c r="H192" s="1">
        <v>21.19889405</v>
      </c>
      <c r="I192" s="1">
        <v>92.140952389999995</v>
      </c>
      <c r="J192" s="1">
        <v>-28.488078829999999</v>
      </c>
      <c r="K192" s="1">
        <v>4</v>
      </c>
      <c r="L192" s="1" t="s">
        <v>28</v>
      </c>
      <c r="M192" s="1" t="s">
        <v>29</v>
      </c>
      <c r="N192" s="1"/>
      <c r="O192" s="1"/>
      <c r="P192" s="1"/>
      <c r="Q192" s="1" t="s">
        <v>1631</v>
      </c>
      <c r="R192" s="1" t="s">
        <v>28</v>
      </c>
      <c r="S192" s="1" t="s">
        <v>29</v>
      </c>
      <c r="T192" s="1" t="s">
        <v>30</v>
      </c>
      <c r="U192" s="1" t="s">
        <v>28</v>
      </c>
      <c r="V192" s="1" t="s">
        <v>28</v>
      </c>
      <c r="W192" s="1" t="s">
        <v>28</v>
      </c>
      <c r="X192" s="1" t="s">
        <v>28</v>
      </c>
      <c r="Y192" s="1" t="s">
        <v>29</v>
      </c>
      <c r="Z192" s="1" t="s">
        <v>28</v>
      </c>
      <c r="AA192" s="1" t="s">
        <v>31</v>
      </c>
      <c r="AB192" s="1"/>
      <c r="AC192" s="1" t="s">
        <v>29</v>
      </c>
      <c r="AD192" s="1" t="s">
        <v>28</v>
      </c>
      <c r="AE192" s="1" t="s">
        <v>29</v>
      </c>
      <c r="AF192" s="1" t="s">
        <v>28</v>
      </c>
      <c r="AG192" s="1" t="s">
        <v>28</v>
      </c>
      <c r="AH192" s="1" t="s">
        <v>1639</v>
      </c>
      <c r="AI192" s="1" t="s">
        <v>33</v>
      </c>
      <c r="AJ192" s="1" t="s">
        <v>33</v>
      </c>
      <c r="AK192" s="1" t="s">
        <v>33</v>
      </c>
      <c r="AL192" s="1" t="s">
        <v>32</v>
      </c>
      <c r="AM192" s="1" t="s">
        <v>29</v>
      </c>
      <c r="AN192" s="1" t="s">
        <v>575</v>
      </c>
      <c r="AO192" s="1" t="s">
        <v>434</v>
      </c>
      <c r="AP192" s="1" t="s">
        <v>29</v>
      </c>
      <c r="AQ192" s="1"/>
      <c r="AR192" s="1" t="s">
        <v>1620</v>
      </c>
      <c r="AS192" s="1" t="s">
        <v>1677</v>
      </c>
      <c r="AT192" s="1" t="s">
        <v>1676</v>
      </c>
      <c r="AU192" s="1" t="s">
        <v>1675</v>
      </c>
      <c r="AV192" s="1" t="s">
        <v>1674</v>
      </c>
      <c r="AW192" s="1" t="s">
        <v>356</v>
      </c>
      <c r="AX192" s="1"/>
    </row>
    <row r="193" spans="1:50" ht="13.8" x14ac:dyDescent="0.3">
      <c r="A193" s="1" t="s">
        <v>40</v>
      </c>
      <c r="B193" s="1" t="s">
        <v>1673</v>
      </c>
      <c r="C193" s="1">
        <v>352690100182544</v>
      </c>
      <c r="D193" s="1" t="s">
        <v>1672</v>
      </c>
      <c r="E193" s="1" t="s">
        <v>708</v>
      </c>
      <c r="F193" s="1" t="s">
        <v>1411</v>
      </c>
      <c r="G193" s="1" t="s">
        <v>1671</v>
      </c>
      <c r="H193" s="1">
        <v>21.206570379999999</v>
      </c>
      <c r="I193" s="1">
        <v>92.147681039999995</v>
      </c>
      <c r="J193" s="1">
        <v>-28.8588773</v>
      </c>
      <c r="K193" s="1">
        <v>4</v>
      </c>
      <c r="L193" s="1" t="s">
        <v>28</v>
      </c>
      <c r="M193" s="1" t="s">
        <v>29</v>
      </c>
      <c r="N193" s="1"/>
      <c r="O193" s="1"/>
      <c r="P193" s="1"/>
      <c r="Q193" s="1" t="s">
        <v>1631</v>
      </c>
      <c r="R193" s="1" t="s">
        <v>28</v>
      </c>
      <c r="S193" s="1" t="s">
        <v>29</v>
      </c>
      <c r="T193" s="1" t="s">
        <v>30</v>
      </c>
      <c r="U193" s="1" t="s">
        <v>28</v>
      </c>
      <c r="V193" s="1" t="s">
        <v>28</v>
      </c>
      <c r="W193" s="1" t="s">
        <v>28</v>
      </c>
      <c r="X193" s="1" t="s">
        <v>28</v>
      </c>
      <c r="Y193" s="1" t="s">
        <v>28</v>
      </c>
      <c r="Z193" s="1" t="s">
        <v>29</v>
      </c>
      <c r="AA193" s="1" t="s">
        <v>31</v>
      </c>
      <c r="AB193" s="1"/>
      <c r="AC193" s="1" t="s">
        <v>28</v>
      </c>
      <c r="AD193" s="1" t="s">
        <v>28</v>
      </c>
      <c r="AE193" s="1" t="s">
        <v>29</v>
      </c>
      <c r="AF193" s="1" t="s">
        <v>28</v>
      </c>
      <c r="AG193" s="1" t="s">
        <v>28</v>
      </c>
      <c r="AH193" s="1" t="s">
        <v>1639</v>
      </c>
      <c r="AI193" s="1" t="s">
        <v>33</v>
      </c>
      <c r="AJ193" s="1" t="s">
        <v>33</v>
      </c>
      <c r="AK193" s="1" t="s">
        <v>33</v>
      </c>
      <c r="AL193" s="1" t="s">
        <v>32</v>
      </c>
      <c r="AM193" s="1" t="s">
        <v>28</v>
      </c>
      <c r="AN193" s="1" t="s">
        <v>583</v>
      </c>
      <c r="AO193" s="1" t="s">
        <v>673</v>
      </c>
      <c r="AP193" s="1" t="s">
        <v>28</v>
      </c>
      <c r="AQ193" s="1" t="s">
        <v>430</v>
      </c>
      <c r="AR193" s="1" t="s">
        <v>1620</v>
      </c>
      <c r="AS193" s="1" t="s">
        <v>1670</v>
      </c>
      <c r="AT193" s="1" t="s">
        <v>1669</v>
      </c>
      <c r="AU193" s="1" t="s">
        <v>1668</v>
      </c>
      <c r="AV193" s="1" t="s">
        <v>1667</v>
      </c>
      <c r="AW193" s="1" t="s">
        <v>549</v>
      </c>
      <c r="AX193" s="1"/>
    </row>
    <row r="194" spans="1:50" ht="13.8" x14ac:dyDescent="0.3">
      <c r="A194" s="1" t="s">
        <v>40</v>
      </c>
      <c r="B194" s="1" t="s">
        <v>1666</v>
      </c>
      <c r="C194" s="1">
        <v>352690100182544</v>
      </c>
      <c r="D194" s="1" t="s">
        <v>1665</v>
      </c>
      <c r="E194" s="1" t="s">
        <v>708</v>
      </c>
      <c r="F194" s="1" t="s">
        <v>1411</v>
      </c>
      <c r="G194" s="1" t="s">
        <v>1664</v>
      </c>
      <c r="H194" s="1">
        <v>21.206675480000001</v>
      </c>
      <c r="I194" s="1">
        <v>92.149309400000007</v>
      </c>
      <c r="J194" s="1">
        <v>-55.468578229999999</v>
      </c>
      <c r="K194" s="1">
        <v>4</v>
      </c>
      <c r="L194" s="1" t="s">
        <v>28</v>
      </c>
      <c r="M194" s="1" t="s">
        <v>29</v>
      </c>
      <c r="N194" s="1"/>
      <c r="O194" s="1"/>
      <c r="P194" s="1"/>
      <c r="Q194" s="1" t="s">
        <v>1631</v>
      </c>
      <c r="R194" s="1" t="s">
        <v>28</v>
      </c>
      <c r="S194" s="1" t="s">
        <v>29</v>
      </c>
      <c r="T194" s="1" t="s">
        <v>30</v>
      </c>
      <c r="U194" s="1" t="s">
        <v>28</v>
      </c>
      <c r="V194" s="1" t="s">
        <v>28</v>
      </c>
      <c r="W194" s="1" t="s">
        <v>28</v>
      </c>
      <c r="X194" s="1" t="s">
        <v>28</v>
      </c>
      <c r="Y194" s="1" t="s">
        <v>29</v>
      </c>
      <c r="Z194" s="1" t="s">
        <v>28</v>
      </c>
      <c r="AA194" s="1" t="s">
        <v>31</v>
      </c>
      <c r="AB194" s="1"/>
      <c r="AC194" s="1" t="s">
        <v>29</v>
      </c>
      <c r="AD194" s="1" t="s">
        <v>28</v>
      </c>
      <c r="AE194" s="1" t="s">
        <v>29</v>
      </c>
      <c r="AF194" s="1" t="s">
        <v>29</v>
      </c>
      <c r="AG194" s="1" t="s">
        <v>28</v>
      </c>
      <c r="AH194" s="1" t="s">
        <v>1639</v>
      </c>
      <c r="AI194" s="1" t="s">
        <v>33</v>
      </c>
      <c r="AJ194" s="1" t="s">
        <v>33</v>
      </c>
      <c r="AK194" s="1" t="s">
        <v>33</v>
      </c>
      <c r="AL194" s="1" t="s">
        <v>32</v>
      </c>
      <c r="AM194" s="1" t="s">
        <v>28</v>
      </c>
      <c r="AN194" s="1" t="s">
        <v>1663</v>
      </c>
      <c r="AO194" s="1" t="s">
        <v>730</v>
      </c>
      <c r="AP194" s="1" t="s">
        <v>29</v>
      </c>
      <c r="AQ194" s="1"/>
      <c r="AR194" s="1" t="s">
        <v>1620</v>
      </c>
      <c r="AS194" s="1" t="s">
        <v>1662</v>
      </c>
      <c r="AT194" s="1" t="s">
        <v>1661</v>
      </c>
      <c r="AU194" s="1" t="s">
        <v>1660</v>
      </c>
      <c r="AV194" s="1" t="s">
        <v>1659</v>
      </c>
      <c r="AW194" s="1" t="s">
        <v>559</v>
      </c>
      <c r="AX194" s="1"/>
    </row>
    <row r="195" spans="1:50" ht="13.8" x14ac:dyDescent="0.3">
      <c r="A195" s="1" t="s">
        <v>22</v>
      </c>
      <c r="B195" s="1" t="s">
        <v>1658</v>
      </c>
      <c r="C195" s="1">
        <v>863956048832587</v>
      </c>
      <c r="D195" s="1" t="s">
        <v>1657</v>
      </c>
      <c r="E195" s="1" t="s">
        <v>25</v>
      </c>
      <c r="F195" s="1" t="s">
        <v>50</v>
      </c>
      <c r="G195" s="1" t="s">
        <v>1656</v>
      </c>
      <c r="H195" s="1">
        <v>21.175388330000001</v>
      </c>
      <c r="I195" s="1">
        <v>92.139846669999997</v>
      </c>
      <c r="J195" s="1">
        <v>19.2</v>
      </c>
      <c r="K195" s="1">
        <v>3.3</v>
      </c>
      <c r="L195" s="1" t="s">
        <v>28</v>
      </c>
      <c r="M195" s="1" t="s">
        <v>29</v>
      </c>
      <c r="N195" s="1"/>
      <c r="O195" s="1"/>
      <c r="P195" s="1"/>
      <c r="Q195" s="1" t="s">
        <v>1655</v>
      </c>
      <c r="R195" s="1" t="s">
        <v>28</v>
      </c>
      <c r="S195" s="1" t="s">
        <v>29</v>
      </c>
      <c r="T195" s="1" t="s">
        <v>30</v>
      </c>
      <c r="U195" s="1" t="s">
        <v>28</v>
      </c>
      <c r="V195" s="1" t="s">
        <v>28</v>
      </c>
      <c r="W195" s="1" t="s">
        <v>28</v>
      </c>
      <c r="X195" s="1" t="s">
        <v>28</v>
      </c>
      <c r="Y195" s="1" t="s">
        <v>29</v>
      </c>
      <c r="Z195" s="1" t="s">
        <v>28</v>
      </c>
      <c r="AA195" s="1" t="s">
        <v>31</v>
      </c>
      <c r="AB195" s="1"/>
      <c r="AC195" s="1" t="s">
        <v>29</v>
      </c>
      <c r="AD195" s="1" t="s">
        <v>28</v>
      </c>
      <c r="AE195" s="1" t="s">
        <v>29</v>
      </c>
      <c r="AF195" s="1" t="s">
        <v>28</v>
      </c>
      <c r="AG195" s="1" t="s">
        <v>28</v>
      </c>
      <c r="AH195" s="1" t="s">
        <v>1639</v>
      </c>
      <c r="AI195" s="1" t="s">
        <v>33</v>
      </c>
      <c r="AJ195" s="1" t="s">
        <v>33</v>
      </c>
      <c r="AK195" s="1" t="s">
        <v>33</v>
      </c>
      <c r="AL195" s="1" t="s">
        <v>32</v>
      </c>
      <c r="AM195" s="1" t="s">
        <v>28</v>
      </c>
      <c r="AN195" s="1" t="s">
        <v>591</v>
      </c>
      <c r="AO195" s="1" t="s">
        <v>488</v>
      </c>
      <c r="AP195" s="1" t="s">
        <v>29</v>
      </c>
      <c r="AQ195" s="1"/>
      <c r="AR195" s="1" t="s">
        <v>1620</v>
      </c>
      <c r="AS195" s="1" t="s">
        <v>1654</v>
      </c>
      <c r="AT195" s="1" t="s">
        <v>1653</v>
      </c>
      <c r="AU195" s="1" t="s">
        <v>1652</v>
      </c>
      <c r="AV195" s="1" t="s">
        <v>1651</v>
      </c>
      <c r="AW195" s="1" t="s">
        <v>1650</v>
      </c>
      <c r="AX195" s="1"/>
    </row>
    <row r="196" spans="1:50" ht="13.8" x14ac:dyDescent="0.3">
      <c r="A196" s="1" t="s">
        <v>40</v>
      </c>
      <c r="B196" s="1" t="s">
        <v>1649</v>
      </c>
      <c r="C196" s="1">
        <v>352690100182916</v>
      </c>
      <c r="D196" s="1" t="s">
        <v>1648</v>
      </c>
      <c r="E196" s="1" t="s">
        <v>43</v>
      </c>
      <c r="F196" s="1" t="s">
        <v>491</v>
      </c>
      <c r="G196" s="1" t="s">
        <v>1647</v>
      </c>
      <c r="H196" s="1">
        <v>21.198336449999999</v>
      </c>
      <c r="I196" s="1">
        <v>92.139978780000007</v>
      </c>
      <c r="J196" s="1">
        <v>-33.636039400000001</v>
      </c>
      <c r="K196" s="1">
        <v>4</v>
      </c>
      <c r="L196" s="1" t="s">
        <v>28</v>
      </c>
      <c r="M196" s="1" t="s">
        <v>29</v>
      </c>
      <c r="N196" s="1"/>
      <c r="O196" s="1"/>
      <c r="P196" s="1"/>
      <c r="Q196" s="1" t="s">
        <v>1631</v>
      </c>
      <c r="R196" s="1" t="s">
        <v>28</v>
      </c>
      <c r="S196" s="1" t="s">
        <v>29</v>
      </c>
      <c r="T196" s="1" t="s">
        <v>30</v>
      </c>
      <c r="U196" s="1" t="s">
        <v>28</v>
      </c>
      <c r="V196" s="1" t="s">
        <v>28</v>
      </c>
      <c r="W196" s="1" t="s">
        <v>28</v>
      </c>
      <c r="X196" s="1" t="s">
        <v>28</v>
      </c>
      <c r="Y196" s="1" t="s">
        <v>29</v>
      </c>
      <c r="Z196" s="1" t="s">
        <v>28</v>
      </c>
      <c r="AA196" s="1" t="s">
        <v>31</v>
      </c>
      <c r="AB196" s="1"/>
      <c r="AC196" s="1" t="s">
        <v>29</v>
      </c>
      <c r="AD196" s="1" t="s">
        <v>28</v>
      </c>
      <c r="AE196" s="1" t="s">
        <v>29</v>
      </c>
      <c r="AF196" s="1" t="s">
        <v>28</v>
      </c>
      <c r="AG196" s="1" t="s">
        <v>28</v>
      </c>
      <c r="AH196" s="1" t="s">
        <v>1639</v>
      </c>
      <c r="AI196" s="1" t="s">
        <v>33</v>
      </c>
      <c r="AJ196" s="1" t="s">
        <v>33</v>
      </c>
      <c r="AK196" s="1" t="s">
        <v>33</v>
      </c>
      <c r="AL196" s="1" t="s">
        <v>32</v>
      </c>
      <c r="AM196" s="1" t="s">
        <v>29</v>
      </c>
      <c r="AN196" s="1" t="s">
        <v>599</v>
      </c>
      <c r="AO196" s="1" t="s">
        <v>448</v>
      </c>
      <c r="AP196" s="1" t="s">
        <v>28</v>
      </c>
      <c r="AQ196" s="1" t="s">
        <v>430</v>
      </c>
      <c r="AR196" s="1" t="s">
        <v>1620</v>
      </c>
      <c r="AS196" s="1" t="s">
        <v>1646</v>
      </c>
      <c r="AT196" s="1" t="s">
        <v>1645</v>
      </c>
      <c r="AU196" s="1" t="s">
        <v>1644</v>
      </c>
      <c r="AV196" s="1" t="s">
        <v>1643</v>
      </c>
      <c r="AW196" s="1" t="s">
        <v>163</v>
      </c>
      <c r="AX196" s="1"/>
    </row>
    <row r="197" spans="1:50" ht="13.8" x14ac:dyDescent="0.3">
      <c r="A197" s="1" t="s">
        <v>51</v>
      </c>
      <c r="B197" s="1" t="s">
        <v>1642</v>
      </c>
      <c r="C197" s="1">
        <v>352083091689695</v>
      </c>
      <c r="D197" s="1" t="s">
        <v>1641</v>
      </c>
      <c r="E197" s="1" t="s">
        <v>1331</v>
      </c>
      <c r="F197" s="1" t="s">
        <v>1411</v>
      </c>
      <c r="G197" s="1" t="s">
        <v>1640</v>
      </c>
      <c r="H197" s="1">
        <v>21.185377119999998</v>
      </c>
      <c r="I197" s="1">
        <v>92.156290380000002</v>
      </c>
      <c r="J197" s="1">
        <v>-63.644356139999999</v>
      </c>
      <c r="K197" s="1">
        <v>4</v>
      </c>
      <c r="L197" s="1" t="s">
        <v>28</v>
      </c>
      <c r="M197" s="1" t="s">
        <v>29</v>
      </c>
      <c r="N197" s="1"/>
      <c r="O197" s="1"/>
      <c r="P197" s="1"/>
      <c r="Q197" s="1" t="s">
        <v>1631</v>
      </c>
      <c r="R197" s="1" t="s">
        <v>28</v>
      </c>
      <c r="S197" s="1" t="s">
        <v>29</v>
      </c>
      <c r="T197" s="1" t="s">
        <v>30</v>
      </c>
      <c r="U197" s="1" t="s">
        <v>28</v>
      </c>
      <c r="V197" s="1" t="s">
        <v>28</v>
      </c>
      <c r="W197" s="1" t="s">
        <v>28</v>
      </c>
      <c r="X197" s="1" t="s">
        <v>28</v>
      </c>
      <c r="Y197" s="1" t="s">
        <v>29</v>
      </c>
      <c r="Z197" s="1" t="s">
        <v>28</v>
      </c>
      <c r="AA197" s="1" t="s">
        <v>31</v>
      </c>
      <c r="AB197" s="1"/>
      <c r="AC197" s="1" t="s">
        <v>29</v>
      </c>
      <c r="AD197" s="1" t="s">
        <v>28</v>
      </c>
      <c r="AE197" s="1" t="s">
        <v>29</v>
      </c>
      <c r="AF197" s="1" t="s">
        <v>28</v>
      </c>
      <c r="AG197" s="1" t="s">
        <v>28</v>
      </c>
      <c r="AH197" s="1" t="s">
        <v>1639</v>
      </c>
      <c r="AI197" s="1" t="s">
        <v>33</v>
      </c>
      <c r="AJ197" s="1" t="s">
        <v>33</v>
      </c>
      <c r="AK197" s="1" t="s">
        <v>33</v>
      </c>
      <c r="AL197" s="1" t="s">
        <v>32</v>
      </c>
      <c r="AM197" s="1" t="s">
        <v>28</v>
      </c>
      <c r="AN197" s="1" t="s">
        <v>599</v>
      </c>
      <c r="AO197" s="1" t="s">
        <v>730</v>
      </c>
      <c r="AP197" s="1" t="s">
        <v>28</v>
      </c>
      <c r="AQ197" s="1" t="s">
        <v>430</v>
      </c>
      <c r="AR197" s="1" t="s">
        <v>1620</v>
      </c>
      <c r="AS197" s="1" t="s">
        <v>1638</v>
      </c>
      <c r="AT197" s="1" t="s">
        <v>1637</v>
      </c>
      <c r="AU197" s="1" t="s">
        <v>1636</v>
      </c>
      <c r="AV197" s="1" t="s">
        <v>1635</v>
      </c>
      <c r="AW197" s="1" t="s">
        <v>416</v>
      </c>
      <c r="AX197" s="1"/>
    </row>
    <row r="198" spans="1:50" ht="13.8" x14ac:dyDescent="0.3">
      <c r="A198" s="1" t="s">
        <v>22</v>
      </c>
      <c r="B198" s="1" t="s">
        <v>1634</v>
      </c>
      <c r="C198" s="1">
        <v>863956048275464</v>
      </c>
      <c r="D198" s="1" t="s">
        <v>1633</v>
      </c>
      <c r="E198" s="1" t="s">
        <v>25</v>
      </c>
      <c r="F198" s="1" t="s">
        <v>160</v>
      </c>
      <c r="G198" s="1" t="s">
        <v>1632</v>
      </c>
      <c r="H198" s="1">
        <v>21.178618329999999</v>
      </c>
      <c r="I198" s="1">
        <v>92.137023330000005</v>
      </c>
      <c r="J198" s="1">
        <v>10.3</v>
      </c>
      <c r="K198" s="1">
        <v>2.4</v>
      </c>
      <c r="L198" s="1" t="s">
        <v>28</v>
      </c>
      <c r="M198" s="1" t="s">
        <v>29</v>
      </c>
      <c r="N198" s="1"/>
      <c r="O198" s="1"/>
      <c r="P198" s="1"/>
      <c r="Q198" s="1" t="s">
        <v>1631</v>
      </c>
      <c r="R198" s="1" t="s">
        <v>28</v>
      </c>
      <c r="S198" s="1" t="s">
        <v>29</v>
      </c>
      <c r="T198" s="1" t="s">
        <v>30</v>
      </c>
      <c r="U198" s="1" t="s">
        <v>28</v>
      </c>
      <c r="V198" s="1" t="s">
        <v>28</v>
      </c>
      <c r="W198" s="1" t="s">
        <v>28</v>
      </c>
      <c r="X198" s="1" t="s">
        <v>28</v>
      </c>
      <c r="Y198" s="1" t="s">
        <v>29</v>
      </c>
      <c r="Z198" s="1" t="s">
        <v>28</v>
      </c>
      <c r="AA198" s="1" t="s">
        <v>31</v>
      </c>
      <c r="AB198" s="1"/>
      <c r="AC198" s="1" t="s">
        <v>29</v>
      </c>
      <c r="AD198" s="1" t="s">
        <v>28</v>
      </c>
      <c r="AE198" s="1" t="s">
        <v>29</v>
      </c>
      <c r="AF198" s="1" t="s">
        <v>28</v>
      </c>
      <c r="AG198" s="1" t="s">
        <v>28</v>
      </c>
      <c r="AH198" s="1" t="s">
        <v>1630</v>
      </c>
      <c r="AI198" s="1" t="s">
        <v>33</v>
      </c>
      <c r="AJ198" s="1" t="s">
        <v>32</v>
      </c>
      <c r="AK198" s="1" t="s">
        <v>32</v>
      </c>
      <c r="AL198" s="1" t="s">
        <v>32</v>
      </c>
      <c r="AM198" s="1" t="s">
        <v>28</v>
      </c>
      <c r="AN198" s="1" t="s">
        <v>599</v>
      </c>
      <c r="AO198" s="1" t="s">
        <v>531</v>
      </c>
      <c r="AP198" s="1" t="s">
        <v>28</v>
      </c>
      <c r="AQ198" s="1" t="s">
        <v>238</v>
      </c>
      <c r="AR198" s="1" t="s">
        <v>1620</v>
      </c>
      <c r="AS198" s="1" t="s">
        <v>1629</v>
      </c>
      <c r="AT198" s="1" t="s">
        <v>1628</v>
      </c>
      <c r="AU198" s="1" t="s">
        <v>1627</v>
      </c>
      <c r="AV198" s="1" t="s">
        <v>1626</v>
      </c>
      <c r="AW198" s="1" t="s">
        <v>1549</v>
      </c>
      <c r="AX198" s="1"/>
    </row>
    <row r="199" spans="1:50" ht="13.8" x14ac:dyDescent="0.3">
      <c r="A199" s="1" t="s">
        <v>22</v>
      </c>
      <c r="B199" s="1" t="s">
        <v>1625</v>
      </c>
      <c r="C199" s="1">
        <v>863956048275464</v>
      </c>
      <c r="D199" s="1" t="s">
        <v>1624</v>
      </c>
      <c r="E199" s="1" t="s">
        <v>25</v>
      </c>
      <c r="F199" s="1" t="s">
        <v>160</v>
      </c>
      <c r="G199" s="1" t="s">
        <v>1623</v>
      </c>
      <c r="H199" s="1">
        <v>21.178621669999998</v>
      </c>
      <c r="I199" s="1">
        <v>92.138346670000004</v>
      </c>
      <c r="J199" s="1">
        <v>12.1</v>
      </c>
      <c r="K199" s="1">
        <v>2.2000000000000002</v>
      </c>
      <c r="L199" s="1" t="s">
        <v>28</v>
      </c>
      <c r="M199" s="1" t="s">
        <v>29</v>
      </c>
      <c r="N199" s="1"/>
      <c r="O199" s="1"/>
      <c r="P199" s="1"/>
      <c r="Q199" s="1" t="s">
        <v>1622</v>
      </c>
      <c r="R199" s="1" t="s">
        <v>28</v>
      </c>
      <c r="S199" s="1" t="s">
        <v>28</v>
      </c>
      <c r="T199" s="1" t="s">
        <v>62</v>
      </c>
      <c r="U199" s="1" t="s">
        <v>28</v>
      </c>
      <c r="V199" s="1" t="s">
        <v>29</v>
      </c>
      <c r="W199" s="1"/>
      <c r="X199" s="1"/>
      <c r="Y199" s="1"/>
      <c r="Z199" s="1"/>
      <c r="AA199" s="1" t="s">
        <v>31</v>
      </c>
      <c r="AB199" s="1"/>
      <c r="AC199" s="1" t="s">
        <v>29</v>
      </c>
      <c r="AD199" s="1" t="s">
        <v>28</v>
      </c>
      <c r="AE199" s="1" t="s">
        <v>28</v>
      </c>
      <c r="AF199" s="1"/>
      <c r="AG199" s="1" t="s">
        <v>29</v>
      </c>
      <c r="AH199" s="1" t="s">
        <v>1621</v>
      </c>
      <c r="AI199" s="1" t="s">
        <v>33</v>
      </c>
      <c r="AJ199" s="1" t="s">
        <v>33</v>
      </c>
      <c r="AK199" s="1" t="s">
        <v>32</v>
      </c>
      <c r="AL199" s="1" t="s">
        <v>32</v>
      </c>
      <c r="AM199" s="1" t="s">
        <v>28</v>
      </c>
      <c r="AN199" s="1" t="s">
        <v>648</v>
      </c>
      <c r="AO199" s="1" t="s">
        <v>430</v>
      </c>
      <c r="AP199" s="1" t="s">
        <v>29</v>
      </c>
      <c r="AQ199" s="1"/>
      <c r="AR199" s="1" t="s">
        <v>1620</v>
      </c>
      <c r="AS199" s="1" t="s">
        <v>1619</v>
      </c>
      <c r="AT199" s="1" t="s">
        <v>1618</v>
      </c>
      <c r="AU199" s="1" t="s">
        <v>1617</v>
      </c>
      <c r="AV199" s="1" t="s">
        <v>38</v>
      </c>
      <c r="AW199" s="1" t="s">
        <v>1616</v>
      </c>
      <c r="AX199" s="1"/>
    </row>
  </sheetData>
  <autoFilter ref="A1:AX1" xr:uid="{00000000-0009-0000-0000-000001000000}"/>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9999"/>
  </sheetPr>
  <dimension ref="A1:AM186"/>
  <sheetViews>
    <sheetView workbookViewId="0">
      <selection activeCell="G9" sqref="G9"/>
    </sheetView>
  </sheetViews>
  <sheetFormatPr defaultRowHeight="13.2" x14ac:dyDescent="0.25"/>
  <cols>
    <col min="1" max="1020" width="15"/>
  </cols>
  <sheetData>
    <row r="1" spans="1:39" s="34" customFormat="1" ht="16.8" customHeight="1" x14ac:dyDescent="0.25">
      <c r="A1" s="97" t="s">
        <v>0</v>
      </c>
      <c r="B1" s="97" t="s">
        <v>1</v>
      </c>
      <c r="C1" s="97" t="s">
        <v>2</v>
      </c>
      <c r="D1" s="97" t="s">
        <v>3</v>
      </c>
      <c r="E1" s="97" t="s">
        <v>4</v>
      </c>
      <c r="F1" s="97" t="s">
        <v>5</v>
      </c>
      <c r="G1" s="97" t="s">
        <v>6</v>
      </c>
      <c r="H1" s="97" t="s">
        <v>7</v>
      </c>
      <c r="I1" s="97" t="s">
        <v>8</v>
      </c>
      <c r="J1" s="97" t="s">
        <v>9</v>
      </c>
      <c r="K1" s="97" t="s">
        <v>10</v>
      </c>
      <c r="L1" s="97" t="s">
        <v>11</v>
      </c>
      <c r="M1" s="97" t="s">
        <v>1585</v>
      </c>
      <c r="N1" s="97" t="s">
        <v>1604</v>
      </c>
      <c r="O1" s="97" t="s">
        <v>1586</v>
      </c>
      <c r="P1" s="97" t="s">
        <v>1587</v>
      </c>
      <c r="Q1" s="97" t="s">
        <v>1588</v>
      </c>
      <c r="R1" s="97" t="s">
        <v>1589</v>
      </c>
      <c r="S1" s="97" t="s">
        <v>1590</v>
      </c>
      <c r="T1" s="97" t="s">
        <v>1591</v>
      </c>
      <c r="U1" s="97" t="s">
        <v>1592</v>
      </c>
      <c r="V1" s="97" t="s">
        <v>1593</v>
      </c>
      <c r="W1" s="97" t="s">
        <v>1594</v>
      </c>
      <c r="X1" s="97" t="s">
        <v>1595</v>
      </c>
      <c r="Y1" s="97" t="s">
        <v>1596</v>
      </c>
      <c r="Z1" s="97" t="s">
        <v>1597</v>
      </c>
      <c r="AA1" s="97" t="s">
        <v>1598</v>
      </c>
      <c r="AB1" s="97" t="s">
        <v>1599</v>
      </c>
      <c r="AC1" s="97" t="s">
        <v>1600</v>
      </c>
      <c r="AD1" s="97" t="s">
        <v>1601</v>
      </c>
      <c r="AE1" s="97" t="s">
        <v>1602</v>
      </c>
      <c r="AF1" s="97" t="s">
        <v>1603</v>
      </c>
      <c r="AG1" s="97" t="s">
        <v>12</v>
      </c>
      <c r="AH1" s="97" t="s">
        <v>13</v>
      </c>
      <c r="AI1" s="97" t="s">
        <v>14</v>
      </c>
      <c r="AJ1" s="97" t="s">
        <v>15</v>
      </c>
      <c r="AK1" s="97" t="s">
        <v>16</v>
      </c>
      <c r="AL1" s="97" t="s">
        <v>17</v>
      </c>
      <c r="AM1" s="97" t="s">
        <v>21</v>
      </c>
    </row>
    <row r="2" spans="1:39" ht="13.8" x14ac:dyDescent="0.3">
      <c r="A2" s="1" t="s">
        <v>22</v>
      </c>
      <c r="B2" s="1" t="s">
        <v>23</v>
      </c>
      <c r="C2" s="1">
        <v>863956049070500</v>
      </c>
      <c r="D2" s="1" t="s">
        <v>24</v>
      </c>
      <c r="E2" s="1" t="s">
        <v>25</v>
      </c>
      <c r="F2" s="1" t="s">
        <v>26</v>
      </c>
      <c r="G2" s="1" t="s">
        <v>27</v>
      </c>
      <c r="H2" s="1">
        <v>21.175276669999999</v>
      </c>
      <c r="I2" s="1">
        <v>92.141208329999998</v>
      </c>
      <c r="J2" s="1">
        <v>20.5</v>
      </c>
      <c r="K2" s="1">
        <v>3.9</v>
      </c>
      <c r="L2" s="1" t="s">
        <v>28</v>
      </c>
      <c r="M2" s="1" t="s">
        <v>29</v>
      </c>
      <c r="N2" s="1"/>
      <c r="O2" s="1"/>
      <c r="P2" s="1"/>
      <c r="Q2" s="1" t="s">
        <v>28</v>
      </c>
      <c r="R2" s="1" t="s">
        <v>29</v>
      </c>
      <c r="S2" s="1" t="s">
        <v>30</v>
      </c>
      <c r="T2" s="1" t="s">
        <v>28</v>
      </c>
      <c r="U2" s="1" t="s">
        <v>29</v>
      </c>
      <c r="V2" s="1" t="s">
        <v>28</v>
      </c>
      <c r="W2" s="1" t="s">
        <v>31</v>
      </c>
      <c r="X2" s="1"/>
      <c r="Y2" s="1" t="s">
        <v>29</v>
      </c>
      <c r="Z2" s="1" t="s">
        <v>28</v>
      </c>
      <c r="AA2" s="1" t="s">
        <v>29</v>
      </c>
      <c r="AB2" s="1" t="s">
        <v>32</v>
      </c>
      <c r="AC2" s="1" t="s">
        <v>32</v>
      </c>
      <c r="AD2" s="1" t="s">
        <v>32</v>
      </c>
      <c r="AE2" s="1" t="s">
        <v>32</v>
      </c>
      <c r="AF2" s="1" t="s">
        <v>33</v>
      </c>
      <c r="AG2" s="1" t="s">
        <v>34</v>
      </c>
      <c r="AH2" s="1" t="s">
        <v>35</v>
      </c>
      <c r="AI2" s="1" t="s">
        <v>36</v>
      </c>
      <c r="AJ2" s="1" t="s">
        <v>37</v>
      </c>
      <c r="AK2" s="1" t="s">
        <v>38</v>
      </c>
      <c r="AL2" s="1" t="s">
        <v>39</v>
      </c>
      <c r="AM2" s="1"/>
    </row>
    <row r="3" spans="1:39" ht="13.8" x14ac:dyDescent="0.3">
      <c r="A3" s="1" t="s">
        <v>40</v>
      </c>
      <c r="B3" s="1" t="s">
        <v>41</v>
      </c>
      <c r="C3" s="1">
        <v>865313045952141</v>
      </c>
      <c r="D3" s="1" t="s">
        <v>42</v>
      </c>
      <c r="E3" s="1" t="s">
        <v>43</v>
      </c>
      <c r="F3" s="1" t="s">
        <v>44</v>
      </c>
      <c r="G3" s="1" t="s">
        <v>45</v>
      </c>
      <c r="H3" s="1">
        <v>21.192881669999998</v>
      </c>
      <c r="I3" s="1">
        <v>92.142621669999997</v>
      </c>
      <c r="J3" s="1">
        <v>26.8</v>
      </c>
      <c r="K3" s="1">
        <v>3.4</v>
      </c>
      <c r="L3" s="1" t="s">
        <v>28</v>
      </c>
      <c r="M3" s="1" t="s">
        <v>28</v>
      </c>
      <c r="N3" s="1" t="s">
        <v>30</v>
      </c>
      <c r="O3" s="1" t="s">
        <v>30</v>
      </c>
      <c r="P3" s="1"/>
      <c r="Q3" s="1" t="s">
        <v>28</v>
      </c>
      <c r="R3" s="1" t="s">
        <v>29</v>
      </c>
      <c r="S3" s="1" t="s">
        <v>30</v>
      </c>
      <c r="T3" s="1" t="s">
        <v>28</v>
      </c>
      <c r="U3" s="1" t="s">
        <v>29</v>
      </c>
      <c r="V3" s="1" t="s">
        <v>28</v>
      </c>
      <c r="W3" s="1" t="s">
        <v>31</v>
      </c>
      <c r="X3" s="1"/>
      <c r="Y3" s="1" t="s">
        <v>29</v>
      </c>
      <c r="Z3" s="1" t="s">
        <v>29</v>
      </c>
      <c r="AA3" s="1"/>
      <c r="AB3" s="1"/>
      <c r="AC3" s="1"/>
      <c r="AD3" s="1"/>
      <c r="AE3" s="1"/>
      <c r="AF3" s="1"/>
      <c r="AG3" s="1" t="s">
        <v>34</v>
      </c>
      <c r="AH3" s="1" t="s">
        <v>46</v>
      </c>
      <c r="AI3" s="1" t="s">
        <v>47</v>
      </c>
      <c r="AJ3" s="1" t="s">
        <v>48</v>
      </c>
      <c r="AK3" s="1" t="s">
        <v>49</v>
      </c>
      <c r="AL3" s="1" t="s">
        <v>50</v>
      </c>
      <c r="AM3" s="1"/>
    </row>
    <row r="4" spans="1:39" ht="13.8" x14ac:dyDescent="0.3">
      <c r="A4" s="1" t="s">
        <v>51</v>
      </c>
      <c r="B4" s="1" t="s">
        <v>52</v>
      </c>
      <c r="C4" s="1">
        <v>863956048832587</v>
      </c>
      <c r="D4" s="1" t="s">
        <v>53</v>
      </c>
      <c r="E4" s="1" t="s">
        <v>54</v>
      </c>
      <c r="F4" s="1" t="s">
        <v>55</v>
      </c>
      <c r="G4" s="1" t="s">
        <v>56</v>
      </c>
      <c r="H4" s="1">
        <v>21.15756167</v>
      </c>
      <c r="I4" s="1">
        <v>92.139543329999995</v>
      </c>
      <c r="J4" s="1">
        <v>28.9</v>
      </c>
      <c r="K4" s="1">
        <v>1.9</v>
      </c>
      <c r="L4" s="1" t="s">
        <v>28</v>
      </c>
      <c r="M4" s="1" t="s">
        <v>28</v>
      </c>
      <c r="N4" s="1" t="s">
        <v>50</v>
      </c>
      <c r="O4" s="1" t="s">
        <v>39</v>
      </c>
      <c r="P4" s="1"/>
      <c r="Q4" s="1" t="s">
        <v>28</v>
      </c>
      <c r="R4" s="1" t="s">
        <v>29</v>
      </c>
      <c r="S4" s="1" t="s">
        <v>30</v>
      </c>
      <c r="T4" s="1" t="s">
        <v>28</v>
      </c>
      <c r="U4" s="1" t="s">
        <v>28</v>
      </c>
      <c r="V4" s="1" t="s">
        <v>28</v>
      </c>
      <c r="W4" s="1" t="s">
        <v>31</v>
      </c>
      <c r="X4" s="1"/>
      <c r="Y4" s="1" t="s">
        <v>29</v>
      </c>
      <c r="Z4" s="1" t="s">
        <v>28</v>
      </c>
      <c r="AA4" s="1" t="s">
        <v>57</v>
      </c>
      <c r="AB4" s="1" t="s">
        <v>33</v>
      </c>
      <c r="AC4" s="1" t="s">
        <v>32</v>
      </c>
      <c r="AD4" s="1" t="s">
        <v>32</v>
      </c>
      <c r="AE4" s="1" t="s">
        <v>32</v>
      </c>
      <c r="AF4" s="1" t="s">
        <v>32</v>
      </c>
      <c r="AG4" s="1" t="s">
        <v>34</v>
      </c>
      <c r="AH4" s="1" t="s">
        <v>58</v>
      </c>
      <c r="AI4" s="1" t="s">
        <v>59</v>
      </c>
      <c r="AJ4" s="1" t="s">
        <v>60</v>
      </c>
      <c r="AK4" s="1" t="s">
        <v>61</v>
      </c>
      <c r="AL4" s="1" t="s">
        <v>62</v>
      </c>
      <c r="AM4" s="1"/>
    </row>
    <row r="5" spans="1:39" ht="13.8" x14ac:dyDescent="0.3">
      <c r="A5" s="1" t="s">
        <v>51</v>
      </c>
      <c r="B5" s="1" t="s">
        <v>63</v>
      </c>
      <c r="C5" s="1">
        <v>863956048832587</v>
      </c>
      <c r="D5" s="1" t="s">
        <v>64</v>
      </c>
      <c r="E5" s="1" t="s">
        <v>54</v>
      </c>
      <c r="F5" s="1" t="s">
        <v>65</v>
      </c>
      <c r="G5" s="1" t="s">
        <v>66</v>
      </c>
      <c r="H5" s="1">
        <v>21.158848330000001</v>
      </c>
      <c r="I5" s="1">
        <v>92.139271669999999</v>
      </c>
      <c r="J5" s="1">
        <v>29.9</v>
      </c>
      <c r="K5" s="1">
        <v>2</v>
      </c>
      <c r="L5" s="1" t="s">
        <v>28</v>
      </c>
      <c r="M5" s="1" t="s">
        <v>29</v>
      </c>
      <c r="N5" s="1"/>
      <c r="O5" s="1"/>
      <c r="P5" s="1"/>
      <c r="Q5" s="1" t="s">
        <v>28</v>
      </c>
      <c r="R5" s="1" t="s">
        <v>29</v>
      </c>
      <c r="S5" s="1" t="s">
        <v>30</v>
      </c>
      <c r="T5" s="1" t="s">
        <v>28</v>
      </c>
      <c r="U5" s="1" t="s">
        <v>28</v>
      </c>
      <c r="V5" s="1" t="s">
        <v>28</v>
      </c>
      <c r="W5" s="1" t="s">
        <v>31</v>
      </c>
      <c r="X5" s="1"/>
      <c r="Y5" s="1" t="s">
        <v>29</v>
      </c>
      <c r="Z5" s="1" t="s">
        <v>28</v>
      </c>
      <c r="AA5" s="1" t="s">
        <v>57</v>
      </c>
      <c r="AB5" s="1" t="s">
        <v>33</v>
      </c>
      <c r="AC5" s="1" t="s">
        <v>32</v>
      </c>
      <c r="AD5" s="1" t="s">
        <v>32</v>
      </c>
      <c r="AE5" s="1" t="s">
        <v>32</v>
      </c>
      <c r="AF5" s="1" t="s">
        <v>32</v>
      </c>
      <c r="AG5" s="1" t="s">
        <v>34</v>
      </c>
      <c r="AH5" s="1" t="s">
        <v>67</v>
      </c>
      <c r="AI5" s="1" t="s">
        <v>68</v>
      </c>
      <c r="AJ5" s="1" t="s">
        <v>69</v>
      </c>
      <c r="AK5" s="1" t="s">
        <v>70</v>
      </c>
      <c r="AL5" s="1" t="s">
        <v>30</v>
      </c>
      <c r="AM5" s="1"/>
    </row>
    <row r="6" spans="1:39" ht="13.8" x14ac:dyDescent="0.3">
      <c r="A6" s="1" t="s">
        <v>40</v>
      </c>
      <c r="B6" s="1" t="s">
        <v>71</v>
      </c>
      <c r="C6" s="1">
        <v>865313045952141</v>
      </c>
      <c r="D6" s="1" t="s">
        <v>72</v>
      </c>
      <c r="E6" s="1" t="s">
        <v>43</v>
      </c>
      <c r="F6" s="1" t="s">
        <v>44</v>
      </c>
      <c r="G6" s="1" t="s">
        <v>73</v>
      </c>
      <c r="H6" s="1">
        <v>21.196841670000001</v>
      </c>
      <c r="I6" s="1">
        <v>92.141491669999994</v>
      </c>
      <c r="J6" s="1">
        <v>26.4</v>
      </c>
      <c r="K6" s="1">
        <v>2</v>
      </c>
      <c r="L6" s="1" t="s">
        <v>28</v>
      </c>
      <c r="M6" s="1" t="s">
        <v>28</v>
      </c>
      <c r="N6" s="1" t="s">
        <v>50</v>
      </c>
      <c r="O6" s="1" t="s">
        <v>50</v>
      </c>
      <c r="P6" s="1"/>
      <c r="Q6" s="1" t="s">
        <v>28</v>
      </c>
      <c r="R6" s="1" t="s">
        <v>29</v>
      </c>
      <c r="S6" s="1" t="s">
        <v>30</v>
      </c>
      <c r="T6" s="1" t="s">
        <v>28</v>
      </c>
      <c r="U6" s="1" t="s">
        <v>29</v>
      </c>
      <c r="V6" s="1" t="s">
        <v>28</v>
      </c>
      <c r="W6" s="1" t="s">
        <v>31</v>
      </c>
      <c r="X6" s="1"/>
      <c r="Y6" s="1" t="s">
        <v>29</v>
      </c>
      <c r="Z6" s="1" t="s">
        <v>28</v>
      </c>
      <c r="AA6" s="1" t="s">
        <v>29</v>
      </c>
      <c r="AB6" s="1" t="s">
        <v>32</v>
      </c>
      <c r="AC6" s="1" t="s">
        <v>32</v>
      </c>
      <c r="AD6" s="1" t="s">
        <v>32</v>
      </c>
      <c r="AE6" s="1" t="s">
        <v>32</v>
      </c>
      <c r="AF6" s="1" t="s">
        <v>33</v>
      </c>
      <c r="AG6" s="1" t="s">
        <v>34</v>
      </c>
      <c r="AH6" s="1" t="s">
        <v>74</v>
      </c>
      <c r="AI6" s="1" t="s">
        <v>75</v>
      </c>
      <c r="AJ6" s="1" t="s">
        <v>76</v>
      </c>
      <c r="AK6" s="1" t="s">
        <v>77</v>
      </c>
      <c r="AL6" s="1" t="s">
        <v>78</v>
      </c>
      <c r="AM6" s="1"/>
    </row>
    <row r="7" spans="1:39" ht="13.8" x14ac:dyDescent="0.3">
      <c r="A7" s="1" t="s">
        <v>51</v>
      </c>
      <c r="B7" s="1" t="s">
        <v>79</v>
      </c>
      <c r="C7" s="1">
        <v>863956048832587</v>
      </c>
      <c r="D7" s="1" t="s">
        <v>80</v>
      </c>
      <c r="E7" s="1" t="s">
        <v>54</v>
      </c>
      <c r="F7" s="1" t="s">
        <v>55</v>
      </c>
      <c r="G7" s="1" t="s">
        <v>81</v>
      </c>
      <c r="H7" s="1">
        <v>21.157955000000001</v>
      </c>
      <c r="I7" s="1">
        <v>92.138270000000006</v>
      </c>
      <c r="J7" s="1">
        <v>21.1</v>
      </c>
      <c r="K7" s="1">
        <v>2</v>
      </c>
      <c r="L7" s="1" t="s">
        <v>28</v>
      </c>
      <c r="M7" s="1" t="s">
        <v>28</v>
      </c>
      <c r="N7" s="1" t="s">
        <v>50</v>
      </c>
      <c r="O7" s="1" t="s">
        <v>50</v>
      </c>
      <c r="P7" s="1"/>
      <c r="Q7" s="1" t="s">
        <v>28</v>
      </c>
      <c r="R7" s="1" t="s">
        <v>28</v>
      </c>
      <c r="S7" s="1" t="s">
        <v>30</v>
      </c>
      <c r="T7" s="1" t="s">
        <v>28</v>
      </c>
      <c r="U7" s="1" t="s">
        <v>28</v>
      </c>
      <c r="V7" s="1" t="s">
        <v>28</v>
      </c>
      <c r="W7" s="1" t="s">
        <v>31</v>
      </c>
      <c r="X7" s="1"/>
      <c r="Y7" s="1" t="s">
        <v>29</v>
      </c>
      <c r="Z7" s="1" t="s">
        <v>28</v>
      </c>
      <c r="AA7" s="1" t="s">
        <v>57</v>
      </c>
      <c r="AB7" s="1" t="s">
        <v>33</v>
      </c>
      <c r="AC7" s="1" t="s">
        <v>32</v>
      </c>
      <c r="AD7" s="1" t="s">
        <v>32</v>
      </c>
      <c r="AE7" s="1" t="s">
        <v>32</v>
      </c>
      <c r="AF7" s="1" t="s">
        <v>32</v>
      </c>
      <c r="AG7" s="1" t="s">
        <v>34</v>
      </c>
      <c r="AH7" s="1" t="s">
        <v>82</v>
      </c>
      <c r="AI7" s="1" t="s">
        <v>83</v>
      </c>
      <c r="AJ7" s="1" t="s">
        <v>84</v>
      </c>
      <c r="AK7" s="1" t="s">
        <v>85</v>
      </c>
      <c r="AL7" s="1" t="s">
        <v>86</v>
      </c>
      <c r="AM7" s="1"/>
    </row>
    <row r="8" spans="1:39" ht="13.8" x14ac:dyDescent="0.3">
      <c r="A8" s="1" t="s">
        <v>40</v>
      </c>
      <c r="B8" s="1" t="s">
        <v>87</v>
      </c>
      <c r="C8" s="1">
        <v>863819044144086</v>
      </c>
      <c r="D8" s="1" t="s">
        <v>88</v>
      </c>
      <c r="E8" s="1" t="s">
        <v>89</v>
      </c>
      <c r="F8" s="1" t="s">
        <v>90</v>
      </c>
      <c r="G8" s="1" t="s">
        <v>91</v>
      </c>
      <c r="H8" s="1">
        <v>21.193371670000001</v>
      </c>
      <c r="I8" s="1">
        <v>92.153729999999996</v>
      </c>
      <c r="J8" s="1">
        <v>26.2</v>
      </c>
      <c r="K8" s="1">
        <v>2.2000000000000002</v>
      </c>
      <c r="L8" s="1" t="s">
        <v>28</v>
      </c>
      <c r="M8" s="1" t="s">
        <v>29</v>
      </c>
      <c r="N8" s="1"/>
      <c r="O8" s="1"/>
      <c r="P8" s="1"/>
      <c r="Q8" s="1" t="s">
        <v>28</v>
      </c>
      <c r="R8" s="1" t="s">
        <v>28</v>
      </c>
      <c r="S8" s="1" t="s">
        <v>30</v>
      </c>
      <c r="T8" s="1" t="s">
        <v>29</v>
      </c>
      <c r="U8" s="1"/>
      <c r="V8" s="1"/>
      <c r="W8" s="1" t="s">
        <v>31</v>
      </c>
      <c r="X8" s="1"/>
      <c r="Y8" s="1" t="s">
        <v>29</v>
      </c>
      <c r="Z8" s="1" t="s">
        <v>28</v>
      </c>
      <c r="AA8" s="1" t="s">
        <v>92</v>
      </c>
      <c r="AB8" s="1" t="s">
        <v>32</v>
      </c>
      <c r="AC8" s="1" t="s">
        <v>32</v>
      </c>
      <c r="AD8" s="1" t="s">
        <v>33</v>
      </c>
      <c r="AE8" s="1" t="s">
        <v>32</v>
      </c>
      <c r="AF8" s="1" t="s">
        <v>32</v>
      </c>
      <c r="AG8" s="1" t="s">
        <v>34</v>
      </c>
      <c r="AH8" s="1" t="s">
        <v>93</v>
      </c>
      <c r="AI8" s="1" t="s">
        <v>94</v>
      </c>
      <c r="AJ8" s="1" t="s">
        <v>95</v>
      </c>
      <c r="AK8" s="1" t="s">
        <v>96</v>
      </c>
      <c r="AL8" s="1" t="s">
        <v>97</v>
      </c>
      <c r="AM8" s="1"/>
    </row>
    <row r="9" spans="1:39" ht="13.8" x14ac:dyDescent="0.3">
      <c r="A9" s="1" t="s">
        <v>40</v>
      </c>
      <c r="B9" s="1" t="s">
        <v>99</v>
      </c>
      <c r="C9" s="1">
        <v>863819044144086</v>
      </c>
      <c r="D9" s="1" t="s">
        <v>100</v>
      </c>
      <c r="E9" s="1" t="s">
        <v>89</v>
      </c>
      <c r="F9" s="1" t="s">
        <v>90</v>
      </c>
      <c r="G9" s="1" t="s">
        <v>101</v>
      </c>
      <c r="H9" s="1">
        <v>21.194243329999999</v>
      </c>
      <c r="I9" s="1">
        <v>92.152888329999996</v>
      </c>
      <c r="J9" s="1">
        <v>23.4</v>
      </c>
      <c r="K9" s="1">
        <v>2.5</v>
      </c>
      <c r="L9" s="1" t="s">
        <v>28</v>
      </c>
      <c r="M9" s="1" t="s">
        <v>29</v>
      </c>
      <c r="N9" s="1"/>
      <c r="O9" s="1"/>
      <c r="P9" s="1"/>
      <c r="Q9" s="1" t="s">
        <v>28</v>
      </c>
      <c r="R9" s="1" t="s">
        <v>29</v>
      </c>
      <c r="S9" s="1" t="s">
        <v>30</v>
      </c>
      <c r="T9" s="1" t="s">
        <v>29</v>
      </c>
      <c r="U9" s="1"/>
      <c r="V9" s="1"/>
      <c r="W9" s="1" t="s">
        <v>31</v>
      </c>
      <c r="X9" s="1"/>
      <c r="Y9" s="1" t="s">
        <v>29</v>
      </c>
      <c r="Z9" s="1" t="s">
        <v>28</v>
      </c>
      <c r="AA9" s="1" t="s">
        <v>102</v>
      </c>
      <c r="AB9" s="1" t="s">
        <v>32</v>
      </c>
      <c r="AC9" s="1" t="s">
        <v>33</v>
      </c>
      <c r="AD9" s="1" t="s">
        <v>32</v>
      </c>
      <c r="AE9" s="1" t="s">
        <v>32</v>
      </c>
      <c r="AF9" s="1" t="s">
        <v>32</v>
      </c>
      <c r="AG9" s="1" t="s">
        <v>34</v>
      </c>
      <c r="AH9" s="1" t="s">
        <v>103</v>
      </c>
      <c r="AI9" s="1" t="s">
        <v>104</v>
      </c>
      <c r="AJ9" s="1" t="s">
        <v>105</v>
      </c>
      <c r="AK9" s="1" t="s">
        <v>106</v>
      </c>
      <c r="AL9" s="1" t="s">
        <v>107</v>
      </c>
      <c r="AM9" s="1"/>
    </row>
    <row r="10" spans="1:39" ht="13.8" x14ac:dyDescent="0.3">
      <c r="A10" s="1" t="s">
        <v>40</v>
      </c>
      <c r="B10" s="1" t="s">
        <v>108</v>
      </c>
      <c r="C10" s="1">
        <v>863956049070500</v>
      </c>
      <c r="D10" s="1" t="s">
        <v>109</v>
      </c>
      <c r="E10" s="1" t="s">
        <v>110</v>
      </c>
      <c r="F10" s="1" t="s">
        <v>111</v>
      </c>
      <c r="G10" s="1" t="s">
        <v>112</v>
      </c>
      <c r="H10" s="1">
        <v>21.210564999999999</v>
      </c>
      <c r="I10" s="1">
        <v>92.167101669999994</v>
      </c>
      <c r="J10" s="1">
        <v>5.9</v>
      </c>
      <c r="K10" s="1">
        <v>3</v>
      </c>
      <c r="L10" s="1" t="s">
        <v>28</v>
      </c>
      <c r="M10" s="1" t="s">
        <v>28</v>
      </c>
      <c r="N10" s="1" t="s">
        <v>50</v>
      </c>
      <c r="O10" s="1" t="s">
        <v>50</v>
      </c>
      <c r="P10" s="1"/>
      <c r="Q10" s="1" t="s">
        <v>28</v>
      </c>
      <c r="R10" s="1" t="s">
        <v>29</v>
      </c>
      <c r="S10" s="1" t="s">
        <v>30</v>
      </c>
      <c r="T10" s="1" t="s">
        <v>28</v>
      </c>
      <c r="U10" s="1" t="s">
        <v>29</v>
      </c>
      <c r="V10" s="1" t="s">
        <v>28</v>
      </c>
      <c r="W10" s="1" t="s">
        <v>31</v>
      </c>
      <c r="X10" s="1"/>
      <c r="Y10" s="1" t="s">
        <v>29</v>
      </c>
      <c r="Z10" s="1" t="s">
        <v>28</v>
      </c>
      <c r="AA10" s="1" t="s">
        <v>57</v>
      </c>
      <c r="AB10" s="1" t="s">
        <v>33</v>
      </c>
      <c r="AC10" s="1" t="s">
        <v>32</v>
      </c>
      <c r="AD10" s="1" t="s">
        <v>32</v>
      </c>
      <c r="AE10" s="1" t="s">
        <v>32</v>
      </c>
      <c r="AF10" s="1" t="s">
        <v>32</v>
      </c>
      <c r="AG10" s="1" t="s">
        <v>34</v>
      </c>
      <c r="AH10" s="1" t="s">
        <v>113</v>
      </c>
      <c r="AI10" s="1" t="s">
        <v>114</v>
      </c>
      <c r="AJ10" s="1" t="s">
        <v>115</v>
      </c>
      <c r="AK10" s="1" t="s">
        <v>116</v>
      </c>
      <c r="AL10" s="1" t="s">
        <v>117</v>
      </c>
      <c r="AM10" s="1"/>
    </row>
    <row r="11" spans="1:39" ht="13.8" x14ac:dyDescent="0.3">
      <c r="A11" s="1" t="s">
        <v>40</v>
      </c>
      <c r="B11" s="1" t="s">
        <v>118</v>
      </c>
      <c r="C11" s="1">
        <v>863956049070500</v>
      </c>
      <c r="D11" s="1" t="s">
        <v>119</v>
      </c>
      <c r="E11" s="1" t="s">
        <v>110</v>
      </c>
      <c r="F11" s="1" t="s">
        <v>120</v>
      </c>
      <c r="G11" s="1" t="s">
        <v>121</v>
      </c>
      <c r="H11" s="1">
        <v>21.206769999999999</v>
      </c>
      <c r="I11" s="1">
        <v>92.167833329999993</v>
      </c>
      <c r="J11" s="1">
        <v>16.7</v>
      </c>
      <c r="K11" s="1">
        <v>3</v>
      </c>
      <c r="L11" s="1" t="s">
        <v>28</v>
      </c>
      <c r="M11" s="1" t="s">
        <v>29</v>
      </c>
      <c r="N11" s="1"/>
      <c r="O11" s="1"/>
      <c r="P11" s="1"/>
      <c r="Q11" s="1" t="s">
        <v>28</v>
      </c>
      <c r="R11" s="1" t="s">
        <v>29</v>
      </c>
      <c r="S11" s="1" t="s">
        <v>30</v>
      </c>
      <c r="T11" s="1" t="s">
        <v>28</v>
      </c>
      <c r="U11" s="1" t="s">
        <v>29</v>
      </c>
      <c r="V11" s="1" t="s">
        <v>28</v>
      </c>
      <c r="W11" s="1" t="s">
        <v>31</v>
      </c>
      <c r="X11" s="1"/>
      <c r="Y11" s="1" t="s">
        <v>29</v>
      </c>
      <c r="Z11" s="1" t="s">
        <v>28</v>
      </c>
      <c r="AA11" s="1" t="s">
        <v>57</v>
      </c>
      <c r="AB11" s="1" t="s">
        <v>33</v>
      </c>
      <c r="AC11" s="1" t="s">
        <v>32</v>
      </c>
      <c r="AD11" s="1" t="s">
        <v>32</v>
      </c>
      <c r="AE11" s="1" t="s">
        <v>32</v>
      </c>
      <c r="AF11" s="1" t="s">
        <v>32</v>
      </c>
      <c r="AG11" s="1" t="s">
        <v>34</v>
      </c>
      <c r="AH11" s="1" t="s">
        <v>122</v>
      </c>
      <c r="AI11" s="1" t="s">
        <v>123</v>
      </c>
      <c r="AJ11" s="1" t="s">
        <v>124</v>
      </c>
      <c r="AK11" s="1" t="s">
        <v>125</v>
      </c>
      <c r="AL11" s="1" t="s">
        <v>126</v>
      </c>
      <c r="AM11" s="1"/>
    </row>
    <row r="12" spans="1:39" ht="13.8" x14ac:dyDescent="0.3">
      <c r="A12" s="1" t="s">
        <v>40</v>
      </c>
      <c r="B12" s="1" t="s">
        <v>127</v>
      </c>
      <c r="C12" s="1">
        <v>863956049070500</v>
      </c>
      <c r="D12" s="1" t="s">
        <v>128</v>
      </c>
      <c r="E12" s="1" t="s">
        <v>110</v>
      </c>
      <c r="F12" s="1" t="s">
        <v>111</v>
      </c>
      <c r="G12" s="1" t="s">
        <v>129</v>
      </c>
      <c r="H12" s="1">
        <v>21.206325</v>
      </c>
      <c r="I12" s="1">
        <v>92.166516669999993</v>
      </c>
      <c r="J12" s="1">
        <v>25.2</v>
      </c>
      <c r="K12" s="1">
        <v>2.8</v>
      </c>
      <c r="L12" s="1" t="s">
        <v>28</v>
      </c>
      <c r="M12" s="1" t="s">
        <v>28</v>
      </c>
      <c r="N12" s="1" t="s">
        <v>62</v>
      </c>
      <c r="O12" s="1" t="s">
        <v>39</v>
      </c>
      <c r="P12" s="1"/>
      <c r="Q12" s="1" t="s">
        <v>28</v>
      </c>
      <c r="R12" s="1" t="s">
        <v>29</v>
      </c>
      <c r="S12" s="1" t="s">
        <v>30</v>
      </c>
      <c r="T12" s="1" t="s">
        <v>28</v>
      </c>
      <c r="U12" s="1" t="s">
        <v>29</v>
      </c>
      <c r="V12" s="1" t="s">
        <v>29</v>
      </c>
      <c r="W12" s="1" t="s">
        <v>31</v>
      </c>
      <c r="X12" s="1"/>
      <c r="Y12" s="1" t="s">
        <v>29</v>
      </c>
      <c r="Z12" s="1" t="s">
        <v>29</v>
      </c>
      <c r="AA12" s="1"/>
      <c r="AB12" s="1"/>
      <c r="AC12" s="1"/>
      <c r="AD12" s="1"/>
      <c r="AE12" s="1"/>
      <c r="AF12" s="1"/>
      <c r="AG12" s="1" t="s">
        <v>34</v>
      </c>
      <c r="AH12" s="1" t="s">
        <v>130</v>
      </c>
      <c r="AI12" s="1" t="s">
        <v>131</v>
      </c>
      <c r="AJ12" s="1" t="s">
        <v>132</v>
      </c>
      <c r="AK12" s="1" t="s">
        <v>133</v>
      </c>
      <c r="AL12" s="1" t="s">
        <v>134</v>
      </c>
      <c r="AM12" s="1"/>
    </row>
    <row r="13" spans="1:39" ht="13.8" x14ac:dyDescent="0.3">
      <c r="A13" s="1" t="s">
        <v>40</v>
      </c>
      <c r="B13" s="1" t="s">
        <v>135</v>
      </c>
      <c r="C13" s="1">
        <v>863956049518888</v>
      </c>
      <c r="D13" s="1" t="s">
        <v>136</v>
      </c>
      <c r="E13" s="1" t="s">
        <v>137</v>
      </c>
      <c r="F13" s="1" t="s">
        <v>138</v>
      </c>
      <c r="G13" s="1" t="s">
        <v>139</v>
      </c>
      <c r="H13" s="1">
        <v>21.202494999999999</v>
      </c>
      <c r="I13" s="1">
        <v>92.150276669999997</v>
      </c>
      <c r="J13" s="1">
        <v>19</v>
      </c>
      <c r="K13" s="1">
        <v>2</v>
      </c>
      <c r="L13" s="1" t="s">
        <v>28</v>
      </c>
      <c r="M13" s="1" t="s">
        <v>29</v>
      </c>
      <c r="N13" s="1"/>
      <c r="O13" s="1"/>
      <c r="P13" s="1"/>
      <c r="Q13" s="1" t="s">
        <v>28</v>
      </c>
      <c r="R13" s="1" t="s">
        <v>29</v>
      </c>
      <c r="S13" s="1" t="s">
        <v>30</v>
      </c>
      <c r="T13" s="1" t="s">
        <v>28</v>
      </c>
      <c r="U13" s="1" t="s">
        <v>29</v>
      </c>
      <c r="V13" s="1" t="s">
        <v>28</v>
      </c>
      <c r="W13" s="1" t="s">
        <v>31</v>
      </c>
      <c r="X13" s="1"/>
      <c r="Y13" s="1" t="s">
        <v>29</v>
      </c>
      <c r="Z13" s="1" t="s">
        <v>28</v>
      </c>
      <c r="AA13" s="1" t="s">
        <v>29</v>
      </c>
      <c r="AB13" s="1" t="s">
        <v>32</v>
      </c>
      <c r="AC13" s="1" t="s">
        <v>32</v>
      </c>
      <c r="AD13" s="1" t="s">
        <v>32</v>
      </c>
      <c r="AE13" s="1" t="s">
        <v>32</v>
      </c>
      <c r="AF13" s="1" t="s">
        <v>33</v>
      </c>
      <c r="AG13" s="1" t="s">
        <v>34</v>
      </c>
      <c r="AH13" s="1" t="s">
        <v>140</v>
      </c>
      <c r="AI13" s="1" t="s">
        <v>141</v>
      </c>
      <c r="AJ13" s="1" t="s">
        <v>142</v>
      </c>
      <c r="AK13" s="1" t="s">
        <v>143</v>
      </c>
      <c r="AL13" s="1" t="s">
        <v>144</v>
      </c>
      <c r="AM13" s="1"/>
    </row>
    <row r="14" spans="1:39" ht="13.8" x14ac:dyDescent="0.3">
      <c r="A14" s="1" t="s">
        <v>40</v>
      </c>
      <c r="B14" s="1" t="s">
        <v>145</v>
      </c>
      <c r="C14" s="1">
        <v>863956049518888</v>
      </c>
      <c r="D14" s="1" t="s">
        <v>146</v>
      </c>
      <c r="E14" s="1" t="s">
        <v>137</v>
      </c>
      <c r="F14" s="1" t="s">
        <v>138</v>
      </c>
      <c r="G14" s="1" t="s">
        <v>147</v>
      </c>
      <c r="H14" s="1">
        <v>21.201933329999999</v>
      </c>
      <c r="I14" s="1">
        <v>92.151151670000004</v>
      </c>
      <c r="J14" s="1">
        <v>29.9</v>
      </c>
      <c r="K14" s="1">
        <v>4.3</v>
      </c>
      <c r="L14" s="1" t="s">
        <v>28</v>
      </c>
      <c r="M14" s="1" t="s">
        <v>29</v>
      </c>
      <c r="N14" s="1"/>
      <c r="O14" s="1"/>
      <c r="P14" s="1"/>
      <c r="Q14" s="1" t="s">
        <v>28</v>
      </c>
      <c r="R14" s="1" t="s">
        <v>29</v>
      </c>
      <c r="S14" s="1" t="s">
        <v>30</v>
      </c>
      <c r="T14" s="1" t="s">
        <v>28</v>
      </c>
      <c r="U14" s="1" t="s">
        <v>29</v>
      </c>
      <c r="V14" s="1" t="s">
        <v>28</v>
      </c>
      <c r="W14" s="1" t="s">
        <v>31</v>
      </c>
      <c r="X14" s="1"/>
      <c r="Y14" s="1" t="s">
        <v>29</v>
      </c>
      <c r="Z14" s="1" t="s">
        <v>28</v>
      </c>
      <c r="AA14" s="1" t="s">
        <v>29</v>
      </c>
      <c r="AB14" s="1" t="s">
        <v>32</v>
      </c>
      <c r="AC14" s="1" t="s">
        <v>32</v>
      </c>
      <c r="AD14" s="1" t="s">
        <v>32</v>
      </c>
      <c r="AE14" s="1" t="s">
        <v>32</v>
      </c>
      <c r="AF14" s="1" t="s">
        <v>33</v>
      </c>
      <c r="AG14" s="1" t="s">
        <v>34</v>
      </c>
      <c r="AH14" s="1" t="s">
        <v>148</v>
      </c>
      <c r="AI14" s="1" t="s">
        <v>149</v>
      </c>
      <c r="AJ14" s="1" t="s">
        <v>150</v>
      </c>
      <c r="AK14" s="1" t="s">
        <v>151</v>
      </c>
      <c r="AL14" s="1" t="s">
        <v>152</v>
      </c>
      <c r="AM14" s="1"/>
    </row>
    <row r="15" spans="1:39" ht="13.8" x14ac:dyDescent="0.3">
      <c r="A15" s="1" t="s">
        <v>40</v>
      </c>
      <c r="B15" s="1" t="s">
        <v>153</v>
      </c>
      <c r="C15" s="1">
        <v>863956049518888</v>
      </c>
      <c r="D15" s="1" t="s">
        <v>154</v>
      </c>
      <c r="E15" s="1" t="s">
        <v>137</v>
      </c>
      <c r="F15" s="1" t="s">
        <v>138</v>
      </c>
      <c r="G15" s="1" t="s">
        <v>155</v>
      </c>
      <c r="H15" s="1">
        <v>21.200925000000002</v>
      </c>
      <c r="I15" s="1">
        <v>92.150838329999999</v>
      </c>
      <c r="J15" s="1">
        <v>13</v>
      </c>
      <c r="K15" s="1">
        <v>4.4000000000000004</v>
      </c>
      <c r="L15" s="1" t="s">
        <v>28</v>
      </c>
      <c r="M15" s="1" t="s">
        <v>28</v>
      </c>
      <c r="N15" s="1" t="s">
        <v>50</v>
      </c>
      <c r="O15" s="1" t="s">
        <v>39</v>
      </c>
      <c r="P15" s="1"/>
      <c r="Q15" s="1" t="s">
        <v>28</v>
      </c>
      <c r="R15" s="1" t="s">
        <v>29</v>
      </c>
      <c r="S15" s="1" t="s">
        <v>30</v>
      </c>
      <c r="T15" s="1" t="s">
        <v>28</v>
      </c>
      <c r="U15" s="1" t="s">
        <v>29</v>
      </c>
      <c r="V15" s="1" t="s">
        <v>28</v>
      </c>
      <c r="W15" s="1" t="s">
        <v>31</v>
      </c>
      <c r="X15" s="1"/>
      <c r="Y15" s="1" t="s">
        <v>29</v>
      </c>
      <c r="Z15" s="1" t="s">
        <v>28</v>
      </c>
      <c r="AA15" s="1" t="s">
        <v>29</v>
      </c>
      <c r="AB15" s="1" t="s">
        <v>32</v>
      </c>
      <c r="AC15" s="1" t="s">
        <v>32</v>
      </c>
      <c r="AD15" s="1" t="s">
        <v>32</v>
      </c>
      <c r="AE15" s="1" t="s">
        <v>32</v>
      </c>
      <c r="AF15" s="1" t="s">
        <v>33</v>
      </c>
      <c r="AG15" s="1" t="s">
        <v>34</v>
      </c>
      <c r="AH15" s="1" t="s">
        <v>156</v>
      </c>
      <c r="AI15" s="1" t="s">
        <v>157</v>
      </c>
      <c r="AJ15" s="1" t="s">
        <v>158</v>
      </c>
      <c r="AK15" s="1" t="s">
        <v>159</v>
      </c>
      <c r="AL15" s="1" t="s">
        <v>160</v>
      </c>
      <c r="AM15" s="1"/>
    </row>
    <row r="16" spans="1:39" ht="13.8" x14ac:dyDescent="0.3">
      <c r="A16" s="1" t="s">
        <v>40</v>
      </c>
      <c r="B16" s="1" t="s">
        <v>161</v>
      </c>
      <c r="C16" s="1">
        <v>863956049518888</v>
      </c>
      <c r="D16" s="1" t="s">
        <v>162</v>
      </c>
      <c r="E16" s="1" t="s">
        <v>137</v>
      </c>
      <c r="F16" s="1" t="s">
        <v>163</v>
      </c>
      <c r="G16" s="1" t="s">
        <v>164</v>
      </c>
      <c r="H16" s="1">
        <v>21.201003329999999</v>
      </c>
      <c r="I16" s="1">
        <v>92.150933330000001</v>
      </c>
      <c r="J16" s="1">
        <v>13.7</v>
      </c>
      <c r="K16" s="1">
        <v>4.5</v>
      </c>
      <c r="L16" s="1" t="s">
        <v>28</v>
      </c>
      <c r="M16" s="1" t="s">
        <v>28</v>
      </c>
      <c r="N16" s="1" t="s">
        <v>62</v>
      </c>
      <c r="O16" s="1" t="s">
        <v>50</v>
      </c>
      <c r="P16" s="1"/>
      <c r="Q16" s="1" t="s">
        <v>28</v>
      </c>
      <c r="R16" s="1" t="s">
        <v>29</v>
      </c>
      <c r="S16" s="1" t="s">
        <v>30</v>
      </c>
      <c r="T16" s="1" t="s">
        <v>28</v>
      </c>
      <c r="U16" s="1" t="s">
        <v>29</v>
      </c>
      <c r="V16" s="1" t="s">
        <v>28</v>
      </c>
      <c r="W16" s="1" t="s">
        <v>31</v>
      </c>
      <c r="X16" s="1"/>
      <c r="Y16" s="1" t="s">
        <v>29</v>
      </c>
      <c r="Z16" s="1" t="s">
        <v>28</v>
      </c>
      <c r="AA16" s="1" t="s">
        <v>29</v>
      </c>
      <c r="AB16" s="1" t="s">
        <v>32</v>
      </c>
      <c r="AC16" s="1" t="s">
        <v>32</v>
      </c>
      <c r="AD16" s="1" t="s">
        <v>32</v>
      </c>
      <c r="AE16" s="1" t="s">
        <v>32</v>
      </c>
      <c r="AF16" s="1" t="s">
        <v>33</v>
      </c>
      <c r="AG16" s="1" t="s">
        <v>34</v>
      </c>
      <c r="AH16" s="1" t="s">
        <v>165</v>
      </c>
      <c r="AI16" s="1" t="s">
        <v>166</v>
      </c>
      <c r="AJ16" s="1" t="s">
        <v>167</v>
      </c>
      <c r="AK16" s="1" t="s">
        <v>168</v>
      </c>
      <c r="AL16" s="1" t="s">
        <v>169</v>
      </c>
      <c r="AM16" s="1"/>
    </row>
    <row r="17" spans="1:39" ht="13.8" x14ac:dyDescent="0.3">
      <c r="A17" s="1" t="s">
        <v>40</v>
      </c>
      <c r="B17" s="1" t="s">
        <v>170</v>
      </c>
      <c r="C17" s="1">
        <v>863956049518888</v>
      </c>
      <c r="D17" s="1" t="s">
        <v>171</v>
      </c>
      <c r="E17" s="1" t="s">
        <v>137</v>
      </c>
      <c r="F17" s="1" t="s">
        <v>163</v>
      </c>
      <c r="G17" s="1" t="s">
        <v>172</v>
      </c>
      <c r="H17" s="1">
        <v>21.204521669999998</v>
      </c>
      <c r="I17" s="1">
        <v>92.152081670000001</v>
      </c>
      <c r="J17" s="1">
        <v>17.5</v>
      </c>
      <c r="K17" s="1">
        <v>2.1</v>
      </c>
      <c r="L17" s="1" t="s">
        <v>28</v>
      </c>
      <c r="M17" s="1" t="s">
        <v>28</v>
      </c>
      <c r="N17" s="1" t="s">
        <v>50</v>
      </c>
      <c r="O17" s="1" t="s">
        <v>39</v>
      </c>
      <c r="P17" s="1"/>
      <c r="Q17" s="1" t="s">
        <v>28</v>
      </c>
      <c r="R17" s="1" t="s">
        <v>29</v>
      </c>
      <c r="S17" s="1" t="s">
        <v>30</v>
      </c>
      <c r="T17" s="1" t="s">
        <v>28</v>
      </c>
      <c r="U17" s="1" t="s">
        <v>29</v>
      </c>
      <c r="V17" s="1" t="s">
        <v>28</v>
      </c>
      <c r="W17" s="1" t="s">
        <v>31</v>
      </c>
      <c r="X17" s="1"/>
      <c r="Y17" s="1" t="s">
        <v>29</v>
      </c>
      <c r="Z17" s="1" t="s">
        <v>29</v>
      </c>
      <c r="AA17" s="1"/>
      <c r="AB17" s="1"/>
      <c r="AC17" s="1"/>
      <c r="AD17" s="1"/>
      <c r="AE17" s="1"/>
      <c r="AF17" s="1"/>
      <c r="AG17" s="1" t="s">
        <v>34</v>
      </c>
      <c r="AH17" s="1" t="s">
        <v>173</v>
      </c>
      <c r="AI17" s="1" t="s">
        <v>174</v>
      </c>
      <c r="AJ17" s="1" t="s">
        <v>175</v>
      </c>
      <c r="AK17" s="1" t="s">
        <v>176</v>
      </c>
      <c r="AL17" s="1" t="s">
        <v>177</v>
      </c>
      <c r="AM17" s="1"/>
    </row>
    <row r="18" spans="1:39" ht="13.8" x14ac:dyDescent="0.3">
      <c r="A18" s="1" t="s">
        <v>40</v>
      </c>
      <c r="B18" s="1" t="s">
        <v>178</v>
      </c>
      <c r="C18" s="1">
        <v>863956048832587</v>
      </c>
      <c r="D18" s="1" t="s">
        <v>179</v>
      </c>
      <c r="E18" s="1" t="s">
        <v>180</v>
      </c>
      <c r="F18" s="1" t="s">
        <v>65</v>
      </c>
      <c r="G18" s="1" t="s">
        <v>181</v>
      </c>
      <c r="H18" s="1">
        <v>21.21063667</v>
      </c>
      <c r="I18" s="1">
        <v>92.160659999999993</v>
      </c>
      <c r="J18" s="1">
        <v>12.4</v>
      </c>
      <c r="K18" s="1">
        <v>5</v>
      </c>
      <c r="L18" s="1" t="s">
        <v>28</v>
      </c>
      <c r="M18" s="1" t="s">
        <v>28</v>
      </c>
      <c r="N18" s="1" t="s">
        <v>50</v>
      </c>
      <c r="O18" s="1" t="s">
        <v>39</v>
      </c>
      <c r="P18" s="1"/>
      <c r="Q18" s="1" t="s">
        <v>28</v>
      </c>
      <c r="R18" s="1" t="s">
        <v>29</v>
      </c>
      <c r="S18" s="1" t="s">
        <v>30</v>
      </c>
      <c r="T18" s="1" t="s">
        <v>28</v>
      </c>
      <c r="U18" s="1" t="s">
        <v>29</v>
      </c>
      <c r="V18" s="1" t="s">
        <v>28</v>
      </c>
      <c r="W18" s="1" t="s">
        <v>31</v>
      </c>
      <c r="X18" s="1"/>
      <c r="Y18" s="1" t="s">
        <v>29</v>
      </c>
      <c r="Z18" s="1" t="s">
        <v>28</v>
      </c>
      <c r="AA18" s="1" t="s">
        <v>57</v>
      </c>
      <c r="AB18" s="1" t="s">
        <v>33</v>
      </c>
      <c r="AC18" s="1" t="s">
        <v>32</v>
      </c>
      <c r="AD18" s="1" t="s">
        <v>32</v>
      </c>
      <c r="AE18" s="1" t="s">
        <v>32</v>
      </c>
      <c r="AF18" s="1" t="s">
        <v>32</v>
      </c>
      <c r="AG18" s="1" t="s">
        <v>34</v>
      </c>
      <c r="AH18" s="1" t="s">
        <v>182</v>
      </c>
      <c r="AI18" s="1" t="s">
        <v>183</v>
      </c>
      <c r="AJ18" s="1" t="s">
        <v>184</v>
      </c>
      <c r="AK18" s="1" t="s">
        <v>185</v>
      </c>
      <c r="AL18" s="1" t="s">
        <v>186</v>
      </c>
      <c r="AM18" s="1"/>
    </row>
    <row r="19" spans="1:39" ht="13.8" x14ac:dyDescent="0.3">
      <c r="A19" s="1" t="s">
        <v>40</v>
      </c>
      <c r="B19" s="1" t="s">
        <v>187</v>
      </c>
      <c r="C19" s="1">
        <v>863956048832587</v>
      </c>
      <c r="D19" s="1" t="s">
        <v>188</v>
      </c>
      <c r="E19" s="1" t="s">
        <v>180</v>
      </c>
      <c r="F19" s="1" t="s">
        <v>55</v>
      </c>
      <c r="G19" s="1" t="s">
        <v>189</v>
      </c>
      <c r="H19" s="1">
        <v>21.20815833</v>
      </c>
      <c r="I19" s="1">
        <v>92.160298330000003</v>
      </c>
      <c r="J19" s="1">
        <v>12.9</v>
      </c>
      <c r="K19" s="1">
        <v>4.0999999999999996</v>
      </c>
      <c r="L19" s="1" t="s">
        <v>28</v>
      </c>
      <c r="M19" s="1" t="s">
        <v>29</v>
      </c>
      <c r="N19" s="1"/>
      <c r="O19" s="1"/>
      <c r="P19" s="1"/>
      <c r="Q19" s="1" t="s">
        <v>28</v>
      </c>
      <c r="R19" s="1" t="s">
        <v>29</v>
      </c>
      <c r="S19" s="1" t="s">
        <v>30</v>
      </c>
      <c r="T19" s="1" t="s">
        <v>28</v>
      </c>
      <c r="U19" s="1" t="s">
        <v>29</v>
      </c>
      <c r="V19" s="1" t="s">
        <v>28</v>
      </c>
      <c r="W19" s="1" t="s">
        <v>31</v>
      </c>
      <c r="X19" s="1"/>
      <c r="Y19" s="1" t="s">
        <v>29</v>
      </c>
      <c r="Z19" s="1" t="s">
        <v>28</v>
      </c>
      <c r="AA19" s="1" t="s">
        <v>102</v>
      </c>
      <c r="AB19" s="1" t="s">
        <v>32</v>
      </c>
      <c r="AC19" s="1" t="s">
        <v>33</v>
      </c>
      <c r="AD19" s="1" t="s">
        <v>32</v>
      </c>
      <c r="AE19" s="1" t="s">
        <v>32</v>
      </c>
      <c r="AF19" s="1" t="s">
        <v>32</v>
      </c>
      <c r="AG19" s="1" t="s">
        <v>34</v>
      </c>
      <c r="AH19" s="1" t="s">
        <v>190</v>
      </c>
      <c r="AI19" s="1" t="s">
        <v>191</v>
      </c>
      <c r="AJ19" s="1" t="s">
        <v>192</v>
      </c>
      <c r="AK19" s="1" t="s">
        <v>193</v>
      </c>
      <c r="AL19" s="1" t="s">
        <v>194</v>
      </c>
      <c r="AM19" s="1"/>
    </row>
    <row r="20" spans="1:39" ht="13.8" x14ac:dyDescent="0.3">
      <c r="A20" s="1" t="s">
        <v>40</v>
      </c>
      <c r="B20" s="1" t="s">
        <v>195</v>
      </c>
      <c r="C20" s="1">
        <v>863956048832587</v>
      </c>
      <c r="D20" s="1" t="s">
        <v>196</v>
      </c>
      <c r="E20" s="1" t="s">
        <v>180</v>
      </c>
      <c r="F20" s="1" t="s">
        <v>65</v>
      </c>
      <c r="G20" s="1" t="s">
        <v>197</v>
      </c>
      <c r="H20" s="1">
        <v>21.206501670000002</v>
      </c>
      <c r="I20" s="1">
        <v>92.158394999999999</v>
      </c>
      <c r="J20" s="1">
        <v>21.9</v>
      </c>
      <c r="K20" s="1">
        <v>3.7</v>
      </c>
      <c r="L20" s="1" t="s">
        <v>28</v>
      </c>
      <c r="M20" s="1" t="s">
        <v>29</v>
      </c>
      <c r="N20" s="1"/>
      <c r="O20" s="1"/>
      <c r="P20" s="1"/>
      <c r="Q20" s="1" t="s">
        <v>28</v>
      </c>
      <c r="R20" s="1" t="s">
        <v>29</v>
      </c>
      <c r="S20" s="1" t="s">
        <v>62</v>
      </c>
      <c r="T20" s="1" t="s">
        <v>29</v>
      </c>
      <c r="U20" s="1"/>
      <c r="V20" s="1"/>
      <c r="W20" s="1" t="s">
        <v>31</v>
      </c>
      <c r="X20" s="1"/>
      <c r="Y20" s="1" t="s">
        <v>29</v>
      </c>
      <c r="Z20" s="1" t="s">
        <v>28</v>
      </c>
      <c r="AA20" s="1" t="s">
        <v>57</v>
      </c>
      <c r="AB20" s="1" t="s">
        <v>33</v>
      </c>
      <c r="AC20" s="1" t="s">
        <v>32</v>
      </c>
      <c r="AD20" s="1" t="s">
        <v>32</v>
      </c>
      <c r="AE20" s="1" t="s">
        <v>32</v>
      </c>
      <c r="AF20" s="1" t="s">
        <v>32</v>
      </c>
      <c r="AG20" s="1" t="s">
        <v>34</v>
      </c>
      <c r="AH20" s="1" t="s">
        <v>198</v>
      </c>
      <c r="AI20" s="1" t="s">
        <v>199</v>
      </c>
      <c r="AJ20" s="1" t="s">
        <v>200</v>
      </c>
      <c r="AK20" s="1" t="s">
        <v>201</v>
      </c>
      <c r="AL20" s="1" t="s">
        <v>202</v>
      </c>
      <c r="AM20" s="1"/>
    </row>
    <row r="21" spans="1:39" ht="13.8" x14ac:dyDescent="0.3">
      <c r="A21" s="1" t="s">
        <v>40</v>
      </c>
      <c r="B21" s="1" t="s">
        <v>203</v>
      </c>
      <c r="C21" s="1">
        <v>863956048832587</v>
      </c>
      <c r="D21" s="1" t="s">
        <v>204</v>
      </c>
      <c r="E21" s="1" t="s">
        <v>180</v>
      </c>
      <c r="F21" s="1" t="s">
        <v>65</v>
      </c>
      <c r="G21" s="1" t="s">
        <v>205</v>
      </c>
      <c r="H21" s="1">
        <v>21.209236669999999</v>
      </c>
      <c r="I21" s="1">
        <v>92.154264999999995</v>
      </c>
      <c r="J21" s="1">
        <v>16.8</v>
      </c>
      <c r="K21" s="1">
        <v>2.7</v>
      </c>
      <c r="L21" s="1" t="s">
        <v>28</v>
      </c>
      <c r="M21" s="1" t="s">
        <v>29</v>
      </c>
      <c r="N21" s="1"/>
      <c r="O21" s="1"/>
      <c r="P21" s="1"/>
      <c r="Q21" s="1" t="s">
        <v>28</v>
      </c>
      <c r="R21" s="1" t="s">
        <v>29</v>
      </c>
      <c r="S21" s="1" t="s">
        <v>30</v>
      </c>
      <c r="T21" s="1" t="s">
        <v>28</v>
      </c>
      <c r="U21" s="1" t="s">
        <v>29</v>
      </c>
      <c r="V21" s="1" t="s">
        <v>28</v>
      </c>
      <c r="W21" s="1" t="s">
        <v>31</v>
      </c>
      <c r="X21" s="1"/>
      <c r="Y21" s="1" t="s">
        <v>29</v>
      </c>
      <c r="Z21" s="1" t="s">
        <v>28</v>
      </c>
      <c r="AA21" s="1" t="s">
        <v>57</v>
      </c>
      <c r="AB21" s="1" t="s">
        <v>33</v>
      </c>
      <c r="AC21" s="1" t="s">
        <v>32</v>
      </c>
      <c r="AD21" s="1" t="s">
        <v>32</v>
      </c>
      <c r="AE21" s="1" t="s">
        <v>32</v>
      </c>
      <c r="AF21" s="1" t="s">
        <v>32</v>
      </c>
      <c r="AG21" s="1" t="s">
        <v>34</v>
      </c>
      <c r="AH21" s="1" t="s">
        <v>206</v>
      </c>
      <c r="AI21" s="1" t="s">
        <v>207</v>
      </c>
      <c r="AJ21" s="1" t="s">
        <v>208</v>
      </c>
      <c r="AK21" s="1" t="s">
        <v>209</v>
      </c>
      <c r="AL21" s="1" t="s">
        <v>210</v>
      </c>
      <c r="AM21" s="1"/>
    </row>
    <row r="22" spans="1:39" ht="13.8" x14ac:dyDescent="0.3">
      <c r="A22" s="1" t="s">
        <v>40</v>
      </c>
      <c r="B22" s="1" t="s">
        <v>211</v>
      </c>
      <c r="C22" s="1">
        <v>863956048281900</v>
      </c>
      <c r="D22" s="1" t="s">
        <v>212</v>
      </c>
      <c r="E22" s="1" t="s">
        <v>213</v>
      </c>
      <c r="F22" s="1" t="s">
        <v>214</v>
      </c>
      <c r="G22" s="1" t="s">
        <v>215</v>
      </c>
      <c r="H22" s="1">
        <v>21.201425</v>
      </c>
      <c r="I22" s="1">
        <v>92.156764999999993</v>
      </c>
      <c r="J22" s="1">
        <v>33.700000000000003</v>
      </c>
      <c r="K22" s="1">
        <v>2.7</v>
      </c>
      <c r="L22" s="1" t="s">
        <v>28</v>
      </c>
      <c r="M22" s="1" t="s">
        <v>28</v>
      </c>
      <c r="N22" s="1" t="s">
        <v>50</v>
      </c>
      <c r="O22" s="1" t="s">
        <v>39</v>
      </c>
      <c r="P22" s="1"/>
      <c r="Q22" s="1" t="s">
        <v>28</v>
      </c>
      <c r="R22" s="1" t="s">
        <v>29</v>
      </c>
      <c r="S22" s="1" t="s">
        <v>30</v>
      </c>
      <c r="T22" s="1" t="s">
        <v>28</v>
      </c>
      <c r="U22" s="1" t="s">
        <v>29</v>
      </c>
      <c r="V22" s="1" t="s">
        <v>28</v>
      </c>
      <c r="W22" s="1" t="s">
        <v>31</v>
      </c>
      <c r="X22" s="1"/>
      <c r="Y22" s="1" t="s">
        <v>29</v>
      </c>
      <c r="Z22" s="1" t="s">
        <v>28</v>
      </c>
      <c r="AA22" s="1" t="s">
        <v>102</v>
      </c>
      <c r="AB22" s="1" t="s">
        <v>32</v>
      </c>
      <c r="AC22" s="1" t="s">
        <v>33</v>
      </c>
      <c r="AD22" s="1" t="s">
        <v>32</v>
      </c>
      <c r="AE22" s="1" t="s">
        <v>32</v>
      </c>
      <c r="AF22" s="1" t="s">
        <v>32</v>
      </c>
      <c r="AG22" s="1" t="s">
        <v>34</v>
      </c>
      <c r="AH22" s="1" t="s">
        <v>216</v>
      </c>
      <c r="AI22" s="1" t="s">
        <v>217</v>
      </c>
      <c r="AJ22" s="1" t="s">
        <v>218</v>
      </c>
      <c r="AK22" s="1" t="s">
        <v>219</v>
      </c>
      <c r="AL22" s="1" t="s">
        <v>220</v>
      </c>
      <c r="AM22" s="1"/>
    </row>
    <row r="23" spans="1:39" ht="13.8" x14ac:dyDescent="0.3">
      <c r="A23" s="1" t="s">
        <v>40</v>
      </c>
      <c r="B23" s="1" t="s">
        <v>221</v>
      </c>
      <c r="C23" s="1">
        <v>865313046122884</v>
      </c>
      <c r="D23" s="1" t="s">
        <v>222</v>
      </c>
      <c r="E23" s="1" t="s">
        <v>223</v>
      </c>
      <c r="F23" s="1" t="s">
        <v>224</v>
      </c>
      <c r="G23" s="1" t="s">
        <v>225</v>
      </c>
      <c r="H23" s="1">
        <v>21.192748330000001</v>
      </c>
      <c r="I23" s="1">
        <v>92.141761669999994</v>
      </c>
      <c r="J23" s="1">
        <v>21.7</v>
      </c>
      <c r="K23" s="1">
        <v>1.9</v>
      </c>
      <c r="L23" s="1" t="s">
        <v>28</v>
      </c>
      <c r="M23" s="1" t="s">
        <v>29</v>
      </c>
      <c r="N23" s="1"/>
      <c r="O23" s="1"/>
      <c r="P23" s="1"/>
      <c r="Q23" s="1" t="s">
        <v>28</v>
      </c>
      <c r="R23" s="1" t="s">
        <v>29</v>
      </c>
      <c r="S23" s="1" t="s">
        <v>62</v>
      </c>
      <c r="T23" s="1" t="s">
        <v>29</v>
      </c>
      <c r="U23" s="1"/>
      <c r="V23" s="1"/>
      <c r="W23" s="1" t="s">
        <v>31</v>
      </c>
      <c r="X23" s="1"/>
      <c r="Y23" s="1" t="s">
        <v>28</v>
      </c>
      <c r="Z23" s="1" t="s">
        <v>28</v>
      </c>
      <c r="AA23" s="1" t="s">
        <v>92</v>
      </c>
      <c r="AB23" s="1" t="s">
        <v>32</v>
      </c>
      <c r="AC23" s="1" t="s">
        <v>32</v>
      </c>
      <c r="AD23" s="1" t="s">
        <v>33</v>
      </c>
      <c r="AE23" s="1" t="s">
        <v>32</v>
      </c>
      <c r="AF23" s="1" t="s">
        <v>32</v>
      </c>
      <c r="AG23" s="1" t="s">
        <v>34</v>
      </c>
      <c r="AH23" s="1" t="s">
        <v>226</v>
      </c>
      <c r="AI23" s="1" t="s">
        <v>227</v>
      </c>
      <c r="AJ23" s="1" t="s">
        <v>228</v>
      </c>
      <c r="AK23" s="1" t="s">
        <v>229</v>
      </c>
      <c r="AL23" s="1" t="s">
        <v>230</v>
      </c>
      <c r="AM23" s="1"/>
    </row>
    <row r="24" spans="1:39" ht="13.8" x14ac:dyDescent="0.3">
      <c r="A24" s="1" t="s">
        <v>40</v>
      </c>
      <c r="B24" s="1" t="s">
        <v>231</v>
      </c>
      <c r="C24" s="1">
        <v>865313046122884</v>
      </c>
      <c r="D24" s="1" t="s">
        <v>232</v>
      </c>
      <c r="E24" s="1" t="s">
        <v>223</v>
      </c>
      <c r="F24" s="1" t="s">
        <v>224</v>
      </c>
      <c r="G24" s="1" t="s">
        <v>233</v>
      </c>
      <c r="H24" s="1">
        <v>21.19144</v>
      </c>
      <c r="I24" s="1">
        <v>92.141273330000004</v>
      </c>
      <c r="J24" s="1">
        <v>23.3</v>
      </c>
      <c r="K24" s="1">
        <v>2.1</v>
      </c>
      <c r="L24" s="1" t="s">
        <v>28</v>
      </c>
      <c r="M24" s="1" t="s">
        <v>28</v>
      </c>
      <c r="N24" s="1" t="s">
        <v>50</v>
      </c>
      <c r="O24" s="1" t="s">
        <v>50</v>
      </c>
      <c r="P24" s="1"/>
      <c r="Q24" s="1" t="s">
        <v>28</v>
      </c>
      <c r="R24" s="1" t="s">
        <v>29</v>
      </c>
      <c r="S24" s="1" t="s">
        <v>30</v>
      </c>
      <c r="T24" s="1" t="s">
        <v>28</v>
      </c>
      <c r="U24" s="1" t="s">
        <v>29</v>
      </c>
      <c r="V24" s="1" t="s">
        <v>28</v>
      </c>
      <c r="W24" s="1" t="s">
        <v>31</v>
      </c>
      <c r="X24" s="1"/>
      <c r="Y24" s="1" t="s">
        <v>29</v>
      </c>
      <c r="Z24" s="1" t="s">
        <v>28</v>
      </c>
      <c r="AA24" s="1" t="s">
        <v>57</v>
      </c>
      <c r="AB24" s="1" t="s">
        <v>33</v>
      </c>
      <c r="AC24" s="1" t="s">
        <v>32</v>
      </c>
      <c r="AD24" s="1" t="s">
        <v>32</v>
      </c>
      <c r="AE24" s="1" t="s">
        <v>32</v>
      </c>
      <c r="AF24" s="1" t="s">
        <v>32</v>
      </c>
      <c r="AG24" s="1" t="s">
        <v>34</v>
      </c>
      <c r="AH24" s="1" t="s">
        <v>234</v>
      </c>
      <c r="AI24" s="1" t="s">
        <v>235</v>
      </c>
      <c r="AJ24" s="1" t="s">
        <v>236</v>
      </c>
      <c r="AK24" s="1" t="s">
        <v>237</v>
      </c>
      <c r="AL24" s="1" t="s">
        <v>238</v>
      </c>
      <c r="AM24" s="1"/>
    </row>
    <row r="25" spans="1:39" ht="13.8" x14ac:dyDescent="0.3">
      <c r="A25" s="1" t="s">
        <v>40</v>
      </c>
      <c r="B25" s="1" t="s">
        <v>239</v>
      </c>
      <c r="C25" s="1">
        <v>865313046122884</v>
      </c>
      <c r="D25" s="1" t="s">
        <v>240</v>
      </c>
      <c r="E25" s="1" t="s">
        <v>223</v>
      </c>
      <c r="F25" s="1" t="s">
        <v>224</v>
      </c>
      <c r="G25" s="1" t="s">
        <v>241</v>
      </c>
      <c r="H25" s="1">
        <v>21.190913330000001</v>
      </c>
      <c r="I25" s="1">
        <v>92.139505</v>
      </c>
      <c r="J25" s="1">
        <v>38.299999999999997</v>
      </c>
      <c r="K25" s="1">
        <v>1.9</v>
      </c>
      <c r="L25" s="1" t="s">
        <v>28</v>
      </c>
      <c r="M25" s="1" t="s">
        <v>29</v>
      </c>
      <c r="N25" s="1"/>
      <c r="O25" s="1"/>
      <c r="P25" s="1"/>
      <c r="Q25" s="1" t="s">
        <v>28</v>
      </c>
      <c r="R25" s="1" t="s">
        <v>29</v>
      </c>
      <c r="S25" s="1" t="s">
        <v>30</v>
      </c>
      <c r="T25" s="1" t="s">
        <v>28</v>
      </c>
      <c r="U25" s="1" t="s">
        <v>29</v>
      </c>
      <c r="V25" s="1" t="s">
        <v>28</v>
      </c>
      <c r="W25" s="1" t="s">
        <v>31</v>
      </c>
      <c r="X25" s="1"/>
      <c r="Y25" s="1" t="s">
        <v>29</v>
      </c>
      <c r="Z25" s="1" t="s">
        <v>28</v>
      </c>
      <c r="AA25" s="1" t="s">
        <v>57</v>
      </c>
      <c r="AB25" s="1" t="s">
        <v>33</v>
      </c>
      <c r="AC25" s="1" t="s">
        <v>32</v>
      </c>
      <c r="AD25" s="1" t="s">
        <v>32</v>
      </c>
      <c r="AE25" s="1" t="s">
        <v>32</v>
      </c>
      <c r="AF25" s="1" t="s">
        <v>32</v>
      </c>
      <c r="AG25" s="1" t="s">
        <v>34</v>
      </c>
      <c r="AH25" s="1" t="s">
        <v>242</v>
      </c>
      <c r="AI25" s="1" t="s">
        <v>243</v>
      </c>
      <c r="AJ25" s="1" t="s">
        <v>244</v>
      </c>
      <c r="AK25" s="1" t="s">
        <v>245</v>
      </c>
      <c r="AL25" s="1" t="s">
        <v>246</v>
      </c>
      <c r="AM25" s="1"/>
    </row>
    <row r="26" spans="1:39" ht="13.8" x14ac:dyDescent="0.3">
      <c r="A26" s="1" t="s">
        <v>40</v>
      </c>
      <c r="B26" s="1" t="s">
        <v>247</v>
      </c>
      <c r="C26" s="1">
        <v>865313046122884</v>
      </c>
      <c r="D26" s="1" t="s">
        <v>248</v>
      </c>
      <c r="E26" s="1" t="s">
        <v>223</v>
      </c>
      <c r="F26" s="1" t="s">
        <v>224</v>
      </c>
      <c r="G26" s="1" t="s">
        <v>249</v>
      </c>
      <c r="H26" s="1">
        <v>21.188266670000001</v>
      </c>
      <c r="I26" s="1">
        <v>92.140193330000002</v>
      </c>
      <c r="J26" s="1">
        <v>35.4</v>
      </c>
      <c r="K26" s="1">
        <v>2.2000000000000002</v>
      </c>
      <c r="L26" s="1" t="s">
        <v>28</v>
      </c>
      <c r="M26" s="1" t="s">
        <v>28</v>
      </c>
      <c r="N26" s="1" t="s">
        <v>50</v>
      </c>
      <c r="O26" s="1" t="s">
        <v>39</v>
      </c>
      <c r="P26" s="1"/>
      <c r="Q26" s="1" t="s">
        <v>28</v>
      </c>
      <c r="R26" s="1" t="s">
        <v>29</v>
      </c>
      <c r="S26" s="1" t="s">
        <v>30</v>
      </c>
      <c r="T26" s="1" t="s">
        <v>28</v>
      </c>
      <c r="U26" s="1" t="s">
        <v>29</v>
      </c>
      <c r="V26" s="1" t="s">
        <v>28</v>
      </c>
      <c r="W26" s="1" t="s">
        <v>31</v>
      </c>
      <c r="X26" s="1"/>
      <c r="Y26" s="1" t="s">
        <v>29</v>
      </c>
      <c r="Z26" s="1" t="s">
        <v>28</v>
      </c>
      <c r="AA26" s="1" t="s">
        <v>57</v>
      </c>
      <c r="AB26" s="1" t="s">
        <v>33</v>
      </c>
      <c r="AC26" s="1" t="s">
        <v>32</v>
      </c>
      <c r="AD26" s="1" t="s">
        <v>32</v>
      </c>
      <c r="AE26" s="1" t="s">
        <v>32</v>
      </c>
      <c r="AF26" s="1" t="s">
        <v>32</v>
      </c>
      <c r="AG26" s="1" t="s">
        <v>34</v>
      </c>
      <c r="AH26" s="1" t="s">
        <v>250</v>
      </c>
      <c r="AI26" s="1" t="s">
        <v>251</v>
      </c>
      <c r="AJ26" s="1" t="s">
        <v>252</v>
      </c>
      <c r="AK26" s="1" t="s">
        <v>253</v>
      </c>
      <c r="AL26" s="1" t="s">
        <v>254</v>
      </c>
      <c r="AM26" s="1"/>
    </row>
    <row r="27" spans="1:39" ht="13.8" x14ac:dyDescent="0.3">
      <c r="A27" s="1" t="s">
        <v>40</v>
      </c>
      <c r="B27" s="1" t="s">
        <v>255</v>
      </c>
      <c r="C27" s="1">
        <v>865313046122884</v>
      </c>
      <c r="D27" s="1" t="s">
        <v>256</v>
      </c>
      <c r="E27" s="1" t="s">
        <v>223</v>
      </c>
      <c r="F27" s="1" t="s">
        <v>224</v>
      </c>
      <c r="G27" s="1" t="s">
        <v>257</v>
      </c>
      <c r="H27" s="1">
        <v>21.187898329999999</v>
      </c>
      <c r="I27" s="1">
        <v>92.14349833</v>
      </c>
      <c r="J27" s="1">
        <v>18.3</v>
      </c>
      <c r="K27" s="1">
        <v>2.1</v>
      </c>
      <c r="L27" s="1" t="s">
        <v>28</v>
      </c>
      <c r="M27" s="1" t="s">
        <v>28</v>
      </c>
      <c r="N27" s="1" t="s">
        <v>50</v>
      </c>
      <c r="O27" s="1" t="s">
        <v>39</v>
      </c>
      <c r="P27" s="1"/>
      <c r="Q27" s="1" t="s">
        <v>28</v>
      </c>
      <c r="R27" s="1" t="s">
        <v>29</v>
      </c>
      <c r="S27" s="1" t="s">
        <v>30</v>
      </c>
      <c r="T27" s="1" t="s">
        <v>28</v>
      </c>
      <c r="U27" s="1" t="s">
        <v>29</v>
      </c>
      <c r="V27" s="1" t="s">
        <v>28</v>
      </c>
      <c r="W27" s="1" t="s">
        <v>31</v>
      </c>
      <c r="X27" s="1"/>
      <c r="Y27" s="1" t="s">
        <v>29</v>
      </c>
      <c r="Z27" s="1" t="s">
        <v>28</v>
      </c>
      <c r="AA27" s="1" t="s">
        <v>102</v>
      </c>
      <c r="AB27" s="1" t="s">
        <v>32</v>
      </c>
      <c r="AC27" s="1" t="s">
        <v>33</v>
      </c>
      <c r="AD27" s="1" t="s">
        <v>32</v>
      </c>
      <c r="AE27" s="1" t="s">
        <v>32</v>
      </c>
      <c r="AF27" s="1" t="s">
        <v>32</v>
      </c>
      <c r="AG27" s="1" t="s">
        <v>34</v>
      </c>
      <c r="AH27" s="1" t="s">
        <v>258</v>
      </c>
      <c r="AI27" s="1" t="s">
        <v>259</v>
      </c>
      <c r="AJ27" s="1" t="s">
        <v>260</v>
      </c>
      <c r="AK27" s="1" t="s">
        <v>261</v>
      </c>
      <c r="AL27" s="1" t="s">
        <v>262</v>
      </c>
      <c r="AM27" s="1"/>
    </row>
    <row r="28" spans="1:39" ht="13.8" x14ac:dyDescent="0.3">
      <c r="A28" s="1" t="s">
        <v>40</v>
      </c>
      <c r="B28" s="1" t="s">
        <v>263</v>
      </c>
      <c r="C28" s="1">
        <v>865313046122884</v>
      </c>
      <c r="D28" s="1" t="s">
        <v>264</v>
      </c>
      <c r="E28" s="1" t="s">
        <v>223</v>
      </c>
      <c r="F28" s="1" t="s">
        <v>224</v>
      </c>
      <c r="G28" s="1" t="s">
        <v>265</v>
      </c>
      <c r="H28" s="1">
        <v>21.186669999999999</v>
      </c>
      <c r="I28" s="1">
        <v>92.143493329999998</v>
      </c>
      <c r="J28" s="1">
        <v>22.9</v>
      </c>
      <c r="K28" s="1">
        <v>1.9</v>
      </c>
      <c r="L28" s="1" t="s">
        <v>28</v>
      </c>
      <c r="M28" s="1" t="s">
        <v>28</v>
      </c>
      <c r="N28" s="1" t="s">
        <v>50</v>
      </c>
      <c r="O28" s="1" t="s">
        <v>39</v>
      </c>
      <c r="P28" s="1"/>
      <c r="Q28" s="1" t="s">
        <v>28</v>
      </c>
      <c r="R28" s="1" t="s">
        <v>29</v>
      </c>
      <c r="S28" s="1" t="s">
        <v>30</v>
      </c>
      <c r="T28" s="1" t="s">
        <v>28</v>
      </c>
      <c r="U28" s="1" t="s">
        <v>29</v>
      </c>
      <c r="V28" s="1" t="s">
        <v>28</v>
      </c>
      <c r="W28" s="1" t="s">
        <v>31</v>
      </c>
      <c r="X28" s="1"/>
      <c r="Y28" s="1" t="s">
        <v>29</v>
      </c>
      <c r="Z28" s="1" t="s">
        <v>28</v>
      </c>
      <c r="AA28" s="1" t="s">
        <v>57</v>
      </c>
      <c r="AB28" s="1" t="s">
        <v>33</v>
      </c>
      <c r="AC28" s="1" t="s">
        <v>32</v>
      </c>
      <c r="AD28" s="1" t="s">
        <v>32</v>
      </c>
      <c r="AE28" s="1" t="s">
        <v>32</v>
      </c>
      <c r="AF28" s="1" t="s">
        <v>32</v>
      </c>
      <c r="AG28" s="1" t="s">
        <v>34</v>
      </c>
      <c r="AH28" s="1" t="s">
        <v>266</v>
      </c>
      <c r="AI28" s="1" t="s">
        <v>267</v>
      </c>
      <c r="AJ28" s="1" t="s">
        <v>268</v>
      </c>
      <c r="AK28" s="1" t="s">
        <v>269</v>
      </c>
      <c r="AL28" s="1" t="s">
        <v>270</v>
      </c>
      <c r="AM28" s="1"/>
    </row>
    <row r="29" spans="1:39" ht="13.8" x14ac:dyDescent="0.3">
      <c r="A29" s="1" t="s">
        <v>40</v>
      </c>
      <c r="B29" s="1" t="s">
        <v>271</v>
      </c>
      <c r="C29" s="1">
        <v>865313046122884</v>
      </c>
      <c r="D29" s="1" t="s">
        <v>272</v>
      </c>
      <c r="E29" s="1" t="s">
        <v>223</v>
      </c>
      <c r="F29" s="1" t="s">
        <v>224</v>
      </c>
      <c r="G29" s="1" t="s">
        <v>273</v>
      </c>
      <c r="H29" s="1">
        <v>21.194395</v>
      </c>
      <c r="I29" s="1">
        <v>92.137646669999995</v>
      </c>
      <c r="J29" s="1">
        <v>31.9</v>
      </c>
      <c r="K29" s="1">
        <v>1.9</v>
      </c>
      <c r="L29" s="1" t="s">
        <v>28</v>
      </c>
      <c r="M29" s="1" t="s">
        <v>28</v>
      </c>
      <c r="N29" s="1" t="s">
        <v>50</v>
      </c>
      <c r="O29" s="1" t="s">
        <v>39</v>
      </c>
      <c r="P29" s="1"/>
      <c r="Q29" s="1" t="s">
        <v>28</v>
      </c>
      <c r="R29" s="1" t="s">
        <v>29</v>
      </c>
      <c r="S29" s="1" t="s">
        <v>30</v>
      </c>
      <c r="T29" s="1" t="s">
        <v>28</v>
      </c>
      <c r="U29" s="1" t="s">
        <v>29</v>
      </c>
      <c r="V29" s="1" t="s">
        <v>28</v>
      </c>
      <c r="W29" s="1" t="s">
        <v>31</v>
      </c>
      <c r="X29" s="1"/>
      <c r="Y29" s="1" t="s">
        <v>29</v>
      </c>
      <c r="Z29" s="1" t="s">
        <v>28</v>
      </c>
      <c r="AA29" s="1" t="s">
        <v>57</v>
      </c>
      <c r="AB29" s="1" t="s">
        <v>33</v>
      </c>
      <c r="AC29" s="1" t="s">
        <v>32</v>
      </c>
      <c r="AD29" s="1" t="s">
        <v>32</v>
      </c>
      <c r="AE29" s="1" t="s">
        <v>32</v>
      </c>
      <c r="AF29" s="1" t="s">
        <v>32</v>
      </c>
      <c r="AG29" s="1" t="s">
        <v>34</v>
      </c>
      <c r="AH29" s="1" t="s">
        <v>274</v>
      </c>
      <c r="AI29" s="1" t="s">
        <v>275</v>
      </c>
      <c r="AJ29" s="1" t="s">
        <v>276</v>
      </c>
      <c r="AK29" s="1" t="s">
        <v>277</v>
      </c>
      <c r="AL29" s="1" t="s">
        <v>278</v>
      </c>
      <c r="AM29" s="1"/>
    </row>
    <row r="30" spans="1:39" ht="13.8" x14ac:dyDescent="0.3">
      <c r="A30" s="1" t="s">
        <v>40</v>
      </c>
      <c r="B30" s="1" t="s">
        <v>279</v>
      </c>
      <c r="C30" s="1">
        <v>861947046842282</v>
      </c>
      <c r="D30" s="1" t="s">
        <v>280</v>
      </c>
      <c r="E30" s="1" t="s">
        <v>281</v>
      </c>
      <c r="F30" s="1" t="s">
        <v>282</v>
      </c>
      <c r="G30" s="1" t="s">
        <v>283</v>
      </c>
      <c r="H30" s="1">
        <v>21.186148330000002</v>
      </c>
      <c r="I30" s="1">
        <v>92.150796670000005</v>
      </c>
      <c r="J30" s="1">
        <v>3.9</v>
      </c>
      <c r="K30" s="1">
        <v>2.1</v>
      </c>
      <c r="L30" s="1" t="s">
        <v>28</v>
      </c>
      <c r="M30" s="1" t="s">
        <v>28</v>
      </c>
      <c r="N30" s="1" t="s">
        <v>50</v>
      </c>
      <c r="O30" s="1" t="s">
        <v>50</v>
      </c>
      <c r="P30" s="1"/>
      <c r="Q30" s="1" t="s">
        <v>28</v>
      </c>
      <c r="R30" s="1" t="s">
        <v>29</v>
      </c>
      <c r="S30" s="1" t="s">
        <v>30</v>
      </c>
      <c r="T30" s="1" t="s">
        <v>28</v>
      </c>
      <c r="U30" s="1" t="s">
        <v>29</v>
      </c>
      <c r="V30" s="1" t="s">
        <v>28</v>
      </c>
      <c r="W30" s="1" t="s">
        <v>31</v>
      </c>
      <c r="X30" s="1"/>
      <c r="Y30" s="1" t="s">
        <v>29</v>
      </c>
      <c r="Z30" s="1" t="s">
        <v>28</v>
      </c>
      <c r="AA30" s="1" t="s">
        <v>57</v>
      </c>
      <c r="AB30" s="1" t="s">
        <v>33</v>
      </c>
      <c r="AC30" s="1" t="s">
        <v>32</v>
      </c>
      <c r="AD30" s="1" t="s">
        <v>32</v>
      </c>
      <c r="AE30" s="1" t="s">
        <v>32</v>
      </c>
      <c r="AF30" s="1" t="s">
        <v>32</v>
      </c>
      <c r="AG30" s="1" t="s">
        <v>34</v>
      </c>
      <c r="AH30" s="1" t="s">
        <v>284</v>
      </c>
      <c r="AI30" s="1" t="s">
        <v>285</v>
      </c>
      <c r="AJ30" s="1" t="s">
        <v>286</v>
      </c>
      <c r="AK30" s="1" t="s">
        <v>287</v>
      </c>
      <c r="AL30" s="1" t="s">
        <v>288</v>
      </c>
      <c r="AM30" s="1"/>
    </row>
    <row r="31" spans="1:39" ht="13.8" x14ac:dyDescent="0.3">
      <c r="A31" s="1" t="s">
        <v>40</v>
      </c>
      <c r="B31" s="1" t="s">
        <v>289</v>
      </c>
      <c r="C31" s="1">
        <v>861947046842282</v>
      </c>
      <c r="D31" s="1" t="s">
        <v>290</v>
      </c>
      <c r="E31" s="1" t="s">
        <v>281</v>
      </c>
      <c r="F31" s="1" t="s">
        <v>282</v>
      </c>
      <c r="G31" s="1" t="s">
        <v>291</v>
      </c>
      <c r="H31" s="1">
        <v>21.18807</v>
      </c>
      <c r="I31" s="1">
        <v>92.150859999999994</v>
      </c>
      <c r="J31" s="1">
        <v>9.8000000000000007</v>
      </c>
      <c r="K31" s="1">
        <v>1.9</v>
      </c>
      <c r="L31" s="1" t="s">
        <v>28</v>
      </c>
      <c r="M31" s="1" t="s">
        <v>29</v>
      </c>
      <c r="N31" s="1"/>
      <c r="O31" s="1"/>
      <c r="P31" s="1"/>
      <c r="Q31" s="1" t="s">
        <v>29</v>
      </c>
      <c r="R31" s="1"/>
      <c r="S31" s="1" t="s">
        <v>62</v>
      </c>
      <c r="T31" s="1" t="s">
        <v>29</v>
      </c>
      <c r="U31" s="1"/>
      <c r="V31" s="1"/>
      <c r="W31" s="1" t="s">
        <v>31</v>
      </c>
      <c r="X31" s="1"/>
      <c r="Y31" s="1" t="s">
        <v>29</v>
      </c>
      <c r="Z31" s="1" t="s">
        <v>28</v>
      </c>
      <c r="AA31" s="1" t="s">
        <v>57</v>
      </c>
      <c r="AB31" s="1" t="s">
        <v>33</v>
      </c>
      <c r="AC31" s="1" t="s">
        <v>32</v>
      </c>
      <c r="AD31" s="1" t="s">
        <v>32</v>
      </c>
      <c r="AE31" s="1" t="s">
        <v>32</v>
      </c>
      <c r="AF31" s="1" t="s">
        <v>32</v>
      </c>
      <c r="AG31" s="1" t="s">
        <v>34</v>
      </c>
      <c r="AH31" s="1" t="s">
        <v>292</v>
      </c>
      <c r="AI31" s="1" t="s">
        <v>293</v>
      </c>
      <c r="AJ31" s="1" t="s">
        <v>294</v>
      </c>
      <c r="AK31" s="1" t="s">
        <v>295</v>
      </c>
      <c r="AL31" s="1" t="s">
        <v>296</v>
      </c>
      <c r="AM31" s="1"/>
    </row>
    <row r="32" spans="1:39" ht="13.8" x14ac:dyDescent="0.3">
      <c r="A32" s="1" t="s">
        <v>40</v>
      </c>
      <c r="B32" s="1" t="s">
        <v>297</v>
      </c>
      <c r="C32" s="1">
        <v>861947046842282</v>
      </c>
      <c r="D32" s="1" t="s">
        <v>298</v>
      </c>
      <c r="E32" s="1" t="s">
        <v>281</v>
      </c>
      <c r="F32" s="1" t="s">
        <v>282</v>
      </c>
      <c r="G32" s="1" t="s">
        <v>299</v>
      </c>
      <c r="H32" s="1">
        <v>21.191748329999999</v>
      </c>
      <c r="I32" s="1">
        <v>92.149333330000005</v>
      </c>
      <c r="J32" s="1">
        <v>19.8</v>
      </c>
      <c r="K32" s="1">
        <v>2.2999999999999998</v>
      </c>
      <c r="L32" s="1" t="s">
        <v>28</v>
      </c>
      <c r="M32" s="1" t="s">
        <v>29</v>
      </c>
      <c r="N32" s="1"/>
      <c r="O32" s="1"/>
      <c r="P32" s="1"/>
      <c r="Q32" s="1" t="s">
        <v>29</v>
      </c>
      <c r="R32" s="1"/>
      <c r="S32" s="1" t="s">
        <v>300</v>
      </c>
      <c r="T32" s="1" t="s">
        <v>29</v>
      </c>
      <c r="U32" s="1"/>
      <c r="V32" s="1"/>
      <c r="W32" s="1" t="s">
        <v>31</v>
      </c>
      <c r="X32" s="1"/>
      <c r="Y32" s="1" t="s">
        <v>29</v>
      </c>
      <c r="Z32" s="1" t="s">
        <v>28</v>
      </c>
      <c r="AA32" s="1" t="s">
        <v>57</v>
      </c>
      <c r="AB32" s="1" t="s">
        <v>33</v>
      </c>
      <c r="AC32" s="1" t="s">
        <v>32</v>
      </c>
      <c r="AD32" s="1" t="s">
        <v>32</v>
      </c>
      <c r="AE32" s="1" t="s">
        <v>32</v>
      </c>
      <c r="AF32" s="1" t="s">
        <v>32</v>
      </c>
      <c r="AG32" s="1" t="s">
        <v>34</v>
      </c>
      <c r="AH32" s="1" t="s">
        <v>301</v>
      </c>
      <c r="AI32" s="1" t="s">
        <v>302</v>
      </c>
      <c r="AJ32" s="1" t="s">
        <v>303</v>
      </c>
      <c r="AK32" s="1" t="s">
        <v>304</v>
      </c>
      <c r="AL32" s="1" t="s">
        <v>305</v>
      </c>
      <c r="AM32" s="1"/>
    </row>
    <row r="33" spans="1:39" ht="13.8" x14ac:dyDescent="0.3">
      <c r="A33" s="1" t="s">
        <v>40</v>
      </c>
      <c r="B33" s="1" t="s">
        <v>306</v>
      </c>
      <c r="C33" s="1">
        <v>861947046842282</v>
      </c>
      <c r="D33" s="1" t="s">
        <v>307</v>
      </c>
      <c r="E33" s="1" t="s">
        <v>281</v>
      </c>
      <c r="F33" s="1" t="s">
        <v>282</v>
      </c>
      <c r="G33" s="1" t="s">
        <v>308</v>
      </c>
      <c r="H33" s="1">
        <v>21.191568329999999</v>
      </c>
      <c r="I33" s="1">
        <v>92.146230000000003</v>
      </c>
      <c r="J33" s="1">
        <v>23.1</v>
      </c>
      <c r="K33" s="1">
        <v>1.9</v>
      </c>
      <c r="L33" s="1" t="s">
        <v>28</v>
      </c>
      <c r="M33" s="1" t="s">
        <v>28</v>
      </c>
      <c r="N33" s="1" t="s">
        <v>50</v>
      </c>
      <c r="O33" s="1" t="s">
        <v>39</v>
      </c>
      <c r="P33" s="1"/>
      <c r="Q33" s="1" t="s">
        <v>28</v>
      </c>
      <c r="R33" s="1" t="s">
        <v>29</v>
      </c>
      <c r="S33" s="1" t="s">
        <v>30</v>
      </c>
      <c r="T33" s="1" t="s">
        <v>28</v>
      </c>
      <c r="U33" s="1" t="s">
        <v>29</v>
      </c>
      <c r="V33" s="1" t="s">
        <v>28</v>
      </c>
      <c r="W33" s="1" t="s">
        <v>31</v>
      </c>
      <c r="X33" s="1"/>
      <c r="Y33" s="1" t="s">
        <v>29</v>
      </c>
      <c r="Z33" s="1" t="s">
        <v>28</v>
      </c>
      <c r="AA33" s="1" t="s">
        <v>57</v>
      </c>
      <c r="AB33" s="1" t="s">
        <v>33</v>
      </c>
      <c r="AC33" s="1" t="s">
        <v>32</v>
      </c>
      <c r="AD33" s="1" t="s">
        <v>32</v>
      </c>
      <c r="AE33" s="1" t="s">
        <v>32</v>
      </c>
      <c r="AF33" s="1" t="s">
        <v>32</v>
      </c>
      <c r="AG33" s="1" t="s">
        <v>34</v>
      </c>
      <c r="AH33" s="1" t="s">
        <v>309</v>
      </c>
      <c r="AI33" s="1" t="s">
        <v>310</v>
      </c>
      <c r="AJ33" s="1" t="s">
        <v>311</v>
      </c>
      <c r="AK33" s="1" t="s">
        <v>312</v>
      </c>
      <c r="AL33" s="1" t="s">
        <v>313</v>
      </c>
      <c r="AM33" s="1"/>
    </row>
    <row r="34" spans="1:39" ht="13.8" x14ac:dyDescent="0.3">
      <c r="A34" s="1" t="s">
        <v>40</v>
      </c>
      <c r="B34" s="1" t="s">
        <v>316</v>
      </c>
      <c r="C34" s="1">
        <v>861947046842282</v>
      </c>
      <c r="D34" s="1" t="s">
        <v>317</v>
      </c>
      <c r="E34" s="1" t="s">
        <v>281</v>
      </c>
      <c r="F34" s="1" t="s">
        <v>282</v>
      </c>
      <c r="G34" s="1" t="s">
        <v>318</v>
      </c>
      <c r="H34" s="1">
        <v>21.19218833</v>
      </c>
      <c r="I34" s="1">
        <v>92.150406669999995</v>
      </c>
      <c r="J34" s="1">
        <v>36.200000000000003</v>
      </c>
      <c r="K34" s="1">
        <v>1.9</v>
      </c>
      <c r="L34" s="1" t="s">
        <v>28</v>
      </c>
      <c r="M34" s="1" t="s">
        <v>29</v>
      </c>
      <c r="N34" s="1"/>
      <c r="O34" s="1"/>
      <c r="P34" s="1"/>
      <c r="Q34" s="1" t="s">
        <v>28</v>
      </c>
      <c r="R34" s="1" t="s">
        <v>29</v>
      </c>
      <c r="S34" s="1" t="s">
        <v>30</v>
      </c>
      <c r="T34" s="1" t="s">
        <v>28</v>
      </c>
      <c r="U34" s="1" t="s">
        <v>29</v>
      </c>
      <c r="V34" s="1" t="s">
        <v>29</v>
      </c>
      <c r="W34" s="1" t="s">
        <v>31</v>
      </c>
      <c r="X34" s="1"/>
      <c r="Y34" s="1" t="s">
        <v>28</v>
      </c>
      <c r="Z34" s="1" t="s">
        <v>28</v>
      </c>
      <c r="AA34" s="1" t="s">
        <v>57</v>
      </c>
      <c r="AB34" s="1" t="s">
        <v>33</v>
      </c>
      <c r="AC34" s="1" t="s">
        <v>32</v>
      </c>
      <c r="AD34" s="1" t="s">
        <v>32</v>
      </c>
      <c r="AE34" s="1" t="s">
        <v>32</v>
      </c>
      <c r="AF34" s="1" t="s">
        <v>32</v>
      </c>
      <c r="AG34" s="1" t="s">
        <v>34</v>
      </c>
      <c r="AH34" s="1" t="s">
        <v>319</v>
      </c>
      <c r="AI34" s="1" t="s">
        <v>320</v>
      </c>
      <c r="AJ34" s="1" t="s">
        <v>321</v>
      </c>
      <c r="AK34" s="1" t="s">
        <v>322</v>
      </c>
      <c r="AL34" s="1" t="s">
        <v>323</v>
      </c>
      <c r="AM34" s="1"/>
    </row>
    <row r="35" spans="1:39" ht="13.8" x14ac:dyDescent="0.3">
      <c r="A35" s="1" t="s">
        <v>40</v>
      </c>
      <c r="B35" s="1" t="s">
        <v>324</v>
      </c>
      <c r="C35" s="1">
        <v>861947046842282</v>
      </c>
      <c r="D35" s="1" t="s">
        <v>325</v>
      </c>
      <c r="E35" s="1" t="s">
        <v>89</v>
      </c>
      <c r="F35" s="1" t="s">
        <v>282</v>
      </c>
      <c r="G35" s="1" t="s">
        <v>326</v>
      </c>
      <c r="H35" s="1">
        <v>21.188143329999999</v>
      </c>
      <c r="I35" s="1">
        <v>92.152834999999996</v>
      </c>
      <c r="J35" s="1">
        <v>25.5</v>
      </c>
      <c r="K35" s="1">
        <v>1.8</v>
      </c>
      <c r="L35" s="1" t="s">
        <v>28</v>
      </c>
      <c r="M35" s="1" t="s">
        <v>28</v>
      </c>
      <c r="N35" s="1" t="s">
        <v>62</v>
      </c>
      <c r="O35" s="1" t="s">
        <v>50</v>
      </c>
      <c r="P35" s="1"/>
      <c r="Q35" s="1" t="s">
        <v>28</v>
      </c>
      <c r="R35" s="1" t="s">
        <v>29</v>
      </c>
      <c r="S35" s="1" t="s">
        <v>30</v>
      </c>
      <c r="T35" s="1" t="s">
        <v>28</v>
      </c>
      <c r="U35" s="1" t="s">
        <v>29</v>
      </c>
      <c r="V35" s="1" t="s">
        <v>28</v>
      </c>
      <c r="W35" s="1" t="s">
        <v>31</v>
      </c>
      <c r="X35" s="1"/>
      <c r="Y35" s="1" t="s">
        <v>29</v>
      </c>
      <c r="Z35" s="1" t="s">
        <v>28</v>
      </c>
      <c r="AA35" s="1" t="s">
        <v>57</v>
      </c>
      <c r="AB35" s="1" t="s">
        <v>33</v>
      </c>
      <c r="AC35" s="1" t="s">
        <v>32</v>
      </c>
      <c r="AD35" s="1" t="s">
        <v>32</v>
      </c>
      <c r="AE35" s="1" t="s">
        <v>32</v>
      </c>
      <c r="AF35" s="1" t="s">
        <v>32</v>
      </c>
      <c r="AG35" s="1" t="s">
        <v>34</v>
      </c>
      <c r="AH35" s="1" t="s">
        <v>327</v>
      </c>
      <c r="AI35" s="1" t="s">
        <v>328</v>
      </c>
      <c r="AJ35" s="1" t="s">
        <v>329</v>
      </c>
      <c r="AK35" s="1" t="s">
        <v>330</v>
      </c>
      <c r="AL35" s="1" t="s">
        <v>163</v>
      </c>
      <c r="AM35" s="1"/>
    </row>
    <row r="36" spans="1:39" ht="13.8" x14ac:dyDescent="0.3">
      <c r="A36" s="1" t="s">
        <v>40</v>
      </c>
      <c r="B36" s="1" t="s">
        <v>331</v>
      </c>
      <c r="C36" s="1">
        <v>861947046842282</v>
      </c>
      <c r="D36" s="1" t="s">
        <v>332</v>
      </c>
      <c r="E36" s="1" t="s">
        <v>89</v>
      </c>
      <c r="F36" s="1" t="s">
        <v>282</v>
      </c>
      <c r="G36" s="1" t="s">
        <v>333</v>
      </c>
      <c r="H36" s="1">
        <v>21.186923329999999</v>
      </c>
      <c r="I36" s="1">
        <v>92.152990000000003</v>
      </c>
      <c r="J36" s="1">
        <v>26.2</v>
      </c>
      <c r="K36" s="1">
        <v>2</v>
      </c>
      <c r="L36" s="1" t="s">
        <v>28</v>
      </c>
      <c r="M36" s="1" t="s">
        <v>29</v>
      </c>
      <c r="N36" s="1"/>
      <c r="O36" s="1"/>
      <c r="P36" s="1"/>
      <c r="Q36" s="1" t="s">
        <v>29</v>
      </c>
      <c r="R36" s="1"/>
      <c r="S36" s="1" t="s">
        <v>62</v>
      </c>
      <c r="T36" s="1" t="s">
        <v>29</v>
      </c>
      <c r="U36" s="1"/>
      <c r="V36" s="1"/>
      <c r="W36" s="1" t="s">
        <v>334</v>
      </c>
      <c r="X36" s="1"/>
      <c r="Y36" s="1" t="s">
        <v>29</v>
      </c>
      <c r="Z36" s="1" t="s">
        <v>29</v>
      </c>
      <c r="AA36" s="1"/>
      <c r="AB36" s="1"/>
      <c r="AC36" s="1"/>
      <c r="AD36" s="1"/>
      <c r="AE36" s="1"/>
      <c r="AF36" s="1"/>
      <c r="AG36" s="1" t="s">
        <v>34</v>
      </c>
      <c r="AH36" s="1" t="s">
        <v>335</v>
      </c>
      <c r="AI36" s="1" t="s">
        <v>336</v>
      </c>
      <c r="AJ36" s="1" t="s">
        <v>337</v>
      </c>
      <c r="AK36" s="1" t="s">
        <v>338</v>
      </c>
      <c r="AL36" s="1" t="s">
        <v>339</v>
      </c>
      <c r="AM36" s="1"/>
    </row>
    <row r="37" spans="1:39" ht="13.8" x14ac:dyDescent="0.3">
      <c r="A37" s="1" t="s">
        <v>40</v>
      </c>
      <c r="B37" s="1" t="s">
        <v>340</v>
      </c>
      <c r="C37" s="1">
        <v>865313046193661</v>
      </c>
      <c r="D37" s="1" t="s">
        <v>341</v>
      </c>
      <c r="E37" s="1" t="s">
        <v>281</v>
      </c>
      <c r="F37" s="1" t="s">
        <v>342</v>
      </c>
      <c r="G37" s="1" t="s">
        <v>343</v>
      </c>
      <c r="H37" s="1">
        <v>21.184439999999999</v>
      </c>
      <c r="I37" s="1">
        <v>92.148261669999997</v>
      </c>
      <c r="J37" s="1">
        <v>8.5</v>
      </c>
      <c r="K37" s="1">
        <v>3.8</v>
      </c>
      <c r="L37" s="1" t="s">
        <v>28</v>
      </c>
      <c r="M37" s="1" t="s">
        <v>29</v>
      </c>
      <c r="N37" s="1"/>
      <c r="O37" s="1"/>
      <c r="P37" s="1"/>
      <c r="Q37" s="1" t="s">
        <v>28</v>
      </c>
      <c r="R37" s="1" t="s">
        <v>29</v>
      </c>
      <c r="S37" s="1" t="s">
        <v>30</v>
      </c>
      <c r="T37" s="1" t="s">
        <v>28</v>
      </c>
      <c r="U37" s="1" t="s">
        <v>29</v>
      </c>
      <c r="V37" s="1" t="s">
        <v>28</v>
      </c>
      <c r="W37" s="1" t="s">
        <v>31</v>
      </c>
      <c r="X37" s="1"/>
      <c r="Y37" s="1" t="s">
        <v>29</v>
      </c>
      <c r="Z37" s="1" t="s">
        <v>28</v>
      </c>
      <c r="AA37" s="1" t="s">
        <v>57</v>
      </c>
      <c r="AB37" s="1" t="s">
        <v>33</v>
      </c>
      <c r="AC37" s="1" t="s">
        <v>32</v>
      </c>
      <c r="AD37" s="1" t="s">
        <v>32</v>
      </c>
      <c r="AE37" s="1" t="s">
        <v>32</v>
      </c>
      <c r="AF37" s="1" t="s">
        <v>32</v>
      </c>
      <c r="AG37" s="1" t="s">
        <v>34</v>
      </c>
      <c r="AH37" s="1" t="s">
        <v>344</v>
      </c>
      <c r="AI37" s="1" t="s">
        <v>345</v>
      </c>
      <c r="AJ37" s="1" t="s">
        <v>346</v>
      </c>
      <c r="AK37" s="1" t="s">
        <v>347</v>
      </c>
      <c r="AL37" s="1" t="s">
        <v>348</v>
      </c>
      <c r="AM37" s="1"/>
    </row>
    <row r="38" spans="1:39" ht="13.8" x14ac:dyDescent="0.3">
      <c r="A38" s="1" t="s">
        <v>40</v>
      </c>
      <c r="B38" s="1" t="s">
        <v>349</v>
      </c>
      <c r="C38" s="1">
        <v>865313046193661</v>
      </c>
      <c r="D38" s="1" t="s">
        <v>350</v>
      </c>
      <c r="E38" s="1" t="s">
        <v>281</v>
      </c>
      <c r="F38" s="1" t="s">
        <v>342</v>
      </c>
      <c r="G38" s="1" t="s">
        <v>351</v>
      </c>
      <c r="H38" s="1">
        <v>21.186076669999999</v>
      </c>
      <c r="I38" s="1">
        <v>92.146365000000003</v>
      </c>
      <c r="J38" s="1">
        <v>23.7</v>
      </c>
      <c r="K38" s="1">
        <v>3.6</v>
      </c>
      <c r="L38" s="1" t="s">
        <v>28</v>
      </c>
      <c r="M38" s="1" t="s">
        <v>28</v>
      </c>
      <c r="N38" s="1" t="s">
        <v>50</v>
      </c>
      <c r="O38" s="1" t="s">
        <v>39</v>
      </c>
      <c r="P38" s="1"/>
      <c r="Q38" s="1" t="s">
        <v>28</v>
      </c>
      <c r="R38" s="1" t="s">
        <v>29</v>
      </c>
      <c r="S38" s="1" t="s">
        <v>30</v>
      </c>
      <c r="T38" s="1" t="s">
        <v>28</v>
      </c>
      <c r="U38" s="1" t="s">
        <v>29</v>
      </c>
      <c r="V38" s="1" t="s">
        <v>28</v>
      </c>
      <c r="W38" s="1" t="s">
        <v>31</v>
      </c>
      <c r="X38" s="1"/>
      <c r="Y38" s="1" t="s">
        <v>29</v>
      </c>
      <c r="Z38" s="1" t="s">
        <v>28</v>
      </c>
      <c r="AA38" s="1" t="s">
        <v>57</v>
      </c>
      <c r="AB38" s="1" t="s">
        <v>33</v>
      </c>
      <c r="AC38" s="1" t="s">
        <v>32</v>
      </c>
      <c r="AD38" s="1" t="s">
        <v>32</v>
      </c>
      <c r="AE38" s="1" t="s">
        <v>32</v>
      </c>
      <c r="AF38" s="1" t="s">
        <v>32</v>
      </c>
      <c r="AG38" s="1" t="s">
        <v>34</v>
      </c>
      <c r="AH38" s="1" t="s">
        <v>352</v>
      </c>
      <c r="AI38" s="1" t="s">
        <v>353</v>
      </c>
      <c r="AJ38" s="1" t="s">
        <v>354</v>
      </c>
      <c r="AK38" s="1" t="s">
        <v>355</v>
      </c>
      <c r="AL38" s="1" t="s">
        <v>356</v>
      </c>
      <c r="AM38" s="1"/>
    </row>
    <row r="39" spans="1:39" ht="13.8" x14ac:dyDescent="0.3">
      <c r="A39" s="1" t="s">
        <v>40</v>
      </c>
      <c r="B39" s="1" t="s">
        <v>357</v>
      </c>
      <c r="C39" s="1">
        <v>861947046842282</v>
      </c>
      <c r="D39" s="1" t="s">
        <v>358</v>
      </c>
      <c r="E39" s="1" t="s">
        <v>281</v>
      </c>
      <c r="F39" s="1" t="s">
        <v>282</v>
      </c>
      <c r="G39" s="1" t="s">
        <v>359</v>
      </c>
      <c r="H39" s="1">
        <v>21.188054999999999</v>
      </c>
      <c r="I39" s="1">
        <v>92.150058329999993</v>
      </c>
      <c r="J39" s="1">
        <v>26</v>
      </c>
      <c r="K39" s="1">
        <v>1.8</v>
      </c>
      <c r="L39" s="1" t="s">
        <v>28</v>
      </c>
      <c r="M39" s="1" t="s">
        <v>28</v>
      </c>
      <c r="N39" s="1" t="s">
        <v>50</v>
      </c>
      <c r="O39" s="1" t="s">
        <v>50</v>
      </c>
      <c r="P39" s="1"/>
      <c r="Q39" s="1" t="s">
        <v>28</v>
      </c>
      <c r="R39" s="1" t="s">
        <v>29</v>
      </c>
      <c r="S39" s="1" t="s">
        <v>30</v>
      </c>
      <c r="T39" s="1" t="s">
        <v>28</v>
      </c>
      <c r="U39" s="1" t="s">
        <v>29</v>
      </c>
      <c r="V39" s="1" t="s">
        <v>28</v>
      </c>
      <c r="W39" s="1" t="s">
        <v>31</v>
      </c>
      <c r="X39" s="1"/>
      <c r="Y39" s="1" t="s">
        <v>29</v>
      </c>
      <c r="Z39" s="1" t="s">
        <v>28</v>
      </c>
      <c r="AA39" s="1" t="s">
        <v>57</v>
      </c>
      <c r="AB39" s="1" t="s">
        <v>33</v>
      </c>
      <c r="AC39" s="1" t="s">
        <v>32</v>
      </c>
      <c r="AD39" s="1" t="s">
        <v>32</v>
      </c>
      <c r="AE39" s="1" t="s">
        <v>32</v>
      </c>
      <c r="AF39" s="1" t="s">
        <v>32</v>
      </c>
      <c r="AG39" s="1" t="s">
        <v>34</v>
      </c>
      <c r="AH39" s="1" t="s">
        <v>360</v>
      </c>
      <c r="AI39" s="1" t="s">
        <v>361</v>
      </c>
      <c r="AJ39" s="1" t="s">
        <v>362</v>
      </c>
      <c r="AK39" s="1" t="s">
        <v>363</v>
      </c>
      <c r="AL39" s="1" t="s">
        <v>364</v>
      </c>
      <c r="AM39" s="1"/>
    </row>
    <row r="40" spans="1:39" ht="13.8" x14ac:dyDescent="0.3">
      <c r="A40" s="1" t="s">
        <v>40</v>
      </c>
      <c r="B40" s="1" t="s">
        <v>365</v>
      </c>
      <c r="C40" s="1">
        <v>865313046193661</v>
      </c>
      <c r="D40" s="1" t="s">
        <v>366</v>
      </c>
      <c r="E40" s="1" t="s">
        <v>281</v>
      </c>
      <c r="F40" s="1" t="s">
        <v>342</v>
      </c>
      <c r="G40" s="1" t="s">
        <v>367</v>
      </c>
      <c r="H40" s="1">
        <v>21.187225000000002</v>
      </c>
      <c r="I40" s="1">
        <v>92.146193330000003</v>
      </c>
      <c r="J40" s="1">
        <v>25.5</v>
      </c>
      <c r="K40" s="1">
        <v>3</v>
      </c>
      <c r="L40" s="1" t="s">
        <v>28</v>
      </c>
      <c r="M40" s="1" t="s">
        <v>29</v>
      </c>
      <c r="N40" s="1"/>
      <c r="O40" s="1"/>
      <c r="P40" s="1"/>
      <c r="Q40" s="1" t="s">
        <v>28</v>
      </c>
      <c r="R40" s="1" t="s">
        <v>29</v>
      </c>
      <c r="S40" s="1" t="s">
        <v>30</v>
      </c>
      <c r="T40" s="1" t="s">
        <v>28</v>
      </c>
      <c r="U40" s="1" t="s">
        <v>29</v>
      </c>
      <c r="V40" s="1" t="s">
        <v>28</v>
      </c>
      <c r="W40" s="1" t="s">
        <v>31</v>
      </c>
      <c r="X40" s="1"/>
      <c r="Y40" s="1" t="s">
        <v>29</v>
      </c>
      <c r="Z40" s="1" t="s">
        <v>28</v>
      </c>
      <c r="AA40" s="1" t="s">
        <v>57</v>
      </c>
      <c r="AB40" s="1" t="s">
        <v>33</v>
      </c>
      <c r="AC40" s="1" t="s">
        <v>32</v>
      </c>
      <c r="AD40" s="1" t="s">
        <v>32</v>
      </c>
      <c r="AE40" s="1" t="s">
        <v>32</v>
      </c>
      <c r="AF40" s="1" t="s">
        <v>32</v>
      </c>
      <c r="AG40" s="1" t="s">
        <v>34</v>
      </c>
      <c r="AH40" s="1" t="s">
        <v>368</v>
      </c>
      <c r="AI40" s="1" t="s">
        <v>369</v>
      </c>
      <c r="AJ40" s="1" t="s">
        <v>370</v>
      </c>
      <c r="AK40" s="1" t="s">
        <v>371</v>
      </c>
      <c r="AL40" s="1" t="s">
        <v>372</v>
      </c>
      <c r="AM40" s="1"/>
    </row>
    <row r="41" spans="1:39" ht="13.8" x14ac:dyDescent="0.3">
      <c r="A41" s="1" t="s">
        <v>40</v>
      </c>
      <c r="B41" s="1" t="s">
        <v>373</v>
      </c>
      <c r="C41" s="1">
        <v>865313046193661</v>
      </c>
      <c r="D41" s="1" t="s">
        <v>374</v>
      </c>
      <c r="E41" s="1" t="s">
        <v>281</v>
      </c>
      <c r="F41" s="1" t="s">
        <v>342</v>
      </c>
      <c r="G41" s="1" t="s">
        <v>375</v>
      </c>
      <c r="H41" s="1">
        <v>21.187715000000001</v>
      </c>
      <c r="I41" s="1">
        <v>92.145499999999998</v>
      </c>
      <c r="J41" s="1">
        <v>19.2</v>
      </c>
      <c r="K41" s="1">
        <v>2.7</v>
      </c>
      <c r="L41" s="1" t="s">
        <v>28</v>
      </c>
      <c r="M41" s="1" t="s">
        <v>28</v>
      </c>
      <c r="N41" s="1" t="s">
        <v>50</v>
      </c>
      <c r="O41" s="1" t="s">
        <v>50</v>
      </c>
      <c r="P41" s="1"/>
      <c r="Q41" s="1" t="s">
        <v>28</v>
      </c>
      <c r="R41" s="1" t="s">
        <v>29</v>
      </c>
      <c r="S41" s="1" t="s">
        <v>30</v>
      </c>
      <c r="T41" s="1" t="s">
        <v>28</v>
      </c>
      <c r="U41" s="1" t="s">
        <v>29</v>
      </c>
      <c r="V41" s="1" t="s">
        <v>28</v>
      </c>
      <c r="W41" s="1" t="s">
        <v>31</v>
      </c>
      <c r="X41" s="1"/>
      <c r="Y41" s="1" t="s">
        <v>29</v>
      </c>
      <c r="Z41" s="1" t="s">
        <v>28</v>
      </c>
      <c r="AA41" s="1" t="s">
        <v>376</v>
      </c>
      <c r="AB41" s="1" t="s">
        <v>32</v>
      </c>
      <c r="AC41" s="1" t="s">
        <v>33</v>
      </c>
      <c r="AD41" s="1" t="s">
        <v>32</v>
      </c>
      <c r="AE41" s="1" t="s">
        <v>33</v>
      </c>
      <c r="AF41" s="1" t="s">
        <v>32</v>
      </c>
      <c r="AG41" s="1" t="s">
        <v>34</v>
      </c>
      <c r="AH41" s="1" t="s">
        <v>377</v>
      </c>
      <c r="AI41" s="1" t="s">
        <v>378</v>
      </c>
      <c r="AJ41" s="1" t="s">
        <v>379</v>
      </c>
      <c r="AK41" s="1" t="s">
        <v>380</v>
      </c>
      <c r="AL41" s="1" t="s">
        <v>381</v>
      </c>
      <c r="AM41" s="1"/>
    </row>
    <row r="42" spans="1:39" ht="13.8" x14ac:dyDescent="0.3">
      <c r="A42" s="1" t="s">
        <v>40</v>
      </c>
      <c r="B42" s="1" t="s">
        <v>382</v>
      </c>
      <c r="C42" s="1">
        <v>865313046193661</v>
      </c>
      <c r="D42" s="1" t="s">
        <v>383</v>
      </c>
      <c r="E42" s="1" t="s">
        <v>281</v>
      </c>
      <c r="F42" s="1" t="s">
        <v>342</v>
      </c>
      <c r="G42" s="1" t="s">
        <v>384</v>
      </c>
      <c r="H42" s="1">
        <v>21.187919999999998</v>
      </c>
      <c r="I42" s="1">
        <v>92.146396670000001</v>
      </c>
      <c r="J42" s="1">
        <v>14.6</v>
      </c>
      <c r="K42" s="1">
        <v>2.1</v>
      </c>
      <c r="L42" s="1" t="s">
        <v>28</v>
      </c>
      <c r="M42" s="1" t="s">
        <v>29</v>
      </c>
      <c r="N42" s="1"/>
      <c r="O42" s="1"/>
      <c r="P42" s="1"/>
      <c r="Q42" s="1" t="s">
        <v>28</v>
      </c>
      <c r="R42" s="1" t="s">
        <v>29</v>
      </c>
      <c r="S42" s="1" t="s">
        <v>62</v>
      </c>
      <c r="T42" s="1" t="s">
        <v>29</v>
      </c>
      <c r="U42" s="1"/>
      <c r="V42" s="1"/>
      <c r="W42" s="1" t="s">
        <v>31</v>
      </c>
      <c r="X42" s="1"/>
      <c r="Y42" s="1" t="s">
        <v>28</v>
      </c>
      <c r="Z42" s="1" t="s">
        <v>28</v>
      </c>
      <c r="AA42" s="1" t="s">
        <v>57</v>
      </c>
      <c r="AB42" s="1" t="s">
        <v>33</v>
      </c>
      <c r="AC42" s="1" t="s">
        <v>32</v>
      </c>
      <c r="AD42" s="1" t="s">
        <v>32</v>
      </c>
      <c r="AE42" s="1" t="s">
        <v>32</v>
      </c>
      <c r="AF42" s="1" t="s">
        <v>32</v>
      </c>
      <c r="AG42" s="1" t="s">
        <v>34</v>
      </c>
      <c r="AH42" s="1" t="s">
        <v>385</v>
      </c>
      <c r="AI42" s="1" t="s">
        <v>386</v>
      </c>
      <c r="AJ42" s="1" t="s">
        <v>387</v>
      </c>
      <c r="AK42" s="1" t="s">
        <v>388</v>
      </c>
      <c r="AL42" s="1" t="s">
        <v>389</v>
      </c>
      <c r="AM42" s="1"/>
    </row>
    <row r="43" spans="1:39" ht="13.8" x14ac:dyDescent="0.3">
      <c r="A43" s="1" t="s">
        <v>40</v>
      </c>
      <c r="B43" s="1" t="s">
        <v>390</v>
      </c>
      <c r="C43" s="1">
        <v>865313046193661</v>
      </c>
      <c r="D43" s="1" t="s">
        <v>391</v>
      </c>
      <c r="E43" s="1" t="s">
        <v>281</v>
      </c>
      <c r="F43" s="1" t="s">
        <v>342</v>
      </c>
      <c r="G43" s="1" t="s">
        <v>392</v>
      </c>
      <c r="H43" s="1">
        <v>21.187483329999999</v>
      </c>
      <c r="I43" s="1">
        <v>92.147739999999999</v>
      </c>
      <c r="J43" s="1">
        <v>19.600000000000001</v>
      </c>
      <c r="K43" s="1">
        <v>3.4</v>
      </c>
      <c r="L43" s="1" t="s">
        <v>28</v>
      </c>
      <c r="M43" s="1" t="s">
        <v>28</v>
      </c>
      <c r="N43" s="1" t="s">
        <v>62</v>
      </c>
      <c r="O43" s="1" t="s">
        <v>50</v>
      </c>
      <c r="P43" s="1"/>
      <c r="Q43" s="1" t="s">
        <v>28</v>
      </c>
      <c r="R43" s="1" t="s">
        <v>29</v>
      </c>
      <c r="S43" s="1" t="s">
        <v>30</v>
      </c>
      <c r="T43" s="1" t="s">
        <v>28</v>
      </c>
      <c r="U43" s="1" t="s">
        <v>29</v>
      </c>
      <c r="V43" s="1" t="s">
        <v>28</v>
      </c>
      <c r="W43" s="1" t="s">
        <v>31</v>
      </c>
      <c r="X43" s="1"/>
      <c r="Y43" s="1" t="s">
        <v>29</v>
      </c>
      <c r="Z43" s="1" t="s">
        <v>28</v>
      </c>
      <c r="AA43" s="1" t="s">
        <v>57</v>
      </c>
      <c r="AB43" s="1" t="s">
        <v>33</v>
      </c>
      <c r="AC43" s="1" t="s">
        <v>32</v>
      </c>
      <c r="AD43" s="1" t="s">
        <v>32</v>
      </c>
      <c r="AE43" s="1" t="s">
        <v>32</v>
      </c>
      <c r="AF43" s="1" t="s">
        <v>32</v>
      </c>
      <c r="AG43" s="1" t="s">
        <v>34</v>
      </c>
      <c r="AH43" s="1" t="s">
        <v>393</v>
      </c>
      <c r="AI43" s="1" t="s">
        <v>394</v>
      </c>
      <c r="AJ43" s="1" t="s">
        <v>395</v>
      </c>
      <c r="AK43" s="1" t="s">
        <v>396</v>
      </c>
      <c r="AL43" s="1" t="s">
        <v>397</v>
      </c>
      <c r="AM43" s="1"/>
    </row>
    <row r="44" spans="1:39" ht="13.8" x14ac:dyDescent="0.3">
      <c r="A44" s="1" t="s">
        <v>40</v>
      </c>
      <c r="B44" s="1" t="s">
        <v>398</v>
      </c>
      <c r="C44" s="1">
        <v>865313046193661</v>
      </c>
      <c r="D44" s="1" t="s">
        <v>399</v>
      </c>
      <c r="E44" s="1" t="s">
        <v>281</v>
      </c>
      <c r="F44" s="1" t="s">
        <v>342</v>
      </c>
      <c r="G44" s="1" t="s">
        <v>400</v>
      </c>
      <c r="H44" s="1">
        <v>21.187326670000001</v>
      </c>
      <c r="I44" s="1">
        <v>92.148958329999999</v>
      </c>
      <c r="J44" s="1">
        <v>31.4</v>
      </c>
      <c r="K44" s="1">
        <v>4</v>
      </c>
      <c r="L44" s="1" t="s">
        <v>28</v>
      </c>
      <c r="M44" s="1" t="s">
        <v>28</v>
      </c>
      <c r="N44" s="1" t="s">
        <v>50</v>
      </c>
      <c r="O44" s="1" t="s">
        <v>50</v>
      </c>
      <c r="P44" s="1"/>
      <c r="Q44" s="1" t="s">
        <v>28</v>
      </c>
      <c r="R44" s="1" t="s">
        <v>29</v>
      </c>
      <c r="S44" s="1" t="s">
        <v>30</v>
      </c>
      <c r="T44" s="1" t="s">
        <v>28</v>
      </c>
      <c r="U44" s="1" t="s">
        <v>28</v>
      </c>
      <c r="V44" s="1" t="s">
        <v>28</v>
      </c>
      <c r="W44" s="1" t="s">
        <v>31</v>
      </c>
      <c r="X44" s="1"/>
      <c r="Y44" s="1" t="s">
        <v>29</v>
      </c>
      <c r="Z44" s="1" t="s">
        <v>28</v>
      </c>
      <c r="AA44" s="1" t="s">
        <v>57</v>
      </c>
      <c r="AB44" s="1" t="s">
        <v>33</v>
      </c>
      <c r="AC44" s="1" t="s">
        <v>32</v>
      </c>
      <c r="AD44" s="1" t="s">
        <v>32</v>
      </c>
      <c r="AE44" s="1" t="s">
        <v>32</v>
      </c>
      <c r="AF44" s="1" t="s">
        <v>32</v>
      </c>
      <c r="AG44" s="1" t="s">
        <v>34</v>
      </c>
      <c r="AH44" s="1" t="s">
        <v>401</v>
      </c>
      <c r="AI44" s="1" t="s">
        <v>402</v>
      </c>
      <c r="AJ44" s="1" t="s">
        <v>403</v>
      </c>
      <c r="AK44" s="1" t="s">
        <v>404</v>
      </c>
      <c r="AL44" s="1" t="s">
        <v>405</v>
      </c>
      <c r="AM44" s="1"/>
    </row>
    <row r="45" spans="1:39" ht="13.8" x14ac:dyDescent="0.3">
      <c r="A45" s="1" t="s">
        <v>40</v>
      </c>
      <c r="B45" s="1" t="s">
        <v>406</v>
      </c>
      <c r="C45" s="1">
        <v>865313046193661</v>
      </c>
      <c r="D45" s="1" t="s">
        <v>407</v>
      </c>
      <c r="E45" s="1" t="s">
        <v>281</v>
      </c>
      <c r="F45" s="1" t="s">
        <v>342</v>
      </c>
      <c r="G45" s="1" t="s">
        <v>408</v>
      </c>
      <c r="H45" s="1">
        <v>21.186398329999999</v>
      </c>
      <c r="I45" s="1">
        <v>92.148163330000003</v>
      </c>
      <c r="J45" s="1">
        <v>21.8</v>
      </c>
      <c r="K45" s="1">
        <v>4.0999999999999996</v>
      </c>
      <c r="L45" s="1" t="s">
        <v>28</v>
      </c>
      <c r="M45" s="1" t="s">
        <v>29</v>
      </c>
      <c r="N45" s="1"/>
      <c r="O45" s="1"/>
      <c r="P45" s="1"/>
      <c r="Q45" s="1" t="s">
        <v>28</v>
      </c>
      <c r="R45" s="1" t="s">
        <v>29</v>
      </c>
      <c r="S45" s="1" t="s">
        <v>30</v>
      </c>
      <c r="T45" s="1" t="s">
        <v>29</v>
      </c>
      <c r="U45" s="1"/>
      <c r="V45" s="1"/>
      <c r="W45" s="1" t="s">
        <v>31</v>
      </c>
      <c r="X45" s="1"/>
      <c r="Y45" s="1" t="s">
        <v>29</v>
      </c>
      <c r="Z45" s="1" t="s">
        <v>28</v>
      </c>
      <c r="AA45" s="1" t="s">
        <v>57</v>
      </c>
      <c r="AB45" s="1" t="s">
        <v>33</v>
      </c>
      <c r="AC45" s="1" t="s">
        <v>32</v>
      </c>
      <c r="AD45" s="1" t="s">
        <v>32</v>
      </c>
      <c r="AE45" s="1" t="s">
        <v>32</v>
      </c>
      <c r="AF45" s="1" t="s">
        <v>32</v>
      </c>
      <c r="AG45" s="1" t="s">
        <v>34</v>
      </c>
      <c r="AH45" s="1" t="s">
        <v>409</v>
      </c>
      <c r="AI45" s="1" t="s">
        <v>410</v>
      </c>
      <c r="AJ45" s="1" t="s">
        <v>411</v>
      </c>
      <c r="AK45" s="1" t="s">
        <v>412</v>
      </c>
      <c r="AL45" s="1" t="s">
        <v>413</v>
      </c>
      <c r="AM45" s="1"/>
    </row>
    <row r="46" spans="1:39" ht="13.8" x14ac:dyDescent="0.3">
      <c r="A46" s="1" t="s">
        <v>40</v>
      </c>
      <c r="B46" s="1" t="s">
        <v>414</v>
      </c>
      <c r="C46" s="1">
        <v>352083091689695</v>
      </c>
      <c r="D46" s="1" t="s">
        <v>415</v>
      </c>
      <c r="E46" s="1" t="s">
        <v>89</v>
      </c>
      <c r="F46" s="1" t="s">
        <v>416</v>
      </c>
      <c r="G46" s="1" t="s">
        <v>417</v>
      </c>
      <c r="H46" s="1">
        <v>21.1875912</v>
      </c>
      <c r="I46" s="1">
        <v>92.158115760000001</v>
      </c>
      <c r="J46" s="1">
        <v>-12.1849627</v>
      </c>
      <c r="K46" s="1">
        <v>4</v>
      </c>
      <c r="L46" s="1" t="s">
        <v>28</v>
      </c>
      <c r="M46" s="1" t="s">
        <v>28</v>
      </c>
      <c r="N46" s="1" t="s">
        <v>50</v>
      </c>
      <c r="O46" s="1" t="s">
        <v>50</v>
      </c>
      <c r="P46" s="1"/>
      <c r="Q46" s="1" t="s">
        <v>28</v>
      </c>
      <c r="R46" s="1" t="s">
        <v>29</v>
      </c>
      <c r="S46" s="1" t="s">
        <v>30</v>
      </c>
      <c r="T46" s="1" t="s">
        <v>28</v>
      </c>
      <c r="U46" s="1" t="s">
        <v>29</v>
      </c>
      <c r="V46" s="1" t="s">
        <v>28</v>
      </c>
      <c r="W46" s="1" t="s">
        <v>31</v>
      </c>
      <c r="X46" s="1"/>
      <c r="Y46" s="1" t="s">
        <v>29</v>
      </c>
      <c r="Z46" s="1" t="s">
        <v>28</v>
      </c>
      <c r="AA46" s="1" t="s">
        <v>57</v>
      </c>
      <c r="AB46" s="1" t="s">
        <v>33</v>
      </c>
      <c r="AC46" s="1" t="s">
        <v>32</v>
      </c>
      <c r="AD46" s="1" t="s">
        <v>32</v>
      </c>
      <c r="AE46" s="1" t="s">
        <v>32</v>
      </c>
      <c r="AF46" s="1" t="s">
        <v>32</v>
      </c>
      <c r="AG46" s="1" t="s">
        <v>34</v>
      </c>
      <c r="AH46" s="1" t="s">
        <v>418</v>
      </c>
      <c r="AI46" s="1" t="s">
        <v>419</v>
      </c>
      <c r="AJ46" s="1" t="s">
        <v>420</v>
      </c>
      <c r="AK46" s="1" t="s">
        <v>421</v>
      </c>
      <c r="AL46" s="1" t="s">
        <v>422</v>
      </c>
      <c r="AM46" s="1"/>
    </row>
    <row r="47" spans="1:39" ht="13.8" x14ac:dyDescent="0.3">
      <c r="A47" s="1" t="s">
        <v>40</v>
      </c>
      <c r="B47" s="1" t="s">
        <v>423</v>
      </c>
      <c r="C47" s="1">
        <v>352083091689695</v>
      </c>
      <c r="D47" s="1" t="s">
        <v>424</v>
      </c>
      <c r="E47" s="1" t="s">
        <v>89</v>
      </c>
      <c r="F47" s="1" t="s">
        <v>416</v>
      </c>
      <c r="G47" s="1" t="s">
        <v>425</v>
      </c>
      <c r="H47" s="1">
        <v>21.187474869999999</v>
      </c>
      <c r="I47" s="1">
        <v>92.158083250000004</v>
      </c>
      <c r="J47" s="1">
        <v>-19.594710450000001</v>
      </c>
      <c r="K47" s="1">
        <v>4</v>
      </c>
      <c r="L47" s="1" t="s">
        <v>28</v>
      </c>
      <c r="M47" s="1" t="s">
        <v>28</v>
      </c>
      <c r="N47" s="1" t="s">
        <v>50</v>
      </c>
      <c r="O47" s="1" t="s">
        <v>39</v>
      </c>
      <c r="P47" s="1"/>
      <c r="Q47" s="1" t="s">
        <v>28</v>
      </c>
      <c r="R47" s="1" t="s">
        <v>29</v>
      </c>
      <c r="S47" s="1" t="s">
        <v>62</v>
      </c>
      <c r="T47" s="1" t="s">
        <v>28</v>
      </c>
      <c r="U47" s="1"/>
      <c r="V47" s="1" t="s">
        <v>28</v>
      </c>
      <c r="W47" s="1" t="s">
        <v>31</v>
      </c>
      <c r="X47" s="1"/>
      <c r="Y47" s="1" t="s">
        <v>29</v>
      </c>
      <c r="Z47" s="1" t="s">
        <v>28</v>
      </c>
      <c r="AA47" s="1" t="s">
        <v>57</v>
      </c>
      <c r="AB47" s="1" t="s">
        <v>33</v>
      </c>
      <c r="AC47" s="1" t="s">
        <v>32</v>
      </c>
      <c r="AD47" s="1" t="s">
        <v>32</v>
      </c>
      <c r="AE47" s="1" t="s">
        <v>32</v>
      </c>
      <c r="AF47" s="1" t="s">
        <v>32</v>
      </c>
      <c r="AG47" s="1" t="s">
        <v>34</v>
      </c>
      <c r="AH47" s="1" t="s">
        <v>426</v>
      </c>
      <c r="AI47" s="1" t="s">
        <v>427</v>
      </c>
      <c r="AJ47" s="1" t="s">
        <v>428</v>
      </c>
      <c r="AK47" s="1" t="s">
        <v>429</v>
      </c>
      <c r="AL47" s="1" t="s">
        <v>430</v>
      </c>
      <c r="AM47" s="1"/>
    </row>
    <row r="48" spans="1:39" ht="13.8" x14ac:dyDescent="0.3">
      <c r="A48" s="1" t="s">
        <v>40</v>
      </c>
      <c r="B48" s="1" t="s">
        <v>431</v>
      </c>
      <c r="C48" s="1">
        <v>352083092668094</v>
      </c>
      <c r="D48" s="1" t="s">
        <v>432</v>
      </c>
      <c r="E48" s="1" t="s">
        <v>433</v>
      </c>
      <c r="F48" s="1" t="s">
        <v>434</v>
      </c>
      <c r="G48" s="1" t="s">
        <v>435</v>
      </c>
      <c r="H48" s="1">
        <v>21.18909215</v>
      </c>
      <c r="I48" s="1">
        <v>92.136444920000002</v>
      </c>
      <c r="J48" s="1">
        <v>-10.618785709999999</v>
      </c>
      <c r="K48" s="1">
        <v>4</v>
      </c>
      <c r="L48" s="1" t="s">
        <v>28</v>
      </c>
      <c r="M48" s="1" t="s">
        <v>28</v>
      </c>
      <c r="N48" s="1" t="s">
        <v>50</v>
      </c>
      <c r="O48" s="1" t="s">
        <v>39</v>
      </c>
      <c r="P48" s="1"/>
      <c r="Q48" s="1" t="s">
        <v>28</v>
      </c>
      <c r="R48" s="1" t="s">
        <v>29</v>
      </c>
      <c r="S48" s="1" t="s">
        <v>30</v>
      </c>
      <c r="T48" s="1" t="s">
        <v>28</v>
      </c>
      <c r="U48" s="1" t="s">
        <v>29</v>
      </c>
      <c r="V48" s="1" t="s">
        <v>28</v>
      </c>
      <c r="W48" s="1" t="s">
        <v>31</v>
      </c>
      <c r="X48" s="1"/>
      <c r="Y48" s="1" t="s">
        <v>29</v>
      </c>
      <c r="Z48" s="1" t="s">
        <v>28</v>
      </c>
      <c r="AA48" s="1" t="s">
        <v>29</v>
      </c>
      <c r="AB48" s="1" t="s">
        <v>32</v>
      </c>
      <c r="AC48" s="1" t="s">
        <v>32</v>
      </c>
      <c r="AD48" s="1" t="s">
        <v>32</v>
      </c>
      <c r="AE48" s="1" t="s">
        <v>32</v>
      </c>
      <c r="AF48" s="1" t="s">
        <v>33</v>
      </c>
      <c r="AG48" s="1" t="s">
        <v>34</v>
      </c>
      <c r="AH48" s="1" t="s">
        <v>436</v>
      </c>
      <c r="AI48" s="1" t="s">
        <v>437</v>
      </c>
      <c r="AJ48" s="1" t="s">
        <v>438</v>
      </c>
      <c r="AK48" s="1" t="s">
        <v>439</v>
      </c>
      <c r="AL48" s="1" t="s">
        <v>440</v>
      </c>
      <c r="AM48" s="1"/>
    </row>
    <row r="49" spans="1:39" ht="13.8" x14ac:dyDescent="0.3">
      <c r="A49" s="1" t="s">
        <v>40</v>
      </c>
      <c r="B49" s="1" t="s">
        <v>441</v>
      </c>
      <c r="C49" s="1">
        <v>352083092668094</v>
      </c>
      <c r="D49" s="1" t="s">
        <v>442</v>
      </c>
      <c r="E49" s="1" t="s">
        <v>433</v>
      </c>
      <c r="F49" s="1" t="s">
        <v>434</v>
      </c>
      <c r="G49" s="1" t="s">
        <v>443</v>
      </c>
      <c r="H49" s="1">
        <v>21.192102999999999</v>
      </c>
      <c r="I49" s="1">
        <v>92.134115620000003</v>
      </c>
      <c r="J49" s="1">
        <v>-36.439970520000003</v>
      </c>
      <c r="K49" s="1">
        <v>4</v>
      </c>
      <c r="L49" s="1" t="s">
        <v>28</v>
      </c>
      <c r="M49" s="1" t="s">
        <v>28</v>
      </c>
      <c r="N49" s="1" t="s">
        <v>50</v>
      </c>
      <c r="O49" s="1" t="s">
        <v>39</v>
      </c>
      <c r="P49" s="1"/>
      <c r="Q49" s="1" t="s">
        <v>28</v>
      </c>
      <c r="R49" s="1" t="s">
        <v>29</v>
      </c>
      <c r="S49" s="1" t="s">
        <v>30</v>
      </c>
      <c r="T49" s="1" t="s">
        <v>28</v>
      </c>
      <c r="U49" s="1" t="s">
        <v>29</v>
      </c>
      <c r="V49" s="1" t="s">
        <v>28</v>
      </c>
      <c r="W49" s="1" t="s">
        <v>31</v>
      </c>
      <c r="X49" s="1"/>
      <c r="Y49" s="1" t="s">
        <v>29</v>
      </c>
      <c r="Z49" s="1" t="s">
        <v>28</v>
      </c>
      <c r="AA49" s="1" t="s">
        <v>29</v>
      </c>
      <c r="AB49" s="1" t="s">
        <v>32</v>
      </c>
      <c r="AC49" s="1" t="s">
        <v>32</v>
      </c>
      <c r="AD49" s="1" t="s">
        <v>32</v>
      </c>
      <c r="AE49" s="1" t="s">
        <v>32</v>
      </c>
      <c r="AF49" s="1" t="s">
        <v>33</v>
      </c>
      <c r="AG49" s="1" t="s">
        <v>34</v>
      </c>
      <c r="AH49" s="1" t="s">
        <v>444</v>
      </c>
      <c r="AI49" s="1" t="s">
        <v>445</v>
      </c>
      <c r="AJ49" s="1" t="s">
        <v>446</v>
      </c>
      <c r="AK49" s="1" t="s">
        <v>447</v>
      </c>
      <c r="AL49" s="1" t="s">
        <v>448</v>
      </c>
      <c r="AM49" s="1"/>
    </row>
    <row r="50" spans="1:39" ht="13.8" x14ac:dyDescent="0.3">
      <c r="A50" s="1" t="s">
        <v>40</v>
      </c>
      <c r="B50" s="1" t="s">
        <v>449</v>
      </c>
      <c r="C50" s="1">
        <v>352083092668094</v>
      </c>
      <c r="D50" s="1" t="s">
        <v>450</v>
      </c>
      <c r="E50" s="1" t="s">
        <v>433</v>
      </c>
      <c r="F50" s="1" t="s">
        <v>434</v>
      </c>
      <c r="G50" s="1" t="s">
        <v>451</v>
      </c>
      <c r="H50" s="1">
        <v>21.192981870000001</v>
      </c>
      <c r="I50" s="1">
        <v>92.133987480000002</v>
      </c>
      <c r="J50" s="1">
        <v>-25.529382510000001</v>
      </c>
      <c r="K50" s="1">
        <v>4</v>
      </c>
      <c r="L50" s="1" t="s">
        <v>28</v>
      </c>
      <c r="M50" s="1" t="s">
        <v>28</v>
      </c>
      <c r="N50" s="1" t="s">
        <v>50</v>
      </c>
      <c r="O50" s="1" t="s">
        <v>50</v>
      </c>
      <c r="P50" s="1"/>
      <c r="Q50" s="1" t="s">
        <v>28</v>
      </c>
      <c r="R50" s="1" t="s">
        <v>29</v>
      </c>
      <c r="S50" s="1" t="s">
        <v>30</v>
      </c>
      <c r="T50" s="1" t="s">
        <v>28</v>
      </c>
      <c r="U50" s="1" t="s">
        <v>29</v>
      </c>
      <c r="V50" s="1" t="s">
        <v>28</v>
      </c>
      <c r="W50" s="1" t="s">
        <v>31</v>
      </c>
      <c r="X50" s="1"/>
      <c r="Y50" s="1" t="s">
        <v>29</v>
      </c>
      <c r="Z50" s="1" t="s">
        <v>28</v>
      </c>
      <c r="AA50" s="1" t="s">
        <v>102</v>
      </c>
      <c r="AB50" s="1" t="s">
        <v>32</v>
      </c>
      <c r="AC50" s="1" t="s">
        <v>33</v>
      </c>
      <c r="AD50" s="1" t="s">
        <v>32</v>
      </c>
      <c r="AE50" s="1" t="s">
        <v>32</v>
      </c>
      <c r="AF50" s="1" t="s">
        <v>32</v>
      </c>
      <c r="AG50" s="1" t="s">
        <v>34</v>
      </c>
      <c r="AH50" s="1" t="s">
        <v>452</v>
      </c>
      <c r="AI50" s="1" t="s">
        <v>453</v>
      </c>
      <c r="AJ50" s="1" t="s">
        <v>454</v>
      </c>
      <c r="AK50" s="1" t="s">
        <v>455</v>
      </c>
      <c r="AL50" s="1" t="s">
        <v>434</v>
      </c>
      <c r="AM50" s="1"/>
    </row>
    <row r="51" spans="1:39" ht="13.8" x14ac:dyDescent="0.3">
      <c r="A51" s="1" t="s">
        <v>40</v>
      </c>
      <c r="B51" s="1" t="s">
        <v>456</v>
      </c>
      <c r="C51" s="1">
        <v>352083092668094</v>
      </c>
      <c r="D51" s="1" t="s">
        <v>457</v>
      </c>
      <c r="E51" s="1" t="s">
        <v>433</v>
      </c>
      <c r="F51" s="1" t="s">
        <v>434</v>
      </c>
      <c r="G51" s="1" t="s">
        <v>458</v>
      </c>
      <c r="H51" s="1">
        <v>21.19597722</v>
      </c>
      <c r="I51" s="1">
        <v>92.132801470000004</v>
      </c>
      <c r="J51" s="1">
        <v>-22.207853849999999</v>
      </c>
      <c r="K51" s="1">
        <v>4</v>
      </c>
      <c r="L51" s="1" t="s">
        <v>28</v>
      </c>
      <c r="M51" s="1" t="s">
        <v>28</v>
      </c>
      <c r="N51" s="1" t="s">
        <v>50</v>
      </c>
      <c r="O51" s="1" t="s">
        <v>39</v>
      </c>
      <c r="P51" s="1"/>
      <c r="Q51" s="1" t="s">
        <v>28</v>
      </c>
      <c r="R51" s="1" t="s">
        <v>29</v>
      </c>
      <c r="S51" s="1" t="s">
        <v>30</v>
      </c>
      <c r="T51" s="1" t="s">
        <v>28</v>
      </c>
      <c r="U51" s="1" t="s">
        <v>29</v>
      </c>
      <c r="V51" s="1" t="s">
        <v>28</v>
      </c>
      <c r="W51" s="1" t="s">
        <v>31</v>
      </c>
      <c r="X51" s="1"/>
      <c r="Y51" s="1" t="s">
        <v>29</v>
      </c>
      <c r="Z51" s="1" t="s">
        <v>28</v>
      </c>
      <c r="AA51" s="1" t="s">
        <v>29</v>
      </c>
      <c r="AB51" s="1" t="s">
        <v>32</v>
      </c>
      <c r="AC51" s="1" t="s">
        <v>32</v>
      </c>
      <c r="AD51" s="1" t="s">
        <v>32</v>
      </c>
      <c r="AE51" s="1" t="s">
        <v>32</v>
      </c>
      <c r="AF51" s="1" t="s">
        <v>33</v>
      </c>
      <c r="AG51" s="1" t="s">
        <v>34</v>
      </c>
      <c r="AH51" s="1" t="s">
        <v>459</v>
      </c>
      <c r="AI51" s="1" t="s">
        <v>460</v>
      </c>
      <c r="AJ51" s="1" t="s">
        <v>461</v>
      </c>
      <c r="AK51" s="1" t="s">
        <v>462</v>
      </c>
      <c r="AL51" s="1" t="s">
        <v>463</v>
      </c>
      <c r="AM51" s="1"/>
    </row>
    <row r="52" spans="1:39" ht="13.8" x14ac:dyDescent="0.3">
      <c r="A52" s="1" t="s">
        <v>464</v>
      </c>
      <c r="B52" s="1" t="s">
        <v>465</v>
      </c>
      <c r="C52" s="1">
        <v>352083092668094</v>
      </c>
      <c r="D52" s="1" t="s">
        <v>466</v>
      </c>
      <c r="E52" s="1" t="s">
        <v>433</v>
      </c>
      <c r="F52" s="1" t="s">
        <v>434</v>
      </c>
      <c r="G52" s="1" t="s">
        <v>467</v>
      </c>
      <c r="H52" s="1">
        <v>21.19340965</v>
      </c>
      <c r="I52" s="1">
        <v>92.135906009999999</v>
      </c>
      <c r="J52" s="1">
        <v>-24.468301610000001</v>
      </c>
      <c r="K52" s="1">
        <v>4</v>
      </c>
      <c r="L52" s="1" t="s">
        <v>28</v>
      </c>
      <c r="M52" s="1" t="s">
        <v>28</v>
      </c>
      <c r="N52" s="1" t="s">
        <v>50</v>
      </c>
      <c r="O52" s="1" t="s">
        <v>39</v>
      </c>
      <c r="P52" s="1"/>
      <c r="Q52" s="1" t="s">
        <v>28</v>
      </c>
      <c r="R52" s="1" t="s">
        <v>28</v>
      </c>
      <c r="S52" s="1" t="s">
        <v>30</v>
      </c>
      <c r="T52" s="1" t="s">
        <v>28</v>
      </c>
      <c r="U52" s="1" t="s">
        <v>29</v>
      </c>
      <c r="V52" s="1" t="s">
        <v>28</v>
      </c>
      <c r="W52" s="1" t="s">
        <v>31</v>
      </c>
      <c r="X52" s="1"/>
      <c r="Y52" s="1" t="s">
        <v>29</v>
      </c>
      <c r="Z52" s="1" t="s">
        <v>28</v>
      </c>
      <c r="AA52" s="1" t="s">
        <v>29</v>
      </c>
      <c r="AB52" s="1" t="s">
        <v>32</v>
      </c>
      <c r="AC52" s="1" t="s">
        <v>32</v>
      </c>
      <c r="AD52" s="1" t="s">
        <v>32</v>
      </c>
      <c r="AE52" s="1" t="s">
        <v>32</v>
      </c>
      <c r="AF52" s="1" t="s">
        <v>33</v>
      </c>
      <c r="AG52" s="1" t="s">
        <v>34</v>
      </c>
      <c r="AH52" s="1" t="s">
        <v>468</v>
      </c>
      <c r="AI52" s="1" t="s">
        <v>469</v>
      </c>
      <c r="AJ52" s="1" t="s">
        <v>470</v>
      </c>
      <c r="AK52" s="1" t="s">
        <v>471</v>
      </c>
      <c r="AL52" s="1" t="s">
        <v>472</v>
      </c>
      <c r="AM52" s="1"/>
    </row>
    <row r="53" spans="1:39" ht="13.8" x14ac:dyDescent="0.3">
      <c r="A53" s="1" t="s">
        <v>464</v>
      </c>
      <c r="B53" s="1" t="s">
        <v>473</v>
      </c>
      <c r="C53" s="1">
        <v>352083092668094</v>
      </c>
      <c r="D53" s="1" t="s">
        <v>474</v>
      </c>
      <c r="E53" s="1" t="s">
        <v>433</v>
      </c>
      <c r="F53" s="1" t="s">
        <v>434</v>
      </c>
      <c r="G53" s="1" t="s">
        <v>475</v>
      </c>
      <c r="H53" s="1">
        <v>21.194219220000001</v>
      </c>
      <c r="I53" s="1">
        <v>92.135651060000001</v>
      </c>
      <c r="J53" s="1">
        <v>-34.917317490000002</v>
      </c>
      <c r="K53" s="1">
        <v>4</v>
      </c>
      <c r="L53" s="1" t="s">
        <v>28</v>
      </c>
      <c r="M53" s="1" t="s">
        <v>28</v>
      </c>
      <c r="N53" s="1" t="s">
        <v>50</v>
      </c>
      <c r="O53" s="1" t="s">
        <v>50</v>
      </c>
      <c r="P53" s="1"/>
      <c r="Q53" s="1" t="s">
        <v>28</v>
      </c>
      <c r="R53" s="1" t="s">
        <v>29</v>
      </c>
      <c r="S53" s="1" t="s">
        <v>30</v>
      </c>
      <c r="T53" s="1" t="s">
        <v>28</v>
      </c>
      <c r="U53" s="1" t="s">
        <v>29</v>
      </c>
      <c r="V53" s="1" t="s">
        <v>28</v>
      </c>
      <c r="W53" s="1" t="s">
        <v>31</v>
      </c>
      <c r="X53" s="1"/>
      <c r="Y53" s="1" t="s">
        <v>29</v>
      </c>
      <c r="Z53" s="1" t="s">
        <v>28</v>
      </c>
      <c r="AA53" s="1" t="s">
        <v>57</v>
      </c>
      <c r="AB53" s="1" t="s">
        <v>33</v>
      </c>
      <c r="AC53" s="1" t="s">
        <v>32</v>
      </c>
      <c r="AD53" s="1" t="s">
        <v>32</v>
      </c>
      <c r="AE53" s="1" t="s">
        <v>32</v>
      </c>
      <c r="AF53" s="1" t="s">
        <v>32</v>
      </c>
      <c r="AG53" s="1" t="s">
        <v>34</v>
      </c>
      <c r="AH53" s="1" t="s">
        <v>476</v>
      </c>
      <c r="AI53" s="1" t="s">
        <v>477</v>
      </c>
      <c r="AJ53" s="1" t="s">
        <v>478</v>
      </c>
      <c r="AK53" s="1" t="s">
        <v>479</v>
      </c>
      <c r="AL53" s="1" t="s">
        <v>480</v>
      </c>
      <c r="AM53" s="1"/>
    </row>
    <row r="54" spans="1:39" ht="13.8" x14ac:dyDescent="0.3">
      <c r="A54" s="1" t="s">
        <v>40</v>
      </c>
      <c r="B54" s="1" t="s">
        <v>481</v>
      </c>
      <c r="C54" s="1">
        <v>352083092668094</v>
      </c>
      <c r="D54" s="1" t="s">
        <v>482</v>
      </c>
      <c r="E54" s="1" t="s">
        <v>433</v>
      </c>
      <c r="F54" s="1" t="s">
        <v>434</v>
      </c>
      <c r="G54" s="1" t="s">
        <v>483</v>
      </c>
      <c r="H54" s="1">
        <v>21.19542839</v>
      </c>
      <c r="I54" s="1">
        <v>92.132001380000005</v>
      </c>
      <c r="J54" s="1">
        <v>-31.87056041</v>
      </c>
      <c r="K54" s="1">
        <v>4</v>
      </c>
      <c r="L54" s="1" t="s">
        <v>28</v>
      </c>
      <c r="M54" s="1" t="s">
        <v>28</v>
      </c>
      <c r="N54" s="1" t="s">
        <v>50</v>
      </c>
      <c r="O54" s="1" t="s">
        <v>39</v>
      </c>
      <c r="P54" s="1"/>
      <c r="Q54" s="1" t="s">
        <v>28</v>
      </c>
      <c r="R54" s="1" t="s">
        <v>29</v>
      </c>
      <c r="S54" s="1" t="s">
        <v>30</v>
      </c>
      <c r="T54" s="1" t="s">
        <v>28</v>
      </c>
      <c r="U54" s="1" t="s">
        <v>29</v>
      </c>
      <c r="V54" s="1" t="s">
        <v>28</v>
      </c>
      <c r="W54" s="1" t="s">
        <v>31</v>
      </c>
      <c r="X54" s="1"/>
      <c r="Y54" s="1" t="s">
        <v>29</v>
      </c>
      <c r="Z54" s="1" t="s">
        <v>28</v>
      </c>
      <c r="AA54" s="1" t="s">
        <v>29</v>
      </c>
      <c r="AB54" s="1" t="s">
        <v>32</v>
      </c>
      <c r="AC54" s="1" t="s">
        <v>32</v>
      </c>
      <c r="AD54" s="1" t="s">
        <v>32</v>
      </c>
      <c r="AE54" s="1" t="s">
        <v>32</v>
      </c>
      <c r="AF54" s="1" t="s">
        <v>33</v>
      </c>
      <c r="AG54" s="1" t="s">
        <v>34</v>
      </c>
      <c r="AH54" s="1" t="s">
        <v>484</v>
      </c>
      <c r="AI54" s="1" t="s">
        <v>485</v>
      </c>
      <c r="AJ54" s="1" t="s">
        <v>486</v>
      </c>
      <c r="AK54" s="1" t="s">
        <v>487</v>
      </c>
      <c r="AL54" s="1" t="s">
        <v>488</v>
      </c>
      <c r="AM54" s="1"/>
    </row>
    <row r="55" spans="1:39" ht="13.8" x14ac:dyDescent="0.3">
      <c r="A55" s="1" t="s">
        <v>40</v>
      </c>
      <c r="B55" s="1" t="s">
        <v>489</v>
      </c>
      <c r="C55" s="1">
        <v>352690100182916</v>
      </c>
      <c r="D55" s="1" t="s">
        <v>490</v>
      </c>
      <c r="E55" s="1" t="s">
        <v>43</v>
      </c>
      <c r="F55" s="1" t="s">
        <v>491</v>
      </c>
      <c r="G55" s="1" t="s">
        <v>492</v>
      </c>
      <c r="H55" s="1">
        <v>21.200832649999999</v>
      </c>
      <c r="I55" s="1">
        <v>92.144057570000001</v>
      </c>
      <c r="J55" s="1">
        <v>-31.255760089999999</v>
      </c>
      <c r="K55" s="1">
        <v>4</v>
      </c>
      <c r="L55" s="1" t="s">
        <v>28</v>
      </c>
      <c r="M55" s="1" t="s">
        <v>28</v>
      </c>
      <c r="N55" s="1" t="s">
        <v>50</v>
      </c>
      <c r="O55" s="1" t="s">
        <v>39</v>
      </c>
      <c r="P55" s="1"/>
      <c r="Q55" s="1" t="s">
        <v>28</v>
      </c>
      <c r="R55" s="1" t="s">
        <v>28</v>
      </c>
      <c r="S55" s="1" t="s">
        <v>30</v>
      </c>
      <c r="T55" s="1" t="s">
        <v>28</v>
      </c>
      <c r="U55" s="1" t="s">
        <v>29</v>
      </c>
      <c r="V55" s="1" t="s">
        <v>28</v>
      </c>
      <c r="W55" s="1" t="s">
        <v>31</v>
      </c>
      <c r="X55" s="1"/>
      <c r="Y55" s="1" t="s">
        <v>29</v>
      </c>
      <c r="Z55" s="1" t="s">
        <v>28</v>
      </c>
      <c r="AA55" s="1" t="s">
        <v>57</v>
      </c>
      <c r="AB55" s="1" t="s">
        <v>33</v>
      </c>
      <c r="AC55" s="1" t="s">
        <v>32</v>
      </c>
      <c r="AD55" s="1" t="s">
        <v>32</v>
      </c>
      <c r="AE55" s="1" t="s">
        <v>32</v>
      </c>
      <c r="AF55" s="1" t="s">
        <v>32</v>
      </c>
      <c r="AG55" s="1" t="s">
        <v>34</v>
      </c>
      <c r="AH55" s="1" t="s">
        <v>493</v>
      </c>
      <c r="AI55" s="1" t="s">
        <v>494</v>
      </c>
      <c r="AJ55" s="1" t="s">
        <v>495</v>
      </c>
      <c r="AK55" s="1" t="s">
        <v>496</v>
      </c>
      <c r="AL55" s="1" t="s">
        <v>497</v>
      </c>
      <c r="AM55" s="1"/>
    </row>
    <row r="56" spans="1:39" ht="13.8" x14ac:dyDescent="0.3">
      <c r="A56" s="1" t="s">
        <v>40</v>
      </c>
      <c r="B56" s="1" t="s">
        <v>498</v>
      </c>
      <c r="C56" s="1">
        <v>863956049068983</v>
      </c>
      <c r="D56" s="1" t="s">
        <v>499</v>
      </c>
      <c r="E56" s="1" t="s">
        <v>500</v>
      </c>
      <c r="F56" s="1" t="s">
        <v>501</v>
      </c>
      <c r="G56" s="1" t="s">
        <v>502</v>
      </c>
      <c r="H56" s="1">
        <v>21.2044</v>
      </c>
      <c r="I56" s="1">
        <v>92.146866669999994</v>
      </c>
      <c r="J56" s="1">
        <v>12.4</v>
      </c>
      <c r="K56" s="1">
        <v>4.5999999999999996</v>
      </c>
      <c r="L56" s="1" t="s">
        <v>28</v>
      </c>
      <c r="M56" s="1" t="s">
        <v>29</v>
      </c>
      <c r="N56" s="1"/>
      <c r="O56" s="1"/>
      <c r="P56" s="1"/>
      <c r="Q56" s="1" t="s">
        <v>28</v>
      </c>
      <c r="R56" s="1" t="s">
        <v>28</v>
      </c>
      <c r="S56" s="1" t="s">
        <v>30</v>
      </c>
      <c r="T56" s="1" t="s">
        <v>28</v>
      </c>
      <c r="U56" s="1" t="s">
        <v>29</v>
      </c>
      <c r="V56" s="1" t="s">
        <v>28</v>
      </c>
      <c r="W56" s="1" t="s">
        <v>31</v>
      </c>
      <c r="X56" s="1"/>
      <c r="Y56" s="1" t="s">
        <v>29</v>
      </c>
      <c r="Z56" s="1" t="s">
        <v>28</v>
      </c>
      <c r="AA56" s="1" t="s">
        <v>57</v>
      </c>
      <c r="AB56" s="1" t="s">
        <v>33</v>
      </c>
      <c r="AC56" s="1" t="s">
        <v>32</v>
      </c>
      <c r="AD56" s="1" t="s">
        <v>32</v>
      </c>
      <c r="AE56" s="1" t="s">
        <v>32</v>
      </c>
      <c r="AF56" s="1" t="s">
        <v>32</v>
      </c>
      <c r="AG56" s="1" t="s">
        <v>34</v>
      </c>
      <c r="AH56" s="1" t="s">
        <v>503</v>
      </c>
      <c r="AI56" s="1" t="s">
        <v>504</v>
      </c>
      <c r="AJ56" s="1" t="s">
        <v>505</v>
      </c>
      <c r="AK56" s="1" t="s">
        <v>506</v>
      </c>
      <c r="AL56" s="1" t="s">
        <v>507</v>
      </c>
      <c r="AM56" s="1"/>
    </row>
    <row r="57" spans="1:39" ht="13.8" x14ac:dyDescent="0.3">
      <c r="A57" s="1" t="s">
        <v>40</v>
      </c>
      <c r="B57" s="1" t="s">
        <v>508</v>
      </c>
      <c r="C57" s="1">
        <v>863956049068983</v>
      </c>
      <c r="D57" s="1" t="s">
        <v>509</v>
      </c>
      <c r="E57" s="1" t="s">
        <v>500</v>
      </c>
      <c r="F57" s="1" t="s">
        <v>501</v>
      </c>
      <c r="G57" s="1" t="s">
        <v>510</v>
      </c>
      <c r="H57" s="1">
        <v>21.203526669999999</v>
      </c>
      <c r="I57" s="1">
        <v>92.146135000000001</v>
      </c>
      <c r="J57" s="1">
        <v>10.8</v>
      </c>
      <c r="K57" s="1">
        <v>2.8</v>
      </c>
      <c r="L57" s="1" t="s">
        <v>28</v>
      </c>
      <c r="M57" s="1" t="s">
        <v>29</v>
      </c>
      <c r="N57" s="1"/>
      <c r="O57" s="1"/>
      <c r="P57" s="1"/>
      <c r="Q57" s="1" t="s">
        <v>28</v>
      </c>
      <c r="R57" s="1" t="s">
        <v>28</v>
      </c>
      <c r="S57" s="1" t="s">
        <v>30</v>
      </c>
      <c r="T57" s="1" t="s">
        <v>28</v>
      </c>
      <c r="U57" s="1" t="s">
        <v>29</v>
      </c>
      <c r="V57" s="1" t="s">
        <v>28</v>
      </c>
      <c r="W57" s="1" t="s">
        <v>31</v>
      </c>
      <c r="X57" s="1"/>
      <c r="Y57" s="1" t="s">
        <v>29</v>
      </c>
      <c r="Z57" s="1" t="s">
        <v>28</v>
      </c>
      <c r="AA57" s="1" t="s">
        <v>57</v>
      </c>
      <c r="AB57" s="1" t="s">
        <v>33</v>
      </c>
      <c r="AC57" s="1" t="s">
        <v>32</v>
      </c>
      <c r="AD57" s="1" t="s">
        <v>32</v>
      </c>
      <c r="AE57" s="1" t="s">
        <v>32</v>
      </c>
      <c r="AF57" s="1" t="s">
        <v>32</v>
      </c>
      <c r="AG57" s="1" t="s">
        <v>34</v>
      </c>
      <c r="AH57" s="1" t="s">
        <v>511</v>
      </c>
      <c r="AI57" s="1" t="s">
        <v>512</v>
      </c>
      <c r="AJ57" s="1" t="s">
        <v>513</v>
      </c>
      <c r="AK57" s="1" t="s">
        <v>514</v>
      </c>
      <c r="AL57" s="1" t="s">
        <v>515</v>
      </c>
      <c r="AM57" s="1"/>
    </row>
    <row r="58" spans="1:39" ht="13.8" x14ac:dyDescent="0.3">
      <c r="A58" s="1" t="s">
        <v>40</v>
      </c>
      <c r="B58" s="1" t="s">
        <v>516</v>
      </c>
      <c r="C58" s="1">
        <v>863956049068983</v>
      </c>
      <c r="D58" s="1" t="s">
        <v>517</v>
      </c>
      <c r="E58" s="1" t="s">
        <v>500</v>
      </c>
      <c r="F58" s="1" t="s">
        <v>501</v>
      </c>
      <c r="G58" s="1" t="s">
        <v>518</v>
      </c>
      <c r="H58" s="1">
        <v>21.206483330000001</v>
      </c>
      <c r="I58" s="1">
        <v>92.142833330000002</v>
      </c>
      <c r="J58" s="1">
        <v>27.5</v>
      </c>
      <c r="K58" s="1">
        <v>2.2999999999999998</v>
      </c>
      <c r="L58" s="1" t="s">
        <v>28</v>
      </c>
      <c r="M58" s="1" t="s">
        <v>29</v>
      </c>
      <c r="N58" s="1"/>
      <c r="O58" s="1"/>
      <c r="P58" s="1"/>
      <c r="Q58" s="1" t="s">
        <v>28</v>
      </c>
      <c r="R58" s="1" t="s">
        <v>28</v>
      </c>
      <c r="S58" s="1" t="s">
        <v>30</v>
      </c>
      <c r="T58" s="1" t="s">
        <v>28</v>
      </c>
      <c r="U58" s="1" t="s">
        <v>29</v>
      </c>
      <c r="V58" s="1" t="s">
        <v>28</v>
      </c>
      <c r="W58" s="1" t="s">
        <v>31</v>
      </c>
      <c r="X58" s="1"/>
      <c r="Y58" s="1" t="s">
        <v>29</v>
      </c>
      <c r="Z58" s="1" t="s">
        <v>28</v>
      </c>
      <c r="AA58" s="1" t="s">
        <v>57</v>
      </c>
      <c r="AB58" s="1" t="s">
        <v>33</v>
      </c>
      <c r="AC58" s="1" t="s">
        <v>32</v>
      </c>
      <c r="AD58" s="1" t="s">
        <v>32</v>
      </c>
      <c r="AE58" s="1" t="s">
        <v>32</v>
      </c>
      <c r="AF58" s="1" t="s">
        <v>32</v>
      </c>
      <c r="AG58" s="1" t="s">
        <v>34</v>
      </c>
      <c r="AH58" s="1" t="s">
        <v>519</v>
      </c>
      <c r="AI58" s="1" t="s">
        <v>520</v>
      </c>
      <c r="AJ58" s="1" t="s">
        <v>521</v>
      </c>
      <c r="AK58" s="1" t="s">
        <v>522</v>
      </c>
      <c r="AL58" s="1" t="s">
        <v>523</v>
      </c>
      <c r="AM58" s="1"/>
    </row>
    <row r="59" spans="1:39" ht="13.8" x14ac:dyDescent="0.3">
      <c r="A59" s="1" t="s">
        <v>40</v>
      </c>
      <c r="B59" s="1" t="s">
        <v>524</v>
      </c>
      <c r="C59" s="1">
        <v>863956049068983</v>
      </c>
      <c r="D59" s="1" t="s">
        <v>525</v>
      </c>
      <c r="E59" s="1" t="s">
        <v>500</v>
      </c>
      <c r="F59" s="1" t="s">
        <v>501</v>
      </c>
      <c r="G59" s="1" t="s">
        <v>526</v>
      </c>
      <c r="H59" s="1">
        <v>21.20553</v>
      </c>
      <c r="I59" s="1">
        <v>92.139430000000004</v>
      </c>
      <c r="J59" s="1">
        <v>21.8</v>
      </c>
      <c r="K59" s="1">
        <v>4.0999999999999996</v>
      </c>
      <c r="L59" s="1" t="s">
        <v>28</v>
      </c>
      <c r="M59" s="1" t="s">
        <v>29</v>
      </c>
      <c r="N59" s="1"/>
      <c r="O59" s="1"/>
      <c r="P59" s="1"/>
      <c r="Q59" s="1" t="s">
        <v>28</v>
      </c>
      <c r="R59" s="1" t="s">
        <v>29</v>
      </c>
      <c r="S59" s="1" t="s">
        <v>30</v>
      </c>
      <c r="T59" s="1" t="s">
        <v>28</v>
      </c>
      <c r="U59" s="1" t="s">
        <v>29</v>
      </c>
      <c r="V59" s="1" t="s">
        <v>28</v>
      </c>
      <c r="W59" s="1" t="s">
        <v>31</v>
      </c>
      <c r="X59" s="1"/>
      <c r="Y59" s="1" t="s">
        <v>29</v>
      </c>
      <c r="Z59" s="1" t="s">
        <v>28</v>
      </c>
      <c r="AA59" s="1" t="s">
        <v>57</v>
      </c>
      <c r="AB59" s="1" t="s">
        <v>33</v>
      </c>
      <c r="AC59" s="1" t="s">
        <v>32</v>
      </c>
      <c r="AD59" s="1" t="s">
        <v>32</v>
      </c>
      <c r="AE59" s="1" t="s">
        <v>32</v>
      </c>
      <c r="AF59" s="1" t="s">
        <v>32</v>
      </c>
      <c r="AG59" s="1" t="s">
        <v>34</v>
      </c>
      <c r="AH59" s="1" t="s">
        <v>527</v>
      </c>
      <c r="AI59" s="1" t="s">
        <v>528</v>
      </c>
      <c r="AJ59" s="1" t="s">
        <v>529</v>
      </c>
      <c r="AK59" s="1" t="s">
        <v>530</v>
      </c>
      <c r="AL59" s="1" t="s">
        <v>531</v>
      </c>
      <c r="AM59" s="1"/>
    </row>
    <row r="60" spans="1:39" ht="13.8" x14ac:dyDescent="0.3">
      <c r="A60" s="1" t="s">
        <v>40</v>
      </c>
      <c r="B60" s="1" t="s">
        <v>532</v>
      </c>
      <c r="C60" s="1">
        <v>863956049068983</v>
      </c>
      <c r="D60" s="1" t="s">
        <v>533</v>
      </c>
      <c r="E60" s="1" t="s">
        <v>500</v>
      </c>
      <c r="F60" s="1" t="s">
        <v>501</v>
      </c>
      <c r="G60" s="1" t="s">
        <v>534</v>
      </c>
      <c r="H60" s="1">
        <v>21.208715000000002</v>
      </c>
      <c r="I60" s="1">
        <v>92.144450000000006</v>
      </c>
      <c r="J60" s="1">
        <v>25</v>
      </c>
      <c r="K60" s="1">
        <v>2.1</v>
      </c>
      <c r="L60" s="1" t="s">
        <v>28</v>
      </c>
      <c r="M60" s="1" t="s">
        <v>28</v>
      </c>
      <c r="N60" s="1" t="s">
        <v>50</v>
      </c>
      <c r="O60" s="1" t="s">
        <v>50</v>
      </c>
      <c r="P60" s="1"/>
      <c r="Q60" s="1" t="s">
        <v>28</v>
      </c>
      <c r="R60" s="1" t="s">
        <v>29</v>
      </c>
      <c r="S60" s="1" t="s">
        <v>30</v>
      </c>
      <c r="T60" s="1" t="s">
        <v>28</v>
      </c>
      <c r="U60" s="1" t="s">
        <v>29</v>
      </c>
      <c r="V60" s="1" t="s">
        <v>28</v>
      </c>
      <c r="W60" s="1" t="s">
        <v>31</v>
      </c>
      <c r="X60" s="1"/>
      <c r="Y60" s="1" t="s">
        <v>29</v>
      </c>
      <c r="Z60" s="1" t="s">
        <v>28</v>
      </c>
      <c r="AA60" s="1" t="s">
        <v>57</v>
      </c>
      <c r="AB60" s="1" t="s">
        <v>33</v>
      </c>
      <c r="AC60" s="1" t="s">
        <v>32</v>
      </c>
      <c r="AD60" s="1" t="s">
        <v>32</v>
      </c>
      <c r="AE60" s="1" t="s">
        <v>32</v>
      </c>
      <c r="AF60" s="1" t="s">
        <v>32</v>
      </c>
      <c r="AG60" s="1" t="s">
        <v>34</v>
      </c>
      <c r="AH60" s="1" t="s">
        <v>535</v>
      </c>
      <c r="AI60" s="1" t="s">
        <v>536</v>
      </c>
      <c r="AJ60" s="1" t="s">
        <v>537</v>
      </c>
      <c r="AK60" s="1" t="s">
        <v>538</v>
      </c>
      <c r="AL60" s="1" t="s">
        <v>539</v>
      </c>
      <c r="AM60" s="1"/>
    </row>
    <row r="61" spans="1:39" ht="13.8" x14ac:dyDescent="0.3">
      <c r="A61" s="1" t="s">
        <v>40</v>
      </c>
      <c r="B61" s="1" t="s">
        <v>540</v>
      </c>
      <c r="C61" s="1">
        <v>863956049068983</v>
      </c>
      <c r="D61" s="1" t="s">
        <v>541</v>
      </c>
      <c r="E61" s="1" t="s">
        <v>500</v>
      </c>
      <c r="F61" s="1" t="s">
        <v>501</v>
      </c>
      <c r="G61" s="1" t="s">
        <v>542</v>
      </c>
      <c r="H61" s="1">
        <v>21.208948329999998</v>
      </c>
      <c r="I61" s="1">
        <v>92.144306670000006</v>
      </c>
      <c r="J61" s="1">
        <v>28.1</v>
      </c>
      <c r="K61" s="1">
        <v>2.2000000000000002</v>
      </c>
      <c r="L61" s="1" t="s">
        <v>28</v>
      </c>
      <c r="M61" s="1" t="s">
        <v>28</v>
      </c>
      <c r="N61" s="1" t="s">
        <v>50</v>
      </c>
      <c r="O61" s="1" t="s">
        <v>50</v>
      </c>
      <c r="P61" s="1"/>
      <c r="Q61" s="1" t="s">
        <v>28</v>
      </c>
      <c r="R61" s="1" t="s">
        <v>28</v>
      </c>
      <c r="S61" s="1" t="s">
        <v>30</v>
      </c>
      <c r="T61" s="1" t="s">
        <v>28</v>
      </c>
      <c r="U61" s="1" t="s">
        <v>29</v>
      </c>
      <c r="V61" s="1" t="s">
        <v>28</v>
      </c>
      <c r="W61" s="1" t="s">
        <v>31</v>
      </c>
      <c r="X61" s="1"/>
      <c r="Y61" s="1" t="s">
        <v>29</v>
      </c>
      <c r="Z61" s="1" t="s">
        <v>28</v>
      </c>
      <c r="AA61" s="1" t="s">
        <v>57</v>
      </c>
      <c r="AB61" s="1" t="s">
        <v>33</v>
      </c>
      <c r="AC61" s="1" t="s">
        <v>32</v>
      </c>
      <c r="AD61" s="1" t="s">
        <v>32</v>
      </c>
      <c r="AE61" s="1" t="s">
        <v>32</v>
      </c>
      <c r="AF61" s="1" t="s">
        <v>32</v>
      </c>
      <c r="AG61" s="1" t="s">
        <v>34</v>
      </c>
      <c r="AH61" s="1" t="s">
        <v>543</v>
      </c>
      <c r="AI61" s="1" t="s">
        <v>544</v>
      </c>
      <c r="AJ61" s="1" t="s">
        <v>545</v>
      </c>
      <c r="AK61" s="1" t="s">
        <v>546</v>
      </c>
      <c r="AL61" s="1" t="s">
        <v>547</v>
      </c>
      <c r="AM61" s="1"/>
    </row>
    <row r="62" spans="1:39" ht="13.8" x14ac:dyDescent="0.3">
      <c r="A62" s="1" t="s">
        <v>40</v>
      </c>
      <c r="B62" s="1" t="s">
        <v>550</v>
      </c>
      <c r="C62" s="1">
        <v>863956048991748</v>
      </c>
      <c r="D62" s="1" t="s">
        <v>551</v>
      </c>
      <c r="E62" s="1" t="s">
        <v>552</v>
      </c>
      <c r="F62" s="1" t="s">
        <v>553</v>
      </c>
      <c r="G62" s="1" t="s">
        <v>554</v>
      </c>
      <c r="H62" s="1">
        <v>21.210168329999998</v>
      </c>
      <c r="I62" s="1">
        <v>92.151939999999996</v>
      </c>
      <c r="J62" s="1">
        <v>10.4</v>
      </c>
      <c r="K62" s="1">
        <v>4.9000000000000004</v>
      </c>
      <c r="L62" s="1" t="s">
        <v>28</v>
      </c>
      <c r="M62" s="1" t="s">
        <v>29</v>
      </c>
      <c r="N62" s="1"/>
      <c r="O62" s="1"/>
      <c r="P62" s="1"/>
      <c r="Q62" s="1" t="s">
        <v>28</v>
      </c>
      <c r="R62" s="1" t="s">
        <v>29</v>
      </c>
      <c r="S62" s="1" t="s">
        <v>30</v>
      </c>
      <c r="T62" s="1" t="s">
        <v>28</v>
      </c>
      <c r="U62" s="1" t="s">
        <v>29</v>
      </c>
      <c r="V62" s="1" t="s">
        <v>28</v>
      </c>
      <c r="W62" s="1" t="s">
        <v>31</v>
      </c>
      <c r="X62" s="1"/>
      <c r="Y62" s="1" t="s">
        <v>29</v>
      </c>
      <c r="Z62" s="1" t="s">
        <v>28</v>
      </c>
      <c r="AA62" s="1" t="s">
        <v>29</v>
      </c>
      <c r="AB62" s="1" t="s">
        <v>32</v>
      </c>
      <c r="AC62" s="1" t="s">
        <v>32</v>
      </c>
      <c r="AD62" s="1" t="s">
        <v>32</v>
      </c>
      <c r="AE62" s="1" t="s">
        <v>32</v>
      </c>
      <c r="AF62" s="1" t="s">
        <v>33</v>
      </c>
      <c r="AG62" s="1" t="s">
        <v>34</v>
      </c>
      <c r="AH62" s="1" t="s">
        <v>555</v>
      </c>
      <c r="AI62" s="1" t="s">
        <v>556</v>
      </c>
      <c r="AJ62" s="1" t="s">
        <v>557</v>
      </c>
      <c r="AK62" s="1" t="s">
        <v>558</v>
      </c>
      <c r="AL62" s="1" t="s">
        <v>559</v>
      </c>
      <c r="AM62" s="1"/>
    </row>
    <row r="63" spans="1:39" ht="13.8" x14ac:dyDescent="0.3">
      <c r="A63" s="1" t="s">
        <v>40</v>
      </c>
      <c r="B63" s="1" t="s">
        <v>560</v>
      </c>
      <c r="C63" s="1">
        <v>863956048991748</v>
      </c>
      <c r="D63" s="1" t="s">
        <v>561</v>
      </c>
      <c r="E63" s="1" t="s">
        <v>552</v>
      </c>
      <c r="F63" s="1" t="s">
        <v>553</v>
      </c>
      <c r="G63" s="1" t="s">
        <v>562</v>
      </c>
      <c r="H63" s="1">
        <v>21.211631669999999</v>
      </c>
      <c r="I63" s="1">
        <v>92.154880000000006</v>
      </c>
      <c r="J63" s="1">
        <v>16.3</v>
      </c>
      <c r="K63" s="1">
        <v>4.3</v>
      </c>
      <c r="L63" s="1" t="s">
        <v>28</v>
      </c>
      <c r="M63" s="1" t="s">
        <v>29</v>
      </c>
      <c r="N63" s="1"/>
      <c r="O63" s="1"/>
      <c r="P63" s="1"/>
      <c r="Q63" s="1" t="s">
        <v>28</v>
      </c>
      <c r="R63" s="1" t="s">
        <v>29</v>
      </c>
      <c r="S63" s="1" t="s">
        <v>30</v>
      </c>
      <c r="T63" s="1" t="s">
        <v>28</v>
      </c>
      <c r="U63" s="1" t="s">
        <v>29</v>
      </c>
      <c r="V63" s="1" t="s">
        <v>28</v>
      </c>
      <c r="W63" s="1" t="s">
        <v>31</v>
      </c>
      <c r="X63" s="1"/>
      <c r="Y63" s="1" t="s">
        <v>29</v>
      </c>
      <c r="Z63" s="1" t="s">
        <v>28</v>
      </c>
      <c r="AA63" s="1" t="s">
        <v>29</v>
      </c>
      <c r="AB63" s="1" t="s">
        <v>32</v>
      </c>
      <c r="AC63" s="1" t="s">
        <v>32</v>
      </c>
      <c r="AD63" s="1" t="s">
        <v>32</v>
      </c>
      <c r="AE63" s="1" t="s">
        <v>32</v>
      </c>
      <c r="AF63" s="1" t="s">
        <v>33</v>
      </c>
      <c r="AG63" s="1" t="s">
        <v>34</v>
      </c>
      <c r="AH63" s="1" t="s">
        <v>563</v>
      </c>
      <c r="AI63" s="1" t="s">
        <v>564</v>
      </c>
      <c r="AJ63" s="1" t="s">
        <v>565</v>
      </c>
      <c r="AK63" s="1" t="s">
        <v>566</v>
      </c>
      <c r="AL63" s="1" t="s">
        <v>567</v>
      </c>
      <c r="AM63" s="1"/>
    </row>
    <row r="64" spans="1:39" ht="13.8" x14ac:dyDescent="0.3">
      <c r="A64" s="1" t="s">
        <v>40</v>
      </c>
      <c r="B64" s="1" t="s">
        <v>568</v>
      </c>
      <c r="C64" s="1">
        <v>863956048991748</v>
      </c>
      <c r="D64" s="1" t="s">
        <v>569</v>
      </c>
      <c r="E64" s="1" t="s">
        <v>552</v>
      </c>
      <c r="F64" s="1" t="s">
        <v>553</v>
      </c>
      <c r="G64" s="1" t="s">
        <v>570</v>
      </c>
      <c r="H64" s="1">
        <v>21.212566670000001</v>
      </c>
      <c r="I64" s="1">
        <v>92.156203329999997</v>
      </c>
      <c r="J64" s="1">
        <v>19.600000000000001</v>
      </c>
      <c r="K64" s="1">
        <v>4.7</v>
      </c>
      <c r="L64" s="1" t="s">
        <v>28</v>
      </c>
      <c r="M64" s="1" t="s">
        <v>29</v>
      </c>
      <c r="N64" s="1"/>
      <c r="O64" s="1"/>
      <c r="P64" s="1"/>
      <c r="Q64" s="1" t="s">
        <v>28</v>
      </c>
      <c r="R64" s="1" t="s">
        <v>29</v>
      </c>
      <c r="S64" s="1" t="s">
        <v>30</v>
      </c>
      <c r="T64" s="1" t="s">
        <v>28</v>
      </c>
      <c r="U64" s="1" t="s">
        <v>29</v>
      </c>
      <c r="V64" s="1" t="s">
        <v>28</v>
      </c>
      <c r="W64" s="1" t="s">
        <v>31</v>
      </c>
      <c r="X64" s="1"/>
      <c r="Y64" s="1" t="s">
        <v>29</v>
      </c>
      <c r="Z64" s="1" t="s">
        <v>28</v>
      </c>
      <c r="AA64" s="1" t="s">
        <v>29</v>
      </c>
      <c r="AB64" s="1" t="s">
        <v>32</v>
      </c>
      <c r="AC64" s="1" t="s">
        <v>32</v>
      </c>
      <c r="AD64" s="1" t="s">
        <v>32</v>
      </c>
      <c r="AE64" s="1" t="s">
        <v>32</v>
      </c>
      <c r="AF64" s="1" t="s">
        <v>33</v>
      </c>
      <c r="AG64" s="1" t="s">
        <v>34</v>
      </c>
      <c r="AH64" s="1" t="s">
        <v>571</v>
      </c>
      <c r="AI64" s="1" t="s">
        <v>572</v>
      </c>
      <c r="AJ64" s="1" t="s">
        <v>573</v>
      </c>
      <c r="AK64" s="1" t="s">
        <v>574</v>
      </c>
      <c r="AL64" s="1" t="s">
        <v>575</v>
      </c>
      <c r="AM64" s="1"/>
    </row>
    <row r="65" spans="1:39" ht="13.8" x14ac:dyDescent="0.3">
      <c r="A65" s="1" t="s">
        <v>40</v>
      </c>
      <c r="B65" s="1" t="s">
        <v>576</v>
      </c>
      <c r="C65" s="1">
        <v>863956048991748</v>
      </c>
      <c r="D65" s="1" t="s">
        <v>577</v>
      </c>
      <c r="E65" s="1" t="s">
        <v>552</v>
      </c>
      <c r="F65" s="1" t="s">
        <v>553</v>
      </c>
      <c r="G65" s="1" t="s">
        <v>578</v>
      </c>
      <c r="H65" s="1">
        <v>21.215035</v>
      </c>
      <c r="I65" s="1">
        <v>92.151425000000003</v>
      </c>
      <c r="J65" s="1">
        <v>22.5</v>
      </c>
      <c r="K65" s="1">
        <v>3.8</v>
      </c>
      <c r="L65" s="1" t="s">
        <v>28</v>
      </c>
      <c r="M65" s="1" t="s">
        <v>28</v>
      </c>
      <c r="N65" s="1" t="s">
        <v>50</v>
      </c>
      <c r="O65" s="1" t="s">
        <v>39</v>
      </c>
      <c r="P65" s="1"/>
      <c r="Q65" s="1" t="s">
        <v>28</v>
      </c>
      <c r="R65" s="1" t="s">
        <v>29</v>
      </c>
      <c r="S65" s="1" t="s">
        <v>30</v>
      </c>
      <c r="T65" s="1" t="s">
        <v>28</v>
      </c>
      <c r="U65" s="1" t="s">
        <v>29</v>
      </c>
      <c r="V65" s="1" t="s">
        <v>28</v>
      </c>
      <c r="W65" s="1" t="s">
        <v>31</v>
      </c>
      <c r="X65" s="1"/>
      <c r="Y65" s="1" t="s">
        <v>29</v>
      </c>
      <c r="Z65" s="1" t="s">
        <v>28</v>
      </c>
      <c r="AA65" s="1" t="s">
        <v>29</v>
      </c>
      <c r="AB65" s="1" t="s">
        <v>32</v>
      </c>
      <c r="AC65" s="1" t="s">
        <v>32</v>
      </c>
      <c r="AD65" s="1" t="s">
        <v>32</v>
      </c>
      <c r="AE65" s="1" t="s">
        <v>32</v>
      </c>
      <c r="AF65" s="1" t="s">
        <v>33</v>
      </c>
      <c r="AG65" s="1" t="s">
        <v>34</v>
      </c>
      <c r="AH65" s="1" t="s">
        <v>579</v>
      </c>
      <c r="AI65" s="1" t="s">
        <v>580</v>
      </c>
      <c r="AJ65" s="1" t="s">
        <v>581</v>
      </c>
      <c r="AK65" s="1" t="s">
        <v>582</v>
      </c>
      <c r="AL65" s="1" t="s">
        <v>583</v>
      </c>
      <c r="AM65" s="1"/>
    </row>
    <row r="66" spans="1:39" ht="13.8" x14ac:dyDescent="0.3">
      <c r="A66" s="1" t="s">
        <v>40</v>
      </c>
      <c r="B66" s="1" t="s">
        <v>584</v>
      </c>
      <c r="C66" s="1">
        <v>863956048991748</v>
      </c>
      <c r="D66" s="1" t="s">
        <v>585</v>
      </c>
      <c r="E66" s="1" t="s">
        <v>552</v>
      </c>
      <c r="F66" s="1" t="s">
        <v>553</v>
      </c>
      <c r="G66" s="1" t="s">
        <v>586</v>
      </c>
      <c r="H66" s="1">
        <v>21.215518329999998</v>
      </c>
      <c r="I66" s="1">
        <v>92.148780000000002</v>
      </c>
      <c r="J66" s="1">
        <v>25.8</v>
      </c>
      <c r="K66" s="1">
        <v>2.9</v>
      </c>
      <c r="L66" s="1" t="s">
        <v>28</v>
      </c>
      <c r="M66" s="1" t="s">
        <v>29</v>
      </c>
      <c r="N66" s="1"/>
      <c r="O66" s="1"/>
      <c r="P66" s="1"/>
      <c r="Q66" s="1" t="s">
        <v>28</v>
      </c>
      <c r="R66" s="1" t="s">
        <v>29</v>
      </c>
      <c r="S66" s="1" t="s">
        <v>30</v>
      </c>
      <c r="T66" s="1" t="s">
        <v>28</v>
      </c>
      <c r="U66" s="1" t="s">
        <v>29</v>
      </c>
      <c r="V66" s="1" t="s">
        <v>28</v>
      </c>
      <c r="W66" s="1" t="s">
        <v>31</v>
      </c>
      <c r="X66" s="1"/>
      <c r="Y66" s="1" t="s">
        <v>28</v>
      </c>
      <c r="Z66" s="1" t="s">
        <v>28</v>
      </c>
      <c r="AA66" s="1" t="s">
        <v>29</v>
      </c>
      <c r="AB66" s="1" t="s">
        <v>32</v>
      </c>
      <c r="AC66" s="1" t="s">
        <v>32</v>
      </c>
      <c r="AD66" s="1" t="s">
        <v>32</v>
      </c>
      <c r="AE66" s="1" t="s">
        <v>32</v>
      </c>
      <c r="AF66" s="1" t="s">
        <v>33</v>
      </c>
      <c r="AG66" s="1" t="s">
        <v>34</v>
      </c>
      <c r="AH66" s="1" t="s">
        <v>587</v>
      </c>
      <c r="AI66" s="1" t="s">
        <v>588</v>
      </c>
      <c r="AJ66" s="1" t="s">
        <v>589</v>
      </c>
      <c r="AK66" s="1" t="s">
        <v>590</v>
      </c>
      <c r="AL66" s="1" t="s">
        <v>591</v>
      </c>
      <c r="AM66" s="1"/>
    </row>
    <row r="67" spans="1:39" ht="13.8" x14ac:dyDescent="0.3">
      <c r="A67" s="1" t="s">
        <v>40</v>
      </c>
      <c r="B67" s="1" t="s">
        <v>592</v>
      </c>
      <c r="C67" s="1">
        <v>863956048991748</v>
      </c>
      <c r="D67" s="1" t="s">
        <v>593</v>
      </c>
      <c r="E67" s="1" t="s">
        <v>552</v>
      </c>
      <c r="F67" s="1" t="s">
        <v>553</v>
      </c>
      <c r="G67" s="1" t="s">
        <v>594</v>
      </c>
      <c r="H67" s="1">
        <v>21.21522667</v>
      </c>
      <c r="I67" s="1">
        <v>92.148781670000005</v>
      </c>
      <c r="J67" s="1">
        <v>26.5</v>
      </c>
      <c r="K67" s="1">
        <v>4.9000000000000004</v>
      </c>
      <c r="L67" s="1" t="s">
        <v>28</v>
      </c>
      <c r="M67" s="1" t="s">
        <v>28</v>
      </c>
      <c r="N67" s="1" t="s">
        <v>50</v>
      </c>
      <c r="O67" s="1" t="s">
        <v>39</v>
      </c>
      <c r="P67" s="1"/>
      <c r="Q67" s="1" t="s">
        <v>28</v>
      </c>
      <c r="R67" s="1" t="s">
        <v>29</v>
      </c>
      <c r="S67" s="1" t="s">
        <v>30</v>
      </c>
      <c r="T67" s="1" t="s">
        <v>28</v>
      </c>
      <c r="U67" s="1" t="s">
        <v>29</v>
      </c>
      <c r="V67" s="1" t="s">
        <v>28</v>
      </c>
      <c r="W67" s="1" t="s">
        <v>31</v>
      </c>
      <c r="X67" s="1"/>
      <c r="Y67" s="1" t="s">
        <v>29</v>
      </c>
      <c r="Z67" s="1" t="s">
        <v>28</v>
      </c>
      <c r="AA67" s="1" t="s">
        <v>29</v>
      </c>
      <c r="AB67" s="1" t="s">
        <v>32</v>
      </c>
      <c r="AC67" s="1" t="s">
        <v>32</v>
      </c>
      <c r="AD67" s="1" t="s">
        <v>32</v>
      </c>
      <c r="AE67" s="1" t="s">
        <v>32</v>
      </c>
      <c r="AF67" s="1" t="s">
        <v>33</v>
      </c>
      <c r="AG67" s="1" t="s">
        <v>34</v>
      </c>
      <c r="AH67" s="1" t="s">
        <v>595</v>
      </c>
      <c r="AI67" s="1" t="s">
        <v>596</v>
      </c>
      <c r="AJ67" s="1" t="s">
        <v>597</v>
      </c>
      <c r="AK67" s="1" t="s">
        <v>598</v>
      </c>
      <c r="AL67" s="1" t="s">
        <v>599</v>
      </c>
      <c r="AM67" s="1"/>
    </row>
    <row r="68" spans="1:39" ht="13.8" x14ac:dyDescent="0.3">
      <c r="A68" s="1" t="s">
        <v>40</v>
      </c>
      <c r="B68" s="1" t="s">
        <v>600</v>
      </c>
      <c r="C68" s="1">
        <v>863956048991748</v>
      </c>
      <c r="D68" s="1" t="s">
        <v>601</v>
      </c>
      <c r="E68" s="1" t="s">
        <v>552</v>
      </c>
      <c r="F68" s="1" t="s">
        <v>553</v>
      </c>
      <c r="G68" s="1" t="s">
        <v>602</v>
      </c>
      <c r="H68" s="1">
        <v>21.214176670000001</v>
      </c>
      <c r="I68" s="1">
        <v>92.149623329999997</v>
      </c>
      <c r="J68" s="1">
        <v>10.9</v>
      </c>
      <c r="K68" s="1">
        <v>2.9</v>
      </c>
      <c r="L68" s="1" t="s">
        <v>28</v>
      </c>
      <c r="M68" s="1" t="s">
        <v>28</v>
      </c>
      <c r="N68" s="1" t="s">
        <v>50</v>
      </c>
      <c r="O68" s="1" t="s">
        <v>50</v>
      </c>
      <c r="P68" s="1"/>
      <c r="Q68" s="1" t="s">
        <v>28</v>
      </c>
      <c r="R68" s="1" t="s">
        <v>29</v>
      </c>
      <c r="S68" s="1" t="s">
        <v>30</v>
      </c>
      <c r="T68" s="1" t="s">
        <v>28</v>
      </c>
      <c r="U68" s="1" t="s">
        <v>29</v>
      </c>
      <c r="V68" s="1" t="s">
        <v>28</v>
      </c>
      <c r="W68" s="1" t="s">
        <v>31</v>
      </c>
      <c r="X68" s="1"/>
      <c r="Y68" s="1" t="s">
        <v>29</v>
      </c>
      <c r="Z68" s="1" t="s">
        <v>28</v>
      </c>
      <c r="AA68" s="1" t="s">
        <v>29</v>
      </c>
      <c r="AB68" s="1" t="s">
        <v>32</v>
      </c>
      <c r="AC68" s="1" t="s">
        <v>32</v>
      </c>
      <c r="AD68" s="1" t="s">
        <v>32</v>
      </c>
      <c r="AE68" s="1" t="s">
        <v>32</v>
      </c>
      <c r="AF68" s="1" t="s">
        <v>33</v>
      </c>
      <c r="AG68" s="1" t="s">
        <v>34</v>
      </c>
      <c r="AH68" s="1" t="s">
        <v>603</v>
      </c>
      <c r="AI68" s="1" t="s">
        <v>604</v>
      </c>
      <c r="AJ68" s="1" t="s">
        <v>605</v>
      </c>
      <c r="AK68" s="1" t="s">
        <v>606</v>
      </c>
      <c r="AL68" s="1" t="s">
        <v>607</v>
      </c>
      <c r="AM68" s="1"/>
    </row>
    <row r="69" spans="1:39" ht="13.8" x14ac:dyDescent="0.3">
      <c r="A69" s="1" t="s">
        <v>40</v>
      </c>
      <c r="B69" s="1" t="s">
        <v>608</v>
      </c>
      <c r="C69" s="1">
        <v>863956048991748</v>
      </c>
      <c r="D69" s="1" t="s">
        <v>609</v>
      </c>
      <c r="E69" s="1" t="s">
        <v>552</v>
      </c>
      <c r="F69" s="1" t="s">
        <v>553</v>
      </c>
      <c r="G69" s="1" t="s">
        <v>610</v>
      </c>
      <c r="H69" s="1">
        <v>21.21387833</v>
      </c>
      <c r="I69" s="1">
        <v>92.150154999999998</v>
      </c>
      <c r="J69" s="1">
        <v>10.7</v>
      </c>
      <c r="K69" s="1">
        <v>2.6</v>
      </c>
      <c r="L69" s="1" t="s">
        <v>28</v>
      </c>
      <c r="M69" s="1" t="s">
        <v>29</v>
      </c>
      <c r="N69" s="1"/>
      <c r="O69" s="1"/>
      <c r="P69" s="1"/>
      <c r="Q69" s="1" t="s">
        <v>28</v>
      </c>
      <c r="R69" s="1" t="s">
        <v>29</v>
      </c>
      <c r="S69" s="1" t="s">
        <v>30</v>
      </c>
      <c r="T69" s="1" t="s">
        <v>28</v>
      </c>
      <c r="U69" s="1" t="s">
        <v>29</v>
      </c>
      <c r="V69" s="1" t="s">
        <v>28</v>
      </c>
      <c r="W69" s="1" t="s">
        <v>31</v>
      </c>
      <c r="X69" s="1"/>
      <c r="Y69" s="1" t="s">
        <v>29</v>
      </c>
      <c r="Z69" s="1" t="s">
        <v>28</v>
      </c>
      <c r="AA69" s="1" t="s">
        <v>29</v>
      </c>
      <c r="AB69" s="1" t="s">
        <v>32</v>
      </c>
      <c r="AC69" s="1" t="s">
        <v>32</v>
      </c>
      <c r="AD69" s="1" t="s">
        <v>32</v>
      </c>
      <c r="AE69" s="1" t="s">
        <v>32</v>
      </c>
      <c r="AF69" s="1" t="s">
        <v>33</v>
      </c>
      <c r="AG69" s="1" t="s">
        <v>34</v>
      </c>
      <c r="AH69" s="1" t="s">
        <v>611</v>
      </c>
      <c r="AI69" s="1" t="s">
        <v>612</v>
      </c>
      <c r="AJ69" s="1" t="s">
        <v>613</v>
      </c>
      <c r="AK69" s="1" t="s">
        <v>614</v>
      </c>
      <c r="AL69" s="1" t="s">
        <v>342</v>
      </c>
      <c r="AM69" s="1"/>
    </row>
    <row r="70" spans="1:39" ht="13.8" x14ac:dyDescent="0.3">
      <c r="A70" s="1" t="s">
        <v>40</v>
      </c>
      <c r="B70" s="1" t="s">
        <v>615</v>
      </c>
      <c r="C70" s="1">
        <v>863956048991748</v>
      </c>
      <c r="D70" s="1" t="s">
        <v>616</v>
      </c>
      <c r="E70" s="1" t="s">
        <v>552</v>
      </c>
      <c r="F70" s="1" t="s">
        <v>553</v>
      </c>
      <c r="G70" s="1" t="s">
        <v>617</v>
      </c>
      <c r="H70" s="1">
        <v>21.21360833</v>
      </c>
      <c r="I70" s="1">
        <v>92.15025</v>
      </c>
      <c r="J70" s="1">
        <v>12.1</v>
      </c>
      <c r="K70" s="1">
        <v>2.6</v>
      </c>
      <c r="L70" s="1" t="s">
        <v>28</v>
      </c>
      <c r="M70" s="1" t="s">
        <v>29</v>
      </c>
      <c r="N70" s="1"/>
      <c r="O70" s="1"/>
      <c r="P70" s="1"/>
      <c r="Q70" s="1" t="s">
        <v>28</v>
      </c>
      <c r="R70" s="1" t="s">
        <v>29</v>
      </c>
      <c r="S70" s="1" t="s">
        <v>30</v>
      </c>
      <c r="T70" s="1" t="s">
        <v>28</v>
      </c>
      <c r="U70" s="1" t="s">
        <v>29</v>
      </c>
      <c r="V70" s="1" t="s">
        <v>28</v>
      </c>
      <c r="W70" s="1" t="s">
        <v>31</v>
      </c>
      <c r="X70" s="1"/>
      <c r="Y70" s="1" t="s">
        <v>29</v>
      </c>
      <c r="Z70" s="1" t="s">
        <v>28</v>
      </c>
      <c r="AA70" s="1" t="s">
        <v>29</v>
      </c>
      <c r="AB70" s="1" t="s">
        <v>32</v>
      </c>
      <c r="AC70" s="1" t="s">
        <v>32</v>
      </c>
      <c r="AD70" s="1" t="s">
        <v>32</v>
      </c>
      <c r="AE70" s="1" t="s">
        <v>32</v>
      </c>
      <c r="AF70" s="1" t="s">
        <v>33</v>
      </c>
      <c r="AG70" s="1" t="s">
        <v>34</v>
      </c>
      <c r="AH70" s="1" t="s">
        <v>618</v>
      </c>
      <c r="AI70" s="1" t="s">
        <v>619</v>
      </c>
      <c r="AJ70" s="1" t="s">
        <v>620</v>
      </c>
      <c r="AK70" s="1" t="s">
        <v>621</v>
      </c>
      <c r="AL70" s="1" t="s">
        <v>622</v>
      </c>
      <c r="AM70" s="1"/>
    </row>
    <row r="71" spans="1:39" ht="13.8" x14ac:dyDescent="0.3">
      <c r="A71" s="1" t="s">
        <v>40</v>
      </c>
      <c r="B71" s="1" t="s">
        <v>623</v>
      </c>
      <c r="C71" s="1">
        <v>863956048118847</v>
      </c>
      <c r="D71" s="1" t="s">
        <v>624</v>
      </c>
      <c r="E71" s="1" t="s">
        <v>625</v>
      </c>
      <c r="F71" s="1" t="s">
        <v>626</v>
      </c>
      <c r="G71" s="1" t="s">
        <v>627</v>
      </c>
      <c r="H71" s="1">
        <v>21.214526670000001</v>
      </c>
      <c r="I71" s="1">
        <v>92.157296669999994</v>
      </c>
      <c r="J71" s="1">
        <v>18.100000000000001</v>
      </c>
      <c r="K71" s="1">
        <v>3.8</v>
      </c>
      <c r="L71" s="1" t="s">
        <v>28</v>
      </c>
      <c r="M71" s="1" t="s">
        <v>29</v>
      </c>
      <c r="N71" s="1"/>
      <c r="O71" s="1"/>
      <c r="P71" s="1"/>
      <c r="Q71" s="1" t="s">
        <v>28</v>
      </c>
      <c r="R71" s="1" t="s">
        <v>28</v>
      </c>
      <c r="S71" s="1" t="s">
        <v>30</v>
      </c>
      <c r="T71" s="1" t="s">
        <v>28</v>
      </c>
      <c r="U71" s="1" t="s">
        <v>28</v>
      </c>
      <c r="V71" s="1" t="s">
        <v>29</v>
      </c>
      <c r="W71" s="1" t="s">
        <v>31</v>
      </c>
      <c r="X71" s="1"/>
      <c r="Y71" s="1" t="s">
        <v>29</v>
      </c>
      <c r="Z71" s="1" t="s">
        <v>28</v>
      </c>
      <c r="AA71" s="1" t="s">
        <v>57</v>
      </c>
      <c r="AB71" s="1" t="s">
        <v>33</v>
      </c>
      <c r="AC71" s="1" t="s">
        <v>32</v>
      </c>
      <c r="AD71" s="1" t="s">
        <v>32</v>
      </c>
      <c r="AE71" s="1" t="s">
        <v>32</v>
      </c>
      <c r="AF71" s="1" t="s">
        <v>32</v>
      </c>
      <c r="AG71" s="1" t="s">
        <v>34</v>
      </c>
      <c r="AH71" s="1" t="s">
        <v>628</v>
      </c>
      <c r="AI71" s="1" t="s">
        <v>629</v>
      </c>
      <c r="AJ71" s="1" t="s">
        <v>630</v>
      </c>
      <c r="AK71" s="1" t="s">
        <v>631</v>
      </c>
      <c r="AL71" s="1" t="s">
        <v>632</v>
      </c>
      <c r="AM71" s="1"/>
    </row>
    <row r="72" spans="1:39" ht="13.8" x14ac:dyDescent="0.3">
      <c r="A72" s="1" t="s">
        <v>40</v>
      </c>
      <c r="B72" s="1" t="s">
        <v>633</v>
      </c>
      <c r="C72" s="1">
        <v>863956048118847</v>
      </c>
      <c r="D72" s="1" t="s">
        <v>634</v>
      </c>
      <c r="E72" s="1" t="s">
        <v>625</v>
      </c>
      <c r="F72" s="1" t="s">
        <v>626</v>
      </c>
      <c r="G72" s="1" t="s">
        <v>635</v>
      </c>
      <c r="H72" s="1">
        <v>21.215031669999998</v>
      </c>
      <c r="I72" s="1">
        <v>92.155973329999995</v>
      </c>
      <c r="J72" s="1">
        <v>24.6</v>
      </c>
      <c r="K72" s="1">
        <v>2.4</v>
      </c>
      <c r="L72" s="1" t="s">
        <v>28</v>
      </c>
      <c r="M72" s="1" t="s">
        <v>29</v>
      </c>
      <c r="N72" s="1"/>
      <c r="O72" s="1"/>
      <c r="P72" s="1"/>
      <c r="Q72" s="1" t="s">
        <v>28</v>
      </c>
      <c r="R72" s="1" t="s">
        <v>28</v>
      </c>
      <c r="S72" s="1" t="s">
        <v>30</v>
      </c>
      <c r="T72" s="1" t="s">
        <v>28</v>
      </c>
      <c r="U72" s="1" t="s">
        <v>29</v>
      </c>
      <c r="V72" s="1" t="s">
        <v>28</v>
      </c>
      <c r="W72" s="1" t="s">
        <v>31</v>
      </c>
      <c r="X72" s="1"/>
      <c r="Y72" s="1" t="s">
        <v>29</v>
      </c>
      <c r="Z72" s="1" t="s">
        <v>28</v>
      </c>
      <c r="AA72" s="1" t="s">
        <v>57</v>
      </c>
      <c r="AB72" s="1" t="s">
        <v>33</v>
      </c>
      <c r="AC72" s="1" t="s">
        <v>32</v>
      </c>
      <c r="AD72" s="1" t="s">
        <v>32</v>
      </c>
      <c r="AE72" s="1" t="s">
        <v>32</v>
      </c>
      <c r="AF72" s="1" t="s">
        <v>32</v>
      </c>
      <c r="AG72" s="1" t="s">
        <v>34</v>
      </c>
      <c r="AH72" s="1" t="s">
        <v>636</v>
      </c>
      <c r="AI72" s="1" t="s">
        <v>637</v>
      </c>
      <c r="AJ72" s="1" t="s">
        <v>638</v>
      </c>
      <c r="AK72" s="1" t="s">
        <v>639</v>
      </c>
      <c r="AL72" s="1" t="s">
        <v>640</v>
      </c>
      <c r="AM72" s="1"/>
    </row>
    <row r="73" spans="1:39" ht="13.8" x14ac:dyDescent="0.3">
      <c r="A73" s="1" t="s">
        <v>40</v>
      </c>
      <c r="B73" s="1" t="s">
        <v>641</v>
      </c>
      <c r="C73" s="1">
        <v>863956048991748</v>
      </c>
      <c r="D73" s="1" t="s">
        <v>642</v>
      </c>
      <c r="E73" s="1" t="s">
        <v>552</v>
      </c>
      <c r="F73" s="1" t="s">
        <v>553</v>
      </c>
      <c r="G73" s="1" t="s">
        <v>643</v>
      </c>
      <c r="H73" s="1">
        <v>21.21314667</v>
      </c>
      <c r="I73" s="1">
        <v>92.15557167</v>
      </c>
      <c r="J73" s="1">
        <v>24.5</v>
      </c>
      <c r="K73" s="1">
        <v>3.3</v>
      </c>
      <c r="L73" s="1" t="s">
        <v>28</v>
      </c>
      <c r="M73" s="1" t="s">
        <v>28</v>
      </c>
      <c r="N73" s="1" t="s">
        <v>50</v>
      </c>
      <c r="O73" s="1" t="s">
        <v>50</v>
      </c>
      <c r="P73" s="1"/>
      <c r="Q73" s="1" t="s">
        <v>28</v>
      </c>
      <c r="R73" s="1" t="s">
        <v>29</v>
      </c>
      <c r="S73" s="1" t="s">
        <v>30</v>
      </c>
      <c r="T73" s="1" t="s">
        <v>28</v>
      </c>
      <c r="U73" s="1" t="s">
        <v>29</v>
      </c>
      <c r="V73" s="1" t="s">
        <v>28</v>
      </c>
      <c r="W73" s="1" t="s">
        <v>31</v>
      </c>
      <c r="X73" s="1"/>
      <c r="Y73" s="1" t="s">
        <v>29</v>
      </c>
      <c r="Z73" s="1" t="s">
        <v>28</v>
      </c>
      <c r="AA73" s="1" t="s">
        <v>29</v>
      </c>
      <c r="AB73" s="1" t="s">
        <v>32</v>
      </c>
      <c r="AC73" s="1" t="s">
        <v>32</v>
      </c>
      <c r="AD73" s="1" t="s">
        <v>32</v>
      </c>
      <c r="AE73" s="1" t="s">
        <v>32</v>
      </c>
      <c r="AF73" s="1" t="s">
        <v>33</v>
      </c>
      <c r="AG73" s="1" t="s">
        <v>34</v>
      </c>
      <c r="AH73" s="1" t="s">
        <v>644</v>
      </c>
      <c r="AI73" s="1" t="s">
        <v>645</v>
      </c>
      <c r="AJ73" s="1" t="s">
        <v>646</v>
      </c>
      <c r="AK73" s="1" t="s">
        <v>647</v>
      </c>
      <c r="AL73" s="1" t="s">
        <v>648</v>
      </c>
      <c r="AM73" s="1"/>
    </row>
    <row r="74" spans="1:39" ht="13.8" x14ac:dyDescent="0.3">
      <c r="A74" s="1" t="s">
        <v>40</v>
      </c>
      <c r="B74" s="1" t="s">
        <v>649</v>
      </c>
      <c r="C74" s="1">
        <v>863956049068983</v>
      </c>
      <c r="D74" s="1" t="s">
        <v>650</v>
      </c>
      <c r="E74" s="1" t="s">
        <v>500</v>
      </c>
      <c r="F74" s="1" t="s">
        <v>501</v>
      </c>
      <c r="G74" s="1" t="s">
        <v>651</v>
      </c>
      <c r="H74" s="1">
        <v>21.204226670000001</v>
      </c>
      <c r="I74" s="1">
        <v>92.147486670000006</v>
      </c>
      <c r="J74" s="1">
        <v>9.8000000000000007</v>
      </c>
      <c r="K74" s="1">
        <v>2.2999999999999998</v>
      </c>
      <c r="L74" s="1" t="s">
        <v>28</v>
      </c>
      <c r="M74" s="1" t="s">
        <v>29</v>
      </c>
      <c r="N74" s="1"/>
      <c r="O74" s="1"/>
      <c r="P74" s="1"/>
      <c r="Q74" s="1" t="s">
        <v>28</v>
      </c>
      <c r="R74" s="1" t="s">
        <v>28</v>
      </c>
      <c r="S74" s="1" t="s">
        <v>30</v>
      </c>
      <c r="T74" s="1" t="s">
        <v>28</v>
      </c>
      <c r="U74" s="1" t="s">
        <v>28</v>
      </c>
      <c r="V74" s="1" t="s">
        <v>28</v>
      </c>
      <c r="W74" s="1" t="s">
        <v>31</v>
      </c>
      <c r="X74" s="1"/>
      <c r="Y74" s="1" t="s">
        <v>28</v>
      </c>
      <c r="Z74" s="1" t="s">
        <v>28</v>
      </c>
      <c r="AA74" s="1" t="s">
        <v>57</v>
      </c>
      <c r="AB74" s="1" t="s">
        <v>33</v>
      </c>
      <c r="AC74" s="1" t="s">
        <v>32</v>
      </c>
      <c r="AD74" s="1" t="s">
        <v>32</v>
      </c>
      <c r="AE74" s="1" t="s">
        <v>32</v>
      </c>
      <c r="AF74" s="1" t="s">
        <v>32</v>
      </c>
      <c r="AG74" s="1" t="s">
        <v>34</v>
      </c>
      <c r="AH74" s="1" t="s">
        <v>652</v>
      </c>
      <c r="AI74" s="1" t="s">
        <v>653</v>
      </c>
      <c r="AJ74" s="1" t="s">
        <v>654</v>
      </c>
      <c r="AK74" s="1" t="s">
        <v>655</v>
      </c>
      <c r="AL74" s="1" t="s">
        <v>656</v>
      </c>
      <c r="AM74" s="1"/>
    </row>
    <row r="75" spans="1:39" ht="13.8" x14ac:dyDescent="0.3">
      <c r="A75" s="1" t="s">
        <v>40</v>
      </c>
      <c r="B75" s="1" t="s">
        <v>657</v>
      </c>
      <c r="C75" s="1">
        <v>860323040807609</v>
      </c>
      <c r="D75" s="1" t="s">
        <v>658</v>
      </c>
      <c r="E75" s="1" t="s">
        <v>659</v>
      </c>
      <c r="F75" s="1" t="s">
        <v>305</v>
      </c>
      <c r="G75" s="1" t="s">
        <v>660</v>
      </c>
      <c r="H75" s="1">
        <v>21.211163330000002</v>
      </c>
      <c r="I75" s="1">
        <v>92.136616669999995</v>
      </c>
      <c r="J75" s="1">
        <v>13.9</v>
      </c>
      <c r="K75" s="1">
        <v>2</v>
      </c>
      <c r="L75" s="1" t="s">
        <v>28</v>
      </c>
      <c r="M75" s="1" t="s">
        <v>29</v>
      </c>
      <c r="N75" s="1"/>
      <c r="O75" s="1"/>
      <c r="P75" s="1"/>
      <c r="Q75" s="1" t="s">
        <v>28</v>
      </c>
      <c r="R75" s="1" t="s">
        <v>29</v>
      </c>
      <c r="S75" s="1" t="s">
        <v>30</v>
      </c>
      <c r="T75" s="1" t="s">
        <v>28</v>
      </c>
      <c r="U75" s="1" t="s">
        <v>29</v>
      </c>
      <c r="V75" s="1" t="s">
        <v>28</v>
      </c>
      <c r="W75" s="1" t="s">
        <v>31</v>
      </c>
      <c r="X75" s="1"/>
      <c r="Y75" s="1" t="s">
        <v>29</v>
      </c>
      <c r="Z75" s="1" t="s">
        <v>28</v>
      </c>
      <c r="AA75" s="1" t="s">
        <v>29</v>
      </c>
      <c r="AB75" s="1" t="s">
        <v>32</v>
      </c>
      <c r="AC75" s="1" t="s">
        <v>32</v>
      </c>
      <c r="AD75" s="1" t="s">
        <v>32</v>
      </c>
      <c r="AE75" s="1" t="s">
        <v>32</v>
      </c>
      <c r="AF75" s="1" t="s">
        <v>33</v>
      </c>
      <c r="AG75" s="1" t="s">
        <v>34</v>
      </c>
      <c r="AH75" s="1" t="s">
        <v>661</v>
      </c>
      <c r="AI75" s="1" t="s">
        <v>662</v>
      </c>
      <c r="AJ75" s="1" t="s">
        <v>663</v>
      </c>
      <c r="AK75" s="1" t="s">
        <v>664</v>
      </c>
      <c r="AL75" s="1" t="s">
        <v>665</v>
      </c>
      <c r="AM75" s="1"/>
    </row>
    <row r="76" spans="1:39" ht="13.8" x14ac:dyDescent="0.3">
      <c r="A76" s="1" t="s">
        <v>40</v>
      </c>
      <c r="B76" s="1" t="s">
        <v>666</v>
      </c>
      <c r="C76" s="1">
        <v>860323040807609</v>
      </c>
      <c r="D76" s="1" t="s">
        <v>667</v>
      </c>
      <c r="E76" s="1" t="s">
        <v>659</v>
      </c>
      <c r="F76" s="1" t="s">
        <v>305</v>
      </c>
      <c r="G76" s="1" t="s">
        <v>668</v>
      </c>
      <c r="H76" s="1">
        <v>21.21209</v>
      </c>
      <c r="I76" s="1">
        <v>92.136615000000006</v>
      </c>
      <c r="J76" s="1">
        <v>17.7</v>
      </c>
      <c r="K76" s="1">
        <v>2.2000000000000002</v>
      </c>
      <c r="L76" s="1" t="s">
        <v>28</v>
      </c>
      <c r="M76" s="1" t="s">
        <v>29</v>
      </c>
      <c r="N76" s="1"/>
      <c r="O76" s="1"/>
      <c r="P76" s="1"/>
      <c r="Q76" s="1" t="s">
        <v>28</v>
      </c>
      <c r="R76" s="1" t="s">
        <v>29</v>
      </c>
      <c r="S76" s="1" t="s">
        <v>30</v>
      </c>
      <c r="T76" s="1" t="s">
        <v>28</v>
      </c>
      <c r="U76" s="1" t="s">
        <v>29</v>
      </c>
      <c r="V76" s="1" t="s">
        <v>28</v>
      </c>
      <c r="W76" s="1" t="s">
        <v>31</v>
      </c>
      <c r="X76" s="1"/>
      <c r="Y76" s="1" t="s">
        <v>29</v>
      </c>
      <c r="Z76" s="1" t="s">
        <v>28</v>
      </c>
      <c r="AA76" s="1" t="s">
        <v>29</v>
      </c>
      <c r="AB76" s="1" t="s">
        <v>32</v>
      </c>
      <c r="AC76" s="1" t="s">
        <v>32</v>
      </c>
      <c r="AD76" s="1" t="s">
        <v>32</v>
      </c>
      <c r="AE76" s="1" t="s">
        <v>32</v>
      </c>
      <c r="AF76" s="1" t="s">
        <v>33</v>
      </c>
      <c r="AG76" s="1" t="s">
        <v>34</v>
      </c>
      <c r="AH76" s="1" t="s">
        <v>669</v>
      </c>
      <c r="AI76" s="1" t="s">
        <v>670</v>
      </c>
      <c r="AJ76" s="1" t="s">
        <v>671</v>
      </c>
      <c r="AK76" s="1" t="s">
        <v>672</v>
      </c>
      <c r="AL76" s="1" t="s">
        <v>673</v>
      </c>
      <c r="AM76" s="1"/>
    </row>
    <row r="77" spans="1:39" ht="13.8" x14ac:dyDescent="0.3">
      <c r="A77" s="1" t="s">
        <v>40</v>
      </c>
      <c r="B77" s="1" t="s">
        <v>674</v>
      </c>
      <c r="C77" s="1">
        <v>860323040807609</v>
      </c>
      <c r="D77" s="1" t="s">
        <v>675</v>
      </c>
      <c r="E77" s="1" t="s">
        <v>659</v>
      </c>
      <c r="F77" s="1" t="s">
        <v>305</v>
      </c>
      <c r="G77" s="1" t="s">
        <v>676</v>
      </c>
      <c r="H77" s="1">
        <v>21.20786</v>
      </c>
      <c r="I77" s="1">
        <v>92.137285000000006</v>
      </c>
      <c r="J77" s="1">
        <v>19</v>
      </c>
      <c r="K77" s="1">
        <v>1.9</v>
      </c>
      <c r="L77" s="1" t="s">
        <v>28</v>
      </c>
      <c r="M77" s="1" t="s">
        <v>29</v>
      </c>
      <c r="N77" s="1"/>
      <c r="O77" s="1"/>
      <c r="P77" s="1"/>
      <c r="Q77" s="1" t="s">
        <v>28</v>
      </c>
      <c r="R77" s="1" t="s">
        <v>29</v>
      </c>
      <c r="S77" s="1" t="s">
        <v>30</v>
      </c>
      <c r="T77" s="1" t="s">
        <v>28</v>
      </c>
      <c r="U77" s="1" t="s">
        <v>29</v>
      </c>
      <c r="V77" s="1" t="s">
        <v>28</v>
      </c>
      <c r="W77" s="1" t="s">
        <v>31</v>
      </c>
      <c r="X77" s="1"/>
      <c r="Y77" s="1" t="s">
        <v>29</v>
      </c>
      <c r="Z77" s="1" t="s">
        <v>28</v>
      </c>
      <c r="AA77" s="1" t="s">
        <v>29</v>
      </c>
      <c r="AB77" s="1" t="s">
        <v>32</v>
      </c>
      <c r="AC77" s="1" t="s">
        <v>32</v>
      </c>
      <c r="AD77" s="1" t="s">
        <v>32</v>
      </c>
      <c r="AE77" s="1" t="s">
        <v>32</v>
      </c>
      <c r="AF77" s="1" t="s">
        <v>33</v>
      </c>
      <c r="AG77" s="1" t="s">
        <v>34</v>
      </c>
      <c r="AH77" s="1" t="s">
        <v>677</v>
      </c>
      <c r="AI77" s="1" t="s">
        <v>678</v>
      </c>
      <c r="AJ77" s="1" t="s">
        <v>679</v>
      </c>
      <c r="AK77" s="1" t="s">
        <v>680</v>
      </c>
      <c r="AL77" s="1" t="s">
        <v>681</v>
      </c>
      <c r="AM77" s="1"/>
    </row>
    <row r="78" spans="1:39" ht="13.8" x14ac:dyDescent="0.3">
      <c r="A78" s="1" t="s">
        <v>40</v>
      </c>
      <c r="B78" s="1" t="s">
        <v>682</v>
      </c>
      <c r="C78" s="1">
        <v>860323040807609</v>
      </c>
      <c r="D78" s="1" t="s">
        <v>683</v>
      </c>
      <c r="E78" s="1" t="s">
        <v>659</v>
      </c>
      <c r="F78" s="1" t="s">
        <v>305</v>
      </c>
      <c r="G78" s="1" t="s">
        <v>684</v>
      </c>
      <c r="H78" s="1">
        <v>21.206816669999998</v>
      </c>
      <c r="I78" s="1">
        <v>92.137855000000002</v>
      </c>
      <c r="J78" s="1">
        <v>10.7</v>
      </c>
      <c r="K78" s="1">
        <v>2</v>
      </c>
      <c r="L78" s="1" t="s">
        <v>28</v>
      </c>
      <c r="M78" s="1" t="s">
        <v>29</v>
      </c>
      <c r="N78" s="1"/>
      <c r="O78" s="1"/>
      <c r="P78" s="1"/>
      <c r="Q78" s="1" t="s">
        <v>28</v>
      </c>
      <c r="R78" s="1" t="s">
        <v>29</v>
      </c>
      <c r="S78" s="1" t="s">
        <v>30</v>
      </c>
      <c r="T78" s="1" t="s">
        <v>28</v>
      </c>
      <c r="U78" s="1" t="s">
        <v>29</v>
      </c>
      <c r="V78" s="1" t="s">
        <v>28</v>
      </c>
      <c r="W78" s="1" t="s">
        <v>31</v>
      </c>
      <c r="X78" s="1"/>
      <c r="Y78" s="1" t="s">
        <v>29</v>
      </c>
      <c r="Z78" s="1" t="s">
        <v>28</v>
      </c>
      <c r="AA78" s="1" t="s">
        <v>29</v>
      </c>
      <c r="AB78" s="1" t="s">
        <v>32</v>
      </c>
      <c r="AC78" s="1" t="s">
        <v>32</v>
      </c>
      <c r="AD78" s="1" t="s">
        <v>32</v>
      </c>
      <c r="AE78" s="1" t="s">
        <v>32</v>
      </c>
      <c r="AF78" s="1" t="s">
        <v>33</v>
      </c>
      <c r="AG78" s="1" t="s">
        <v>34</v>
      </c>
      <c r="AH78" s="1" t="s">
        <v>685</v>
      </c>
      <c r="AI78" s="1" t="s">
        <v>686</v>
      </c>
      <c r="AJ78" s="1" t="s">
        <v>687</v>
      </c>
      <c r="AK78" s="1" t="s">
        <v>688</v>
      </c>
      <c r="AL78" s="1" t="s">
        <v>689</v>
      </c>
      <c r="AM78" s="1"/>
    </row>
    <row r="79" spans="1:39" ht="13.8" x14ac:dyDescent="0.3">
      <c r="A79" s="1" t="s">
        <v>40</v>
      </c>
      <c r="B79" s="1" t="s">
        <v>690</v>
      </c>
      <c r="C79" s="1">
        <v>860323040807609</v>
      </c>
      <c r="D79" s="1" t="s">
        <v>691</v>
      </c>
      <c r="E79" s="1" t="s">
        <v>659</v>
      </c>
      <c r="F79" s="1" t="s">
        <v>305</v>
      </c>
      <c r="G79" s="1" t="s">
        <v>692</v>
      </c>
      <c r="H79" s="1">
        <v>21.206176670000001</v>
      </c>
      <c r="I79" s="1">
        <v>92.136195000000001</v>
      </c>
      <c r="J79" s="1">
        <v>12.3</v>
      </c>
      <c r="K79" s="1">
        <v>2.1</v>
      </c>
      <c r="L79" s="1" t="s">
        <v>28</v>
      </c>
      <c r="M79" s="1" t="s">
        <v>29</v>
      </c>
      <c r="N79" s="1"/>
      <c r="O79" s="1"/>
      <c r="P79" s="1"/>
      <c r="Q79" s="1" t="s">
        <v>29</v>
      </c>
      <c r="R79" s="1"/>
      <c r="S79" s="1" t="s">
        <v>30</v>
      </c>
      <c r="T79" s="1" t="s">
        <v>28</v>
      </c>
      <c r="U79" s="1" t="s">
        <v>29</v>
      </c>
      <c r="V79" s="1" t="s">
        <v>29</v>
      </c>
      <c r="W79" s="1" t="s">
        <v>31</v>
      </c>
      <c r="X79" s="1"/>
      <c r="Y79" s="1" t="s">
        <v>29</v>
      </c>
      <c r="Z79" s="1" t="s">
        <v>28</v>
      </c>
      <c r="AA79" s="1" t="s">
        <v>29</v>
      </c>
      <c r="AB79" s="1" t="s">
        <v>32</v>
      </c>
      <c r="AC79" s="1" t="s">
        <v>32</v>
      </c>
      <c r="AD79" s="1" t="s">
        <v>32</v>
      </c>
      <c r="AE79" s="1" t="s">
        <v>32</v>
      </c>
      <c r="AF79" s="1" t="s">
        <v>33</v>
      </c>
      <c r="AG79" s="1" t="s">
        <v>34</v>
      </c>
      <c r="AH79" s="1" t="s">
        <v>693</v>
      </c>
      <c r="AI79" s="1" t="s">
        <v>694</v>
      </c>
      <c r="AJ79" s="1" t="s">
        <v>695</v>
      </c>
      <c r="AK79" s="1" t="s">
        <v>696</v>
      </c>
      <c r="AL79" s="1" t="s">
        <v>697</v>
      </c>
      <c r="AM79" s="1"/>
    </row>
    <row r="80" spans="1:39" ht="13.8" x14ac:dyDescent="0.3">
      <c r="A80" s="1" t="s">
        <v>40</v>
      </c>
      <c r="B80" s="1" t="s">
        <v>698</v>
      </c>
      <c r="C80" s="1">
        <v>860323040807609</v>
      </c>
      <c r="D80" s="1" t="s">
        <v>699</v>
      </c>
      <c r="E80" s="1" t="s">
        <v>659</v>
      </c>
      <c r="F80" s="1" t="s">
        <v>305</v>
      </c>
      <c r="G80" s="1" t="s">
        <v>700</v>
      </c>
      <c r="H80" s="1">
        <v>21.201956670000001</v>
      </c>
      <c r="I80" s="1">
        <v>92.138630000000006</v>
      </c>
      <c r="J80" s="1">
        <v>36.9</v>
      </c>
      <c r="K80" s="1">
        <v>1.9</v>
      </c>
      <c r="L80" s="1" t="s">
        <v>28</v>
      </c>
      <c r="M80" s="1" t="s">
        <v>29</v>
      </c>
      <c r="N80" s="1"/>
      <c r="O80" s="1"/>
      <c r="P80" s="1"/>
      <c r="Q80" s="1" t="s">
        <v>28</v>
      </c>
      <c r="R80" s="1" t="s">
        <v>29</v>
      </c>
      <c r="S80" s="1" t="s">
        <v>30</v>
      </c>
      <c r="T80" s="1" t="s">
        <v>28</v>
      </c>
      <c r="U80" s="1" t="s">
        <v>29</v>
      </c>
      <c r="V80" s="1" t="s">
        <v>28</v>
      </c>
      <c r="W80" s="1" t="s">
        <v>31</v>
      </c>
      <c r="X80" s="1"/>
      <c r="Y80" s="1" t="s">
        <v>29</v>
      </c>
      <c r="Z80" s="1" t="s">
        <v>28</v>
      </c>
      <c r="AA80" s="1" t="s">
        <v>29</v>
      </c>
      <c r="AB80" s="1" t="s">
        <v>32</v>
      </c>
      <c r="AC80" s="1" t="s">
        <v>32</v>
      </c>
      <c r="AD80" s="1" t="s">
        <v>32</v>
      </c>
      <c r="AE80" s="1" t="s">
        <v>32</v>
      </c>
      <c r="AF80" s="1" t="s">
        <v>33</v>
      </c>
      <c r="AG80" s="1" t="s">
        <v>34</v>
      </c>
      <c r="AH80" s="1" t="s">
        <v>701</v>
      </c>
      <c r="AI80" s="1" t="s">
        <v>702</v>
      </c>
      <c r="AJ80" s="1" t="s">
        <v>703</v>
      </c>
      <c r="AK80" s="1" t="s">
        <v>704</v>
      </c>
      <c r="AL80" s="1" t="s">
        <v>705</v>
      </c>
      <c r="AM80" s="1"/>
    </row>
    <row r="81" spans="1:39" ht="13.8" x14ac:dyDescent="0.3">
      <c r="A81" s="1" t="s">
        <v>40</v>
      </c>
      <c r="B81" s="1" t="s">
        <v>706</v>
      </c>
      <c r="C81" s="1">
        <v>863956049073801</v>
      </c>
      <c r="D81" s="1" t="s">
        <v>707</v>
      </c>
      <c r="E81" s="1" t="s">
        <v>708</v>
      </c>
      <c r="F81" s="1" t="s">
        <v>709</v>
      </c>
      <c r="G81" s="1" t="s">
        <v>710</v>
      </c>
      <c r="H81" s="1">
        <v>21.208549999999999</v>
      </c>
      <c r="I81" s="1">
        <v>92.146591670000007</v>
      </c>
      <c r="J81" s="1">
        <v>20.100000000000001</v>
      </c>
      <c r="K81" s="1">
        <v>2.1</v>
      </c>
      <c r="L81" s="1" t="s">
        <v>28</v>
      </c>
      <c r="M81" s="1" t="s">
        <v>29</v>
      </c>
      <c r="N81" s="1"/>
      <c r="O81" s="1"/>
      <c r="P81" s="1"/>
      <c r="Q81" s="1" t="s">
        <v>28</v>
      </c>
      <c r="R81" s="1" t="s">
        <v>29</v>
      </c>
      <c r="S81" s="1" t="s">
        <v>30</v>
      </c>
      <c r="T81" s="1" t="s">
        <v>28</v>
      </c>
      <c r="U81" s="1" t="s">
        <v>28</v>
      </c>
      <c r="V81" s="1" t="s">
        <v>28</v>
      </c>
      <c r="W81" s="1" t="s">
        <v>31</v>
      </c>
      <c r="X81" s="1"/>
      <c r="Y81" s="1" t="s">
        <v>29</v>
      </c>
      <c r="Z81" s="1" t="s">
        <v>28</v>
      </c>
      <c r="AA81" s="1" t="s">
        <v>57</v>
      </c>
      <c r="AB81" s="1" t="s">
        <v>33</v>
      </c>
      <c r="AC81" s="1" t="s">
        <v>32</v>
      </c>
      <c r="AD81" s="1" t="s">
        <v>32</v>
      </c>
      <c r="AE81" s="1" t="s">
        <v>32</v>
      </c>
      <c r="AF81" s="1" t="s">
        <v>32</v>
      </c>
      <c r="AG81" s="1" t="s">
        <v>34</v>
      </c>
      <c r="AH81" s="1" t="s">
        <v>711</v>
      </c>
      <c r="AI81" s="1" t="s">
        <v>712</v>
      </c>
      <c r="AJ81" s="1" t="s">
        <v>713</v>
      </c>
      <c r="AK81" s="1" t="s">
        <v>714</v>
      </c>
      <c r="AL81" s="1" t="s">
        <v>138</v>
      </c>
      <c r="AM81" s="1"/>
    </row>
    <row r="82" spans="1:39" ht="13.8" x14ac:dyDescent="0.3">
      <c r="A82" s="1" t="s">
        <v>40</v>
      </c>
      <c r="B82" s="1" t="s">
        <v>715</v>
      </c>
      <c r="C82" s="1">
        <v>863956049073801</v>
      </c>
      <c r="D82" s="1" t="s">
        <v>716</v>
      </c>
      <c r="E82" s="1" t="s">
        <v>708</v>
      </c>
      <c r="F82" s="1" t="s">
        <v>709</v>
      </c>
      <c r="G82" s="1" t="s">
        <v>717</v>
      </c>
      <c r="H82" s="1">
        <v>21.20853833</v>
      </c>
      <c r="I82" s="1">
        <v>92.146569999999997</v>
      </c>
      <c r="J82" s="1">
        <v>26.4</v>
      </c>
      <c r="K82" s="1">
        <v>2.1</v>
      </c>
      <c r="L82" s="1" t="s">
        <v>28</v>
      </c>
      <c r="M82" s="1" t="s">
        <v>29</v>
      </c>
      <c r="N82" s="1"/>
      <c r="O82" s="1"/>
      <c r="P82" s="1"/>
      <c r="Q82" s="1" t="s">
        <v>28</v>
      </c>
      <c r="R82" s="1" t="s">
        <v>29</v>
      </c>
      <c r="S82" s="1" t="s">
        <v>30</v>
      </c>
      <c r="T82" s="1" t="s">
        <v>28</v>
      </c>
      <c r="U82" s="1" t="s">
        <v>29</v>
      </c>
      <c r="V82" s="1" t="s">
        <v>28</v>
      </c>
      <c r="W82" s="1" t="s">
        <v>31</v>
      </c>
      <c r="X82" s="1"/>
      <c r="Y82" s="1" t="s">
        <v>29</v>
      </c>
      <c r="Z82" s="1" t="s">
        <v>28</v>
      </c>
      <c r="AA82" s="1" t="s">
        <v>57</v>
      </c>
      <c r="AB82" s="1" t="s">
        <v>33</v>
      </c>
      <c r="AC82" s="1" t="s">
        <v>32</v>
      </c>
      <c r="AD82" s="1" t="s">
        <v>32</v>
      </c>
      <c r="AE82" s="1" t="s">
        <v>32</v>
      </c>
      <c r="AF82" s="1" t="s">
        <v>32</v>
      </c>
      <c r="AG82" s="1" t="s">
        <v>34</v>
      </c>
      <c r="AH82" s="1" t="s">
        <v>718</v>
      </c>
      <c r="AI82" s="1" t="s">
        <v>719</v>
      </c>
      <c r="AJ82" s="1" t="s">
        <v>720</v>
      </c>
      <c r="AK82" s="1" t="s">
        <v>721</v>
      </c>
      <c r="AL82" s="1" t="s">
        <v>722</v>
      </c>
      <c r="AM82" s="1"/>
    </row>
    <row r="83" spans="1:39" ht="13.8" x14ac:dyDescent="0.3">
      <c r="A83" s="1" t="s">
        <v>40</v>
      </c>
      <c r="B83" s="1" t="s">
        <v>723</v>
      </c>
      <c r="C83" s="1">
        <v>863956049073801</v>
      </c>
      <c r="D83" s="1" t="s">
        <v>724</v>
      </c>
      <c r="E83" s="1" t="s">
        <v>708</v>
      </c>
      <c r="F83" s="1" t="s">
        <v>709</v>
      </c>
      <c r="G83" s="1" t="s">
        <v>725</v>
      </c>
      <c r="H83" s="1">
        <v>21.20654</v>
      </c>
      <c r="I83" s="1">
        <v>92.147863330000007</v>
      </c>
      <c r="J83" s="1">
        <v>28.1</v>
      </c>
      <c r="K83" s="1">
        <v>2.2000000000000002</v>
      </c>
      <c r="L83" s="1" t="s">
        <v>28</v>
      </c>
      <c r="M83" s="1" t="s">
        <v>29</v>
      </c>
      <c r="N83" s="1"/>
      <c r="O83" s="1"/>
      <c r="P83" s="1"/>
      <c r="Q83" s="1" t="s">
        <v>29</v>
      </c>
      <c r="R83" s="1"/>
      <c r="S83" s="1" t="s">
        <v>30</v>
      </c>
      <c r="T83" s="1" t="s">
        <v>29</v>
      </c>
      <c r="U83" s="1"/>
      <c r="V83" s="1"/>
      <c r="W83" s="1" t="s">
        <v>31</v>
      </c>
      <c r="X83" s="1"/>
      <c r="Y83" s="1" t="s">
        <v>29</v>
      </c>
      <c r="Z83" s="1" t="s">
        <v>28</v>
      </c>
      <c r="AA83" s="1" t="s">
        <v>102</v>
      </c>
      <c r="AB83" s="1" t="s">
        <v>32</v>
      </c>
      <c r="AC83" s="1" t="s">
        <v>33</v>
      </c>
      <c r="AD83" s="1" t="s">
        <v>32</v>
      </c>
      <c r="AE83" s="1" t="s">
        <v>32</v>
      </c>
      <c r="AF83" s="1" t="s">
        <v>32</v>
      </c>
      <c r="AG83" s="1" t="s">
        <v>34</v>
      </c>
      <c r="AH83" s="1" t="s">
        <v>726</v>
      </c>
      <c r="AI83" s="1" t="s">
        <v>727</v>
      </c>
      <c r="AJ83" s="1" t="s">
        <v>728</v>
      </c>
      <c r="AK83" s="1" t="s">
        <v>729</v>
      </c>
      <c r="AL83" s="1" t="s">
        <v>730</v>
      </c>
      <c r="AM83" s="1"/>
    </row>
    <row r="84" spans="1:39" ht="13.8" x14ac:dyDescent="0.3">
      <c r="A84" s="1" t="s">
        <v>40</v>
      </c>
      <c r="B84" s="1" t="s">
        <v>731</v>
      </c>
      <c r="C84" s="1">
        <v>863956049073801</v>
      </c>
      <c r="D84" s="1" t="s">
        <v>732</v>
      </c>
      <c r="E84" s="1" t="s">
        <v>708</v>
      </c>
      <c r="F84" s="1" t="s">
        <v>709</v>
      </c>
      <c r="G84" s="1" t="s">
        <v>733</v>
      </c>
      <c r="H84" s="1">
        <v>21.207801669999998</v>
      </c>
      <c r="I84" s="1">
        <v>92.149541670000005</v>
      </c>
      <c r="J84" s="1">
        <v>24.6</v>
      </c>
      <c r="K84" s="1">
        <v>2.1</v>
      </c>
      <c r="L84" s="1" t="s">
        <v>28</v>
      </c>
      <c r="M84" s="1" t="s">
        <v>29</v>
      </c>
      <c r="N84" s="1"/>
      <c r="O84" s="1"/>
      <c r="P84" s="1"/>
      <c r="Q84" s="1" t="s">
        <v>28</v>
      </c>
      <c r="R84" s="1" t="s">
        <v>29</v>
      </c>
      <c r="S84" s="1" t="s">
        <v>30</v>
      </c>
      <c r="T84" s="1" t="s">
        <v>28</v>
      </c>
      <c r="U84" s="1" t="s">
        <v>28</v>
      </c>
      <c r="V84" s="1" t="s">
        <v>28</v>
      </c>
      <c r="W84" s="1" t="s">
        <v>31</v>
      </c>
      <c r="X84" s="1"/>
      <c r="Y84" s="1" t="s">
        <v>29</v>
      </c>
      <c r="Z84" s="1" t="s">
        <v>28</v>
      </c>
      <c r="AA84" s="1" t="s">
        <v>57</v>
      </c>
      <c r="AB84" s="1" t="s">
        <v>33</v>
      </c>
      <c r="AC84" s="1" t="s">
        <v>32</v>
      </c>
      <c r="AD84" s="1" t="s">
        <v>32</v>
      </c>
      <c r="AE84" s="1" t="s">
        <v>32</v>
      </c>
      <c r="AF84" s="1" t="s">
        <v>32</v>
      </c>
      <c r="AG84" s="1" t="s">
        <v>34</v>
      </c>
      <c r="AH84" s="1" t="s">
        <v>734</v>
      </c>
      <c r="AI84" s="1" t="s">
        <v>735</v>
      </c>
      <c r="AJ84" s="1" t="s">
        <v>736</v>
      </c>
      <c r="AK84" s="1" t="s">
        <v>737</v>
      </c>
      <c r="AL84" s="1" t="s">
        <v>738</v>
      </c>
      <c r="AM84" s="1"/>
    </row>
    <row r="85" spans="1:39" ht="13.8" x14ac:dyDescent="0.3">
      <c r="A85" s="1" t="s">
        <v>40</v>
      </c>
      <c r="B85" s="1" t="s">
        <v>739</v>
      </c>
      <c r="C85" s="1">
        <v>863956049073801</v>
      </c>
      <c r="D85" s="1" t="s">
        <v>740</v>
      </c>
      <c r="E85" s="1" t="s">
        <v>708</v>
      </c>
      <c r="F85" s="1" t="s">
        <v>709</v>
      </c>
      <c r="G85" s="1" t="s">
        <v>741</v>
      </c>
      <c r="H85" s="1">
        <v>21.209868329999999</v>
      </c>
      <c r="I85" s="1">
        <v>92.150318330000005</v>
      </c>
      <c r="J85" s="1">
        <v>12.5</v>
      </c>
      <c r="K85" s="1">
        <v>2</v>
      </c>
      <c r="L85" s="1" t="s">
        <v>28</v>
      </c>
      <c r="M85" s="1" t="s">
        <v>29</v>
      </c>
      <c r="N85" s="1"/>
      <c r="O85" s="1"/>
      <c r="P85" s="1"/>
      <c r="Q85" s="1" t="s">
        <v>28</v>
      </c>
      <c r="R85" s="1" t="s">
        <v>29</v>
      </c>
      <c r="S85" s="1" t="s">
        <v>30</v>
      </c>
      <c r="T85" s="1" t="s">
        <v>28</v>
      </c>
      <c r="U85" s="1" t="s">
        <v>29</v>
      </c>
      <c r="V85" s="1" t="s">
        <v>28</v>
      </c>
      <c r="W85" s="1" t="s">
        <v>31</v>
      </c>
      <c r="X85" s="1"/>
      <c r="Y85" s="1" t="s">
        <v>29</v>
      </c>
      <c r="Z85" s="1" t="s">
        <v>28</v>
      </c>
      <c r="AA85" s="1" t="s">
        <v>102</v>
      </c>
      <c r="AB85" s="1" t="s">
        <v>32</v>
      </c>
      <c r="AC85" s="1" t="s">
        <v>33</v>
      </c>
      <c r="AD85" s="1" t="s">
        <v>32</v>
      </c>
      <c r="AE85" s="1" t="s">
        <v>32</v>
      </c>
      <c r="AF85" s="1" t="s">
        <v>32</v>
      </c>
      <c r="AG85" s="1" t="s">
        <v>34</v>
      </c>
      <c r="AH85" s="1" t="s">
        <v>742</v>
      </c>
      <c r="AI85" s="1" t="s">
        <v>743</v>
      </c>
      <c r="AJ85" s="1" t="s">
        <v>744</v>
      </c>
      <c r="AK85" s="1" t="s">
        <v>745</v>
      </c>
      <c r="AL85" s="1" t="s">
        <v>746</v>
      </c>
      <c r="AM85" s="1"/>
    </row>
    <row r="86" spans="1:39" ht="13.8" x14ac:dyDescent="0.3">
      <c r="A86" s="1" t="s">
        <v>40</v>
      </c>
      <c r="B86" s="1" t="s">
        <v>747</v>
      </c>
      <c r="C86" s="1">
        <v>863956049073801</v>
      </c>
      <c r="D86" s="1" t="s">
        <v>748</v>
      </c>
      <c r="E86" s="1" t="s">
        <v>708</v>
      </c>
      <c r="F86" s="1" t="s">
        <v>709</v>
      </c>
      <c r="G86" s="1" t="s">
        <v>749</v>
      </c>
      <c r="H86" s="1">
        <v>21.206248330000001</v>
      </c>
      <c r="I86" s="1">
        <v>92.149266670000003</v>
      </c>
      <c r="J86" s="1">
        <v>22.9</v>
      </c>
      <c r="K86" s="1">
        <v>2</v>
      </c>
      <c r="L86" s="1" t="s">
        <v>28</v>
      </c>
      <c r="M86" s="1" t="s">
        <v>29</v>
      </c>
      <c r="N86" s="1"/>
      <c r="O86" s="1"/>
      <c r="P86" s="1"/>
      <c r="Q86" s="1" t="s">
        <v>28</v>
      </c>
      <c r="R86" s="1" t="s">
        <v>29</v>
      </c>
      <c r="S86" s="1" t="s">
        <v>30</v>
      </c>
      <c r="T86" s="1" t="s">
        <v>28</v>
      </c>
      <c r="U86" s="1" t="s">
        <v>29</v>
      </c>
      <c r="V86" s="1" t="s">
        <v>28</v>
      </c>
      <c r="W86" s="1" t="s">
        <v>31</v>
      </c>
      <c r="X86" s="1"/>
      <c r="Y86" s="1" t="s">
        <v>29</v>
      </c>
      <c r="Z86" s="1" t="s">
        <v>28</v>
      </c>
      <c r="AA86" s="1" t="s">
        <v>57</v>
      </c>
      <c r="AB86" s="1" t="s">
        <v>33</v>
      </c>
      <c r="AC86" s="1" t="s">
        <v>32</v>
      </c>
      <c r="AD86" s="1" t="s">
        <v>32</v>
      </c>
      <c r="AE86" s="1" t="s">
        <v>32</v>
      </c>
      <c r="AF86" s="1" t="s">
        <v>32</v>
      </c>
      <c r="AG86" s="1" t="s">
        <v>34</v>
      </c>
      <c r="AH86" s="1" t="s">
        <v>750</v>
      </c>
      <c r="AI86" s="1" t="s">
        <v>751</v>
      </c>
      <c r="AJ86" s="1" t="s">
        <v>752</v>
      </c>
      <c r="AK86" s="1" t="s">
        <v>753</v>
      </c>
      <c r="AL86" s="1" t="s">
        <v>44</v>
      </c>
      <c r="AM86" s="1"/>
    </row>
    <row r="87" spans="1:39" ht="13.8" x14ac:dyDescent="0.3">
      <c r="A87" s="1" t="s">
        <v>40</v>
      </c>
      <c r="B87" s="1" t="s">
        <v>754</v>
      </c>
      <c r="C87" s="1">
        <v>863956049073801</v>
      </c>
      <c r="D87" s="1" t="s">
        <v>755</v>
      </c>
      <c r="E87" s="1" t="s">
        <v>708</v>
      </c>
      <c r="F87" s="1" t="s">
        <v>709</v>
      </c>
      <c r="G87" s="1" t="s">
        <v>756</v>
      </c>
      <c r="H87" s="1">
        <v>21.208134999999999</v>
      </c>
      <c r="I87" s="1">
        <v>92.151663330000005</v>
      </c>
      <c r="J87" s="1">
        <v>27.2</v>
      </c>
      <c r="K87" s="1">
        <v>2.1</v>
      </c>
      <c r="L87" s="1" t="s">
        <v>28</v>
      </c>
      <c r="M87" s="1" t="s">
        <v>29</v>
      </c>
      <c r="N87" s="1"/>
      <c r="O87" s="1"/>
      <c r="P87" s="1"/>
      <c r="Q87" s="1" t="s">
        <v>28</v>
      </c>
      <c r="R87" s="1" t="s">
        <v>29</v>
      </c>
      <c r="S87" s="1" t="s">
        <v>30</v>
      </c>
      <c r="T87" s="1" t="s">
        <v>28</v>
      </c>
      <c r="U87" s="1" t="s">
        <v>29</v>
      </c>
      <c r="V87" s="1" t="s">
        <v>28</v>
      </c>
      <c r="W87" s="1" t="s">
        <v>31</v>
      </c>
      <c r="X87" s="1"/>
      <c r="Y87" s="1" t="s">
        <v>29</v>
      </c>
      <c r="Z87" s="1" t="s">
        <v>28</v>
      </c>
      <c r="AA87" s="1" t="s">
        <v>57</v>
      </c>
      <c r="AB87" s="1" t="s">
        <v>33</v>
      </c>
      <c r="AC87" s="1" t="s">
        <v>32</v>
      </c>
      <c r="AD87" s="1" t="s">
        <v>32</v>
      </c>
      <c r="AE87" s="1" t="s">
        <v>32</v>
      </c>
      <c r="AF87" s="1" t="s">
        <v>32</v>
      </c>
      <c r="AG87" s="1" t="s">
        <v>34</v>
      </c>
      <c r="AH87" s="1" t="s">
        <v>757</v>
      </c>
      <c r="AI87" s="1" t="s">
        <v>758</v>
      </c>
      <c r="AJ87" s="1" t="s">
        <v>759</v>
      </c>
      <c r="AK87" s="1" t="s">
        <v>760</v>
      </c>
      <c r="AL87" s="1" t="s">
        <v>761</v>
      </c>
      <c r="AM87" s="1"/>
    </row>
    <row r="88" spans="1:39" ht="13.8" x14ac:dyDescent="0.3">
      <c r="A88" s="1" t="s">
        <v>40</v>
      </c>
      <c r="B88" s="1" t="s">
        <v>762</v>
      </c>
      <c r="C88" s="1">
        <v>863819043268027</v>
      </c>
      <c r="D88" s="1" t="s">
        <v>763</v>
      </c>
      <c r="E88" s="1" t="s">
        <v>764</v>
      </c>
      <c r="F88" s="1" t="s">
        <v>640</v>
      </c>
      <c r="G88" s="1" t="s">
        <v>765</v>
      </c>
      <c r="H88" s="1">
        <v>21.195753329999999</v>
      </c>
      <c r="I88" s="1">
        <v>92.162615000000002</v>
      </c>
      <c r="J88" s="1">
        <v>16.8</v>
      </c>
      <c r="K88" s="1">
        <v>2.5</v>
      </c>
      <c r="L88" s="1" t="s">
        <v>28</v>
      </c>
      <c r="M88" s="1" t="s">
        <v>28</v>
      </c>
      <c r="N88" s="1" t="s">
        <v>50</v>
      </c>
      <c r="O88" s="1" t="s">
        <v>39</v>
      </c>
      <c r="P88" s="1"/>
      <c r="Q88" s="1" t="s">
        <v>28</v>
      </c>
      <c r="R88" s="1" t="s">
        <v>29</v>
      </c>
      <c r="S88" s="1" t="s">
        <v>30</v>
      </c>
      <c r="T88" s="1" t="s">
        <v>28</v>
      </c>
      <c r="U88" s="1" t="s">
        <v>29</v>
      </c>
      <c r="V88" s="1" t="s">
        <v>28</v>
      </c>
      <c r="W88" s="1" t="s">
        <v>31</v>
      </c>
      <c r="X88" s="1"/>
      <c r="Y88" s="1" t="s">
        <v>29</v>
      </c>
      <c r="Z88" s="1" t="s">
        <v>28</v>
      </c>
      <c r="AA88" s="1" t="s">
        <v>29</v>
      </c>
      <c r="AB88" s="1" t="s">
        <v>32</v>
      </c>
      <c r="AC88" s="1" t="s">
        <v>32</v>
      </c>
      <c r="AD88" s="1" t="s">
        <v>32</v>
      </c>
      <c r="AE88" s="1" t="s">
        <v>32</v>
      </c>
      <c r="AF88" s="1" t="s">
        <v>33</v>
      </c>
      <c r="AG88" s="1" t="s">
        <v>34</v>
      </c>
      <c r="AH88" s="1" t="s">
        <v>766</v>
      </c>
      <c r="AI88" s="1" t="s">
        <v>767</v>
      </c>
      <c r="AJ88" s="1" t="s">
        <v>768</v>
      </c>
      <c r="AK88" s="1" t="s">
        <v>769</v>
      </c>
      <c r="AL88" s="1" t="s">
        <v>770</v>
      </c>
      <c r="AM88" s="1"/>
    </row>
    <row r="89" spans="1:39" ht="13.8" x14ac:dyDescent="0.3">
      <c r="A89" s="1" t="s">
        <v>40</v>
      </c>
      <c r="B89" s="1" t="s">
        <v>771</v>
      </c>
      <c r="C89" s="1">
        <v>863128042583968</v>
      </c>
      <c r="D89" s="1" t="s">
        <v>772</v>
      </c>
      <c r="E89" s="1" t="s">
        <v>773</v>
      </c>
      <c r="F89" s="1" t="s">
        <v>381</v>
      </c>
      <c r="G89" s="1" t="s">
        <v>774</v>
      </c>
      <c r="H89" s="1">
        <v>21.197623329999999</v>
      </c>
      <c r="I89" s="1">
        <v>92.155541670000005</v>
      </c>
      <c r="J89" s="1">
        <v>33.4</v>
      </c>
      <c r="K89" s="1">
        <v>1.8</v>
      </c>
      <c r="L89" s="1" t="s">
        <v>28</v>
      </c>
      <c r="M89" s="1" t="s">
        <v>29</v>
      </c>
      <c r="N89" s="1"/>
      <c r="O89" s="1"/>
      <c r="P89" s="1"/>
      <c r="Q89" s="1" t="s">
        <v>29</v>
      </c>
      <c r="R89" s="1"/>
      <c r="S89" s="1" t="s">
        <v>30</v>
      </c>
      <c r="T89" s="1" t="s">
        <v>29</v>
      </c>
      <c r="U89" s="1"/>
      <c r="V89" s="1"/>
      <c r="W89" s="1" t="s">
        <v>775</v>
      </c>
      <c r="X89" s="1"/>
      <c r="Y89" s="1"/>
      <c r="Z89" s="1" t="s">
        <v>29</v>
      </c>
      <c r="AA89" s="1"/>
      <c r="AB89" s="1"/>
      <c r="AC89" s="1"/>
      <c r="AD89" s="1"/>
      <c r="AE89" s="1"/>
      <c r="AF89" s="1"/>
      <c r="AG89" s="1" t="s">
        <v>34</v>
      </c>
      <c r="AH89" s="1" t="s">
        <v>776</v>
      </c>
      <c r="AI89" s="1" t="s">
        <v>777</v>
      </c>
      <c r="AJ89" s="1" t="s">
        <v>778</v>
      </c>
      <c r="AK89" s="1" t="s">
        <v>779</v>
      </c>
      <c r="AL89" s="1" t="s">
        <v>780</v>
      </c>
      <c r="AM89" s="1"/>
    </row>
    <row r="90" spans="1:39" ht="13.8" x14ac:dyDescent="0.3">
      <c r="A90" s="1" t="s">
        <v>40</v>
      </c>
      <c r="B90" s="1" t="s">
        <v>781</v>
      </c>
      <c r="C90" s="1">
        <v>863128042583968</v>
      </c>
      <c r="D90" s="1" t="s">
        <v>782</v>
      </c>
      <c r="E90" s="1" t="s">
        <v>773</v>
      </c>
      <c r="F90" s="1" t="s">
        <v>381</v>
      </c>
      <c r="G90" s="1" t="s">
        <v>783</v>
      </c>
      <c r="H90" s="1">
        <v>21.194758329999999</v>
      </c>
      <c r="I90" s="1">
        <v>92.155600000000007</v>
      </c>
      <c r="J90" s="1">
        <v>32.799999999999997</v>
      </c>
      <c r="K90" s="1">
        <v>4.7</v>
      </c>
      <c r="L90" s="1" t="s">
        <v>28</v>
      </c>
      <c r="M90" s="1" t="s">
        <v>28</v>
      </c>
      <c r="N90" s="1" t="s">
        <v>50</v>
      </c>
      <c r="O90" s="1" t="s">
        <v>39</v>
      </c>
      <c r="P90" s="1"/>
      <c r="Q90" s="1" t="s">
        <v>28</v>
      </c>
      <c r="R90" s="1" t="s">
        <v>29</v>
      </c>
      <c r="S90" s="1" t="s">
        <v>30</v>
      </c>
      <c r="T90" s="1" t="s">
        <v>28</v>
      </c>
      <c r="U90" s="1" t="s">
        <v>29</v>
      </c>
      <c r="V90" s="1" t="s">
        <v>28</v>
      </c>
      <c r="W90" s="1" t="s">
        <v>31</v>
      </c>
      <c r="X90" s="1"/>
      <c r="Y90" s="1" t="s">
        <v>29</v>
      </c>
      <c r="Z90" s="1" t="s">
        <v>28</v>
      </c>
      <c r="AA90" s="1" t="s">
        <v>29</v>
      </c>
      <c r="AB90" s="1" t="s">
        <v>32</v>
      </c>
      <c r="AC90" s="1" t="s">
        <v>32</v>
      </c>
      <c r="AD90" s="1" t="s">
        <v>32</v>
      </c>
      <c r="AE90" s="1" t="s">
        <v>32</v>
      </c>
      <c r="AF90" s="1" t="s">
        <v>33</v>
      </c>
      <c r="AG90" s="1" t="s">
        <v>34</v>
      </c>
      <c r="AH90" s="1" t="s">
        <v>784</v>
      </c>
      <c r="AI90" s="1" t="s">
        <v>785</v>
      </c>
      <c r="AJ90" s="1" t="s">
        <v>786</v>
      </c>
      <c r="AK90" s="1" t="s">
        <v>787</v>
      </c>
      <c r="AL90" s="1" t="s">
        <v>788</v>
      </c>
      <c r="AM90" s="1"/>
    </row>
    <row r="91" spans="1:39" ht="13.8" x14ac:dyDescent="0.3">
      <c r="A91" s="1" t="s">
        <v>40</v>
      </c>
      <c r="B91" s="1" t="s">
        <v>789</v>
      </c>
      <c r="C91" s="1">
        <v>863128042583968</v>
      </c>
      <c r="D91" s="1" t="s">
        <v>790</v>
      </c>
      <c r="E91" s="1" t="s">
        <v>773</v>
      </c>
      <c r="F91" s="1" t="s">
        <v>381</v>
      </c>
      <c r="G91" s="1" t="s">
        <v>791</v>
      </c>
      <c r="H91" s="1">
        <v>21.198775000000001</v>
      </c>
      <c r="I91" s="1">
        <v>92.158914999999993</v>
      </c>
      <c r="J91" s="1">
        <v>31.8</v>
      </c>
      <c r="K91" s="1">
        <v>1.8</v>
      </c>
      <c r="L91" s="1" t="s">
        <v>28</v>
      </c>
      <c r="M91" s="1" t="s">
        <v>28</v>
      </c>
      <c r="N91" s="1" t="s">
        <v>50</v>
      </c>
      <c r="O91" s="1" t="s">
        <v>39</v>
      </c>
      <c r="P91" s="1"/>
      <c r="Q91" s="1" t="s">
        <v>28</v>
      </c>
      <c r="R91" s="1" t="s">
        <v>29</v>
      </c>
      <c r="S91" s="1" t="s">
        <v>30</v>
      </c>
      <c r="T91" s="1" t="s">
        <v>28</v>
      </c>
      <c r="U91" s="1" t="s">
        <v>29</v>
      </c>
      <c r="V91" s="1" t="s">
        <v>28</v>
      </c>
      <c r="W91" s="1" t="s">
        <v>31</v>
      </c>
      <c r="X91" s="1"/>
      <c r="Y91" s="1" t="s">
        <v>29</v>
      </c>
      <c r="Z91" s="1" t="s">
        <v>28</v>
      </c>
      <c r="AA91" s="1" t="s">
        <v>29</v>
      </c>
      <c r="AB91" s="1" t="s">
        <v>32</v>
      </c>
      <c r="AC91" s="1" t="s">
        <v>32</v>
      </c>
      <c r="AD91" s="1" t="s">
        <v>32</v>
      </c>
      <c r="AE91" s="1" t="s">
        <v>32</v>
      </c>
      <c r="AF91" s="1" t="s">
        <v>33</v>
      </c>
      <c r="AG91" s="1" t="s">
        <v>34</v>
      </c>
      <c r="AH91" s="1" t="s">
        <v>792</v>
      </c>
      <c r="AI91" s="1" t="s">
        <v>793</v>
      </c>
      <c r="AJ91" s="1" t="s">
        <v>794</v>
      </c>
      <c r="AK91" s="1" t="s">
        <v>795</v>
      </c>
      <c r="AL91" s="1" t="s">
        <v>796</v>
      </c>
      <c r="AM91" s="1"/>
    </row>
    <row r="92" spans="1:39" ht="13.8" x14ac:dyDescent="0.3">
      <c r="A92" s="1" t="s">
        <v>40</v>
      </c>
      <c r="B92" s="1" t="s">
        <v>797</v>
      </c>
      <c r="C92" s="1">
        <v>863128042718606</v>
      </c>
      <c r="D92" s="1" t="s">
        <v>798</v>
      </c>
      <c r="E92" s="1" t="s">
        <v>137</v>
      </c>
      <c r="F92" s="1" t="s">
        <v>799</v>
      </c>
      <c r="G92" s="1" t="s">
        <v>800</v>
      </c>
      <c r="H92" s="1">
        <v>21.202336670000001</v>
      </c>
      <c r="I92" s="1">
        <v>92.169508329999999</v>
      </c>
      <c r="J92" s="1">
        <v>25.8</v>
      </c>
      <c r="K92" s="1">
        <v>3.1</v>
      </c>
      <c r="L92" s="1" t="s">
        <v>28</v>
      </c>
      <c r="M92" s="1" t="s">
        <v>28</v>
      </c>
      <c r="N92" s="1" t="s">
        <v>50</v>
      </c>
      <c r="O92" s="1" t="s">
        <v>50</v>
      </c>
      <c r="P92" s="1"/>
      <c r="Q92" s="1" t="s">
        <v>28</v>
      </c>
      <c r="R92" s="1" t="s">
        <v>29</v>
      </c>
      <c r="S92" s="1" t="s">
        <v>30</v>
      </c>
      <c r="T92" s="1" t="s">
        <v>28</v>
      </c>
      <c r="U92" s="1" t="s">
        <v>29</v>
      </c>
      <c r="V92" s="1" t="s">
        <v>28</v>
      </c>
      <c r="W92" s="1" t="s">
        <v>31</v>
      </c>
      <c r="X92" s="1"/>
      <c r="Y92" s="1" t="s">
        <v>29</v>
      </c>
      <c r="Z92" s="1" t="s">
        <v>28</v>
      </c>
      <c r="AA92" s="1" t="s">
        <v>102</v>
      </c>
      <c r="AB92" s="1" t="s">
        <v>32</v>
      </c>
      <c r="AC92" s="1" t="s">
        <v>33</v>
      </c>
      <c r="AD92" s="1" t="s">
        <v>32</v>
      </c>
      <c r="AE92" s="1" t="s">
        <v>32</v>
      </c>
      <c r="AF92" s="1" t="s">
        <v>32</v>
      </c>
      <c r="AG92" s="1" t="s">
        <v>34</v>
      </c>
      <c r="AH92" s="1" t="s">
        <v>801</v>
      </c>
      <c r="AI92" s="1" t="s">
        <v>802</v>
      </c>
      <c r="AJ92" s="1" t="s">
        <v>803</v>
      </c>
      <c r="AK92" s="1" t="s">
        <v>804</v>
      </c>
      <c r="AL92" s="1" t="s">
        <v>805</v>
      </c>
      <c r="AM92" s="1"/>
    </row>
    <row r="93" spans="1:39" ht="13.8" x14ac:dyDescent="0.3">
      <c r="A93" s="1" t="s">
        <v>40</v>
      </c>
      <c r="B93" s="1" t="s">
        <v>806</v>
      </c>
      <c r="C93" s="1">
        <v>863128042718606</v>
      </c>
      <c r="D93" s="1" t="s">
        <v>807</v>
      </c>
      <c r="E93" s="1" t="s">
        <v>808</v>
      </c>
      <c r="F93" s="1" t="s">
        <v>799</v>
      </c>
      <c r="G93" s="1" t="s">
        <v>809</v>
      </c>
      <c r="H93" s="1">
        <v>21.204014999999998</v>
      </c>
      <c r="I93" s="1">
        <v>92.167195000000007</v>
      </c>
      <c r="J93" s="1">
        <v>9.6999999999999993</v>
      </c>
      <c r="K93" s="1">
        <v>4.8</v>
      </c>
      <c r="L93" s="1" t="s">
        <v>28</v>
      </c>
      <c r="M93" s="1" t="s">
        <v>29</v>
      </c>
      <c r="N93" s="1"/>
      <c r="O93" s="1"/>
      <c r="P93" s="1"/>
      <c r="Q93" s="1" t="s">
        <v>28</v>
      </c>
      <c r="R93" s="1" t="s">
        <v>29</v>
      </c>
      <c r="S93" s="1" t="s">
        <v>30</v>
      </c>
      <c r="T93" s="1" t="s">
        <v>28</v>
      </c>
      <c r="U93" s="1" t="s">
        <v>29</v>
      </c>
      <c r="V93" s="1" t="s">
        <v>28</v>
      </c>
      <c r="W93" s="1" t="s">
        <v>31</v>
      </c>
      <c r="X93" s="1"/>
      <c r="Y93" s="1" t="s">
        <v>29</v>
      </c>
      <c r="Z93" s="1" t="s">
        <v>28</v>
      </c>
      <c r="AA93" s="1" t="s">
        <v>57</v>
      </c>
      <c r="AB93" s="1" t="s">
        <v>33</v>
      </c>
      <c r="AC93" s="1" t="s">
        <v>32</v>
      </c>
      <c r="AD93" s="1" t="s">
        <v>32</v>
      </c>
      <c r="AE93" s="1" t="s">
        <v>32</v>
      </c>
      <c r="AF93" s="1" t="s">
        <v>32</v>
      </c>
      <c r="AG93" s="1" t="s">
        <v>34</v>
      </c>
      <c r="AH93" s="1" t="s">
        <v>810</v>
      </c>
      <c r="AI93" s="1" t="s">
        <v>811</v>
      </c>
      <c r="AJ93" s="1" t="s">
        <v>812</v>
      </c>
      <c r="AK93" s="1" t="s">
        <v>813</v>
      </c>
      <c r="AL93" s="1" t="s">
        <v>224</v>
      </c>
      <c r="AM93" s="1"/>
    </row>
    <row r="94" spans="1:39" ht="13.8" x14ac:dyDescent="0.3">
      <c r="A94" s="1" t="s">
        <v>40</v>
      </c>
      <c r="B94" s="1" t="s">
        <v>814</v>
      </c>
      <c r="C94" s="1">
        <v>863128042718606</v>
      </c>
      <c r="D94" s="1" t="s">
        <v>815</v>
      </c>
      <c r="E94" s="1" t="s">
        <v>808</v>
      </c>
      <c r="F94" s="1" t="s">
        <v>799</v>
      </c>
      <c r="G94" s="1" t="s">
        <v>816</v>
      </c>
      <c r="H94" s="1">
        <v>21.203025</v>
      </c>
      <c r="I94" s="1">
        <v>92.166388330000004</v>
      </c>
      <c r="J94" s="1">
        <v>14.1</v>
      </c>
      <c r="K94" s="1">
        <v>2.1</v>
      </c>
      <c r="L94" s="1" t="s">
        <v>28</v>
      </c>
      <c r="M94" s="1" t="s">
        <v>29</v>
      </c>
      <c r="N94" s="1"/>
      <c r="O94" s="1"/>
      <c r="P94" s="1"/>
      <c r="Q94" s="1" t="s">
        <v>29</v>
      </c>
      <c r="R94" s="1"/>
      <c r="S94" s="1" t="s">
        <v>62</v>
      </c>
      <c r="T94" s="1" t="s">
        <v>29</v>
      </c>
      <c r="U94" s="1"/>
      <c r="V94" s="1"/>
      <c r="W94" s="1" t="s">
        <v>31</v>
      </c>
      <c r="X94" s="1"/>
      <c r="Y94" s="1" t="s">
        <v>28</v>
      </c>
      <c r="Z94" s="1" t="s">
        <v>28</v>
      </c>
      <c r="AA94" s="1" t="s">
        <v>92</v>
      </c>
      <c r="AB94" s="1" t="s">
        <v>32</v>
      </c>
      <c r="AC94" s="1" t="s">
        <v>32</v>
      </c>
      <c r="AD94" s="1" t="s">
        <v>33</v>
      </c>
      <c r="AE94" s="1" t="s">
        <v>32</v>
      </c>
      <c r="AF94" s="1" t="s">
        <v>32</v>
      </c>
      <c r="AG94" s="1" t="s">
        <v>34</v>
      </c>
      <c r="AH94" s="1" t="s">
        <v>817</v>
      </c>
      <c r="AI94" s="1" t="s">
        <v>818</v>
      </c>
      <c r="AJ94" s="1" t="s">
        <v>819</v>
      </c>
      <c r="AK94" s="1" t="s">
        <v>820</v>
      </c>
      <c r="AL94" s="1" t="s">
        <v>65</v>
      </c>
      <c r="AM94" s="1"/>
    </row>
    <row r="95" spans="1:39" ht="13.8" x14ac:dyDescent="0.3">
      <c r="A95" s="1" t="s">
        <v>40</v>
      </c>
      <c r="B95" s="1" t="s">
        <v>821</v>
      </c>
      <c r="C95" s="1">
        <v>863128042718606</v>
      </c>
      <c r="D95" s="1" t="s">
        <v>822</v>
      </c>
      <c r="E95" s="1" t="s">
        <v>808</v>
      </c>
      <c r="F95" s="1" t="s">
        <v>799</v>
      </c>
      <c r="G95" s="1" t="s">
        <v>823</v>
      </c>
      <c r="H95" s="1">
        <v>21.202020000000001</v>
      </c>
      <c r="I95" s="1">
        <v>92.165133330000003</v>
      </c>
      <c r="J95" s="1">
        <v>24</v>
      </c>
      <c r="K95" s="1">
        <v>2</v>
      </c>
      <c r="L95" s="1" t="s">
        <v>28</v>
      </c>
      <c r="M95" s="1" t="s">
        <v>29</v>
      </c>
      <c r="N95" s="1"/>
      <c r="O95" s="1"/>
      <c r="P95" s="1"/>
      <c r="Q95" s="1" t="s">
        <v>28</v>
      </c>
      <c r="R95" s="1" t="s">
        <v>29</v>
      </c>
      <c r="S95" s="1" t="s">
        <v>30</v>
      </c>
      <c r="T95" s="1" t="s">
        <v>28</v>
      </c>
      <c r="U95" s="1" t="s">
        <v>29</v>
      </c>
      <c r="V95" s="1" t="s">
        <v>28</v>
      </c>
      <c r="W95" s="1" t="s">
        <v>31</v>
      </c>
      <c r="X95" s="1"/>
      <c r="Y95" s="1" t="s">
        <v>29</v>
      </c>
      <c r="Z95" s="1" t="s">
        <v>28</v>
      </c>
      <c r="AA95" s="1" t="s">
        <v>57</v>
      </c>
      <c r="AB95" s="1" t="s">
        <v>33</v>
      </c>
      <c r="AC95" s="1" t="s">
        <v>32</v>
      </c>
      <c r="AD95" s="1" t="s">
        <v>32</v>
      </c>
      <c r="AE95" s="1" t="s">
        <v>32</v>
      </c>
      <c r="AF95" s="1" t="s">
        <v>32</v>
      </c>
      <c r="AG95" s="1" t="s">
        <v>34</v>
      </c>
      <c r="AH95" s="1" t="s">
        <v>824</v>
      </c>
      <c r="AI95" s="1" t="s">
        <v>825</v>
      </c>
      <c r="AJ95" s="1" t="s">
        <v>826</v>
      </c>
      <c r="AK95" s="1" t="s">
        <v>827</v>
      </c>
      <c r="AL95" s="1" t="s">
        <v>828</v>
      </c>
      <c r="AM95" s="1"/>
    </row>
    <row r="96" spans="1:39" ht="13.8" x14ac:dyDescent="0.3">
      <c r="A96" s="1" t="s">
        <v>40</v>
      </c>
      <c r="B96" s="1" t="s">
        <v>829</v>
      </c>
      <c r="C96" s="1">
        <v>863128042718606</v>
      </c>
      <c r="D96" s="1" t="s">
        <v>830</v>
      </c>
      <c r="E96" s="1" t="s">
        <v>808</v>
      </c>
      <c r="F96" s="1" t="s">
        <v>799</v>
      </c>
      <c r="G96" s="1" t="s">
        <v>831</v>
      </c>
      <c r="H96" s="1">
        <v>21.204493329999998</v>
      </c>
      <c r="I96" s="1">
        <v>92.163071669999994</v>
      </c>
      <c r="J96" s="1">
        <v>25.4</v>
      </c>
      <c r="K96" s="1">
        <v>2.2999999999999998</v>
      </c>
      <c r="L96" s="1" t="s">
        <v>28</v>
      </c>
      <c r="M96" s="1" t="s">
        <v>28</v>
      </c>
      <c r="N96" s="1" t="s">
        <v>50</v>
      </c>
      <c r="O96" s="1" t="s">
        <v>50</v>
      </c>
      <c r="P96" s="1"/>
      <c r="Q96" s="1" t="s">
        <v>28</v>
      </c>
      <c r="R96" s="1" t="s">
        <v>29</v>
      </c>
      <c r="S96" s="1" t="s">
        <v>30</v>
      </c>
      <c r="T96" s="1" t="s">
        <v>28</v>
      </c>
      <c r="U96" s="1" t="s">
        <v>29</v>
      </c>
      <c r="V96" s="1" t="s">
        <v>28</v>
      </c>
      <c r="W96" s="1" t="s">
        <v>31</v>
      </c>
      <c r="X96" s="1"/>
      <c r="Y96" s="1" t="s">
        <v>29</v>
      </c>
      <c r="Z96" s="1" t="s">
        <v>28</v>
      </c>
      <c r="AA96" s="1" t="s">
        <v>57</v>
      </c>
      <c r="AB96" s="1" t="s">
        <v>33</v>
      </c>
      <c r="AC96" s="1" t="s">
        <v>32</v>
      </c>
      <c r="AD96" s="1" t="s">
        <v>32</v>
      </c>
      <c r="AE96" s="1" t="s">
        <v>32</v>
      </c>
      <c r="AF96" s="1" t="s">
        <v>32</v>
      </c>
      <c r="AG96" s="1" t="s">
        <v>34</v>
      </c>
      <c r="AH96" s="1" t="s">
        <v>832</v>
      </c>
      <c r="AI96" s="1" t="s">
        <v>833</v>
      </c>
      <c r="AJ96" s="1" t="s">
        <v>834</v>
      </c>
      <c r="AK96" s="1" t="s">
        <v>835</v>
      </c>
      <c r="AL96" s="1" t="s">
        <v>836</v>
      </c>
      <c r="AM96" s="1"/>
    </row>
    <row r="97" spans="1:39" ht="13.8" x14ac:dyDescent="0.3">
      <c r="A97" s="1" t="s">
        <v>40</v>
      </c>
      <c r="B97" s="1" t="s">
        <v>837</v>
      </c>
      <c r="C97" s="1">
        <v>863819048984149</v>
      </c>
      <c r="D97" s="1" t="s">
        <v>838</v>
      </c>
      <c r="E97" s="1" t="s">
        <v>839</v>
      </c>
      <c r="F97" s="1" t="s">
        <v>622</v>
      </c>
      <c r="G97" s="1" t="s">
        <v>840</v>
      </c>
      <c r="H97" s="1">
        <v>21.191389999999998</v>
      </c>
      <c r="I97" s="1">
        <v>92.156651670000002</v>
      </c>
      <c r="J97" s="1">
        <v>19.100000000000001</v>
      </c>
      <c r="K97" s="1">
        <v>3.4</v>
      </c>
      <c r="L97" s="1" t="s">
        <v>28</v>
      </c>
      <c r="M97" s="1" t="s">
        <v>29</v>
      </c>
      <c r="N97" s="1"/>
      <c r="O97" s="1"/>
      <c r="P97" s="1"/>
      <c r="Q97" s="1" t="s">
        <v>28</v>
      </c>
      <c r="R97" s="1" t="s">
        <v>29</v>
      </c>
      <c r="S97" s="1" t="s">
        <v>30</v>
      </c>
      <c r="T97" s="1" t="s">
        <v>28</v>
      </c>
      <c r="U97" s="1" t="s">
        <v>28</v>
      </c>
      <c r="V97" s="1" t="s">
        <v>28</v>
      </c>
      <c r="W97" s="1" t="s">
        <v>31</v>
      </c>
      <c r="X97" s="1"/>
      <c r="Y97" s="1" t="s">
        <v>29</v>
      </c>
      <c r="Z97" s="1" t="s">
        <v>28</v>
      </c>
      <c r="AA97" s="1" t="s">
        <v>57</v>
      </c>
      <c r="AB97" s="1" t="s">
        <v>33</v>
      </c>
      <c r="AC97" s="1" t="s">
        <v>32</v>
      </c>
      <c r="AD97" s="1" t="s">
        <v>32</v>
      </c>
      <c r="AE97" s="1" t="s">
        <v>32</v>
      </c>
      <c r="AF97" s="1" t="s">
        <v>32</v>
      </c>
      <c r="AG97" s="1" t="s">
        <v>34</v>
      </c>
      <c r="AH97" s="1" t="s">
        <v>841</v>
      </c>
      <c r="AI97" s="1" t="s">
        <v>842</v>
      </c>
      <c r="AJ97" s="1" t="s">
        <v>843</v>
      </c>
      <c r="AK97" s="1" t="s">
        <v>844</v>
      </c>
      <c r="AL97" s="1" t="s">
        <v>845</v>
      </c>
      <c r="AM97" s="1"/>
    </row>
    <row r="98" spans="1:39" ht="13.8" x14ac:dyDescent="0.3">
      <c r="A98" s="1" t="s">
        <v>40</v>
      </c>
      <c r="B98" s="1" t="s">
        <v>846</v>
      </c>
      <c r="C98" s="1">
        <v>863819048984149</v>
      </c>
      <c r="D98" s="1" t="s">
        <v>847</v>
      </c>
      <c r="E98" s="1" t="s">
        <v>839</v>
      </c>
      <c r="F98" s="1" t="s">
        <v>622</v>
      </c>
      <c r="G98" s="1" t="s">
        <v>848</v>
      </c>
      <c r="H98" s="1">
        <v>21.193124999999998</v>
      </c>
      <c r="I98" s="1">
        <v>92.157753330000006</v>
      </c>
      <c r="J98" s="1">
        <v>19.5</v>
      </c>
      <c r="K98" s="1">
        <v>3.8</v>
      </c>
      <c r="L98" s="1" t="s">
        <v>28</v>
      </c>
      <c r="M98" s="1" t="s">
        <v>29</v>
      </c>
      <c r="N98" s="1"/>
      <c r="O98" s="1"/>
      <c r="P98" s="1"/>
      <c r="Q98" s="1" t="s">
        <v>28</v>
      </c>
      <c r="R98" s="1" t="s">
        <v>28</v>
      </c>
      <c r="S98" s="1" t="s">
        <v>30</v>
      </c>
      <c r="T98" s="1" t="s">
        <v>28</v>
      </c>
      <c r="U98" s="1" t="s">
        <v>28</v>
      </c>
      <c r="V98" s="1" t="s">
        <v>28</v>
      </c>
      <c r="W98" s="1" t="s">
        <v>31</v>
      </c>
      <c r="X98" s="1"/>
      <c r="Y98" s="1" t="s">
        <v>29</v>
      </c>
      <c r="Z98" s="1" t="s">
        <v>29</v>
      </c>
      <c r="AA98" s="1"/>
      <c r="AB98" s="1"/>
      <c r="AC98" s="1"/>
      <c r="AD98" s="1"/>
      <c r="AE98" s="1"/>
      <c r="AF98" s="1"/>
      <c r="AG98" s="1" t="s">
        <v>34</v>
      </c>
      <c r="AH98" s="1" t="s">
        <v>849</v>
      </c>
      <c r="AI98" s="1" t="s">
        <v>850</v>
      </c>
      <c r="AJ98" s="1" t="s">
        <v>851</v>
      </c>
      <c r="AK98" s="1" t="s">
        <v>852</v>
      </c>
      <c r="AL98" s="1" t="s">
        <v>853</v>
      </c>
      <c r="AM98" s="1"/>
    </row>
    <row r="99" spans="1:39" ht="13.8" x14ac:dyDescent="0.3">
      <c r="A99" s="1" t="s">
        <v>40</v>
      </c>
      <c r="B99" s="1" t="s">
        <v>854</v>
      </c>
      <c r="C99" s="1">
        <v>863819048984149</v>
      </c>
      <c r="D99" s="1" t="s">
        <v>855</v>
      </c>
      <c r="E99" s="1" t="s">
        <v>839</v>
      </c>
      <c r="F99" s="1" t="s">
        <v>622</v>
      </c>
      <c r="G99" s="1" t="s">
        <v>856</v>
      </c>
      <c r="H99" s="1">
        <v>21.190253330000001</v>
      </c>
      <c r="I99" s="1">
        <v>92.158143330000001</v>
      </c>
      <c r="J99" s="1">
        <v>25.1</v>
      </c>
      <c r="K99" s="1">
        <v>2.2000000000000002</v>
      </c>
      <c r="L99" s="1" t="s">
        <v>28</v>
      </c>
      <c r="M99" s="1" t="s">
        <v>28</v>
      </c>
      <c r="N99" s="1" t="s">
        <v>62</v>
      </c>
      <c r="O99" s="1" t="s">
        <v>50</v>
      </c>
      <c r="P99" s="1"/>
      <c r="Q99" s="1" t="s">
        <v>28</v>
      </c>
      <c r="R99" s="1" t="s">
        <v>29</v>
      </c>
      <c r="S99" s="1" t="s">
        <v>30</v>
      </c>
      <c r="T99" s="1" t="s">
        <v>28</v>
      </c>
      <c r="U99" s="1" t="s">
        <v>28</v>
      </c>
      <c r="V99" s="1" t="s">
        <v>28</v>
      </c>
      <c r="W99" s="1" t="s">
        <v>775</v>
      </c>
      <c r="X99" s="1"/>
      <c r="Y99" s="1"/>
      <c r="Z99" s="1" t="s">
        <v>28</v>
      </c>
      <c r="AA99" s="1" t="s">
        <v>102</v>
      </c>
      <c r="AB99" s="1" t="s">
        <v>32</v>
      </c>
      <c r="AC99" s="1" t="s">
        <v>33</v>
      </c>
      <c r="AD99" s="1" t="s">
        <v>32</v>
      </c>
      <c r="AE99" s="1" t="s">
        <v>32</v>
      </c>
      <c r="AF99" s="1" t="s">
        <v>32</v>
      </c>
      <c r="AG99" s="1" t="s">
        <v>34</v>
      </c>
      <c r="AH99" s="1" t="s">
        <v>857</v>
      </c>
      <c r="AI99" s="1" t="s">
        <v>858</v>
      </c>
      <c r="AJ99" s="1" t="s">
        <v>859</v>
      </c>
      <c r="AK99" s="1" t="s">
        <v>860</v>
      </c>
      <c r="AL99" s="1" t="s">
        <v>861</v>
      </c>
      <c r="AM99" s="1"/>
    </row>
    <row r="100" spans="1:39" ht="13.8" x14ac:dyDescent="0.3">
      <c r="A100" s="1" t="s">
        <v>40</v>
      </c>
      <c r="B100" s="1" t="s">
        <v>862</v>
      </c>
      <c r="C100" s="1">
        <v>863819048984149</v>
      </c>
      <c r="D100" s="1" t="s">
        <v>863</v>
      </c>
      <c r="E100" s="1" t="s">
        <v>839</v>
      </c>
      <c r="F100" s="1" t="s">
        <v>622</v>
      </c>
      <c r="G100" s="1" t="s">
        <v>864</v>
      </c>
      <c r="H100" s="1">
        <v>21.190468330000002</v>
      </c>
      <c r="I100" s="1">
        <v>92.159143330000006</v>
      </c>
      <c r="J100" s="1">
        <v>22.7</v>
      </c>
      <c r="K100" s="1">
        <v>2</v>
      </c>
      <c r="L100" s="1" t="s">
        <v>28</v>
      </c>
      <c r="M100" s="1" t="s">
        <v>28</v>
      </c>
      <c r="N100" s="1" t="s">
        <v>62</v>
      </c>
      <c r="O100" s="1" t="s">
        <v>50</v>
      </c>
      <c r="P100" s="1"/>
      <c r="Q100" s="1" t="s">
        <v>28</v>
      </c>
      <c r="R100" s="1" t="s">
        <v>29</v>
      </c>
      <c r="S100" s="1" t="s">
        <v>30</v>
      </c>
      <c r="T100" s="1" t="s">
        <v>28</v>
      </c>
      <c r="U100" s="1" t="s">
        <v>29</v>
      </c>
      <c r="V100" s="1" t="s">
        <v>28</v>
      </c>
      <c r="W100" s="1" t="s">
        <v>31</v>
      </c>
      <c r="X100" s="1"/>
      <c r="Y100" s="1" t="s">
        <v>29</v>
      </c>
      <c r="Z100" s="1" t="s">
        <v>28</v>
      </c>
      <c r="AA100" s="1" t="s">
        <v>57</v>
      </c>
      <c r="AB100" s="1" t="s">
        <v>33</v>
      </c>
      <c r="AC100" s="1" t="s">
        <v>32</v>
      </c>
      <c r="AD100" s="1" t="s">
        <v>32</v>
      </c>
      <c r="AE100" s="1" t="s">
        <v>32</v>
      </c>
      <c r="AF100" s="1" t="s">
        <v>32</v>
      </c>
      <c r="AG100" s="1" t="s">
        <v>34</v>
      </c>
      <c r="AH100" s="1" t="s">
        <v>865</v>
      </c>
      <c r="AI100" s="1" t="s">
        <v>866</v>
      </c>
      <c r="AJ100" s="1" t="s">
        <v>867</v>
      </c>
      <c r="AK100" s="1" t="s">
        <v>868</v>
      </c>
      <c r="AL100" s="1" t="s">
        <v>869</v>
      </c>
      <c r="AM100" s="1"/>
    </row>
    <row r="101" spans="1:39" ht="13.8" x14ac:dyDescent="0.3">
      <c r="A101" s="1" t="s">
        <v>40</v>
      </c>
      <c r="B101" s="1" t="s">
        <v>870</v>
      </c>
      <c r="C101" s="1">
        <v>863819048984149</v>
      </c>
      <c r="D101" s="1" t="s">
        <v>871</v>
      </c>
      <c r="E101" s="1" t="s">
        <v>839</v>
      </c>
      <c r="F101" s="1" t="s">
        <v>622</v>
      </c>
      <c r="G101" s="1" t="s">
        <v>872</v>
      </c>
      <c r="H101" s="1">
        <v>21.187506670000001</v>
      </c>
      <c r="I101" s="1">
        <v>92.160491669999999</v>
      </c>
      <c r="J101" s="1">
        <v>20</v>
      </c>
      <c r="K101" s="1">
        <v>2</v>
      </c>
      <c r="L101" s="1" t="s">
        <v>28</v>
      </c>
      <c r="M101" s="1" t="s">
        <v>29</v>
      </c>
      <c r="N101" s="1"/>
      <c r="O101" s="1"/>
      <c r="P101" s="1"/>
      <c r="Q101" s="1" t="s">
        <v>28</v>
      </c>
      <c r="R101" s="1" t="s">
        <v>28</v>
      </c>
      <c r="S101" s="1" t="s">
        <v>30</v>
      </c>
      <c r="T101" s="1" t="s">
        <v>28</v>
      </c>
      <c r="U101" s="1" t="s">
        <v>28</v>
      </c>
      <c r="V101" s="1" t="s">
        <v>29</v>
      </c>
      <c r="W101" s="1" t="s">
        <v>31</v>
      </c>
      <c r="X101" s="1"/>
      <c r="Y101" s="1" t="s">
        <v>28</v>
      </c>
      <c r="Z101" s="1" t="s">
        <v>28</v>
      </c>
      <c r="AA101" s="1" t="s">
        <v>102</v>
      </c>
      <c r="AB101" s="1" t="s">
        <v>32</v>
      </c>
      <c r="AC101" s="1" t="s">
        <v>33</v>
      </c>
      <c r="AD101" s="1" t="s">
        <v>32</v>
      </c>
      <c r="AE101" s="1" t="s">
        <v>32</v>
      </c>
      <c r="AF101" s="1" t="s">
        <v>32</v>
      </c>
      <c r="AG101" s="1" t="s">
        <v>34</v>
      </c>
      <c r="AH101" s="1" t="s">
        <v>873</v>
      </c>
      <c r="AI101" s="1" t="s">
        <v>874</v>
      </c>
      <c r="AJ101" s="1" t="s">
        <v>875</v>
      </c>
      <c r="AK101" s="1" t="s">
        <v>876</v>
      </c>
      <c r="AL101" s="1" t="s">
        <v>877</v>
      </c>
      <c r="AM101" s="1"/>
    </row>
    <row r="102" spans="1:39" ht="13.8" x14ac:dyDescent="0.3">
      <c r="A102" s="1" t="s">
        <v>40</v>
      </c>
      <c r="B102" s="1" t="s">
        <v>878</v>
      </c>
      <c r="C102" s="1">
        <v>863819048984149</v>
      </c>
      <c r="D102" s="1" t="s">
        <v>879</v>
      </c>
      <c r="E102" s="1" t="s">
        <v>839</v>
      </c>
      <c r="F102" s="1" t="s">
        <v>622</v>
      </c>
      <c r="G102" s="1" t="s">
        <v>880</v>
      </c>
      <c r="H102" s="1">
        <v>21.189346669999999</v>
      </c>
      <c r="I102" s="1">
        <v>92.163083330000006</v>
      </c>
      <c r="J102" s="1">
        <v>20.100000000000001</v>
      </c>
      <c r="K102" s="1">
        <v>2.4</v>
      </c>
      <c r="L102" s="1" t="s">
        <v>28</v>
      </c>
      <c r="M102" s="1" t="s">
        <v>28</v>
      </c>
      <c r="N102" s="1" t="s">
        <v>50</v>
      </c>
      <c r="O102" s="1" t="s">
        <v>50</v>
      </c>
      <c r="P102" s="1"/>
      <c r="Q102" s="1" t="s">
        <v>28</v>
      </c>
      <c r="R102" s="1" t="s">
        <v>29</v>
      </c>
      <c r="S102" s="1" t="s">
        <v>30</v>
      </c>
      <c r="T102" s="1" t="s">
        <v>28</v>
      </c>
      <c r="U102" s="1" t="s">
        <v>29</v>
      </c>
      <c r="V102" s="1" t="s">
        <v>28</v>
      </c>
      <c r="W102" s="1" t="s">
        <v>31</v>
      </c>
      <c r="X102" s="1"/>
      <c r="Y102" s="1" t="s">
        <v>29</v>
      </c>
      <c r="Z102" s="1" t="s">
        <v>28</v>
      </c>
      <c r="AA102" s="1" t="s">
        <v>102</v>
      </c>
      <c r="AB102" s="1" t="s">
        <v>32</v>
      </c>
      <c r="AC102" s="1" t="s">
        <v>33</v>
      </c>
      <c r="AD102" s="1" t="s">
        <v>32</v>
      </c>
      <c r="AE102" s="1" t="s">
        <v>32</v>
      </c>
      <c r="AF102" s="1" t="s">
        <v>32</v>
      </c>
      <c r="AG102" s="1" t="s">
        <v>34</v>
      </c>
      <c r="AH102" s="1" t="s">
        <v>881</v>
      </c>
      <c r="AI102" s="1" t="s">
        <v>882</v>
      </c>
      <c r="AJ102" s="1" t="s">
        <v>883</v>
      </c>
      <c r="AK102" s="1" t="s">
        <v>884</v>
      </c>
      <c r="AL102" s="1" t="s">
        <v>111</v>
      </c>
      <c r="AM102" s="1"/>
    </row>
    <row r="103" spans="1:39" ht="13.8" x14ac:dyDescent="0.3">
      <c r="A103" s="1" t="s">
        <v>40</v>
      </c>
      <c r="B103" s="1" t="s">
        <v>885</v>
      </c>
      <c r="C103" s="1">
        <v>863819048984149</v>
      </c>
      <c r="D103" s="1" t="s">
        <v>886</v>
      </c>
      <c r="E103" s="1" t="s">
        <v>839</v>
      </c>
      <c r="F103" s="1" t="s">
        <v>622</v>
      </c>
      <c r="G103" s="1" t="s">
        <v>887</v>
      </c>
      <c r="H103" s="1">
        <v>21.192589999999999</v>
      </c>
      <c r="I103" s="1">
        <v>92.161471669999997</v>
      </c>
      <c r="J103" s="1">
        <v>37</v>
      </c>
      <c r="K103" s="1">
        <v>2.2000000000000002</v>
      </c>
      <c r="L103" s="1" t="s">
        <v>28</v>
      </c>
      <c r="M103" s="1" t="s">
        <v>29</v>
      </c>
      <c r="N103" s="1"/>
      <c r="O103" s="1"/>
      <c r="P103" s="1"/>
      <c r="Q103" s="1" t="s">
        <v>28</v>
      </c>
      <c r="R103" s="1" t="s">
        <v>29</v>
      </c>
      <c r="S103" s="1" t="s">
        <v>30</v>
      </c>
      <c r="T103" s="1" t="s">
        <v>28</v>
      </c>
      <c r="U103" s="1" t="s">
        <v>29</v>
      </c>
      <c r="V103" s="1" t="s">
        <v>28</v>
      </c>
      <c r="W103" s="1" t="s">
        <v>31</v>
      </c>
      <c r="X103" s="1"/>
      <c r="Y103" s="1" t="s">
        <v>29</v>
      </c>
      <c r="Z103" s="1" t="s">
        <v>28</v>
      </c>
      <c r="AA103" s="1" t="s">
        <v>57</v>
      </c>
      <c r="AB103" s="1" t="s">
        <v>33</v>
      </c>
      <c r="AC103" s="1" t="s">
        <v>32</v>
      </c>
      <c r="AD103" s="1" t="s">
        <v>32</v>
      </c>
      <c r="AE103" s="1" t="s">
        <v>32</v>
      </c>
      <c r="AF103" s="1" t="s">
        <v>32</v>
      </c>
      <c r="AG103" s="1" t="s">
        <v>34</v>
      </c>
      <c r="AH103" s="1" t="s">
        <v>888</v>
      </c>
      <c r="AI103" s="1" t="s">
        <v>889</v>
      </c>
      <c r="AJ103" s="1" t="s">
        <v>890</v>
      </c>
      <c r="AK103" s="1" t="s">
        <v>891</v>
      </c>
      <c r="AL103" s="1" t="s">
        <v>892</v>
      </c>
      <c r="AM103" s="1"/>
    </row>
    <row r="104" spans="1:39" ht="13.8" x14ac:dyDescent="0.3">
      <c r="A104" s="1" t="s">
        <v>51</v>
      </c>
      <c r="B104" s="1" t="s">
        <v>893</v>
      </c>
      <c r="C104" s="1">
        <v>863956049518888</v>
      </c>
      <c r="D104" s="1" t="s">
        <v>894</v>
      </c>
      <c r="E104" s="1" t="s">
        <v>895</v>
      </c>
      <c r="F104" s="1" t="s">
        <v>163</v>
      </c>
      <c r="G104" s="1" t="s">
        <v>896</v>
      </c>
      <c r="H104" s="1">
        <v>21.164615000000001</v>
      </c>
      <c r="I104" s="1">
        <v>92.140753329999995</v>
      </c>
      <c r="J104" s="1">
        <v>45.5</v>
      </c>
      <c r="K104" s="1">
        <v>2.1</v>
      </c>
      <c r="L104" s="1" t="s">
        <v>28</v>
      </c>
      <c r="M104" s="1" t="s">
        <v>28</v>
      </c>
      <c r="N104" s="1" t="s">
        <v>50</v>
      </c>
      <c r="O104" s="1" t="s">
        <v>39</v>
      </c>
      <c r="P104" s="1"/>
      <c r="Q104" s="1" t="s">
        <v>28</v>
      </c>
      <c r="R104" s="1" t="s">
        <v>29</v>
      </c>
      <c r="S104" s="1" t="s">
        <v>30</v>
      </c>
      <c r="T104" s="1" t="s">
        <v>28</v>
      </c>
      <c r="U104" s="1" t="s">
        <v>29</v>
      </c>
      <c r="V104" s="1" t="s">
        <v>29</v>
      </c>
      <c r="W104" s="1" t="s">
        <v>31</v>
      </c>
      <c r="X104" s="1"/>
      <c r="Y104" s="1" t="s">
        <v>29</v>
      </c>
      <c r="Z104" s="1" t="s">
        <v>28</v>
      </c>
      <c r="AA104" s="1" t="s">
        <v>57</v>
      </c>
      <c r="AB104" s="1" t="s">
        <v>33</v>
      </c>
      <c r="AC104" s="1" t="s">
        <v>32</v>
      </c>
      <c r="AD104" s="1" t="s">
        <v>32</v>
      </c>
      <c r="AE104" s="1" t="s">
        <v>32</v>
      </c>
      <c r="AF104" s="1" t="s">
        <v>32</v>
      </c>
      <c r="AG104" s="1" t="s">
        <v>34</v>
      </c>
      <c r="AH104" s="1" t="s">
        <v>897</v>
      </c>
      <c r="AI104" s="1" t="s">
        <v>898</v>
      </c>
      <c r="AJ104" s="1" t="s">
        <v>899</v>
      </c>
      <c r="AK104" s="1" t="s">
        <v>900</v>
      </c>
      <c r="AL104" s="1" t="s">
        <v>901</v>
      </c>
      <c r="AM104" s="1"/>
    </row>
    <row r="105" spans="1:39" ht="13.8" x14ac:dyDescent="0.3">
      <c r="A105" s="1" t="s">
        <v>51</v>
      </c>
      <c r="B105" s="1" t="s">
        <v>902</v>
      </c>
      <c r="C105" s="1">
        <v>863956049518888</v>
      </c>
      <c r="D105" s="1" t="s">
        <v>903</v>
      </c>
      <c r="E105" s="1" t="s">
        <v>895</v>
      </c>
      <c r="F105" s="1" t="s">
        <v>163</v>
      </c>
      <c r="G105" s="1" t="s">
        <v>904</v>
      </c>
      <c r="H105" s="1">
        <v>21.165791670000001</v>
      </c>
      <c r="I105" s="1">
        <v>92.141206670000003</v>
      </c>
      <c r="J105" s="1">
        <v>39.299999999999997</v>
      </c>
      <c r="K105" s="1">
        <v>2</v>
      </c>
      <c r="L105" s="1" t="s">
        <v>28</v>
      </c>
      <c r="M105" s="1" t="s">
        <v>29</v>
      </c>
      <c r="N105" s="1"/>
      <c r="O105" s="1"/>
      <c r="P105" s="1"/>
      <c r="Q105" s="1" t="s">
        <v>28</v>
      </c>
      <c r="R105" s="1" t="s">
        <v>29</v>
      </c>
      <c r="S105" s="1" t="s">
        <v>30</v>
      </c>
      <c r="T105" s="1" t="s">
        <v>28</v>
      </c>
      <c r="U105" s="1" t="s">
        <v>29</v>
      </c>
      <c r="V105" s="1" t="s">
        <v>28</v>
      </c>
      <c r="W105" s="1" t="s">
        <v>31</v>
      </c>
      <c r="X105" s="1"/>
      <c r="Y105" s="1" t="s">
        <v>29</v>
      </c>
      <c r="Z105" s="1" t="s">
        <v>28</v>
      </c>
      <c r="AA105" s="1" t="s">
        <v>57</v>
      </c>
      <c r="AB105" s="1" t="s">
        <v>33</v>
      </c>
      <c r="AC105" s="1" t="s">
        <v>32</v>
      </c>
      <c r="AD105" s="1" t="s">
        <v>32</v>
      </c>
      <c r="AE105" s="1" t="s">
        <v>32</v>
      </c>
      <c r="AF105" s="1" t="s">
        <v>32</v>
      </c>
      <c r="AG105" s="1" t="s">
        <v>34</v>
      </c>
      <c r="AH105" s="1" t="s">
        <v>905</v>
      </c>
      <c r="AI105" s="1" t="s">
        <v>906</v>
      </c>
      <c r="AJ105" s="1" t="s">
        <v>907</v>
      </c>
      <c r="AK105" s="1" t="s">
        <v>908</v>
      </c>
      <c r="AL105" s="1" t="s">
        <v>909</v>
      </c>
      <c r="AM105" s="1"/>
    </row>
    <row r="106" spans="1:39" ht="13.8" x14ac:dyDescent="0.3">
      <c r="A106" s="1" t="s">
        <v>51</v>
      </c>
      <c r="B106" s="1" t="s">
        <v>910</v>
      </c>
      <c r="C106" s="1">
        <v>863956049518888</v>
      </c>
      <c r="D106" s="1" t="s">
        <v>911</v>
      </c>
      <c r="E106" s="1" t="s">
        <v>895</v>
      </c>
      <c r="F106" s="1" t="s">
        <v>138</v>
      </c>
      <c r="G106" s="1" t="s">
        <v>912</v>
      </c>
      <c r="H106" s="1">
        <v>21.16686</v>
      </c>
      <c r="I106" s="1">
        <v>92.141968329999997</v>
      </c>
      <c r="J106" s="1">
        <v>18.600000000000001</v>
      </c>
      <c r="K106" s="1">
        <v>2.1</v>
      </c>
      <c r="L106" s="1" t="s">
        <v>28</v>
      </c>
      <c r="M106" s="1" t="s">
        <v>28</v>
      </c>
      <c r="N106" s="1" t="s">
        <v>50</v>
      </c>
      <c r="O106" s="1" t="s">
        <v>50</v>
      </c>
      <c r="P106" s="1"/>
      <c r="Q106" s="1" t="s">
        <v>28</v>
      </c>
      <c r="R106" s="1" t="s">
        <v>29</v>
      </c>
      <c r="S106" s="1" t="s">
        <v>30</v>
      </c>
      <c r="T106" s="1" t="s">
        <v>28</v>
      </c>
      <c r="U106" s="1" t="s">
        <v>29</v>
      </c>
      <c r="V106" s="1" t="s">
        <v>28</v>
      </c>
      <c r="W106" s="1" t="s">
        <v>31</v>
      </c>
      <c r="X106" s="1"/>
      <c r="Y106" s="1" t="s">
        <v>29</v>
      </c>
      <c r="Z106" s="1" t="s">
        <v>28</v>
      </c>
      <c r="AA106" s="1" t="s">
        <v>57</v>
      </c>
      <c r="AB106" s="1" t="s">
        <v>33</v>
      </c>
      <c r="AC106" s="1" t="s">
        <v>32</v>
      </c>
      <c r="AD106" s="1" t="s">
        <v>32</v>
      </c>
      <c r="AE106" s="1" t="s">
        <v>32</v>
      </c>
      <c r="AF106" s="1" t="s">
        <v>32</v>
      </c>
      <c r="AG106" s="1" t="s">
        <v>34</v>
      </c>
      <c r="AH106" s="1" t="s">
        <v>913</v>
      </c>
      <c r="AI106" s="1" t="s">
        <v>914</v>
      </c>
      <c r="AJ106" s="1" t="s">
        <v>915</v>
      </c>
      <c r="AK106" s="1" t="s">
        <v>916</v>
      </c>
      <c r="AL106" s="1" t="s">
        <v>917</v>
      </c>
      <c r="AM106" s="1"/>
    </row>
    <row r="107" spans="1:39" ht="13.8" x14ac:dyDescent="0.3">
      <c r="A107" s="1" t="s">
        <v>51</v>
      </c>
      <c r="B107" s="1" t="s">
        <v>918</v>
      </c>
      <c r="C107" s="1">
        <v>863956048832587</v>
      </c>
      <c r="D107" s="1" t="s">
        <v>919</v>
      </c>
      <c r="E107" s="1" t="s">
        <v>54</v>
      </c>
      <c r="F107" s="1" t="s">
        <v>55</v>
      </c>
      <c r="G107" s="1" t="s">
        <v>920</v>
      </c>
      <c r="H107" s="1">
        <v>21.164006669999999</v>
      </c>
      <c r="I107" s="1">
        <v>92.139908329999997</v>
      </c>
      <c r="J107" s="1">
        <v>23.2</v>
      </c>
      <c r="K107" s="1">
        <v>3.5</v>
      </c>
      <c r="L107" s="1" t="s">
        <v>28</v>
      </c>
      <c r="M107" s="1" t="s">
        <v>28</v>
      </c>
      <c r="N107" s="1" t="s">
        <v>50</v>
      </c>
      <c r="O107" s="1" t="s">
        <v>50</v>
      </c>
      <c r="P107" s="1"/>
      <c r="Q107" s="1" t="s">
        <v>28</v>
      </c>
      <c r="R107" s="1" t="s">
        <v>29</v>
      </c>
      <c r="S107" s="1" t="s">
        <v>30</v>
      </c>
      <c r="T107" s="1" t="s">
        <v>28</v>
      </c>
      <c r="U107" s="1" t="s">
        <v>29</v>
      </c>
      <c r="V107" s="1" t="s">
        <v>28</v>
      </c>
      <c r="W107" s="1" t="s">
        <v>31</v>
      </c>
      <c r="X107" s="1"/>
      <c r="Y107" s="1" t="s">
        <v>29</v>
      </c>
      <c r="Z107" s="1" t="s">
        <v>28</v>
      </c>
      <c r="AA107" s="1" t="s">
        <v>57</v>
      </c>
      <c r="AB107" s="1" t="s">
        <v>33</v>
      </c>
      <c r="AC107" s="1" t="s">
        <v>32</v>
      </c>
      <c r="AD107" s="1" t="s">
        <v>32</v>
      </c>
      <c r="AE107" s="1" t="s">
        <v>32</v>
      </c>
      <c r="AF107" s="1" t="s">
        <v>32</v>
      </c>
      <c r="AG107" s="1" t="s">
        <v>34</v>
      </c>
      <c r="AH107" s="1" t="s">
        <v>921</v>
      </c>
      <c r="AI107" s="1" t="s">
        <v>922</v>
      </c>
      <c r="AJ107" s="1" t="s">
        <v>923</v>
      </c>
      <c r="AK107" s="1" t="s">
        <v>924</v>
      </c>
      <c r="AL107" s="1" t="s">
        <v>925</v>
      </c>
      <c r="AM107" s="1"/>
    </row>
    <row r="108" spans="1:39" ht="13.8" x14ac:dyDescent="0.3">
      <c r="A108" s="1" t="s">
        <v>51</v>
      </c>
      <c r="B108" s="1" t="s">
        <v>926</v>
      </c>
      <c r="C108" s="1">
        <v>863956048832587</v>
      </c>
      <c r="D108" s="1" t="s">
        <v>927</v>
      </c>
      <c r="E108" s="1" t="s">
        <v>54</v>
      </c>
      <c r="F108" s="1" t="s">
        <v>65</v>
      </c>
      <c r="G108" s="1" t="s">
        <v>928</v>
      </c>
      <c r="H108" s="1">
        <v>21.16449167</v>
      </c>
      <c r="I108" s="1">
        <v>92.138845000000003</v>
      </c>
      <c r="J108" s="1">
        <v>21.4</v>
      </c>
      <c r="K108" s="1">
        <v>2.2000000000000002</v>
      </c>
      <c r="L108" s="1" t="s">
        <v>28</v>
      </c>
      <c r="M108" s="1" t="s">
        <v>28</v>
      </c>
      <c r="N108" s="1" t="s">
        <v>50</v>
      </c>
      <c r="O108" s="1" t="s">
        <v>50</v>
      </c>
      <c r="P108" s="1"/>
      <c r="Q108" s="1" t="s">
        <v>28</v>
      </c>
      <c r="R108" s="1" t="s">
        <v>29</v>
      </c>
      <c r="S108" s="1" t="s">
        <v>30</v>
      </c>
      <c r="T108" s="1" t="s">
        <v>28</v>
      </c>
      <c r="U108" s="1" t="s">
        <v>29</v>
      </c>
      <c r="V108" s="1" t="s">
        <v>28</v>
      </c>
      <c r="W108" s="1" t="s">
        <v>31</v>
      </c>
      <c r="X108" s="1"/>
      <c r="Y108" s="1" t="s">
        <v>29</v>
      </c>
      <c r="Z108" s="1" t="s">
        <v>28</v>
      </c>
      <c r="AA108" s="1" t="s">
        <v>57</v>
      </c>
      <c r="AB108" s="1" t="s">
        <v>33</v>
      </c>
      <c r="AC108" s="1" t="s">
        <v>32</v>
      </c>
      <c r="AD108" s="1" t="s">
        <v>32</v>
      </c>
      <c r="AE108" s="1" t="s">
        <v>32</v>
      </c>
      <c r="AF108" s="1" t="s">
        <v>32</v>
      </c>
      <c r="AG108" s="1" t="s">
        <v>34</v>
      </c>
      <c r="AH108" s="1" t="s">
        <v>929</v>
      </c>
      <c r="AI108" s="1" t="s">
        <v>930</v>
      </c>
      <c r="AJ108" s="1" t="s">
        <v>931</v>
      </c>
      <c r="AK108" s="1" t="s">
        <v>932</v>
      </c>
      <c r="AL108" s="1" t="s">
        <v>933</v>
      </c>
      <c r="AM108" s="1"/>
    </row>
    <row r="109" spans="1:39" ht="13.8" x14ac:dyDescent="0.3">
      <c r="A109" s="1" t="s">
        <v>51</v>
      </c>
      <c r="B109" s="1" t="s">
        <v>934</v>
      </c>
      <c r="C109" s="1">
        <v>863956048832587</v>
      </c>
      <c r="D109" s="1" t="s">
        <v>935</v>
      </c>
      <c r="E109" s="1" t="s">
        <v>54</v>
      </c>
      <c r="F109" s="1" t="s">
        <v>55</v>
      </c>
      <c r="G109" s="1" t="s">
        <v>936</v>
      </c>
      <c r="H109" s="1">
        <v>21.160345</v>
      </c>
      <c r="I109" s="1">
        <v>92.138308330000001</v>
      </c>
      <c r="J109" s="1">
        <v>23.3</v>
      </c>
      <c r="K109" s="1">
        <v>2.1</v>
      </c>
      <c r="L109" s="1" t="s">
        <v>28</v>
      </c>
      <c r="M109" s="1" t="s">
        <v>29</v>
      </c>
      <c r="N109" s="1"/>
      <c r="O109" s="1"/>
      <c r="P109" s="1"/>
      <c r="Q109" s="1" t="s">
        <v>28</v>
      </c>
      <c r="R109" s="1" t="s">
        <v>29</v>
      </c>
      <c r="S109" s="1" t="s">
        <v>30</v>
      </c>
      <c r="T109" s="1" t="s">
        <v>28</v>
      </c>
      <c r="U109" s="1" t="s">
        <v>28</v>
      </c>
      <c r="V109" s="1" t="s">
        <v>28</v>
      </c>
      <c r="W109" s="1" t="s">
        <v>31</v>
      </c>
      <c r="X109" s="1"/>
      <c r="Y109" s="1" t="s">
        <v>29</v>
      </c>
      <c r="Z109" s="1" t="s">
        <v>28</v>
      </c>
      <c r="AA109" s="1" t="s">
        <v>57</v>
      </c>
      <c r="AB109" s="1" t="s">
        <v>33</v>
      </c>
      <c r="AC109" s="1" t="s">
        <v>32</v>
      </c>
      <c r="AD109" s="1" t="s">
        <v>32</v>
      </c>
      <c r="AE109" s="1" t="s">
        <v>32</v>
      </c>
      <c r="AF109" s="1" t="s">
        <v>32</v>
      </c>
      <c r="AG109" s="1" t="s">
        <v>34</v>
      </c>
      <c r="AH109" s="1" t="s">
        <v>937</v>
      </c>
      <c r="AI109" s="1" t="s">
        <v>938</v>
      </c>
      <c r="AJ109" s="1" t="s">
        <v>939</v>
      </c>
      <c r="AK109" s="1" t="s">
        <v>940</v>
      </c>
      <c r="AL109" s="1" t="s">
        <v>941</v>
      </c>
      <c r="AM109" s="1"/>
    </row>
    <row r="110" spans="1:39" ht="13.8" x14ac:dyDescent="0.3">
      <c r="A110" s="1" t="s">
        <v>51</v>
      </c>
      <c r="B110" s="1" t="s">
        <v>942</v>
      </c>
      <c r="C110" s="1">
        <v>863956048275464</v>
      </c>
      <c r="D110" s="1" t="s">
        <v>943</v>
      </c>
      <c r="E110" s="1" t="s">
        <v>944</v>
      </c>
      <c r="F110" s="1" t="s">
        <v>945</v>
      </c>
      <c r="G110" s="1" t="s">
        <v>946</v>
      </c>
      <c r="H110" s="1">
        <v>21.155476669999999</v>
      </c>
      <c r="I110" s="1">
        <v>92.145020000000002</v>
      </c>
      <c r="J110" s="1">
        <v>20.3</v>
      </c>
      <c r="K110" s="1">
        <v>2.1</v>
      </c>
      <c r="L110" s="1" t="s">
        <v>28</v>
      </c>
      <c r="M110" s="1" t="s">
        <v>29</v>
      </c>
      <c r="N110" s="1"/>
      <c r="O110" s="1"/>
      <c r="P110" s="1"/>
      <c r="Q110" s="1" t="s">
        <v>28</v>
      </c>
      <c r="R110" s="1" t="s">
        <v>29</v>
      </c>
      <c r="S110" s="1" t="s">
        <v>30</v>
      </c>
      <c r="T110" s="1" t="s">
        <v>28</v>
      </c>
      <c r="U110" s="1" t="s">
        <v>29</v>
      </c>
      <c r="V110" s="1" t="s">
        <v>28</v>
      </c>
      <c r="W110" s="1" t="s">
        <v>31</v>
      </c>
      <c r="X110" s="1"/>
      <c r="Y110" s="1" t="s">
        <v>29</v>
      </c>
      <c r="Z110" s="1" t="s">
        <v>28</v>
      </c>
      <c r="AA110" s="1" t="s">
        <v>57</v>
      </c>
      <c r="AB110" s="1" t="s">
        <v>33</v>
      </c>
      <c r="AC110" s="1" t="s">
        <v>32</v>
      </c>
      <c r="AD110" s="1" t="s">
        <v>32</v>
      </c>
      <c r="AE110" s="1" t="s">
        <v>32</v>
      </c>
      <c r="AF110" s="1" t="s">
        <v>32</v>
      </c>
      <c r="AG110" s="1" t="s">
        <v>34</v>
      </c>
      <c r="AH110" s="1" t="s">
        <v>947</v>
      </c>
      <c r="AI110" s="1" t="s">
        <v>948</v>
      </c>
      <c r="AJ110" s="1" t="s">
        <v>949</v>
      </c>
      <c r="AK110" s="1" t="s">
        <v>950</v>
      </c>
      <c r="AL110" s="1" t="s">
        <v>951</v>
      </c>
      <c r="AM110" s="1"/>
    </row>
    <row r="111" spans="1:39" ht="13.8" x14ac:dyDescent="0.3">
      <c r="A111" s="1" t="s">
        <v>51</v>
      </c>
      <c r="B111" s="1" t="s">
        <v>952</v>
      </c>
      <c r="C111" s="1">
        <v>863956048275464</v>
      </c>
      <c r="D111" s="1" t="s">
        <v>953</v>
      </c>
      <c r="E111" s="1" t="s">
        <v>944</v>
      </c>
      <c r="F111" s="1" t="s">
        <v>945</v>
      </c>
      <c r="G111" s="1" t="s">
        <v>954</v>
      </c>
      <c r="H111" s="1">
        <v>21.157918330000001</v>
      </c>
      <c r="I111" s="1">
        <v>92.149291669999997</v>
      </c>
      <c r="J111" s="1">
        <v>20.399999999999999</v>
      </c>
      <c r="K111" s="1">
        <v>2.2000000000000002</v>
      </c>
      <c r="L111" s="1" t="s">
        <v>28</v>
      </c>
      <c r="M111" s="1" t="s">
        <v>29</v>
      </c>
      <c r="N111" s="1"/>
      <c r="O111" s="1"/>
      <c r="P111" s="1"/>
      <c r="Q111" s="1" t="s">
        <v>28</v>
      </c>
      <c r="R111" s="1" t="s">
        <v>29</v>
      </c>
      <c r="S111" s="1" t="s">
        <v>30</v>
      </c>
      <c r="T111" s="1" t="s">
        <v>28</v>
      </c>
      <c r="U111" s="1" t="s">
        <v>29</v>
      </c>
      <c r="V111" s="1" t="s">
        <v>28</v>
      </c>
      <c r="W111" s="1" t="s">
        <v>31</v>
      </c>
      <c r="X111" s="1"/>
      <c r="Y111" s="1" t="s">
        <v>29</v>
      </c>
      <c r="Z111" s="1" t="s">
        <v>28</v>
      </c>
      <c r="AA111" s="1" t="s">
        <v>57</v>
      </c>
      <c r="AB111" s="1" t="s">
        <v>33</v>
      </c>
      <c r="AC111" s="1" t="s">
        <v>32</v>
      </c>
      <c r="AD111" s="1" t="s">
        <v>32</v>
      </c>
      <c r="AE111" s="1" t="s">
        <v>32</v>
      </c>
      <c r="AF111" s="1" t="s">
        <v>32</v>
      </c>
      <c r="AG111" s="1" t="s">
        <v>34</v>
      </c>
      <c r="AH111" s="1" t="s">
        <v>955</v>
      </c>
      <c r="AI111" s="1" t="s">
        <v>956</v>
      </c>
      <c r="AJ111" s="1" t="s">
        <v>957</v>
      </c>
      <c r="AK111" s="1" t="s">
        <v>958</v>
      </c>
      <c r="AL111" s="1" t="s">
        <v>959</v>
      </c>
      <c r="AM111" s="1"/>
    </row>
    <row r="112" spans="1:39" ht="13.8" x14ac:dyDescent="0.3">
      <c r="A112" s="1" t="s">
        <v>51</v>
      </c>
      <c r="B112" s="1" t="s">
        <v>960</v>
      </c>
      <c r="C112" s="1">
        <v>863956048275464</v>
      </c>
      <c r="D112" s="1" t="s">
        <v>961</v>
      </c>
      <c r="E112" s="1" t="s">
        <v>944</v>
      </c>
      <c r="F112" s="1" t="s">
        <v>945</v>
      </c>
      <c r="G112" s="1" t="s">
        <v>962</v>
      </c>
      <c r="H112" s="1">
        <v>21.157585000000001</v>
      </c>
      <c r="I112" s="1">
        <v>92.15164</v>
      </c>
      <c r="J112" s="1">
        <v>10</v>
      </c>
      <c r="K112" s="1">
        <v>2.8</v>
      </c>
      <c r="L112" s="1" t="s">
        <v>28</v>
      </c>
      <c r="M112" s="1" t="s">
        <v>29</v>
      </c>
      <c r="N112" s="1"/>
      <c r="O112" s="1"/>
      <c r="P112" s="1"/>
      <c r="Q112" s="1" t="s">
        <v>28</v>
      </c>
      <c r="R112" s="1" t="s">
        <v>29</v>
      </c>
      <c r="S112" s="1" t="s">
        <v>62</v>
      </c>
      <c r="T112" s="1" t="s">
        <v>29</v>
      </c>
      <c r="U112" s="1"/>
      <c r="V112" s="1"/>
      <c r="W112" s="1" t="s">
        <v>31</v>
      </c>
      <c r="X112" s="1"/>
      <c r="Y112" s="1" t="s">
        <v>29</v>
      </c>
      <c r="Z112" s="1" t="s">
        <v>28</v>
      </c>
      <c r="AA112" s="1" t="s">
        <v>57</v>
      </c>
      <c r="AB112" s="1" t="s">
        <v>33</v>
      </c>
      <c r="AC112" s="1" t="s">
        <v>32</v>
      </c>
      <c r="AD112" s="1" t="s">
        <v>32</v>
      </c>
      <c r="AE112" s="1" t="s">
        <v>32</v>
      </c>
      <c r="AF112" s="1" t="s">
        <v>32</v>
      </c>
      <c r="AG112" s="1" t="s">
        <v>34</v>
      </c>
      <c r="AH112" s="1" t="s">
        <v>963</v>
      </c>
      <c r="AI112" s="1" t="s">
        <v>964</v>
      </c>
      <c r="AJ112" s="1" t="s">
        <v>965</v>
      </c>
      <c r="AK112" s="1" t="s">
        <v>966</v>
      </c>
      <c r="AL112" s="1" t="s">
        <v>967</v>
      </c>
      <c r="AM112" s="1"/>
    </row>
    <row r="113" spans="1:39" ht="13.8" x14ac:dyDescent="0.3">
      <c r="A113" s="1" t="s">
        <v>51</v>
      </c>
      <c r="B113" s="1" t="s">
        <v>968</v>
      </c>
      <c r="C113" s="1">
        <v>863956048275464</v>
      </c>
      <c r="D113" s="1" t="s">
        <v>969</v>
      </c>
      <c r="E113" s="1" t="s">
        <v>944</v>
      </c>
      <c r="F113" s="1" t="s">
        <v>945</v>
      </c>
      <c r="G113" s="1" t="s">
        <v>970</v>
      </c>
      <c r="H113" s="1">
        <v>21.152338329999999</v>
      </c>
      <c r="I113" s="1">
        <v>92.151663330000005</v>
      </c>
      <c r="J113" s="1">
        <v>13.2</v>
      </c>
      <c r="K113" s="1">
        <v>4.0999999999999996</v>
      </c>
      <c r="L113" s="1" t="s">
        <v>28</v>
      </c>
      <c r="M113" s="1" t="s">
        <v>29</v>
      </c>
      <c r="N113" s="1"/>
      <c r="O113" s="1"/>
      <c r="P113" s="1"/>
      <c r="Q113" s="1" t="s">
        <v>28</v>
      </c>
      <c r="R113" s="1" t="s">
        <v>29</v>
      </c>
      <c r="S113" s="1" t="s">
        <v>30</v>
      </c>
      <c r="T113" s="1" t="s">
        <v>28</v>
      </c>
      <c r="U113" s="1" t="s">
        <v>29</v>
      </c>
      <c r="V113" s="1" t="s">
        <v>28</v>
      </c>
      <c r="W113" s="1" t="s">
        <v>31</v>
      </c>
      <c r="X113" s="1"/>
      <c r="Y113" s="1" t="s">
        <v>29</v>
      </c>
      <c r="Z113" s="1" t="s">
        <v>28</v>
      </c>
      <c r="AA113" s="1" t="s">
        <v>57</v>
      </c>
      <c r="AB113" s="1" t="s">
        <v>33</v>
      </c>
      <c r="AC113" s="1" t="s">
        <v>32</v>
      </c>
      <c r="AD113" s="1" t="s">
        <v>32</v>
      </c>
      <c r="AE113" s="1" t="s">
        <v>32</v>
      </c>
      <c r="AF113" s="1" t="s">
        <v>32</v>
      </c>
      <c r="AG113" s="1" t="s">
        <v>34</v>
      </c>
      <c r="AH113" s="1" t="s">
        <v>971</v>
      </c>
      <c r="AI113" s="1" t="s">
        <v>972</v>
      </c>
      <c r="AJ113" s="1" t="s">
        <v>973</v>
      </c>
      <c r="AK113" s="1" t="s">
        <v>974</v>
      </c>
      <c r="AL113" s="1" t="s">
        <v>975</v>
      </c>
      <c r="AM113" s="1"/>
    </row>
    <row r="114" spans="1:39" ht="13.8" x14ac:dyDescent="0.3">
      <c r="A114" s="1" t="s">
        <v>51</v>
      </c>
      <c r="B114" s="1" t="s">
        <v>976</v>
      </c>
      <c r="C114" s="1">
        <v>863956048281900</v>
      </c>
      <c r="D114" s="1" t="s">
        <v>977</v>
      </c>
      <c r="E114" s="1" t="s">
        <v>944</v>
      </c>
      <c r="F114" s="1" t="s">
        <v>214</v>
      </c>
      <c r="G114" s="1" t="s">
        <v>978</v>
      </c>
      <c r="H114" s="1">
        <v>21.15471333</v>
      </c>
      <c r="I114" s="1">
        <v>92.145664999999994</v>
      </c>
      <c r="J114" s="1">
        <v>20</v>
      </c>
      <c r="K114" s="1">
        <v>2</v>
      </c>
      <c r="L114" s="1" t="s">
        <v>28</v>
      </c>
      <c r="M114" s="1" t="s">
        <v>29</v>
      </c>
      <c r="N114" s="1"/>
      <c r="O114" s="1"/>
      <c r="P114" s="1"/>
      <c r="Q114" s="1" t="s">
        <v>28</v>
      </c>
      <c r="R114" s="1" t="s">
        <v>29</v>
      </c>
      <c r="S114" s="1" t="s">
        <v>30</v>
      </c>
      <c r="T114" s="1" t="s">
        <v>28</v>
      </c>
      <c r="U114" s="1" t="s">
        <v>29</v>
      </c>
      <c r="V114" s="1" t="s">
        <v>28</v>
      </c>
      <c r="W114" s="1" t="s">
        <v>31</v>
      </c>
      <c r="X114" s="1"/>
      <c r="Y114" s="1" t="s">
        <v>29</v>
      </c>
      <c r="Z114" s="1" t="s">
        <v>28</v>
      </c>
      <c r="AA114" s="1" t="s">
        <v>57</v>
      </c>
      <c r="AB114" s="1" t="s">
        <v>33</v>
      </c>
      <c r="AC114" s="1" t="s">
        <v>32</v>
      </c>
      <c r="AD114" s="1" t="s">
        <v>32</v>
      </c>
      <c r="AE114" s="1" t="s">
        <v>32</v>
      </c>
      <c r="AF114" s="1" t="s">
        <v>32</v>
      </c>
      <c r="AG114" s="1" t="s">
        <v>34</v>
      </c>
      <c r="AH114" s="1" t="s">
        <v>979</v>
      </c>
      <c r="AI114" s="1" t="s">
        <v>980</v>
      </c>
      <c r="AJ114" s="1" t="s">
        <v>981</v>
      </c>
      <c r="AK114" s="1" t="s">
        <v>982</v>
      </c>
      <c r="AL114" s="1" t="s">
        <v>983</v>
      </c>
      <c r="AM114" s="1"/>
    </row>
    <row r="115" spans="1:39" ht="13.8" x14ac:dyDescent="0.3">
      <c r="A115" s="1" t="s">
        <v>51</v>
      </c>
      <c r="B115" s="1" t="s">
        <v>984</v>
      </c>
      <c r="C115" s="1">
        <v>863956048281900</v>
      </c>
      <c r="D115" s="1" t="s">
        <v>985</v>
      </c>
      <c r="E115" s="1" t="s">
        <v>944</v>
      </c>
      <c r="F115" s="1" t="s">
        <v>214</v>
      </c>
      <c r="G115" s="1" t="s">
        <v>986</v>
      </c>
      <c r="H115" s="1">
        <v>21.155851670000001</v>
      </c>
      <c r="I115" s="1">
        <v>92.145544999999998</v>
      </c>
      <c r="J115" s="1">
        <v>17.399999999999999</v>
      </c>
      <c r="K115" s="1">
        <v>1.9</v>
      </c>
      <c r="L115" s="1" t="s">
        <v>28</v>
      </c>
      <c r="M115" s="1" t="s">
        <v>29</v>
      </c>
      <c r="N115" s="1"/>
      <c r="O115" s="1"/>
      <c r="P115" s="1"/>
      <c r="Q115" s="1" t="s">
        <v>28</v>
      </c>
      <c r="R115" s="1" t="s">
        <v>29</v>
      </c>
      <c r="S115" s="1" t="s">
        <v>30</v>
      </c>
      <c r="T115" s="1" t="s">
        <v>28</v>
      </c>
      <c r="U115" s="1" t="s">
        <v>29</v>
      </c>
      <c r="V115" s="1" t="s">
        <v>28</v>
      </c>
      <c r="W115" s="1" t="s">
        <v>31</v>
      </c>
      <c r="X115" s="1"/>
      <c r="Y115" s="1" t="s">
        <v>29</v>
      </c>
      <c r="Z115" s="1" t="s">
        <v>28</v>
      </c>
      <c r="AA115" s="1" t="s">
        <v>102</v>
      </c>
      <c r="AB115" s="1" t="s">
        <v>32</v>
      </c>
      <c r="AC115" s="1" t="s">
        <v>33</v>
      </c>
      <c r="AD115" s="1" t="s">
        <v>32</v>
      </c>
      <c r="AE115" s="1" t="s">
        <v>32</v>
      </c>
      <c r="AF115" s="1" t="s">
        <v>32</v>
      </c>
      <c r="AG115" s="1" t="s">
        <v>34</v>
      </c>
      <c r="AH115" s="1" t="s">
        <v>987</v>
      </c>
      <c r="AI115" s="1" t="s">
        <v>988</v>
      </c>
      <c r="AJ115" s="1" t="s">
        <v>989</v>
      </c>
      <c r="AK115" s="1" t="s">
        <v>990</v>
      </c>
      <c r="AL115" s="1" t="s">
        <v>991</v>
      </c>
      <c r="AM115" s="1"/>
    </row>
    <row r="116" spans="1:39" ht="13.8" x14ac:dyDescent="0.3">
      <c r="A116" s="1" t="s">
        <v>51</v>
      </c>
      <c r="B116" s="1" t="s">
        <v>992</v>
      </c>
      <c r="C116" s="1">
        <v>863956048281900</v>
      </c>
      <c r="D116" s="1" t="s">
        <v>993</v>
      </c>
      <c r="E116" s="1" t="s">
        <v>944</v>
      </c>
      <c r="F116" s="1" t="s">
        <v>214</v>
      </c>
      <c r="G116" s="1" t="s">
        <v>994</v>
      </c>
      <c r="H116" s="1">
        <v>21.15893333</v>
      </c>
      <c r="I116" s="1">
        <v>92.151735000000002</v>
      </c>
      <c r="J116" s="1">
        <v>22.3</v>
      </c>
      <c r="K116" s="1">
        <v>2.2999999999999998</v>
      </c>
      <c r="L116" s="1" t="s">
        <v>28</v>
      </c>
      <c r="M116" s="1" t="s">
        <v>29</v>
      </c>
      <c r="N116" s="1"/>
      <c r="O116" s="1"/>
      <c r="P116" s="1"/>
      <c r="Q116" s="1" t="s">
        <v>28</v>
      </c>
      <c r="R116" s="1" t="s">
        <v>29</v>
      </c>
      <c r="S116" s="1" t="s">
        <v>30</v>
      </c>
      <c r="T116" s="1" t="s">
        <v>28</v>
      </c>
      <c r="U116" s="1" t="s">
        <v>29</v>
      </c>
      <c r="V116" s="1" t="s">
        <v>28</v>
      </c>
      <c r="W116" s="1" t="s">
        <v>31</v>
      </c>
      <c r="X116" s="1"/>
      <c r="Y116" s="1" t="s">
        <v>29</v>
      </c>
      <c r="Z116" s="1" t="s">
        <v>28</v>
      </c>
      <c r="AA116" s="1" t="s">
        <v>57</v>
      </c>
      <c r="AB116" s="1" t="s">
        <v>33</v>
      </c>
      <c r="AC116" s="1" t="s">
        <v>32</v>
      </c>
      <c r="AD116" s="1" t="s">
        <v>32</v>
      </c>
      <c r="AE116" s="1" t="s">
        <v>32</v>
      </c>
      <c r="AF116" s="1" t="s">
        <v>32</v>
      </c>
      <c r="AG116" s="1" t="s">
        <v>34</v>
      </c>
      <c r="AH116" s="1" t="s">
        <v>995</v>
      </c>
      <c r="AI116" s="1" t="s">
        <v>996</v>
      </c>
      <c r="AJ116" s="1" t="s">
        <v>997</v>
      </c>
      <c r="AK116" s="1" t="s">
        <v>998</v>
      </c>
      <c r="AL116" s="1" t="s">
        <v>999</v>
      </c>
      <c r="AM116" s="1"/>
    </row>
    <row r="117" spans="1:39" ht="13.8" x14ac:dyDescent="0.3">
      <c r="A117" s="1" t="s">
        <v>51</v>
      </c>
      <c r="B117" s="1" t="s">
        <v>1000</v>
      </c>
      <c r="C117" s="1">
        <v>863956048281900</v>
      </c>
      <c r="D117" s="1" t="s">
        <v>1001</v>
      </c>
      <c r="E117" s="1" t="s">
        <v>944</v>
      </c>
      <c r="F117" s="1" t="s">
        <v>214</v>
      </c>
      <c r="G117" s="1" t="s">
        <v>1002</v>
      </c>
      <c r="H117" s="1">
        <v>21.157393330000001</v>
      </c>
      <c r="I117" s="1">
        <v>92.151498329999995</v>
      </c>
      <c r="J117" s="1">
        <v>18.5</v>
      </c>
      <c r="K117" s="1">
        <v>2.7</v>
      </c>
      <c r="L117" s="1" t="s">
        <v>28</v>
      </c>
      <c r="M117" s="1" t="s">
        <v>29</v>
      </c>
      <c r="N117" s="1"/>
      <c r="O117" s="1"/>
      <c r="P117" s="1"/>
      <c r="Q117" s="1" t="s">
        <v>28</v>
      </c>
      <c r="R117" s="1" t="s">
        <v>29</v>
      </c>
      <c r="S117" s="1" t="s">
        <v>30</v>
      </c>
      <c r="T117" s="1" t="s">
        <v>28</v>
      </c>
      <c r="U117" s="1" t="s">
        <v>29</v>
      </c>
      <c r="V117" s="1" t="s">
        <v>28</v>
      </c>
      <c r="W117" s="1" t="s">
        <v>31</v>
      </c>
      <c r="X117" s="1"/>
      <c r="Y117" s="1" t="s">
        <v>29</v>
      </c>
      <c r="Z117" s="1" t="s">
        <v>28</v>
      </c>
      <c r="AA117" s="1" t="s">
        <v>102</v>
      </c>
      <c r="AB117" s="1" t="s">
        <v>32</v>
      </c>
      <c r="AC117" s="1" t="s">
        <v>33</v>
      </c>
      <c r="AD117" s="1" t="s">
        <v>32</v>
      </c>
      <c r="AE117" s="1" t="s">
        <v>32</v>
      </c>
      <c r="AF117" s="1" t="s">
        <v>32</v>
      </c>
      <c r="AG117" s="1" t="s">
        <v>34</v>
      </c>
      <c r="AH117" s="1" t="s">
        <v>1003</v>
      </c>
      <c r="AI117" s="1" t="s">
        <v>1004</v>
      </c>
      <c r="AJ117" s="1" t="s">
        <v>1005</v>
      </c>
      <c r="AK117" s="1" t="s">
        <v>1006</v>
      </c>
      <c r="AL117" s="1" t="s">
        <v>1007</v>
      </c>
      <c r="AM117" s="1"/>
    </row>
    <row r="118" spans="1:39" ht="13.8" x14ac:dyDescent="0.3">
      <c r="A118" s="1" t="s">
        <v>51</v>
      </c>
      <c r="B118" s="1" t="s">
        <v>1008</v>
      </c>
      <c r="C118" s="1">
        <v>863956048281900</v>
      </c>
      <c r="D118" s="1" t="s">
        <v>1009</v>
      </c>
      <c r="E118" s="1" t="s">
        <v>944</v>
      </c>
      <c r="F118" s="1" t="s">
        <v>214</v>
      </c>
      <c r="G118" s="1" t="s">
        <v>1010</v>
      </c>
      <c r="H118" s="1">
        <v>21.152405000000002</v>
      </c>
      <c r="I118" s="1">
        <v>92.151381670000006</v>
      </c>
      <c r="J118" s="1">
        <v>12.4</v>
      </c>
      <c r="K118" s="1">
        <v>2.1</v>
      </c>
      <c r="L118" s="1" t="s">
        <v>28</v>
      </c>
      <c r="M118" s="1" t="s">
        <v>29</v>
      </c>
      <c r="N118" s="1"/>
      <c r="O118" s="1"/>
      <c r="P118" s="1"/>
      <c r="Q118" s="1" t="s">
        <v>28</v>
      </c>
      <c r="R118" s="1" t="s">
        <v>29</v>
      </c>
      <c r="S118" s="1" t="s">
        <v>30</v>
      </c>
      <c r="T118" s="1" t="s">
        <v>28</v>
      </c>
      <c r="U118" s="1" t="s">
        <v>29</v>
      </c>
      <c r="V118" s="1" t="s">
        <v>28</v>
      </c>
      <c r="W118" s="1" t="s">
        <v>31</v>
      </c>
      <c r="X118" s="1"/>
      <c r="Y118" s="1" t="s">
        <v>29</v>
      </c>
      <c r="Z118" s="1" t="s">
        <v>28</v>
      </c>
      <c r="AA118" s="1" t="s">
        <v>57</v>
      </c>
      <c r="AB118" s="1" t="s">
        <v>33</v>
      </c>
      <c r="AC118" s="1" t="s">
        <v>32</v>
      </c>
      <c r="AD118" s="1" t="s">
        <v>32</v>
      </c>
      <c r="AE118" s="1" t="s">
        <v>32</v>
      </c>
      <c r="AF118" s="1" t="s">
        <v>32</v>
      </c>
      <c r="AG118" s="1" t="s">
        <v>34</v>
      </c>
      <c r="AH118" s="1" t="s">
        <v>1011</v>
      </c>
      <c r="AI118" s="1" t="s">
        <v>1012</v>
      </c>
      <c r="AJ118" s="1" t="s">
        <v>1013</v>
      </c>
      <c r="AK118" s="1" t="s">
        <v>1014</v>
      </c>
      <c r="AL118" s="1" t="s">
        <v>1015</v>
      </c>
      <c r="AM118" s="1"/>
    </row>
    <row r="119" spans="1:39" ht="13.8" x14ac:dyDescent="0.3">
      <c r="A119" s="1" t="s">
        <v>51</v>
      </c>
      <c r="B119" s="1" t="s">
        <v>1016</v>
      </c>
      <c r="C119" s="1">
        <v>863956049070500</v>
      </c>
      <c r="D119" s="1" t="s">
        <v>1017</v>
      </c>
      <c r="E119" s="1" t="s">
        <v>54</v>
      </c>
      <c r="F119" s="1" t="s">
        <v>120</v>
      </c>
      <c r="G119" s="1" t="s">
        <v>1018</v>
      </c>
      <c r="H119" s="1">
        <v>21.15768667</v>
      </c>
      <c r="I119" s="1">
        <v>92.145713330000007</v>
      </c>
      <c r="J119" s="1">
        <v>24.4</v>
      </c>
      <c r="K119" s="1">
        <v>2.8</v>
      </c>
      <c r="L119" s="1" t="s">
        <v>28</v>
      </c>
      <c r="M119" s="1" t="s">
        <v>29</v>
      </c>
      <c r="N119" s="1"/>
      <c r="O119" s="1"/>
      <c r="P119" s="1"/>
      <c r="Q119" s="1" t="s">
        <v>28</v>
      </c>
      <c r="R119" s="1" t="s">
        <v>29</v>
      </c>
      <c r="S119" s="1" t="s">
        <v>30</v>
      </c>
      <c r="T119" s="1" t="s">
        <v>28</v>
      </c>
      <c r="U119" s="1" t="s">
        <v>29</v>
      </c>
      <c r="V119" s="1" t="s">
        <v>28</v>
      </c>
      <c r="W119" s="1" t="s">
        <v>31</v>
      </c>
      <c r="X119" s="1"/>
      <c r="Y119" s="1" t="s">
        <v>29</v>
      </c>
      <c r="Z119" s="1" t="s">
        <v>28</v>
      </c>
      <c r="AA119" s="1" t="s">
        <v>57</v>
      </c>
      <c r="AB119" s="1" t="s">
        <v>33</v>
      </c>
      <c r="AC119" s="1" t="s">
        <v>32</v>
      </c>
      <c r="AD119" s="1" t="s">
        <v>32</v>
      </c>
      <c r="AE119" s="1" t="s">
        <v>32</v>
      </c>
      <c r="AF119" s="1" t="s">
        <v>32</v>
      </c>
      <c r="AG119" s="1" t="s">
        <v>34</v>
      </c>
      <c r="AH119" s="1" t="s">
        <v>1019</v>
      </c>
      <c r="AI119" s="1" t="s">
        <v>1020</v>
      </c>
      <c r="AJ119" s="1" t="s">
        <v>1021</v>
      </c>
      <c r="AK119" s="1" t="s">
        <v>1022</v>
      </c>
      <c r="AL119" s="1" t="s">
        <v>1023</v>
      </c>
      <c r="AM119" s="1"/>
    </row>
    <row r="120" spans="1:39" ht="13.8" x14ac:dyDescent="0.3">
      <c r="A120" s="1" t="s">
        <v>51</v>
      </c>
      <c r="B120" s="1" t="s">
        <v>1024</v>
      </c>
      <c r="C120" s="1">
        <v>863956049070500</v>
      </c>
      <c r="D120" s="1" t="s">
        <v>1025</v>
      </c>
      <c r="E120" s="1" t="s">
        <v>54</v>
      </c>
      <c r="F120" s="1" t="s">
        <v>111</v>
      </c>
      <c r="G120" s="1" t="s">
        <v>1026</v>
      </c>
      <c r="H120" s="1">
        <v>21.156868330000002</v>
      </c>
      <c r="I120" s="1">
        <v>92.146406670000005</v>
      </c>
      <c r="J120" s="1">
        <v>20.7</v>
      </c>
      <c r="K120" s="1">
        <v>2.2000000000000002</v>
      </c>
      <c r="L120" s="1" t="s">
        <v>28</v>
      </c>
      <c r="M120" s="1" t="s">
        <v>28</v>
      </c>
      <c r="N120" s="1" t="s">
        <v>50</v>
      </c>
      <c r="O120" s="1" t="s">
        <v>39</v>
      </c>
      <c r="P120" s="1"/>
      <c r="Q120" s="1" t="s">
        <v>28</v>
      </c>
      <c r="R120" s="1" t="s">
        <v>29</v>
      </c>
      <c r="S120" s="1" t="s">
        <v>30</v>
      </c>
      <c r="T120" s="1" t="s">
        <v>28</v>
      </c>
      <c r="U120" s="1" t="s">
        <v>29</v>
      </c>
      <c r="V120" s="1" t="s">
        <v>28</v>
      </c>
      <c r="W120" s="1" t="s">
        <v>31</v>
      </c>
      <c r="X120" s="1"/>
      <c r="Y120" s="1" t="s">
        <v>29</v>
      </c>
      <c r="Z120" s="1" t="s">
        <v>28</v>
      </c>
      <c r="AA120" s="1" t="s">
        <v>57</v>
      </c>
      <c r="AB120" s="1" t="s">
        <v>33</v>
      </c>
      <c r="AC120" s="1" t="s">
        <v>32</v>
      </c>
      <c r="AD120" s="1" t="s">
        <v>32</v>
      </c>
      <c r="AE120" s="1" t="s">
        <v>32</v>
      </c>
      <c r="AF120" s="1" t="s">
        <v>32</v>
      </c>
      <c r="AG120" s="1" t="s">
        <v>34</v>
      </c>
      <c r="AH120" s="1" t="s">
        <v>1027</v>
      </c>
      <c r="AI120" s="1" t="s">
        <v>1028</v>
      </c>
      <c r="AJ120" s="1" t="s">
        <v>1029</v>
      </c>
      <c r="AK120" s="1" t="s">
        <v>1030</v>
      </c>
      <c r="AL120" s="1" t="s">
        <v>1031</v>
      </c>
      <c r="AM120" s="1"/>
    </row>
    <row r="121" spans="1:39" ht="13.8" x14ac:dyDescent="0.3">
      <c r="A121" s="1" t="s">
        <v>51</v>
      </c>
      <c r="B121" s="1" t="s">
        <v>1032</v>
      </c>
      <c r="C121" s="1">
        <v>863956049070500</v>
      </c>
      <c r="D121" s="1" t="s">
        <v>1033</v>
      </c>
      <c r="E121" s="1" t="s">
        <v>54</v>
      </c>
      <c r="F121" s="1" t="s">
        <v>120</v>
      </c>
      <c r="G121" s="1" t="s">
        <v>1034</v>
      </c>
      <c r="H121" s="1">
        <v>21.157856670000001</v>
      </c>
      <c r="I121" s="1">
        <v>92.143486670000001</v>
      </c>
      <c r="J121" s="1">
        <v>17.7</v>
      </c>
      <c r="K121" s="1">
        <v>4.5999999999999996</v>
      </c>
      <c r="L121" s="1" t="s">
        <v>28</v>
      </c>
      <c r="M121" s="1" t="s">
        <v>29</v>
      </c>
      <c r="N121" s="1"/>
      <c r="O121" s="1"/>
      <c r="P121" s="1"/>
      <c r="Q121" s="1" t="s">
        <v>28</v>
      </c>
      <c r="R121" s="1" t="s">
        <v>29</v>
      </c>
      <c r="S121" s="1" t="s">
        <v>30</v>
      </c>
      <c r="T121" s="1" t="s">
        <v>28</v>
      </c>
      <c r="U121" s="1" t="s">
        <v>29</v>
      </c>
      <c r="V121" s="1" t="s">
        <v>28</v>
      </c>
      <c r="W121" s="1" t="s">
        <v>31</v>
      </c>
      <c r="X121" s="1"/>
      <c r="Y121" s="1" t="s">
        <v>28</v>
      </c>
      <c r="Z121" s="1" t="s">
        <v>28</v>
      </c>
      <c r="AA121" s="1" t="s">
        <v>57</v>
      </c>
      <c r="AB121" s="1" t="s">
        <v>33</v>
      </c>
      <c r="AC121" s="1" t="s">
        <v>32</v>
      </c>
      <c r="AD121" s="1" t="s">
        <v>32</v>
      </c>
      <c r="AE121" s="1" t="s">
        <v>32</v>
      </c>
      <c r="AF121" s="1" t="s">
        <v>32</v>
      </c>
      <c r="AG121" s="1" t="s">
        <v>34</v>
      </c>
      <c r="AH121" s="1" t="s">
        <v>1035</v>
      </c>
      <c r="AI121" s="1" t="s">
        <v>1036</v>
      </c>
      <c r="AJ121" s="1" t="s">
        <v>1037</v>
      </c>
      <c r="AK121" s="1" t="s">
        <v>1038</v>
      </c>
      <c r="AL121" s="1" t="s">
        <v>1039</v>
      </c>
      <c r="AM121" s="1"/>
    </row>
    <row r="122" spans="1:39" ht="13.8" x14ac:dyDescent="0.3">
      <c r="A122" s="1" t="s">
        <v>51</v>
      </c>
      <c r="B122" s="1" t="s">
        <v>1040</v>
      </c>
      <c r="C122" s="1">
        <v>863956049070500</v>
      </c>
      <c r="D122" s="1" t="s">
        <v>1041</v>
      </c>
      <c r="E122" s="1" t="s">
        <v>54</v>
      </c>
      <c r="F122" s="1" t="s">
        <v>111</v>
      </c>
      <c r="G122" s="1" t="s">
        <v>1042</v>
      </c>
      <c r="H122" s="1">
        <v>21.158506670000001</v>
      </c>
      <c r="I122" s="1">
        <v>92.140756670000002</v>
      </c>
      <c r="J122" s="1">
        <v>22.5</v>
      </c>
      <c r="K122" s="1">
        <v>1.9</v>
      </c>
      <c r="L122" s="1" t="s">
        <v>28</v>
      </c>
      <c r="M122" s="1" t="s">
        <v>29</v>
      </c>
      <c r="N122" s="1"/>
      <c r="O122" s="1"/>
      <c r="P122" s="1"/>
      <c r="Q122" s="1" t="s">
        <v>28</v>
      </c>
      <c r="R122" s="1" t="s">
        <v>29</v>
      </c>
      <c r="S122" s="1" t="s">
        <v>30</v>
      </c>
      <c r="T122" s="1" t="s">
        <v>28</v>
      </c>
      <c r="U122" s="1" t="s">
        <v>28</v>
      </c>
      <c r="V122" s="1" t="s">
        <v>29</v>
      </c>
      <c r="W122" s="1" t="s">
        <v>31</v>
      </c>
      <c r="X122" s="1"/>
      <c r="Y122" s="1" t="s">
        <v>29</v>
      </c>
      <c r="Z122" s="1" t="s">
        <v>28</v>
      </c>
      <c r="AA122" s="1" t="s">
        <v>57</v>
      </c>
      <c r="AB122" s="1" t="s">
        <v>33</v>
      </c>
      <c r="AC122" s="1" t="s">
        <v>32</v>
      </c>
      <c r="AD122" s="1" t="s">
        <v>32</v>
      </c>
      <c r="AE122" s="1" t="s">
        <v>32</v>
      </c>
      <c r="AF122" s="1" t="s">
        <v>32</v>
      </c>
      <c r="AG122" s="1" t="s">
        <v>34</v>
      </c>
      <c r="AH122" s="1" t="s">
        <v>1043</v>
      </c>
      <c r="AI122" s="1" t="s">
        <v>1044</v>
      </c>
      <c r="AJ122" s="1" t="s">
        <v>1045</v>
      </c>
      <c r="AK122" s="1" t="s">
        <v>1046</v>
      </c>
      <c r="AL122" s="1" t="s">
        <v>1047</v>
      </c>
      <c r="AM122" s="1"/>
    </row>
    <row r="123" spans="1:39" ht="13.8" x14ac:dyDescent="0.3">
      <c r="A123" s="1" t="s">
        <v>51</v>
      </c>
      <c r="B123" s="1" t="s">
        <v>1048</v>
      </c>
      <c r="C123" s="1">
        <v>863956049070500</v>
      </c>
      <c r="D123" s="1" t="s">
        <v>1049</v>
      </c>
      <c r="E123" s="1" t="s">
        <v>54</v>
      </c>
      <c r="F123" s="1" t="s">
        <v>111</v>
      </c>
      <c r="G123" s="1" t="s">
        <v>1050</v>
      </c>
      <c r="H123" s="1">
        <v>21.158829999999998</v>
      </c>
      <c r="I123" s="1">
        <v>92.144405000000006</v>
      </c>
      <c r="J123" s="1">
        <v>23.5</v>
      </c>
      <c r="K123" s="1">
        <v>2.8</v>
      </c>
      <c r="L123" s="1" t="s">
        <v>28</v>
      </c>
      <c r="M123" s="1" t="s">
        <v>28</v>
      </c>
      <c r="N123" s="1" t="s">
        <v>50</v>
      </c>
      <c r="O123" s="1" t="s">
        <v>39</v>
      </c>
      <c r="P123" s="1"/>
      <c r="Q123" s="1" t="s">
        <v>28</v>
      </c>
      <c r="R123" s="1" t="s">
        <v>29</v>
      </c>
      <c r="S123" s="1" t="s">
        <v>30</v>
      </c>
      <c r="T123" s="1" t="s">
        <v>28</v>
      </c>
      <c r="U123" s="1" t="s">
        <v>29</v>
      </c>
      <c r="V123" s="1" t="s">
        <v>28</v>
      </c>
      <c r="W123" s="1" t="s">
        <v>31</v>
      </c>
      <c r="X123" s="1"/>
      <c r="Y123" s="1" t="s">
        <v>28</v>
      </c>
      <c r="Z123" s="1" t="s">
        <v>28</v>
      </c>
      <c r="AA123" s="1" t="s">
        <v>57</v>
      </c>
      <c r="AB123" s="1" t="s">
        <v>33</v>
      </c>
      <c r="AC123" s="1" t="s">
        <v>32</v>
      </c>
      <c r="AD123" s="1" t="s">
        <v>32</v>
      </c>
      <c r="AE123" s="1" t="s">
        <v>32</v>
      </c>
      <c r="AF123" s="1" t="s">
        <v>32</v>
      </c>
      <c r="AG123" s="1" t="s">
        <v>34</v>
      </c>
      <c r="AH123" s="1" t="s">
        <v>1051</v>
      </c>
      <c r="AI123" s="1" t="s">
        <v>1052</v>
      </c>
      <c r="AJ123" s="1" t="s">
        <v>1053</v>
      </c>
      <c r="AK123" s="1" t="s">
        <v>1054</v>
      </c>
      <c r="AL123" s="1" t="s">
        <v>1055</v>
      </c>
      <c r="AM123" s="1"/>
    </row>
    <row r="124" spans="1:39" ht="13.8" x14ac:dyDescent="0.3">
      <c r="A124" s="1" t="s">
        <v>51</v>
      </c>
      <c r="B124" s="1" t="s">
        <v>1059</v>
      </c>
      <c r="C124" s="1">
        <v>863956049068983</v>
      </c>
      <c r="D124" s="1" t="s">
        <v>1060</v>
      </c>
      <c r="E124" s="1" t="s">
        <v>1061</v>
      </c>
      <c r="F124" s="1" t="s">
        <v>44</v>
      </c>
      <c r="G124" s="1" t="s">
        <v>1062</v>
      </c>
      <c r="H124" s="1">
        <v>20.971505000000001</v>
      </c>
      <c r="I124" s="1">
        <v>92.248733329999993</v>
      </c>
      <c r="J124" s="1">
        <v>5.6</v>
      </c>
      <c r="K124" s="1">
        <v>2.7</v>
      </c>
      <c r="L124" s="1" t="s">
        <v>28</v>
      </c>
      <c r="M124" s="1" t="s">
        <v>28</v>
      </c>
      <c r="N124" s="1" t="s">
        <v>50</v>
      </c>
      <c r="O124" s="1" t="s">
        <v>50</v>
      </c>
      <c r="P124" s="1"/>
      <c r="Q124" s="1" t="s">
        <v>28</v>
      </c>
      <c r="R124" s="1" t="s">
        <v>29</v>
      </c>
      <c r="S124" s="1" t="s">
        <v>30</v>
      </c>
      <c r="T124" s="1" t="s">
        <v>28</v>
      </c>
      <c r="U124" s="1" t="s">
        <v>29</v>
      </c>
      <c r="V124" s="1" t="s">
        <v>28</v>
      </c>
      <c r="W124" s="1" t="s">
        <v>31</v>
      </c>
      <c r="X124" s="1"/>
      <c r="Y124" s="1" t="s">
        <v>28</v>
      </c>
      <c r="Z124" s="1" t="s">
        <v>28</v>
      </c>
      <c r="AA124" s="1" t="s">
        <v>29</v>
      </c>
      <c r="AB124" s="1" t="s">
        <v>32</v>
      </c>
      <c r="AC124" s="1" t="s">
        <v>32</v>
      </c>
      <c r="AD124" s="1" t="s">
        <v>32</v>
      </c>
      <c r="AE124" s="1" t="s">
        <v>32</v>
      </c>
      <c r="AF124" s="1" t="s">
        <v>33</v>
      </c>
      <c r="AG124" s="1" t="s">
        <v>34</v>
      </c>
      <c r="AH124" s="1" t="s">
        <v>1063</v>
      </c>
      <c r="AI124" s="1" t="s">
        <v>1064</v>
      </c>
      <c r="AJ124" s="1" t="s">
        <v>1065</v>
      </c>
      <c r="AK124" s="1" t="s">
        <v>1066</v>
      </c>
      <c r="AL124" s="1" t="s">
        <v>1067</v>
      </c>
      <c r="AM124" s="1"/>
    </row>
    <row r="125" spans="1:39" ht="13.8" x14ac:dyDescent="0.3">
      <c r="A125" s="1" t="s">
        <v>51</v>
      </c>
      <c r="B125" s="1" t="s">
        <v>1073</v>
      </c>
      <c r="C125" s="1">
        <v>863956049068983</v>
      </c>
      <c r="D125" s="1" t="s">
        <v>1074</v>
      </c>
      <c r="E125" s="1" t="s">
        <v>1075</v>
      </c>
      <c r="F125" s="1" t="s">
        <v>44</v>
      </c>
      <c r="G125" s="1" t="s">
        <v>1076</v>
      </c>
      <c r="H125" s="1">
        <v>20.96274833</v>
      </c>
      <c r="I125" s="1">
        <v>92.246089999999995</v>
      </c>
      <c r="J125" s="1">
        <v>16.3</v>
      </c>
      <c r="K125" s="1">
        <v>3.1</v>
      </c>
      <c r="L125" s="1" t="s">
        <v>28</v>
      </c>
      <c r="M125" s="1" t="s">
        <v>28</v>
      </c>
      <c r="N125" s="1" t="s">
        <v>78</v>
      </c>
      <c r="O125" s="1" t="s">
        <v>50</v>
      </c>
      <c r="P125" s="1"/>
      <c r="Q125" s="1" t="s">
        <v>28</v>
      </c>
      <c r="R125" s="1" t="s">
        <v>29</v>
      </c>
      <c r="S125" s="1" t="s">
        <v>30</v>
      </c>
      <c r="T125" s="1" t="s">
        <v>28</v>
      </c>
      <c r="U125" s="1" t="s">
        <v>29</v>
      </c>
      <c r="V125" s="1" t="s">
        <v>28</v>
      </c>
      <c r="W125" s="1" t="s">
        <v>31</v>
      </c>
      <c r="X125" s="1"/>
      <c r="Y125" s="1" t="s">
        <v>29</v>
      </c>
      <c r="Z125" s="1" t="s">
        <v>28</v>
      </c>
      <c r="AA125" s="1" t="s">
        <v>29</v>
      </c>
      <c r="AB125" s="1" t="s">
        <v>32</v>
      </c>
      <c r="AC125" s="1" t="s">
        <v>32</v>
      </c>
      <c r="AD125" s="1" t="s">
        <v>32</v>
      </c>
      <c r="AE125" s="1" t="s">
        <v>32</v>
      </c>
      <c r="AF125" s="1" t="s">
        <v>33</v>
      </c>
      <c r="AG125" s="1" t="s">
        <v>34</v>
      </c>
      <c r="AH125" s="1" t="s">
        <v>1077</v>
      </c>
      <c r="AI125" s="1" t="s">
        <v>1078</v>
      </c>
      <c r="AJ125" s="1" t="s">
        <v>1079</v>
      </c>
      <c r="AK125" s="1" t="s">
        <v>1080</v>
      </c>
      <c r="AL125" s="1" t="s">
        <v>1081</v>
      </c>
      <c r="AM125" s="1"/>
    </row>
    <row r="126" spans="1:39" ht="13.8" x14ac:dyDescent="0.3">
      <c r="A126" s="1" t="s">
        <v>51</v>
      </c>
      <c r="B126" s="1" t="s">
        <v>1082</v>
      </c>
      <c r="C126" s="1">
        <v>863956049068983</v>
      </c>
      <c r="D126" s="1" t="s">
        <v>1083</v>
      </c>
      <c r="E126" s="1" t="s">
        <v>1075</v>
      </c>
      <c r="F126" s="1" t="s">
        <v>44</v>
      </c>
      <c r="G126" s="1" t="s">
        <v>1084</v>
      </c>
      <c r="H126" s="1">
        <v>20.956653330000002</v>
      </c>
      <c r="I126" s="1">
        <v>92.251615000000001</v>
      </c>
      <c r="J126" s="1">
        <v>12.9</v>
      </c>
      <c r="K126" s="1">
        <v>2.1</v>
      </c>
      <c r="L126" s="1" t="s">
        <v>28</v>
      </c>
      <c r="M126" s="1" t="s">
        <v>28</v>
      </c>
      <c r="N126" s="1" t="s">
        <v>78</v>
      </c>
      <c r="O126" s="1" t="s">
        <v>50</v>
      </c>
      <c r="P126" s="1"/>
      <c r="Q126" s="1" t="s">
        <v>28</v>
      </c>
      <c r="R126" s="1" t="s">
        <v>29</v>
      </c>
      <c r="S126" s="1" t="s">
        <v>30</v>
      </c>
      <c r="T126" s="1" t="s">
        <v>28</v>
      </c>
      <c r="U126" s="1" t="s">
        <v>29</v>
      </c>
      <c r="V126" s="1" t="s">
        <v>28</v>
      </c>
      <c r="W126" s="1" t="s">
        <v>31</v>
      </c>
      <c r="X126" s="1"/>
      <c r="Y126" s="1" t="s">
        <v>29</v>
      </c>
      <c r="Z126" s="1" t="s">
        <v>28</v>
      </c>
      <c r="AA126" s="1" t="s">
        <v>29</v>
      </c>
      <c r="AB126" s="1" t="s">
        <v>32</v>
      </c>
      <c r="AC126" s="1" t="s">
        <v>32</v>
      </c>
      <c r="AD126" s="1" t="s">
        <v>32</v>
      </c>
      <c r="AE126" s="1" t="s">
        <v>32</v>
      </c>
      <c r="AF126" s="1" t="s">
        <v>33</v>
      </c>
      <c r="AG126" s="1" t="s">
        <v>34</v>
      </c>
      <c r="AH126" s="1" t="s">
        <v>1085</v>
      </c>
      <c r="AI126" s="1" t="s">
        <v>1086</v>
      </c>
      <c r="AJ126" s="1" t="s">
        <v>1087</v>
      </c>
      <c r="AK126" s="1" t="s">
        <v>1088</v>
      </c>
      <c r="AL126" s="1" t="s">
        <v>1089</v>
      </c>
      <c r="AM126" s="1"/>
    </row>
    <row r="127" spans="1:39" ht="13.8" x14ac:dyDescent="0.3">
      <c r="A127" s="1" t="s">
        <v>51</v>
      </c>
      <c r="B127" s="1" t="s">
        <v>1090</v>
      </c>
      <c r="C127" s="1">
        <v>863956049073801</v>
      </c>
      <c r="D127" s="1" t="s">
        <v>1091</v>
      </c>
      <c r="E127" s="1" t="s">
        <v>1092</v>
      </c>
      <c r="F127" s="1" t="s">
        <v>305</v>
      </c>
      <c r="G127" s="1" t="s">
        <v>1093</v>
      </c>
      <c r="H127" s="1">
        <v>20.94169333</v>
      </c>
      <c r="I127" s="1">
        <v>92.259176670000002</v>
      </c>
      <c r="J127" s="1">
        <v>12.3</v>
      </c>
      <c r="K127" s="1">
        <v>2</v>
      </c>
      <c r="L127" s="1" t="s">
        <v>28</v>
      </c>
      <c r="M127" s="1" t="s">
        <v>28</v>
      </c>
      <c r="N127" s="1" t="s">
        <v>50</v>
      </c>
      <c r="O127" s="1" t="s">
        <v>50</v>
      </c>
      <c r="P127" s="1"/>
      <c r="Q127" s="1" t="s">
        <v>28</v>
      </c>
      <c r="R127" s="1" t="s">
        <v>29</v>
      </c>
      <c r="S127" s="1" t="s">
        <v>30</v>
      </c>
      <c r="T127" s="1" t="s">
        <v>28</v>
      </c>
      <c r="U127" s="1" t="s">
        <v>29</v>
      </c>
      <c r="V127" s="1" t="s">
        <v>28</v>
      </c>
      <c r="W127" s="1" t="s">
        <v>31</v>
      </c>
      <c r="X127" s="1"/>
      <c r="Y127" s="1" t="s">
        <v>29</v>
      </c>
      <c r="Z127" s="1" t="s">
        <v>28</v>
      </c>
      <c r="AA127" s="1" t="s">
        <v>29</v>
      </c>
      <c r="AB127" s="1" t="s">
        <v>32</v>
      </c>
      <c r="AC127" s="1" t="s">
        <v>32</v>
      </c>
      <c r="AD127" s="1" t="s">
        <v>32</v>
      </c>
      <c r="AE127" s="1" t="s">
        <v>32</v>
      </c>
      <c r="AF127" s="1" t="s">
        <v>33</v>
      </c>
      <c r="AG127" s="1" t="s">
        <v>34</v>
      </c>
      <c r="AH127" s="1" t="s">
        <v>1094</v>
      </c>
      <c r="AI127" s="1" t="s">
        <v>1095</v>
      </c>
      <c r="AJ127" s="1" t="s">
        <v>1096</v>
      </c>
      <c r="AK127" s="1" t="s">
        <v>1097</v>
      </c>
      <c r="AL127" s="1" t="s">
        <v>1098</v>
      </c>
      <c r="AM127" s="1"/>
    </row>
    <row r="128" spans="1:39" ht="13.8" x14ac:dyDescent="0.3">
      <c r="A128" s="1" t="s">
        <v>51</v>
      </c>
      <c r="B128" s="1" t="s">
        <v>1099</v>
      </c>
      <c r="C128" s="1">
        <v>863956049073801</v>
      </c>
      <c r="D128" s="1" t="s">
        <v>1100</v>
      </c>
      <c r="E128" s="1" t="s">
        <v>1092</v>
      </c>
      <c r="F128" s="1" t="s">
        <v>305</v>
      </c>
      <c r="G128" s="1" t="s">
        <v>1101</v>
      </c>
      <c r="H128" s="1">
        <v>20.941678329999998</v>
      </c>
      <c r="I128" s="1">
        <v>92.258888330000005</v>
      </c>
      <c r="J128" s="1">
        <v>12.4</v>
      </c>
      <c r="K128" s="1">
        <v>2.6</v>
      </c>
      <c r="L128" s="1" t="s">
        <v>28</v>
      </c>
      <c r="M128" s="1" t="s">
        <v>29</v>
      </c>
      <c r="N128" s="1"/>
      <c r="O128" s="1"/>
      <c r="P128" s="1"/>
      <c r="Q128" s="1" t="s">
        <v>28</v>
      </c>
      <c r="R128" s="1" t="s">
        <v>29</v>
      </c>
      <c r="S128" s="1" t="s">
        <v>30</v>
      </c>
      <c r="T128" s="1" t="s">
        <v>28</v>
      </c>
      <c r="U128" s="1" t="s">
        <v>29</v>
      </c>
      <c r="V128" s="1" t="s">
        <v>28</v>
      </c>
      <c r="W128" s="1" t="s">
        <v>31</v>
      </c>
      <c r="X128" s="1"/>
      <c r="Y128" s="1" t="s">
        <v>29</v>
      </c>
      <c r="Z128" s="1" t="s">
        <v>28</v>
      </c>
      <c r="AA128" s="1" t="s">
        <v>29</v>
      </c>
      <c r="AB128" s="1" t="s">
        <v>32</v>
      </c>
      <c r="AC128" s="1" t="s">
        <v>32</v>
      </c>
      <c r="AD128" s="1" t="s">
        <v>32</v>
      </c>
      <c r="AE128" s="1" t="s">
        <v>32</v>
      </c>
      <c r="AF128" s="1" t="s">
        <v>33</v>
      </c>
      <c r="AG128" s="1" t="s">
        <v>34</v>
      </c>
      <c r="AH128" s="1" t="s">
        <v>1102</v>
      </c>
      <c r="AI128" s="1" t="s">
        <v>1103</v>
      </c>
      <c r="AJ128" s="1" t="s">
        <v>1104</v>
      </c>
      <c r="AK128" s="1" t="s">
        <v>1105</v>
      </c>
      <c r="AL128" s="1" t="s">
        <v>1106</v>
      </c>
      <c r="AM128" s="1"/>
    </row>
    <row r="129" spans="1:39" ht="13.8" x14ac:dyDescent="0.3">
      <c r="A129" s="1" t="s">
        <v>51</v>
      </c>
      <c r="B129" s="1" t="s">
        <v>1107</v>
      </c>
      <c r="C129" s="1">
        <v>863956049073801</v>
      </c>
      <c r="D129" s="1" t="s">
        <v>1108</v>
      </c>
      <c r="E129" s="1" t="s">
        <v>1092</v>
      </c>
      <c r="F129" s="1" t="s">
        <v>305</v>
      </c>
      <c r="G129" s="1" t="s">
        <v>1109</v>
      </c>
      <c r="H129" s="1">
        <v>20.94135167</v>
      </c>
      <c r="I129" s="1">
        <v>92.257336670000001</v>
      </c>
      <c r="J129" s="1">
        <v>11.5</v>
      </c>
      <c r="K129" s="1">
        <v>3.9</v>
      </c>
      <c r="L129" s="1" t="s">
        <v>28</v>
      </c>
      <c r="M129" s="1" t="s">
        <v>29</v>
      </c>
      <c r="N129" s="1"/>
      <c r="O129" s="1"/>
      <c r="P129" s="1"/>
      <c r="Q129" s="1" t="s">
        <v>28</v>
      </c>
      <c r="R129" s="1" t="s">
        <v>29</v>
      </c>
      <c r="S129" s="1" t="s">
        <v>30</v>
      </c>
      <c r="T129" s="1" t="s">
        <v>28</v>
      </c>
      <c r="U129" s="1" t="s">
        <v>29</v>
      </c>
      <c r="V129" s="1" t="s">
        <v>28</v>
      </c>
      <c r="W129" s="1" t="s">
        <v>31</v>
      </c>
      <c r="X129" s="1"/>
      <c r="Y129" s="1" t="s">
        <v>29</v>
      </c>
      <c r="Z129" s="1" t="s">
        <v>28</v>
      </c>
      <c r="AA129" s="1" t="s">
        <v>29</v>
      </c>
      <c r="AB129" s="1" t="s">
        <v>32</v>
      </c>
      <c r="AC129" s="1" t="s">
        <v>32</v>
      </c>
      <c r="AD129" s="1" t="s">
        <v>32</v>
      </c>
      <c r="AE129" s="1" t="s">
        <v>32</v>
      </c>
      <c r="AF129" s="1" t="s">
        <v>33</v>
      </c>
      <c r="AG129" s="1" t="s">
        <v>34</v>
      </c>
      <c r="AH129" s="1" t="s">
        <v>1110</v>
      </c>
      <c r="AI129" s="1" t="s">
        <v>1111</v>
      </c>
      <c r="AJ129" s="1" t="s">
        <v>1112</v>
      </c>
      <c r="AK129" s="1" t="s">
        <v>1113</v>
      </c>
      <c r="AL129" s="1" t="s">
        <v>1114</v>
      </c>
      <c r="AM129" s="1"/>
    </row>
    <row r="130" spans="1:39" ht="13.8" x14ac:dyDescent="0.3">
      <c r="A130" s="1" t="s">
        <v>51</v>
      </c>
      <c r="B130" s="1" t="s">
        <v>1115</v>
      </c>
      <c r="C130" s="1">
        <v>863956049073801</v>
      </c>
      <c r="D130" s="1" t="s">
        <v>1116</v>
      </c>
      <c r="E130" s="1" t="s">
        <v>1092</v>
      </c>
      <c r="F130" s="1" t="s">
        <v>305</v>
      </c>
      <c r="G130" s="1" t="s">
        <v>1117</v>
      </c>
      <c r="H130" s="1">
        <v>20.94456667</v>
      </c>
      <c r="I130" s="1">
        <v>92.255553329999998</v>
      </c>
      <c r="J130" s="1">
        <v>2.5</v>
      </c>
      <c r="K130" s="1">
        <v>2.2000000000000002</v>
      </c>
      <c r="L130" s="1" t="s">
        <v>28</v>
      </c>
      <c r="M130" s="1" t="s">
        <v>29</v>
      </c>
      <c r="N130" s="1"/>
      <c r="O130" s="1"/>
      <c r="P130" s="1"/>
      <c r="Q130" s="1" t="s">
        <v>28</v>
      </c>
      <c r="R130" s="1" t="s">
        <v>29</v>
      </c>
      <c r="S130" s="1" t="s">
        <v>30</v>
      </c>
      <c r="T130" s="1" t="s">
        <v>28</v>
      </c>
      <c r="U130" s="1" t="s">
        <v>29</v>
      </c>
      <c r="V130" s="1" t="s">
        <v>28</v>
      </c>
      <c r="W130" s="1" t="s">
        <v>31</v>
      </c>
      <c r="X130" s="1"/>
      <c r="Y130" s="1" t="s">
        <v>29</v>
      </c>
      <c r="Z130" s="1" t="s">
        <v>28</v>
      </c>
      <c r="AA130" s="1" t="s">
        <v>29</v>
      </c>
      <c r="AB130" s="1" t="s">
        <v>32</v>
      </c>
      <c r="AC130" s="1" t="s">
        <v>32</v>
      </c>
      <c r="AD130" s="1" t="s">
        <v>32</v>
      </c>
      <c r="AE130" s="1" t="s">
        <v>32</v>
      </c>
      <c r="AF130" s="1" t="s">
        <v>33</v>
      </c>
      <c r="AG130" s="1" t="s">
        <v>34</v>
      </c>
      <c r="AH130" s="1" t="s">
        <v>1118</v>
      </c>
      <c r="AI130" s="1" t="s">
        <v>1119</v>
      </c>
      <c r="AJ130" s="1" t="s">
        <v>1120</v>
      </c>
      <c r="AK130" s="1" t="s">
        <v>1121</v>
      </c>
      <c r="AL130" s="1" t="s">
        <v>1122</v>
      </c>
      <c r="AM130" s="1"/>
    </row>
    <row r="131" spans="1:39" ht="13.8" x14ac:dyDescent="0.3">
      <c r="A131" s="1" t="s">
        <v>51</v>
      </c>
      <c r="B131" s="1" t="s">
        <v>1123</v>
      </c>
      <c r="C131" s="1">
        <v>863956049073801</v>
      </c>
      <c r="D131" s="1" t="s">
        <v>1124</v>
      </c>
      <c r="E131" s="1" t="s">
        <v>1092</v>
      </c>
      <c r="F131" s="1" t="s">
        <v>305</v>
      </c>
      <c r="G131" s="1" t="s">
        <v>1125</v>
      </c>
      <c r="H131" s="1">
        <v>20.924691670000001</v>
      </c>
      <c r="I131" s="1">
        <v>92.265514999999994</v>
      </c>
      <c r="J131" s="1">
        <v>7.7</v>
      </c>
      <c r="K131" s="1">
        <v>2.1</v>
      </c>
      <c r="L131" s="1" t="s">
        <v>28</v>
      </c>
      <c r="M131" s="1" t="s">
        <v>28</v>
      </c>
      <c r="N131" s="1" t="s">
        <v>50</v>
      </c>
      <c r="O131" s="1" t="s">
        <v>50</v>
      </c>
      <c r="P131" s="1"/>
      <c r="Q131" s="1" t="s">
        <v>28</v>
      </c>
      <c r="R131" s="1" t="s">
        <v>29</v>
      </c>
      <c r="S131" s="1" t="s">
        <v>30</v>
      </c>
      <c r="T131" s="1" t="s">
        <v>28</v>
      </c>
      <c r="U131" s="1" t="s">
        <v>29</v>
      </c>
      <c r="V131" s="1" t="s">
        <v>28</v>
      </c>
      <c r="W131" s="1" t="s">
        <v>31</v>
      </c>
      <c r="X131" s="1"/>
      <c r="Y131" s="1" t="s">
        <v>29</v>
      </c>
      <c r="Z131" s="1" t="s">
        <v>28</v>
      </c>
      <c r="AA131" s="1" t="s">
        <v>92</v>
      </c>
      <c r="AB131" s="1" t="s">
        <v>32</v>
      </c>
      <c r="AC131" s="1" t="s">
        <v>32</v>
      </c>
      <c r="AD131" s="1" t="s">
        <v>33</v>
      </c>
      <c r="AE131" s="1" t="s">
        <v>32</v>
      </c>
      <c r="AF131" s="1" t="s">
        <v>32</v>
      </c>
      <c r="AG131" s="1" t="s">
        <v>34</v>
      </c>
      <c r="AH131" s="1" t="s">
        <v>1126</v>
      </c>
      <c r="AI131" s="1" t="s">
        <v>1127</v>
      </c>
      <c r="AJ131" s="1" t="s">
        <v>1128</v>
      </c>
      <c r="AK131" s="1" t="s">
        <v>1129</v>
      </c>
      <c r="AL131" s="1" t="s">
        <v>1130</v>
      </c>
      <c r="AM131" s="1"/>
    </row>
    <row r="132" spans="1:39" ht="13.8" x14ac:dyDescent="0.3">
      <c r="A132" s="1" t="s">
        <v>51</v>
      </c>
      <c r="B132" s="1" t="s">
        <v>1131</v>
      </c>
      <c r="C132" s="1">
        <v>863956049073801</v>
      </c>
      <c r="D132" s="1" t="s">
        <v>1132</v>
      </c>
      <c r="E132" s="1" t="s">
        <v>1133</v>
      </c>
      <c r="F132" s="1" t="s">
        <v>305</v>
      </c>
      <c r="G132" s="1" t="s">
        <v>1134</v>
      </c>
      <c r="H132" s="1">
        <v>20.978733330000001</v>
      </c>
      <c r="I132" s="1">
        <v>92.245498330000004</v>
      </c>
      <c r="J132" s="1">
        <v>16.899999999999999</v>
      </c>
      <c r="K132" s="1">
        <v>3.6</v>
      </c>
      <c r="L132" s="1" t="s">
        <v>28</v>
      </c>
      <c r="M132" s="1" t="s">
        <v>29</v>
      </c>
      <c r="N132" s="1"/>
      <c r="O132" s="1"/>
      <c r="P132" s="1"/>
      <c r="Q132" s="1" t="s">
        <v>28</v>
      </c>
      <c r="R132" s="1" t="s">
        <v>29</v>
      </c>
      <c r="S132" s="1" t="s">
        <v>30</v>
      </c>
      <c r="T132" s="1" t="s">
        <v>28</v>
      </c>
      <c r="U132" s="1" t="s">
        <v>29</v>
      </c>
      <c r="V132" s="1" t="s">
        <v>29</v>
      </c>
      <c r="W132" s="1" t="s">
        <v>31</v>
      </c>
      <c r="X132" s="1"/>
      <c r="Y132" s="1" t="s">
        <v>29</v>
      </c>
      <c r="Z132" s="1" t="s">
        <v>28</v>
      </c>
      <c r="AA132" s="1" t="s">
        <v>29</v>
      </c>
      <c r="AB132" s="1" t="s">
        <v>32</v>
      </c>
      <c r="AC132" s="1" t="s">
        <v>32</v>
      </c>
      <c r="AD132" s="1" t="s">
        <v>32</v>
      </c>
      <c r="AE132" s="1" t="s">
        <v>32</v>
      </c>
      <c r="AF132" s="1" t="s">
        <v>33</v>
      </c>
      <c r="AG132" s="1" t="s">
        <v>34</v>
      </c>
      <c r="AH132" s="1" t="s">
        <v>1135</v>
      </c>
      <c r="AI132" s="1" t="s">
        <v>1136</v>
      </c>
      <c r="AJ132" s="1" t="s">
        <v>1137</v>
      </c>
      <c r="AK132" s="1" t="s">
        <v>1138</v>
      </c>
      <c r="AL132" s="1" t="s">
        <v>1139</v>
      </c>
      <c r="AM132" s="1"/>
    </row>
    <row r="133" spans="1:39" ht="13.8" x14ac:dyDescent="0.3">
      <c r="A133" s="1" t="s">
        <v>51</v>
      </c>
      <c r="B133" s="1" t="s">
        <v>1140</v>
      </c>
      <c r="C133" s="1">
        <v>863956049073801</v>
      </c>
      <c r="D133" s="1" t="s">
        <v>1141</v>
      </c>
      <c r="E133" s="1" t="s">
        <v>1133</v>
      </c>
      <c r="F133" s="1" t="s">
        <v>305</v>
      </c>
      <c r="G133" s="1" t="s">
        <v>1142</v>
      </c>
      <c r="H133" s="1">
        <v>20.976330000000001</v>
      </c>
      <c r="I133" s="1">
        <v>92.243279999999999</v>
      </c>
      <c r="J133" s="1">
        <v>14.2</v>
      </c>
      <c r="K133" s="1">
        <v>2.1</v>
      </c>
      <c r="L133" s="1" t="s">
        <v>28</v>
      </c>
      <c r="M133" s="1" t="s">
        <v>29</v>
      </c>
      <c r="N133" s="1"/>
      <c r="O133" s="1"/>
      <c r="P133" s="1"/>
      <c r="Q133" s="1" t="s">
        <v>28</v>
      </c>
      <c r="R133" s="1" t="s">
        <v>29</v>
      </c>
      <c r="S133" s="1" t="s">
        <v>30</v>
      </c>
      <c r="T133" s="1" t="s">
        <v>28</v>
      </c>
      <c r="U133" s="1" t="s">
        <v>29</v>
      </c>
      <c r="V133" s="1" t="s">
        <v>28</v>
      </c>
      <c r="W133" s="1" t="s">
        <v>31</v>
      </c>
      <c r="X133" s="1"/>
      <c r="Y133" s="1" t="s">
        <v>29</v>
      </c>
      <c r="Z133" s="1" t="s">
        <v>28</v>
      </c>
      <c r="AA133" s="1" t="s">
        <v>29</v>
      </c>
      <c r="AB133" s="1" t="s">
        <v>32</v>
      </c>
      <c r="AC133" s="1" t="s">
        <v>32</v>
      </c>
      <c r="AD133" s="1" t="s">
        <v>32</v>
      </c>
      <c r="AE133" s="1" t="s">
        <v>32</v>
      </c>
      <c r="AF133" s="1" t="s">
        <v>33</v>
      </c>
      <c r="AG133" s="1" t="s">
        <v>34</v>
      </c>
      <c r="AH133" s="1" t="s">
        <v>1143</v>
      </c>
      <c r="AI133" s="1" t="s">
        <v>1144</v>
      </c>
      <c r="AJ133" s="1" t="s">
        <v>1145</v>
      </c>
      <c r="AK133" s="1" t="s">
        <v>1146</v>
      </c>
      <c r="AL133" s="1" t="s">
        <v>1147</v>
      </c>
      <c r="AM133" s="1"/>
    </row>
    <row r="134" spans="1:39" ht="13.8" x14ac:dyDescent="0.3">
      <c r="A134" s="1" t="s">
        <v>51</v>
      </c>
      <c r="B134" s="1" t="s">
        <v>1148</v>
      </c>
      <c r="C134" s="1">
        <v>863956048118847</v>
      </c>
      <c r="D134" s="1" t="s">
        <v>1149</v>
      </c>
      <c r="E134" s="1" t="s">
        <v>1150</v>
      </c>
      <c r="F134" s="1" t="s">
        <v>626</v>
      </c>
      <c r="G134" s="1" t="s">
        <v>1151</v>
      </c>
      <c r="H134" s="1">
        <v>20.967218330000001</v>
      </c>
      <c r="I134" s="1">
        <v>92.249021670000005</v>
      </c>
      <c r="J134" s="1">
        <v>11.1</v>
      </c>
      <c r="K134" s="1">
        <v>2.2999999999999998</v>
      </c>
      <c r="L134" s="1" t="s">
        <v>28</v>
      </c>
      <c r="M134" s="1" t="s">
        <v>29</v>
      </c>
      <c r="N134" s="1"/>
      <c r="O134" s="1"/>
      <c r="P134" s="1"/>
      <c r="Q134" s="1" t="s">
        <v>28</v>
      </c>
      <c r="R134" s="1" t="s">
        <v>29</v>
      </c>
      <c r="S134" s="1" t="s">
        <v>30</v>
      </c>
      <c r="T134" s="1" t="s">
        <v>28</v>
      </c>
      <c r="U134" s="1" t="s">
        <v>29</v>
      </c>
      <c r="V134" s="1" t="s">
        <v>28</v>
      </c>
      <c r="W134" s="1" t="s">
        <v>31</v>
      </c>
      <c r="X134" s="1"/>
      <c r="Y134" s="1" t="s">
        <v>29</v>
      </c>
      <c r="Z134" s="1" t="s">
        <v>28</v>
      </c>
      <c r="AA134" s="1" t="s">
        <v>57</v>
      </c>
      <c r="AB134" s="1" t="s">
        <v>33</v>
      </c>
      <c r="AC134" s="1" t="s">
        <v>32</v>
      </c>
      <c r="AD134" s="1" t="s">
        <v>32</v>
      </c>
      <c r="AE134" s="1" t="s">
        <v>32</v>
      </c>
      <c r="AF134" s="1" t="s">
        <v>32</v>
      </c>
      <c r="AG134" s="1" t="s">
        <v>34</v>
      </c>
      <c r="AH134" s="1" t="s">
        <v>1152</v>
      </c>
      <c r="AI134" s="1" t="s">
        <v>1153</v>
      </c>
      <c r="AJ134" s="1" t="s">
        <v>1154</v>
      </c>
      <c r="AK134" s="1" t="s">
        <v>1155</v>
      </c>
      <c r="AL134" s="1" t="s">
        <v>1156</v>
      </c>
      <c r="AM134" s="1"/>
    </row>
    <row r="135" spans="1:39" ht="13.8" x14ac:dyDescent="0.3">
      <c r="A135" s="1" t="s">
        <v>51</v>
      </c>
      <c r="B135" s="1" t="s">
        <v>1157</v>
      </c>
      <c r="C135" s="1">
        <v>863956048118847</v>
      </c>
      <c r="D135" s="1" t="s">
        <v>1158</v>
      </c>
      <c r="E135" s="1" t="s">
        <v>1150</v>
      </c>
      <c r="F135" s="1" t="s">
        <v>626</v>
      </c>
      <c r="G135" s="1" t="s">
        <v>1159</v>
      </c>
      <c r="H135" s="1">
        <v>20.959814999999999</v>
      </c>
      <c r="I135" s="1">
        <v>92.251193330000007</v>
      </c>
      <c r="J135" s="1">
        <v>11.3</v>
      </c>
      <c r="K135" s="1">
        <v>2</v>
      </c>
      <c r="L135" s="1" t="s">
        <v>28</v>
      </c>
      <c r="M135" s="1" t="s">
        <v>29</v>
      </c>
      <c r="N135" s="1"/>
      <c r="O135" s="1"/>
      <c r="P135" s="1"/>
      <c r="Q135" s="1" t="s">
        <v>28</v>
      </c>
      <c r="R135" s="1" t="s">
        <v>29</v>
      </c>
      <c r="S135" s="1" t="s">
        <v>30</v>
      </c>
      <c r="T135" s="1" t="s">
        <v>28</v>
      </c>
      <c r="U135" s="1" t="s">
        <v>28</v>
      </c>
      <c r="V135" s="1" t="s">
        <v>28</v>
      </c>
      <c r="W135" s="1" t="s">
        <v>31</v>
      </c>
      <c r="X135" s="1"/>
      <c r="Y135" s="1" t="s">
        <v>29</v>
      </c>
      <c r="Z135" s="1" t="s">
        <v>28</v>
      </c>
      <c r="AA135" s="1" t="s">
        <v>57</v>
      </c>
      <c r="AB135" s="1" t="s">
        <v>33</v>
      </c>
      <c r="AC135" s="1" t="s">
        <v>32</v>
      </c>
      <c r="AD135" s="1" t="s">
        <v>32</v>
      </c>
      <c r="AE135" s="1" t="s">
        <v>32</v>
      </c>
      <c r="AF135" s="1" t="s">
        <v>32</v>
      </c>
      <c r="AG135" s="1" t="s">
        <v>34</v>
      </c>
      <c r="AH135" s="1" t="s">
        <v>1160</v>
      </c>
      <c r="AI135" s="1" t="s">
        <v>1161</v>
      </c>
      <c r="AJ135" s="1" t="s">
        <v>1162</v>
      </c>
      <c r="AK135" s="1" t="s">
        <v>1163</v>
      </c>
      <c r="AL135" s="1" t="s">
        <v>1164</v>
      </c>
      <c r="AM135" s="1"/>
    </row>
    <row r="136" spans="1:39" ht="13.8" x14ac:dyDescent="0.3">
      <c r="A136" s="1" t="s">
        <v>51</v>
      </c>
      <c r="B136" s="1" t="s">
        <v>1165</v>
      </c>
      <c r="C136" s="1">
        <v>863956048118847</v>
      </c>
      <c r="D136" s="1" t="s">
        <v>1166</v>
      </c>
      <c r="E136" s="1" t="s">
        <v>1150</v>
      </c>
      <c r="F136" s="1" t="s">
        <v>626</v>
      </c>
      <c r="G136" s="1" t="s">
        <v>1167</v>
      </c>
      <c r="H136" s="1">
        <v>20.960638329999998</v>
      </c>
      <c r="I136" s="1">
        <v>92.255459999999999</v>
      </c>
      <c r="J136" s="1">
        <v>4.4000000000000004</v>
      </c>
      <c r="K136" s="1">
        <v>3.7</v>
      </c>
      <c r="L136" s="1" t="s">
        <v>28</v>
      </c>
      <c r="M136" s="1" t="s">
        <v>29</v>
      </c>
      <c r="N136" s="1"/>
      <c r="O136" s="1"/>
      <c r="P136" s="1"/>
      <c r="Q136" s="1" t="s">
        <v>28</v>
      </c>
      <c r="R136" s="1" t="s">
        <v>29</v>
      </c>
      <c r="S136" s="1" t="s">
        <v>30</v>
      </c>
      <c r="T136" s="1" t="s">
        <v>28</v>
      </c>
      <c r="U136" s="1" t="s">
        <v>29</v>
      </c>
      <c r="V136" s="1" t="s">
        <v>28</v>
      </c>
      <c r="W136" s="1" t="s">
        <v>31</v>
      </c>
      <c r="X136" s="1"/>
      <c r="Y136" s="1" t="s">
        <v>29</v>
      </c>
      <c r="Z136" s="1" t="s">
        <v>28</v>
      </c>
      <c r="AA136" s="1" t="s">
        <v>57</v>
      </c>
      <c r="AB136" s="1" t="s">
        <v>33</v>
      </c>
      <c r="AC136" s="1" t="s">
        <v>32</v>
      </c>
      <c r="AD136" s="1" t="s">
        <v>32</v>
      </c>
      <c r="AE136" s="1" t="s">
        <v>32</v>
      </c>
      <c r="AF136" s="1" t="s">
        <v>32</v>
      </c>
      <c r="AG136" s="1" t="s">
        <v>34</v>
      </c>
      <c r="AH136" s="1" t="s">
        <v>1168</v>
      </c>
      <c r="AI136" s="1" t="s">
        <v>1169</v>
      </c>
      <c r="AJ136" s="1" t="s">
        <v>1170</v>
      </c>
      <c r="AK136" s="1" t="s">
        <v>1171</v>
      </c>
      <c r="AL136" s="1" t="s">
        <v>1172</v>
      </c>
      <c r="AM136" s="1"/>
    </row>
    <row r="137" spans="1:39" ht="13.8" x14ac:dyDescent="0.3">
      <c r="A137" s="1" t="s">
        <v>51</v>
      </c>
      <c r="B137" s="1" t="s">
        <v>1173</v>
      </c>
      <c r="C137" s="1">
        <v>863956048118847</v>
      </c>
      <c r="D137" s="1" t="s">
        <v>1174</v>
      </c>
      <c r="E137" s="1" t="s">
        <v>1150</v>
      </c>
      <c r="F137" s="1" t="s">
        <v>626</v>
      </c>
      <c r="G137" s="1" t="s">
        <v>1175</v>
      </c>
      <c r="H137" s="1">
        <v>20.946873329999999</v>
      </c>
      <c r="I137" s="1">
        <v>92.253578329999996</v>
      </c>
      <c r="J137" s="1">
        <v>12.8</v>
      </c>
      <c r="K137" s="1">
        <v>2</v>
      </c>
      <c r="L137" s="1" t="s">
        <v>28</v>
      </c>
      <c r="M137" s="1" t="s">
        <v>29</v>
      </c>
      <c r="N137" s="1"/>
      <c r="O137" s="1"/>
      <c r="P137" s="1"/>
      <c r="Q137" s="1" t="s">
        <v>28</v>
      </c>
      <c r="R137" s="1" t="s">
        <v>29</v>
      </c>
      <c r="S137" s="1" t="s">
        <v>30</v>
      </c>
      <c r="T137" s="1" t="s">
        <v>28</v>
      </c>
      <c r="U137" s="1" t="s">
        <v>29</v>
      </c>
      <c r="V137" s="1" t="s">
        <v>28</v>
      </c>
      <c r="W137" s="1" t="s">
        <v>31</v>
      </c>
      <c r="X137" s="1"/>
      <c r="Y137" s="1" t="s">
        <v>29</v>
      </c>
      <c r="Z137" s="1" t="s">
        <v>28</v>
      </c>
      <c r="AA137" s="1" t="s">
        <v>57</v>
      </c>
      <c r="AB137" s="1" t="s">
        <v>33</v>
      </c>
      <c r="AC137" s="1" t="s">
        <v>32</v>
      </c>
      <c r="AD137" s="1" t="s">
        <v>32</v>
      </c>
      <c r="AE137" s="1" t="s">
        <v>32</v>
      </c>
      <c r="AF137" s="1" t="s">
        <v>32</v>
      </c>
      <c r="AG137" s="1" t="s">
        <v>34</v>
      </c>
      <c r="AH137" s="1" t="s">
        <v>1176</v>
      </c>
      <c r="AI137" s="1" t="s">
        <v>1177</v>
      </c>
      <c r="AJ137" s="1" t="s">
        <v>1178</v>
      </c>
      <c r="AK137" s="1" t="s">
        <v>1179</v>
      </c>
      <c r="AL137" s="1" t="s">
        <v>1180</v>
      </c>
      <c r="AM137" s="1"/>
    </row>
    <row r="138" spans="1:39" ht="13.8" x14ac:dyDescent="0.3">
      <c r="A138" s="1" t="s">
        <v>51</v>
      </c>
      <c r="B138" s="1" t="s">
        <v>1181</v>
      </c>
      <c r="C138" s="1">
        <v>863128042718606</v>
      </c>
      <c r="D138" s="1" t="s">
        <v>1182</v>
      </c>
      <c r="E138" s="1" t="s">
        <v>1183</v>
      </c>
      <c r="F138" s="1" t="s">
        <v>799</v>
      </c>
      <c r="G138" s="1" t="s">
        <v>1184</v>
      </c>
      <c r="H138" s="1">
        <v>21.088621669999998</v>
      </c>
      <c r="I138" s="1">
        <v>92.197786669999999</v>
      </c>
      <c r="J138" s="1">
        <v>16.5</v>
      </c>
      <c r="K138" s="1">
        <v>2.1</v>
      </c>
      <c r="L138" s="1" t="s">
        <v>28</v>
      </c>
      <c r="M138" s="1" t="s">
        <v>29</v>
      </c>
      <c r="N138" s="1"/>
      <c r="O138" s="1"/>
      <c r="P138" s="1"/>
      <c r="Q138" s="1" t="s">
        <v>28</v>
      </c>
      <c r="R138" s="1" t="s">
        <v>29</v>
      </c>
      <c r="S138" s="1" t="s">
        <v>30</v>
      </c>
      <c r="T138" s="1" t="s">
        <v>28</v>
      </c>
      <c r="U138" s="1" t="s">
        <v>29</v>
      </c>
      <c r="V138" s="1" t="s">
        <v>28</v>
      </c>
      <c r="W138" s="1" t="s">
        <v>31</v>
      </c>
      <c r="X138" s="1"/>
      <c r="Y138" s="1" t="s">
        <v>29</v>
      </c>
      <c r="Z138" s="1" t="s">
        <v>28</v>
      </c>
      <c r="AA138" s="1" t="s">
        <v>57</v>
      </c>
      <c r="AB138" s="1" t="s">
        <v>33</v>
      </c>
      <c r="AC138" s="1" t="s">
        <v>32</v>
      </c>
      <c r="AD138" s="1" t="s">
        <v>32</v>
      </c>
      <c r="AE138" s="1" t="s">
        <v>32</v>
      </c>
      <c r="AF138" s="1" t="s">
        <v>32</v>
      </c>
      <c r="AG138" s="1" t="s">
        <v>34</v>
      </c>
      <c r="AH138" s="1" t="s">
        <v>1185</v>
      </c>
      <c r="AI138" s="1" t="s">
        <v>1186</v>
      </c>
      <c r="AJ138" s="1" t="s">
        <v>1187</v>
      </c>
      <c r="AK138" s="1" t="s">
        <v>1188</v>
      </c>
      <c r="AL138" s="1" t="s">
        <v>1189</v>
      </c>
      <c r="AM138" s="1"/>
    </row>
    <row r="139" spans="1:39" ht="13.8" x14ac:dyDescent="0.3">
      <c r="A139" s="1" t="s">
        <v>51</v>
      </c>
      <c r="B139" s="1" t="s">
        <v>1190</v>
      </c>
      <c r="C139" s="1">
        <v>863956048118847</v>
      </c>
      <c r="D139" s="1" t="s">
        <v>1191</v>
      </c>
      <c r="E139" s="1" t="s">
        <v>1150</v>
      </c>
      <c r="F139" s="1" t="s">
        <v>626</v>
      </c>
      <c r="G139" s="1" t="s">
        <v>1192</v>
      </c>
      <c r="H139" s="1">
        <v>20.94757667</v>
      </c>
      <c r="I139" s="1">
        <v>92.251236669999997</v>
      </c>
      <c r="J139" s="1">
        <v>16</v>
      </c>
      <c r="K139" s="1">
        <v>2.2999999999999998</v>
      </c>
      <c r="L139" s="1" t="s">
        <v>28</v>
      </c>
      <c r="M139" s="1" t="s">
        <v>28</v>
      </c>
      <c r="N139" s="1" t="s">
        <v>50</v>
      </c>
      <c r="O139" s="1" t="s">
        <v>39</v>
      </c>
      <c r="P139" s="1"/>
      <c r="Q139" s="1" t="s">
        <v>28</v>
      </c>
      <c r="R139" s="1" t="s">
        <v>29</v>
      </c>
      <c r="S139" s="1" t="s">
        <v>30</v>
      </c>
      <c r="T139" s="1" t="s">
        <v>28</v>
      </c>
      <c r="U139" s="1" t="s">
        <v>29</v>
      </c>
      <c r="V139" s="1" t="s">
        <v>29</v>
      </c>
      <c r="W139" s="1" t="s">
        <v>31</v>
      </c>
      <c r="X139" s="1"/>
      <c r="Y139" s="1" t="s">
        <v>29</v>
      </c>
      <c r="Z139" s="1" t="s">
        <v>28</v>
      </c>
      <c r="AA139" s="1" t="s">
        <v>57</v>
      </c>
      <c r="AB139" s="1" t="s">
        <v>33</v>
      </c>
      <c r="AC139" s="1" t="s">
        <v>32</v>
      </c>
      <c r="AD139" s="1" t="s">
        <v>32</v>
      </c>
      <c r="AE139" s="1" t="s">
        <v>32</v>
      </c>
      <c r="AF139" s="1" t="s">
        <v>32</v>
      </c>
      <c r="AG139" s="1" t="s">
        <v>34</v>
      </c>
      <c r="AH139" s="1" t="s">
        <v>1193</v>
      </c>
      <c r="AI139" s="1" t="s">
        <v>1194</v>
      </c>
      <c r="AJ139" s="1" t="s">
        <v>1195</v>
      </c>
      <c r="AK139" s="1" t="s">
        <v>1196</v>
      </c>
      <c r="AL139" s="1" t="s">
        <v>553</v>
      </c>
      <c r="AM139" s="1"/>
    </row>
    <row r="140" spans="1:39" ht="13.8" x14ac:dyDescent="0.3">
      <c r="A140" s="1" t="s">
        <v>51</v>
      </c>
      <c r="B140" s="1" t="s">
        <v>1197</v>
      </c>
      <c r="C140" s="1">
        <v>863128042718606</v>
      </c>
      <c r="D140" s="1" t="s">
        <v>1198</v>
      </c>
      <c r="E140" s="1" t="s">
        <v>1183</v>
      </c>
      <c r="F140" s="1" t="s">
        <v>799</v>
      </c>
      <c r="G140" s="1" t="s">
        <v>1199</v>
      </c>
      <c r="H140" s="1">
        <v>21.087528330000001</v>
      </c>
      <c r="I140" s="1">
        <v>92.199318329999997</v>
      </c>
      <c r="J140" s="1">
        <v>5.8</v>
      </c>
      <c r="K140" s="1">
        <v>1.9</v>
      </c>
      <c r="L140" s="1" t="s">
        <v>28</v>
      </c>
      <c r="M140" s="1" t="s">
        <v>29</v>
      </c>
      <c r="N140" s="1"/>
      <c r="O140" s="1"/>
      <c r="P140" s="1"/>
      <c r="Q140" s="1" t="s">
        <v>28</v>
      </c>
      <c r="R140" s="1" t="s">
        <v>29</v>
      </c>
      <c r="S140" s="1" t="s">
        <v>30</v>
      </c>
      <c r="T140" s="1" t="s">
        <v>28</v>
      </c>
      <c r="U140" s="1" t="s">
        <v>29</v>
      </c>
      <c r="V140" s="1" t="s">
        <v>28</v>
      </c>
      <c r="W140" s="1" t="s">
        <v>31</v>
      </c>
      <c r="X140" s="1"/>
      <c r="Y140" s="1" t="s">
        <v>29</v>
      </c>
      <c r="Z140" s="1" t="s">
        <v>28</v>
      </c>
      <c r="AA140" s="1" t="s">
        <v>57</v>
      </c>
      <c r="AB140" s="1" t="s">
        <v>33</v>
      </c>
      <c r="AC140" s="1" t="s">
        <v>32</v>
      </c>
      <c r="AD140" s="1" t="s">
        <v>32</v>
      </c>
      <c r="AE140" s="1" t="s">
        <v>32</v>
      </c>
      <c r="AF140" s="1" t="s">
        <v>32</v>
      </c>
      <c r="AG140" s="1" t="s">
        <v>34</v>
      </c>
      <c r="AH140" s="1" t="s">
        <v>1200</v>
      </c>
      <c r="AI140" s="1" t="s">
        <v>1201</v>
      </c>
      <c r="AJ140" s="1" t="s">
        <v>1202</v>
      </c>
      <c r="AK140" s="1" t="s">
        <v>1203</v>
      </c>
      <c r="AL140" s="1" t="s">
        <v>1204</v>
      </c>
      <c r="AM140" s="1"/>
    </row>
    <row r="141" spans="1:39" ht="13.8" x14ac:dyDescent="0.3">
      <c r="A141" s="1" t="s">
        <v>51</v>
      </c>
      <c r="B141" s="1" t="s">
        <v>1205</v>
      </c>
      <c r="C141" s="1">
        <v>863956048083967</v>
      </c>
      <c r="D141" s="1" t="s">
        <v>1206</v>
      </c>
      <c r="E141" s="1" t="s">
        <v>1133</v>
      </c>
      <c r="F141" s="1" t="s">
        <v>1207</v>
      </c>
      <c r="G141" s="1" t="s">
        <v>1208</v>
      </c>
      <c r="H141" s="1">
        <v>20.979611670000001</v>
      </c>
      <c r="I141" s="1">
        <v>92.242241669999999</v>
      </c>
      <c r="J141" s="1">
        <v>22.5</v>
      </c>
      <c r="K141" s="1">
        <v>2.4</v>
      </c>
      <c r="L141" s="1" t="s">
        <v>28</v>
      </c>
      <c r="M141" s="1" t="s">
        <v>29</v>
      </c>
      <c r="N141" s="1"/>
      <c r="O141" s="1"/>
      <c r="P141" s="1"/>
      <c r="Q141" s="1" t="s">
        <v>28</v>
      </c>
      <c r="R141" s="1" t="s">
        <v>29</v>
      </c>
      <c r="S141" s="1" t="s">
        <v>30</v>
      </c>
      <c r="T141" s="1" t="s">
        <v>29</v>
      </c>
      <c r="U141" s="1"/>
      <c r="V141" s="1"/>
      <c r="W141" s="1" t="s">
        <v>31</v>
      </c>
      <c r="X141" s="1"/>
      <c r="Y141" s="1" t="s">
        <v>29</v>
      </c>
      <c r="Z141" s="1" t="s">
        <v>28</v>
      </c>
      <c r="AA141" s="1" t="s">
        <v>57</v>
      </c>
      <c r="AB141" s="1" t="s">
        <v>33</v>
      </c>
      <c r="AC141" s="1" t="s">
        <v>32</v>
      </c>
      <c r="AD141" s="1" t="s">
        <v>32</v>
      </c>
      <c r="AE141" s="1" t="s">
        <v>32</v>
      </c>
      <c r="AF141" s="1" t="s">
        <v>32</v>
      </c>
      <c r="AG141" s="1" t="s">
        <v>34</v>
      </c>
      <c r="AH141" s="1" t="s">
        <v>1209</v>
      </c>
      <c r="AI141" s="1" t="s">
        <v>1210</v>
      </c>
      <c r="AJ141" s="1" t="s">
        <v>1211</v>
      </c>
      <c r="AK141" s="1" t="s">
        <v>1212</v>
      </c>
      <c r="AL141" s="1" t="s">
        <v>1213</v>
      </c>
      <c r="AM141" s="1"/>
    </row>
    <row r="142" spans="1:39" ht="13.8" x14ac:dyDescent="0.3">
      <c r="A142" s="1" t="s">
        <v>51</v>
      </c>
      <c r="B142" s="1" t="s">
        <v>1214</v>
      </c>
      <c r="C142" s="1">
        <v>863956048083967</v>
      </c>
      <c r="D142" s="1" t="s">
        <v>1215</v>
      </c>
      <c r="E142" s="1" t="s">
        <v>1133</v>
      </c>
      <c r="F142" s="1" t="s">
        <v>1207</v>
      </c>
      <c r="G142" s="1" t="s">
        <v>1216</v>
      </c>
      <c r="H142" s="1">
        <v>20.98127333</v>
      </c>
      <c r="I142" s="1">
        <v>92.242054999999993</v>
      </c>
      <c r="J142" s="1">
        <v>18.7</v>
      </c>
      <c r="K142" s="1">
        <v>2.2000000000000002</v>
      </c>
      <c r="L142" s="1" t="s">
        <v>28</v>
      </c>
      <c r="M142" s="1" t="s">
        <v>29</v>
      </c>
      <c r="N142" s="1"/>
      <c r="O142" s="1"/>
      <c r="P142" s="1"/>
      <c r="Q142" s="1" t="s">
        <v>28</v>
      </c>
      <c r="R142" s="1" t="s">
        <v>29</v>
      </c>
      <c r="S142" s="1" t="s">
        <v>30</v>
      </c>
      <c r="T142" s="1" t="s">
        <v>28</v>
      </c>
      <c r="U142" s="1" t="s">
        <v>29</v>
      </c>
      <c r="V142" s="1" t="s">
        <v>28</v>
      </c>
      <c r="W142" s="1" t="s">
        <v>31</v>
      </c>
      <c r="X142" s="1"/>
      <c r="Y142" s="1" t="s">
        <v>29</v>
      </c>
      <c r="Z142" s="1" t="s">
        <v>28</v>
      </c>
      <c r="AA142" s="1" t="s">
        <v>102</v>
      </c>
      <c r="AB142" s="1" t="s">
        <v>32</v>
      </c>
      <c r="AC142" s="1" t="s">
        <v>33</v>
      </c>
      <c r="AD142" s="1" t="s">
        <v>32</v>
      </c>
      <c r="AE142" s="1" t="s">
        <v>32</v>
      </c>
      <c r="AF142" s="1" t="s">
        <v>32</v>
      </c>
      <c r="AG142" s="1" t="s">
        <v>34</v>
      </c>
      <c r="AH142" s="1" t="s">
        <v>1217</v>
      </c>
      <c r="AI142" s="1" t="s">
        <v>1218</v>
      </c>
      <c r="AJ142" s="1" t="s">
        <v>1219</v>
      </c>
      <c r="AK142" s="1" t="s">
        <v>1220</v>
      </c>
      <c r="AL142" s="1" t="s">
        <v>1221</v>
      </c>
      <c r="AM142" s="1"/>
    </row>
    <row r="143" spans="1:39" ht="13.8" x14ac:dyDescent="0.3">
      <c r="A143" s="1" t="s">
        <v>51</v>
      </c>
      <c r="B143" s="1" t="s">
        <v>1222</v>
      </c>
      <c r="C143" s="1">
        <v>863956048083967</v>
      </c>
      <c r="D143" s="1" t="s">
        <v>1223</v>
      </c>
      <c r="E143" s="1" t="s">
        <v>1133</v>
      </c>
      <c r="F143" s="1" t="s">
        <v>1207</v>
      </c>
      <c r="G143" s="1" t="s">
        <v>1224</v>
      </c>
      <c r="H143" s="1">
        <v>20.980293329999999</v>
      </c>
      <c r="I143" s="1">
        <v>92.243066670000005</v>
      </c>
      <c r="J143" s="1">
        <v>9.3000000000000007</v>
      </c>
      <c r="K143" s="1">
        <v>2.2999999999999998</v>
      </c>
      <c r="L143" s="1" t="s">
        <v>28</v>
      </c>
      <c r="M143" s="1" t="s">
        <v>29</v>
      </c>
      <c r="N143" s="1"/>
      <c r="O143" s="1"/>
      <c r="P143" s="1"/>
      <c r="Q143" s="1" t="s">
        <v>28</v>
      </c>
      <c r="R143" s="1" t="s">
        <v>29</v>
      </c>
      <c r="S143" s="1" t="s">
        <v>30</v>
      </c>
      <c r="T143" s="1" t="s">
        <v>28</v>
      </c>
      <c r="U143" s="1" t="s">
        <v>29</v>
      </c>
      <c r="V143" s="1" t="s">
        <v>28</v>
      </c>
      <c r="W143" s="1" t="s">
        <v>31</v>
      </c>
      <c r="X143" s="1"/>
      <c r="Y143" s="1" t="s">
        <v>29</v>
      </c>
      <c r="Z143" s="1" t="s">
        <v>28</v>
      </c>
      <c r="AA143" s="1" t="s">
        <v>57</v>
      </c>
      <c r="AB143" s="1" t="s">
        <v>33</v>
      </c>
      <c r="AC143" s="1" t="s">
        <v>32</v>
      </c>
      <c r="AD143" s="1" t="s">
        <v>32</v>
      </c>
      <c r="AE143" s="1" t="s">
        <v>32</v>
      </c>
      <c r="AF143" s="1" t="s">
        <v>32</v>
      </c>
      <c r="AG143" s="1" t="s">
        <v>34</v>
      </c>
      <c r="AH143" s="1" t="s">
        <v>1225</v>
      </c>
      <c r="AI143" s="1" t="s">
        <v>1226</v>
      </c>
      <c r="AJ143" s="1" t="s">
        <v>1227</v>
      </c>
      <c r="AK143" s="1" t="s">
        <v>1228</v>
      </c>
      <c r="AL143" s="1" t="s">
        <v>1229</v>
      </c>
      <c r="AM143" s="1"/>
    </row>
    <row r="144" spans="1:39" ht="13.8" x14ac:dyDescent="0.3">
      <c r="A144" s="1" t="s">
        <v>51</v>
      </c>
      <c r="B144" s="1" t="s">
        <v>1230</v>
      </c>
      <c r="C144" s="1">
        <v>352083092673151</v>
      </c>
      <c r="D144" s="1" t="s">
        <v>1231</v>
      </c>
      <c r="E144" s="1" t="s">
        <v>764</v>
      </c>
      <c r="F144" s="1" t="s">
        <v>709</v>
      </c>
      <c r="G144" s="1" t="s">
        <v>1232</v>
      </c>
      <c r="H144" s="1">
        <v>21.19950412</v>
      </c>
      <c r="I144" s="1">
        <v>92.161396109999998</v>
      </c>
      <c r="J144" s="1">
        <v>-48.014706279999999</v>
      </c>
      <c r="K144" s="1">
        <v>4</v>
      </c>
      <c r="L144" s="1" t="s">
        <v>28</v>
      </c>
      <c r="M144" s="1" t="s">
        <v>29</v>
      </c>
      <c r="N144" s="1"/>
      <c r="O144" s="1"/>
      <c r="P144" s="1"/>
      <c r="Q144" s="1" t="s">
        <v>29</v>
      </c>
      <c r="R144" s="1"/>
      <c r="S144" s="1" t="s">
        <v>30</v>
      </c>
      <c r="T144" s="1" t="s">
        <v>28</v>
      </c>
      <c r="U144" s="1" t="s">
        <v>29</v>
      </c>
      <c r="V144" s="1" t="s">
        <v>28</v>
      </c>
      <c r="W144" s="1" t="s">
        <v>31</v>
      </c>
      <c r="X144" s="1"/>
      <c r="Y144" s="1" t="s">
        <v>29</v>
      </c>
      <c r="Z144" s="1" t="s">
        <v>28</v>
      </c>
      <c r="AA144" s="1" t="s">
        <v>57</v>
      </c>
      <c r="AB144" s="1" t="s">
        <v>33</v>
      </c>
      <c r="AC144" s="1" t="s">
        <v>32</v>
      </c>
      <c r="AD144" s="1" t="s">
        <v>32</v>
      </c>
      <c r="AE144" s="1" t="s">
        <v>32</v>
      </c>
      <c r="AF144" s="1" t="s">
        <v>32</v>
      </c>
      <c r="AG144" s="1" t="s">
        <v>34</v>
      </c>
      <c r="AH144" s="1" t="s">
        <v>1233</v>
      </c>
      <c r="AI144" s="1" t="s">
        <v>1234</v>
      </c>
      <c r="AJ144" s="1" t="s">
        <v>1235</v>
      </c>
      <c r="AK144" s="1" t="s">
        <v>1236</v>
      </c>
      <c r="AL144" s="1" t="s">
        <v>709</v>
      </c>
      <c r="AM144" s="1"/>
    </row>
    <row r="145" spans="1:39" ht="13.8" x14ac:dyDescent="0.3">
      <c r="A145" s="1" t="s">
        <v>51</v>
      </c>
      <c r="B145" s="1" t="s">
        <v>1237</v>
      </c>
      <c r="C145" s="1">
        <v>352083092673151</v>
      </c>
      <c r="D145" s="1" t="s">
        <v>1238</v>
      </c>
      <c r="E145" s="1" t="s">
        <v>764</v>
      </c>
      <c r="F145" s="1" t="s">
        <v>709</v>
      </c>
      <c r="G145" s="1" t="s">
        <v>1239</v>
      </c>
      <c r="H145" s="1">
        <v>21.199599580000001</v>
      </c>
      <c r="I145" s="1">
        <v>92.161292849999995</v>
      </c>
      <c r="J145" s="1">
        <v>-34.914991409999999</v>
      </c>
      <c r="K145" s="1">
        <v>4</v>
      </c>
      <c r="L145" s="1" t="s">
        <v>28</v>
      </c>
      <c r="M145" s="1" t="s">
        <v>28</v>
      </c>
      <c r="N145" s="1" t="s">
        <v>30</v>
      </c>
      <c r="O145" s="1" t="s">
        <v>50</v>
      </c>
      <c r="P145" s="1"/>
      <c r="Q145" s="1" t="s">
        <v>28</v>
      </c>
      <c r="R145" s="1" t="s">
        <v>29</v>
      </c>
      <c r="S145" s="1" t="s">
        <v>30</v>
      </c>
      <c r="T145" s="1" t="s">
        <v>28</v>
      </c>
      <c r="U145" s="1" t="s">
        <v>29</v>
      </c>
      <c r="V145" s="1" t="s">
        <v>28</v>
      </c>
      <c r="W145" s="1" t="s">
        <v>31</v>
      </c>
      <c r="X145" s="1"/>
      <c r="Y145" s="1" t="s">
        <v>29</v>
      </c>
      <c r="Z145" s="1" t="s">
        <v>28</v>
      </c>
      <c r="AA145" s="1" t="s">
        <v>57</v>
      </c>
      <c r="AB145" s="1" t="s">
        <v>33</v>
      </c>
      <c r="AC145" s="1" t="s">
        <v>32</v>
      </c>
      <c r="AD145" s="1" t="s">
        <v>32</v>
      </c>
      <c r="AE145" s="1" t="s">
        <v>32</v>
      </c>
      <c r="AF145" s="1" t="s">
        <v>32</v>
      </c>
      <c r="AG145" s="1" t="s">
        <v>34</v>
      </c>
      <c r="AH145" s="1" t="s">
        <v>1240</v>
      </c>
      <c r="AI145" s="1" t="s">
        <v>1241</v>
      </c>
      <c r="AJ145" s="1" t="s">
        <v>1242</v>
      </c>
      <c r="AK145" s="1" t="s">
        <v>1243</v>
      </c>
      <c r="AL145" s="1" t="s">
        <v>1244</v>
      </c>
      <c r="AM145" s="1"/>
    </row>
    <row r="146" spans="1:39" ht="13.8" x14ac:dyDescent="0.3">
      <c r="A146" s="1" t="s">
        <v>51</v>
      </c>
      <c r="B146" s="1" t="s">
        <v>1245</v>
      </c>
      <c r="C146" s="1">
        <v>352083092673151</v>
      </c>
      <c r="D146" s="1" t="s">
        <v>1246</v>
      </c>
      <c r="E146" s="1" t="s">
        <v>764</v>
      </c>
      <c r="F146" s="1" t="s">
        <v>709</v>
      </c>
      <c r="G146" s="1" t="s">
        <v>1247</v>
      </c>
      <c r="H146" s="1">
        <v>21.19843681</v>
      </c>
      <c r="I146" s="1">
        <v>92.161965980000005</v>
      </c>
      <c r="J146" s="1">
        <v>-11.323715180000001</v>
      </c>
      <c r="K146" s="1">
        <v>4</v>
      </c>
      <c r="L146" s="1" t="s">
        <v>28</v>
      </c>
      <c r="M146" s="1" t="s">
        <v>28</v>
      </c>
      <c r="N146" s="1" t="s">
        <v>50</v>
      </c>
      <c r="O146" s="1" t="s">
        <v>50</v>
      </c>
      <c r="P146" s="1"/>
      <c r="Q146" s="1" t="s">
        <v>28</v>
      </c>
      <c r="R146" s="1" t="s">
        <v>29</v>
      </c>
      <c r="S146" s="1" t="s">
        <v>30</v>
      </c>
      <c r="T146" s="1" t="s">
        <v>28</v>
      </c>
      <c r="U146" s="1" t="s">
        <v>29</v>
      </c>
      <c r="V146" s="1" t="s">
        <v>28</v>
      </c>
      <c r="W146" s="1" t="s">
        <v>31</v>
      </c>
      <c r="X146" s="1"/>
      <c r="Y146" s="1" t="s">
        <v>29</v>
      </c>
      <c r="Z146" s="1" t="s">
        <v>28</v>
      </c>
      <c r="AA146" s="1" t="s">
        <v>57</v>
      </c>
      <c r="AB146" s="1" t="s">
        <v>33</v>
      </c>
      <c r="AC146" s="1" t="s">
        <v>32</v>
      </c>
      <c r="AD146" s="1" t="s">
        <v>32</v>
      </c>
      <c r="AE146" s="1" t="s">
        <v>32</v>
      </c>
      <c r="AF146" s="1" t="s">
        <v>32</v>
      </c>
      <c r="AG146" s="1" t="s">
        <v>34</v>
      </c>
      <c r="AH146" s="1" t="s">
        <v>1248</v>
      </c>
      <c r="AI146" s="1" t="s">
        <v>1249</v>
      </c>
      <c r="AJ146" s="1" t="s">
        <v>1250</v>
      </c>
      <c r="AK146" s="1" t="s">
        <v>1251</v>
      </c>
      <c r="AL146" s="1" t="s">
        <v>1252</v>
      </c>
      <c r="AM146" s="1"/>
    </row>
    <row r="147" spans="1:39" ht="13.8" x14ac:dyDescent="0.3">
      <c r="A147" s="1" t="s">
        <v>51</v>
      </c>
      <c r="B147" s="1" t="s">
        <v>1253</v>
      </c>
      <c r="C147" s="1">
        <v>352083092673151</v>
      </c>
      <c r="D147" s="1" t="s">
        <v>1254</v>
      </c>
      <c r="E147" s="1" t="s">
        <v>764</v>
      </c>
      <c r="F147" s="1" t="s">
        <v>709</v>
      </c>
      <c r="G147" s="1" t="s">
        <v>1255</v>
      </c>
      <c r="H147" s="1">
        <v>21.197180169999999</v>
      </c>
      <c r="I147" s="1">
        <v>92.161583210000003</v>
      </c>
      <c r="J147" s="1">
        <v>-22.14014109</v>
      </c>
      <c r="K147" s="1">
        <v>4</v>
      </c>
      <c r="L147" s="1" t="s">
        <v>28</v>
      </c>
      <c r="M147" s="1" t="s">
        <v>28</v>
      </c>
      <c r="N147" s="1" t="s">
        <v>50</v>
      </c>
      <c r="O147" s="1" t="s">
        <v>39</v>
      </c>
      <c r="P147" s="1"/>
      <c r="Q147" s="1" t="s">
        <v>28</v>
      </c>
      <c r="R147" s="1" t="s">
        <v>29</v>
      </c>
      <c r="S147" s="1" t="s">
        <v>30</v>
      </c>
      <c r="T147" s="1" t="s">
        <v>29</v>
      </c>
      <c r="U147" s="1"/>
      <c r="V147" s="1"/>
      <c r="W147" s="1" t="s">
        <v>31</v>
      </c>
      <c r="X147" s="1"/>
      <c r="Y147" s="1" t="s">
        <v>29</v>
      </c>
      <c r="Z147" s="1" t="s">
        <v>28</v>
      </c>
      <c r="AA147" s="1" t="s">
        <v>57</v>
      </c>
      <c r="AB147" s="1" t="s">
        <v>33</v>
      </c>
      <c r="AC147" s="1" t="s">
        <v>32</v>
      </c>
      <c r="AD147" s="1" t="s">
        <v>32</v>
      </c>
      <c r="AE147" s="1" t="s">
        <v>32</v>
      </c>
      <c r="AF147" s="1" t="s">
        <v>32</v>
      </c>
      <c r="AG147" s="1" t="s">
        <v>34</v>
      </c>
      <c r="AH147" s="1" t="s">
        <v>1256</v>
      </c>
      <c r="AI147" s="1" t="s">
        <v>1257</v>
      </c>
      <c r="AJ147" s="1" t="s">
        <v>1258</v>
      </c>
      <c r="AK147" s="1" t="s">
        <v>1259</v>
      </c>
      <c r="AL147" s="1" t="s">
        <v>1260</v>
      </c>
      <c r="AM147" s="1"/>
    </row>
    <row r="148" spans="1:39" ht="13.8" x14ac:dyDescent="0.3">
      <c r="A148" s="1" t="s">
        <v>51</v>
      </c>
      <c r="B148" s="1" t="s">
        <v>1261</v>
      </c>
      <c r="C148" s="1">
        <v>352083092673151</v>
      </c>
      <c r="D148" s="1" t="s">
        <v>1262</v>
      </c>
      <c r="E148" s="1" t="s">
        <v>764</v>
      </c>
      <c r="F148" s="1" t="s">
        <v>709</v>
      </c>
      <c r="G148" s="1" t="s">
        <v>1263</v>
      </c>
      <c r="H148" s="1">
        <v>21.196880799999999</v>
      </c>
      <c r="I148" s="1">
        <v>92.161228780000002</v>
      </c>
      <c r="J148" s="1">
        <v>-31.783334190000001</v>
      </c>
      <c r="K148" s="1">
        <v>4</v>
      </c>
      <c r="L148" s="1" t="s">
        <v>28</v>
      </c>
      <c r="M148" s="1" t="s">
        <v>28</v>
      </c>
      <c r="N148" s="1" t="s">
        <v>50</v>
      </c>
      <c r="O148" s="1" t="s">
        <v>39</v>
      </c>
      <c r="P148" s="1"/>
      <c r="Q148" s="1" t="s">
        <v>28</v>
      </c>
      <c r="R148" s="1" t="s">
        <v>29</v>
      </c>
      <c r="S148" s="1" t="s">
        <v>30</v>
      </c>
      <c r="T148" s="1" t="s">
        <v>28</v>
      </c>
      <c r="U148" s="1" t="s">
        <v>29</v>
      </c>
      <c r="V148" s="1" t="s">
        <v>28</v>
      </c>
      <c r="W148" s="1" t="s">
        <v>31</v>
      </c>
      <c r="X148" s="1"/>
      <c r="Y148" s="1" t="s">
        <v>29</v>
      </c>
      <c r="Z148" s="1" t="s">
        <v>28</v>
      </c>
      <c r="AA148" s="1" t="s">
        <v>57</v>
      </c>
      <c r="AB148" s="1" t="s">
        <v>33</v>
      </c>
      <c r="AC148" s="1" t="s">
        <v>32</v>
      </c>
      <c r="AD148" s="1" t="s">
        <v>32</v>
      </c>
      <c r="AE148" s="1" t="s">
        <v>32</v>
      </c>
      <c r="AF148" s="1" t="s">
        <v>32</v>
      </c>
      <c r="AG148" s="1" t="s">
        <v>34</v>
      </c>
      <c r="AH148" s="1" t="s">
        <v>1264</v>
      </c>
      <c r="AI148" s="1" t="s">
        <v>1265</v>
      </c>
      <c r="AJ148" s="1" t="s">
        <v>1266</v>
      </c>
      <c r="AK148" s="1" t="s">
        <v>1267</v>
      </c>
      <c r="AL148" s="1" t="s">
        <v>1268</v>
      </c>
      <c r="AM148" s="1"/>
    </row>
    <row r="149" spans="1:39" ht="13.8" x14ac:dyDescent="0.3">
      <c r="A149" s="1" t="s">
        <v>51</v>
      </c>
      <c r="B149" s="1" t="s">
        <v>1269</v>
      </c>
      <c r="C149" s="1">
        <v>861947046842282</v>
      </c>
      <c r="D149" s="1" t="s">
        <v>1270</v>
      </c>
      <c r="E149" s="1" t="s">
        <v>1271</v>
      </c>
      <c r="F149" s="1" t="s">
        <v>282</v>
      </c>
      <c r="G149" s="1" t="s">
        <v>1272</v>
      </c>
      <c r="H149" s="1">
        <v>21.18590833</v>
      </c>
      <c r="I149" s="1">
        <v>92.140230000000003</v>
      </c>
      <c r="J149" s="1">
        <v>38</v>
      </c>
      <c r="K149" s="1">
        <v>2.1</v>
      </c>
      <c r="L149" s="1" t="s">
        <v>28</v>
      </c>
      <c r="M149" s="1" t="s">
        <v>28</v>
      </c>
      <c r="N149" s="1" t="s">
        <v>50</v>
      </c>
      <c r="O149" s="1" t="s">
        <v>50</v>
      </c>
      <c r="P149" s="1"/>
      <c r="Q149" s="1" t="s">
        <v>28</v>
      </c>
      <c r="R149" s="1" t="s">
        <v>28</v>
      </c>
      <c r="S149" s="1" t="s">
        <v>30</v>
      </c>
      <c r="T149" s="1" t="s">
        <v>28</v>
      </c>
      <c r="U149" s="1" t="s">
        <v>29</v>
      </c>
      <c r="V149" s="1" t="s">
        <v>28</v>
      </c>
      <c r="W149" s="1" t="s">
        <v>31</v>
      </c>
      <c r="X149" s="1"/>
      <c r="Y149" s="1" t="s">
        <v>29</v>
      </c>
      <c r="Z149" s="1" t="s">
        <v>28</v>
      </c>
      <c r="AA149" s="1" t="s">
        <v>57</v>
      </c>
      <c r="AB149" s="1" t="s">
        <v>33</v>
      </c>
      <c r="AC149" s="1" t="s">
        <v>32</v>
      </c>
      <c r="AD149" s="1" t="s">
        <v>32</v>
      </c>
      <c r="AE149" s="1" t="s">
        <v>32</v>
      </c>
      <c r="AF149" s="1" t="s">
        <v>32</v>
      </c>
      <c r="AG149" s="1" t="s">
        <v>34</v>
      </c>
      <c r="AH149" s="1" t="s">
        <v>1273</v>
      </c>
      <c r="AI149" s="1" t="s">
        <v>1274</v>
      </c>
      <c r="AJ149" s="1" t="s">
        <v>1275</v>
      </c>
      <c r="AK149" s="1" t="s">
        <v>1276</v>
      </c>
      <c r="AL149" s="1" t="s">
        <v>491</v>
      </c>
      <c r="AM149" s="1"/>
    </row>
    <row r="150" spans="1:39" ht="13.8" x14ac:dyDescent="0.3">
      <c r="A150" s="1" t="s">
        <v>51</v>
      </c>
      <c r="B150" s="1" t="s">
        <v>1277</v>
      </c>
      <c r="C150" s="1">
        <v>861947046842282</v>
      </c>
      <c r="D150" s="1" t="s">
        <v>1278</v>
      </c>
      <c r="E150" s="1" t="s">
        <v>1271</v>
      </c>
      <c r="F150" s="1" t="s">
        <v>282</v>
      </c>
      <c r="G150" s="1" t="s">
        <v>1279</v>
      </c>
      <c r="H150" s="1">
        <v>21.183788329999999</v>
      </c>
      <c r="I150" s="1">
        <v>92.140166669999999</v>
      </c>
      <c r="J150" s="1">
        <v>19.2</v>
      </c>
      <c r="K150" s="1">
        <v>1.9</v>
      </c>
      <c r="L150" s="1" t="s">
        <v>28</v>
      </c>
      <c r="M150" s="1" t="s">
        <v>28</v>
      </c>
      <c r="N150" s="1" t="s">
        <v>62</v>
      </c>
      <c r="O150" s="1" t="s">
        <v>39</v>
      </c>
      <c r="P150" s="1"/>
      <c r="Q150" s="1" t="s">
        <v>28</v>
      </c>
      <c r="R150" s="1" t="s">
        <v>28</v>
      </c>
      <c r="S150" s="1" t="s">
        <v>30</v>
      </c>
      <c r="T150" s="1" t="s">
        <v>28</v>
      </c>
      <c r="U150" s="1" t="s">
        <v>29</v>
      </c>
      <c r="V150" s="1" t="s">
        <v>28</v>
      </c>
      <c r="W150" s="1" t="s">
        <v>31</v>
      </c>
      <c r="X150" s="1"/>
      <c r="Y150" s="1" t="s">
        <v>29</v>
      </c>
      <c r="Z150" s="1" t="s">
        <v>28</v>
      </c>
      <c r="AA150" s="1" t="s">
        <v>57</v>
      </c>
      <c r="AB150" s="1" t="s">
        <v>33</v>
      </c>
      <c r="AC150" s="1" t="s">
        <v>32</v>
      </c>
      <c r="AD150" s="1" t="s">
        <v>32</v>
      </c>
      <c r="AE150" s="1" t="s">
        <v>32</v>
      </c>
      <c r="AF150" s="1" t="s">
        <v>32</v>
      </c>
      <c r="AG150" s="1" t="s">
        <v>34</v>
      </c>
      <c r="AH150" s="1" t="s">
        <v>1280</v>
      </c>
      <c r="AI150" s="1" t="s">
        <v>1281</v>
      </c>
      <c r="AJ150" s="1" t="s">
        <v>1282</v>
      </c>
      <c r="AK150" s="1" t="s">
        <v>1283</v>
      </c>
      <c r="AL150" s="1" t="s">
        <v>799</v>
      </c>
      <c r="AM150" s="1"/>
    </row>
    <row r="151" spans="1:39" ht="13.8" x14ac:dyDescent="0.3">
      <c r="A151" s="1" t="s">
        <v>51</v>
      </c>
      <c r="B151" s="1" t="s">
        <v>1284</v>
      </c>
      <c r="C151" s="1">
        <v>861947046842282</v>
      </c>
      <c r="D151" s="1" t="s">
        <v>1285</v>
      </c>
      <c r="E151" s="1" t="s">
        <v>1271</v>
      </c>
      <c r="F151" s="1" t="s">
        <v>282</v>
      </c>
      <c r="G151" s="1" t="s">
        <v>1286</v>
      </c>
      <c r="H151" s="1">
        <v>21.182085000000001</v>
      </c>
      <c r="I151" s="1">
        <v>92.142480000000006</v>
      </c>
      <c r="J151" s="1">
        <v>24.1</v>
      </c>
      <c r="K151" s="1">
        <v>2</v>
      </c>
      <c r="L151" s="1" t="s">
        <v>28</v>
      </c>
      <c r="M151" s="1" t="s">
        <v>29</v>
      </c>
      <c r="N151" s="1"/>
      <c r="O151" s="1"/>
      <c r="P151" s="1"/>
      <c r="Q151" s="1" t="s">
        <v>28</v>
      </c>
      <c r="R151" s="1" t="s">
        <v>28</v>
      </c>
      <c r="S151" s="1" t="s">
        <v>30</v>
      </c>
      <c r="T151" s="1" t="s">
        <v>28</v>
      </c>
      <c r="U151" s="1" t="s">
        <v>29</v>
      </c>
      <c r="V151" s="1" t="s">
        <v>28</v>
      </c>
      <c r="W151" s="1" t="s">
        <v>31</v>
      </c>
      <c r="X151" s="1"/>
      <c r="Y151" s="1" t="s">
        <v>29</v>
      </c>
      <c r="Z151" s="1" t="s">
        <v>28</v>
      </c>
      <c r="AA151" s="1" t="s">
        <v>57</v>
      </c>
      <c r="AB151" s="1" t="s">
        <v>33</v>
      </c>
      <c r="AC151" s="1" t="s">
        <v>32</v>
      </c>
      <c r="AD151" s="1" t="s">
        <v>32</v>
      </c>
      <c r="AE151" s="1" t="s">
        <v>32</v>
      </c>
      <c r="AF151" s="1" t="s">
        <v>32</v>
      </c>
      <c r="AG151" s="1" t="s">
        <v>34</v>
      </c>
      <c r="AH151" s="1" t="s">
        <v>1287</v>
      </c>
      <c r="AI151" s="1" t="s">
        <v>1288</v>
      </c>
      <c r="AJ151" s="1" t="s">
        <v>1289</v>
      </c>
      <c r="AK151" s="1" t="s">
        <v>1290</v>
      </c>
      <c r="AL151" s="1" t="s">
        <v>945</v>
      </c>
      <c r="AM151" s="1"/>
    </row>
    <row r="152" spans="1:39" ht="13.8" x14ac:dyDescent="0.3">
      <c r="A152" s="1" t="s">
        <v>51</v>
      </c>
      <c r="B152" s="1" t="s">
        <v>1291</v>
      </c>
      <c r="C152" s="1">
        <v>861947046842282</v>
      </c>
      <c r="D152" s="1" t="s">
        <v>1292</v>
      </c>
      <c r="E152" s="1" t="s">
        <v>1271</v>
      </c>
      <c r="F152" s="1" t="s">
        <v>282</v>
      </c>
      <c r="G152" s="1" t="s">
        <v>1293</v>
      </c>
      <c r="H152" s="1">
        <v>21.18049667</v>
      </c>
      <c r="I152" s="1">
        <v>92.143978329999996</v>
      </c>
      <c r="J152" s="1">
        <v>18</v>
      </c>
      <c r="K152" s="1">
        <v>2.1</v>
      </c>
      <c r="L152" s="1" t="s">
        <v>28</v>
      </c>
      <c r="M152" s="1" t="s">
        <v>29</v>
      </c>
      <c r="N152" s="1"/>
      <c r="O152" s="1"/>
      <c r="P152" s="1"/>
      <c r="Q152" s="1" t="s">
        <v>28</v>
      </c>
      <c r="R152" s="1" t="s">
        <v>29</v>
      </c>
      <c r="S152" s="1" t="s">
        <v>30</v>
      </c>
      <c r="T152" s="1" t="s">
        <v>28</v>
      </c>
      <c r="U152" s="1" t="s">
        <v>29</v>
      </c>
      <c r="V152" s="1" t="s">
        <v>28</v>
      </c>
      <c r="W152" s="1" t="s">
        <v>31</v>
      </c>
      <c r="X152" s="1"/>
      <c r="Y152" s="1" t="s">
        <v>29</v>
      </c>
      <c r="Z152" s="1" t="s">
        <v>28</v>
      </c>
      <c r="AA152" s="1" t="s">
        <v>57</v>
      </c>
      <c r="AB152" s="1" t="s">
        <v>33</v>
      </c>
      <c r="AC152" s="1" t="s">
        <v>32</v>
      </c>
      <c r="AD152" s="1" t="s">
        <v>32</v>
      </c>
      <c r="AE152" s="1" t="s">
        <v>32</v>
      </c>
      <c r="AF152" s="1" t="s">
        <v>32</v>
      </c>
      <c r="AG152" s="1" t="s">
        <v>34</v>
      </c>
      <c r="AH152" s="1" t="s">
        <v>1294</v>
      </c>
      <c r="AI152" s="1" t="s">
        <v>1295</v>
      </c>
      <c r="AJ152" s="1" t="s">
        <v>1296</v>
      </c>
      <c r="AK152" s="1" t="s">
        <v>1297</v>
      </c>
      <c r="AL152" s="1" t="s">
        <v>1298</v>
      </c>
      <c r="AM152" s="1"/>
    </row>
    <row r="153" spans="1:39" ht="13.8" x14ac:dyDescent="0.3">
      <c r="A153" s="1" t="s">
        <v>51</v>
      </c>
      <c r="B153" s="1" t="s">
        <v>1299</v>
      </c>
      <c r="C153" s="1">
        <v>865313046122884</v>
      </c>
      <c r="D153" s="1" t="s">
        <v>1300</v>
      </c>
      <c r="E153" s="1" t="s">
        <v>1271</v>
      </c>
      <c r="F153" s="1" t="s">
        <v>224</v>
      </c>
      <c r="G153" s="1" t="s">
        <v>1301</v>
      </c>
      <c r="H153" s="1">
        <v>21.187191670000001</v>
      </c>
      <c r="I153" s="1">
        <v>92.136978330000005</v>
      </c>
      <c r="J153" s="1">
        <v>17.600000000000001</v>
      </c>
      <c r="K153" s="1">
        <v>2.1</v>
      </c>
      <c r="L153" s="1" t="s">
        <v>28</v>
      </c>
      <c r="M153" s="1" t="s">
        <v>28</v>
      </c>
      <c r="N153" s="1" t="s">
        <v>50</v>
      </c>
      <c r="O153" s="1" t="s">
        <v>39</v>
      </c>
      <c r="P153" s="1"/>
      <c r="Q153" s="1" t="s">
        <v>28</v>
      </c>
      <c r="R153" s="1" t="s">
        <v>29</v>
      </c>
      <c r="S153" s="1" t="s">
        <v>30</v>
      </c>
      <c r="T153" s="1" t="s">
        <v>28</v>
      </c>
      <c r="U153" s="1" t="s">
        <v>29</v>
      </c>
      <c r="V153" s="1" t="s">
        <v>28</v>
      </c>
      <c r="W153" s="1" t="s">
        <v>31</v>
      </c>
      <c r="X153" s="1"/>
      <c r="Y153" s="1" t="s">
        <v>29</v>
      </c>
      <c r="Z153" s="1" t="s">
        <v>28</v>
      </c>
      <c r="AA153" s="1" t="s">
        <v>57</v>
      </c>
      <c r="AB153" s="1" t="s">
        <v>33</v>
      </c>
      <c r="AC153" s="1" t="s">
        <v>32</v>
      </c>
      <c r="AD153" s="1" t="s">
        <v>32</v>
      </c>
      <c r="AE153" s="1" t="s">
        <v>32</v>
      </c>
      <c r="AF153" s="1" t="s">
        <v>32</v>
      </c>
      <c r="AG153" s="1" t="s">
        <v>34</v>
      </c>
      <c r="AH153" s="1" t="s">
        <v>1302</v>
      </c>
      <c r="AI153" s="1" t="s">
        <v>1303</v>
      </c>
      <c r="AJ153" s="1" t="s">
        <v>1304</v>
      </c>
      <c r="AK153" s="1" t="s">
        <v>1305</v>
      </c>
      <c r="AL153" s="1" t="s">
        <v>90</v>
      </c>
      <c r="AM153" s="1"/>
    </row>
    <row r="154" spans="1:39" ht="13.8" x14ac:dyDescent="0.3">
      <c r="A154" s="1" t="s">
        <v>51</v>
      </c>
      <c r="B154" s="1" t="s">
        <v>1306</v>
      </c>
      <c r="C154" s="1">
        <v>865313046122884</v>
      </c>
      <c r="D154" s="1" t="s">
        <v>1307</v>
      </c>
      <c r="E154" s="1" t="s">
        <v>1271</v>
      </c>
      <c r="F154" s="1" t="s">
        <v>224</v>
      </c>
      <c r="G154" s="1" t="s">
        <v>1308</v>
      </c>
      <c r="H154" s="1">
        <v>21.183751669999999</v>
      </c>
      <c r="I154" s="1">
        <v>92.138748329999999</v>
      </c>
      <c r="J154" s="1">
        <v>21.3</v>
      </c>
      <c r="K154" s="1">
        <v>2.1</v>
      </c>
      <c r="L154" s="1" t="s">
        <v>28</v>
      </c>
      <c r="M154" s="1" t="s">
        <v>29</v>
      </c>
      <c r="N154" s="1"/>
      <c r="O154" s="1"/>
      <c r="P154" s="1"/>
      <c r="Q154" s="1" t="s">
        <v>28</v>
      </c>
      <c r="R154" s="1" t="s">
        <v>29</v>
      </c>
      <c r="S154" s="1" t="s">
        <v>30</v>
      </c>
      <c r="T154" s="1" t="s">
        <v>28</v>
      </c>
      <c r="U154" s="1" t="s">
        <v>29</v>
      </c>
      <c r="V154" s="1" t="s">
        <v>28</v>
      </c>
      <c r="W154" s="1" t="s">
        <v>31</v>
      </c>
      <c r="X154" s="1"/>
      <c r="Y154" s="1" t="s">
        <v>29</v>
      </c>
      <c r="Z154" s="1" t="s">
        <v>28</v>
      </c>
      <c r="AA154" s="1" t="s">
        <v>57</v>
      </c>
      <c r="AB154" s="1" t="s">
        <v>33</v>
      </c>
      <c r="AC154" s="1" t="s">
        <v>32</v>
      </c>
      <c r="AD154" s="1" t="s">
        <v>32</v>
      </c>
      <c r="AE154" s="1" t="s">
        <v>32</v>
      </c>
      <c r="AF154" s="1" t="s">
        <v>32</v>
      </c>
      <c r="AG154" s="1" t="s">
        <v>34</v>
      </c>
      <c r="AH154" s="1" t="s">
        <v>1309</v>
      </c>
      <c r="AI154" s="1" t="s">
        <v>1310</v>
      </c>
      <c r="AJ154" s="1" t="s">
        <v>1311</v>
      </c>
      <c r="AK154" s="1" t="s">
        <v>1312</v>
      </c>
      <c r="AL154" s="1" t="s">
        <v>1313</v>
      </c>
      <c r="AM154" s="1"/>
    </row>
    <row r="155" spans="1:39" ht="13.8" x14ac:dyDescent="0.3">
      <c r="A155" s="1" t="s">
        <v>51</v>
      </c>
      <c r="B155" s="1" t="s">
        <v>1314</v>
      </c>
      <c r="C155" s="1">
        <v>865313046122884</v>
      </c>
      <c r="D155" s="1" t="s">
        <v>1315</v>
      </c>
      <c r="E155" s="1" t="s">
        <v>1271</v>
      </c>
      <c r="F155" s="1" t="s">
        <v>224</v>
      </c>
      <c r="G155" s="1" t="s">
        <v>1316</v>
      </c>
      <c r="H155" s="1">
        <v>21.18430167</v>
      </c>
      <c r="I155" s="1">
        <v>92.142596670000003</v>
      </c>
      <c r="J155" s="1">
        <v>20.100000000000001</v>
      </c>
      <c r="K155" s="1">
        <v>2</v>
      </c>
      <c r="L155" s="1" t="s">
        <v>28</v>
      </c>
      <c r="M155" s="1" t="s">
        <v>28</v>
      </c>
      <c r="N155" s="1" t="s">
        <v>50</v>
      </c>
      <c r="O155" s="1" t="s">
        <v>39</v>
      </c>
      <c r="P155" s="1"/>
      <c r="Q155" s="1" t="s">
        <v>28</v>
      </c>
      <c r="R155" s="1" t="s">
        <v>29</v>
      </c>
      <c r="S155" s="1" t="s">
        <v>30</v>
      </c>
      <c r="T155" s="1" t="s">
        <v>28</v>
      </c>
      <c r="U155" s="1" t="s">
        <v>29</v>
      </c>
      <c r="V155" s="1" t="s">
        <v>28</v>
      </c>
      <c r="W155" s="1" t="s">
        <v>31</v>
      </c>
      <c r="X155" s="1"/>
      <c r="Y155" s="1" t="s">
        <v>29</v>
      </c>
      <c r="Z155" s="1" t="s">
        <v>28</v>
      </c>
      <c r="AA155" s="1" t="s">
        <v>57</v>
      </c>
      <c r="AB155" s="1" t="s">
        <v>33</v>
      </c>
      <c r="AC155" s="1" t="s">
        <v>32</v>
      </c>
      <c r="AD155" s="1" t="s">
        <v>32</v>
      </c>
      <c r="AE155" s="1" t="s">
        <v>32</v>
      </c>
      <c r="AF155" s="1" t="s">
        <v>32</v>
      </c>
      <c r="AG155" s="1" t="s">
        <v>34</v>
      </c>
      <c r="AH155" s="1" t="s">
        <v>1317</v>
      </c>
      <c r="AI155" s="1" t="s">
        <v>1318</v>
      </c>
      <c r="AJ155" s="1" t="s">
        <v>1319</v>
      </c>
      <c r="AK155" s="1" t="s">
        <v>1320</v>
      </c>
      <c r="AL155" s="1" t="s">
        <v>282</v>
      </c>
      <c r="AM155" s="1"/>
    </row>
    <row r="156" spans="1:39" ht="13.8" x14ac:dyDescent="0.3">
      <c r="A156" s="1" t="s">
        <v>51</v>
      </c>
      <c r="B156" s="1" t="s">
        <v>1321</v>
      </c>
      <c r="C156" s="1">
        <v>865313046122884</v>
      </c>
      <c r="D156" s="1" t="s">
        <v>1322</v>
      </c>
      <c r="E156" s="1" t="s">
        <v>1271</v>
      </c>
      <c r="F156" s="1" t="s">
        <v>224</v>
      </c>
      <c r="G156" s="1" t="s">
        <v>1323</v>
      </c>
      <c r="H156" s="1">
        <v>21.182643330000001</v>
      </c>
      <c r="I156" s="1">
        <v>92.143516669999997</v>
      </c>
      <c r="J156" s="1">
        <v>10.7</v>
      </c>
      <c r="K156" s="1">
        <v>2.2999999999999998</v>
      </c>
      <c r="L156" s="1" t="s">
        <v>28</v>
      </c>
      <c r="M156" s="1" t="s">
        <v>29</v>
      </c>
      <c r="N156" s="1"/>
      <c r="O156" s="1"/>
      <c r="P156" s="1"/>
      <c r="Q156" s="1" t="s">
        <v>28</v>
      </c>
      <c r="R156" s="1" t="s">
        <v>29</v>
      </c>
      <c r="S156" s="1" t="s">
        <v>30</v>
      </c>
      <c r="T156" s="1" t="s">
        <v>29</v>
      </c>
      <c r="U156" s="1"/>
      <c r="V156" s="1"/>
      <c r="W156" s="1" t="s">
        <v>31</v>
      </c>
      <c r="X156" s="1"/>
      <c r="Y156" s="1" t="s">
        <v>29</v>
      </c>
      <c r="Z156" s="1" t="s">
        <v>28</v>
      </c>
      <c r="AA156" s="1" t="s">
        <v>57</v>
      </c>
      <c r="AB156" s="1" t="s">
        <v>33</v>
      </c>
      <c r="AC156" s="1" t="s">
        <v>32</v>
      </c>
      <c r="AD156" s="1" t="s">
        <v>32</v>
      </c>
      <c r="AE156" s="1" t="s">
        <v>32</v>
      </c>
      <c r="AF156" s="1" t="s">
        <v>32</v>
      </c>
      <c r="AG156" s="1" t="s">
        <v>34</v>
      </c>
      <c r="AH156" s="1" t="s">
        <v>1324</v>
      </c>
      <c r="AI156" s="1" t="s">
        <v>1325</v>
      </c>
      <c r="AJ156" s="1" t="s">
        <v>1326</v>
      </c>
      <c r="AK156" s="1" t="s">
        <v>1327</v>
      </c>
      <c r="AL156" s="1" t="s">
        <v>1328</v>
      </c>
      <c r="AM156" s="1"/>
    </row>
    <row r="157" spans="1:39" ht="13.8" x14ac:dyDescent="0.3">
      <c r="A157" s="1" t="s">
        <v>51</v>
      </c>
      <c r="B157" s="1" t="s">
        <v>1329</v>
      </c>
      <c r="C157" s="1">
        <v>863819044144086</v>
      </c>
      <c r="D157" s="1" t="s">
        <v>1330</v>
      </c>
      <c r="E157" s="1" t="s">
        <v>1331</v>
      </c>
      <c r="F157" s="1" t="s">
        <v>90</v>
      </c>
      <c r="G157" s="1" t="s">
        <v>1332</v>
      </c>
      <c r="H157" s="1">
        <v>21.180796669999999</v>
      </c>
      <c r="I157" s="1">
        <v>92.155536670000004</v>
      </c>
      <c r="J157" s="1">
        <v>21.7</v>
      </c>
      <c r="K157" s="1">
        <v>2.2000000000000002</v>
      </c>
      <c r="L157" s="1" t="s">
        <v>28</v>
      </c>
      <c r="M157" s="1" t="s">
        <v>29</v>
      </c>
      <c r="N157" s="1"/>
      <c r="O157" s="1"/>
      <c r="P157" s="1"/>
      <c r="Q157" s="1" t="s">
        <v>28</v>
      </c>
      <c r="R157" s="1" t="s">
        <v>29</v>
      </c>
      <c r="S157" s="1" t="s">
        <v>30</v>
      </c>
      <c r="T157" s="1" t="s">
        <v>29</v>
      </c>
      <c r="U157" s="1"/>
      <c r="V157" s="1"/>
      <c r="W157" s="1" t="s">
        <v>31</v>
      </c>
      <c r="X157" s="1"/>
      <c r="Y157" s="1" t="s">
        <v>28</v>
      </c>
      <c r="Z157" s="1" t="s">
        <v>28</v>
      </c>
      <c r="AA157" s="1" t="s">
        <v>102</v>
      </c>
      <c r="AB157" s="1" t="s">
        <v>32</v>
      </c>
      <c r="AC157" s="1" t="s">
        <v>33</v>
      </c>
      <c r="AD157" s="1" t="s">
        <v>32</v>
      </c>
      <c r="AE157" s="1" t="s">
        <v>32</v>
      </c>
      <c r="AF157" s="1" t="s">
        <v>32</v>
      </c>
      <c r="AG157" s="1" t="s">
        <v>34</v>
      </c>
      <c r="AH157" s="1" t="s">
        <v>1333</v>
      </c>
      <c r="AI157" s="1" t="s">
        <v>1334</v>
      </c>
      <c r="AJ157" s="1" t="s">
        <v>1335</v>
      </c>
      <c r="AK157" s="1" t="s">
        <v>1336</v>
      </c>
      <c r="AL157" s="1" t="s">
        <v>626</v>
      </c>
      <c r="AM157" s="1"/>
    </row>
    <row r="158" spans="1:39" ht="13.8" x14ac:dyDescent="0.3">
      <c r="A158" s="1" t="s">
        <v>51</v>
      </c>
      <c r="B158" s="1" t="s">
        <v>1337</v>
      </c>
      <c r="C158" s="1">
        <v>863819044144086</v>
      </c>
      <c r="D158" s="1" t="s">
        <v>1338</v>
      </c>
      <c r="E158" s="1" t="s">
        <v>1331</v>
      </c>
      <c r="F158" s="1" t="s">
        <v>90</v>
      </c>
      <c r="G158" s="1" t="s">
        <v>1339</v>
      </c>
      <c r="H158" s="1">
        <v>21.180518330000002</v>
      </c>
      <c r="I158" s="1">
        <v>92.155541670000005</v>
      </c>
      <c r="J158" s="1">
        <v>17.399999999999999</v>
      </c>
      <c r="K158" s="1">
        <v>2.2000000000000002</v>
      </c>
      <c r="L158" s="1" t="s">
        <v>28</v>
      </c>
      <c r="M158" s="1" t="s">
        <v>29</v>
      </c>
      <c r="N158" s="1"/>
      <c r="O158" s="1"/>
      <c r="P158" s="1"/>
      <c r="Q158" s="1" t="s">
        <v>28</v>
      </c>
      <c r="R158" s="1" t="s">
        <v>29</v>
      </c>
      <c r="S158" s="1" t="s">
        <v>30</v>
      </c>
      <c r="T158" s="1" t="s">
        <v>28</v>
      </c>
      <c r="U158" s="1" t="s">
        <v>29</v>
      </c>
      <c r="V158" s="1" t="s">
        <v>28</v>
      </c>
      <c r="W158" s="1" t="s">
        <v>31</v>
      </c>
      <c r="X158" s="1"/>
      <c r="Y158" s="1" t="s">
        <v>29</v>
      </c>
      <c r="Z158" s="1" t="s">
        <v>28</v>
      </c>
      <c r="AA158" s="1" t="s">
        <v>102</v>
      </c>
      <c r="AB158" s="1" t="s">
        <v>32</v>
      </c>
      <c r="AC158" s="1" t="s">
        <v>33</v>
      </c>
      <c r="AD158" s="1" t="s">
        <v>32</v>
      </c>
      <c r="AE158" s="1" t="s">
        <v>32</v>
      </c>
      <c r="AF158" s="1" t="s">
        <v>32</v>
      </c>
      <c r="AG158" s="1" t="s">
        <v>34</v>
      </c>
      <c r="AH158" s="1" t="s">
        <v>1340</v>
      </c>
      <c r="AI158" s="1" t="s">
        <v>1341</v>
      </c>
      <c r="AJ158" s="1" t="s">
        <v>1342</v>
      </c>
      <c r="AK158" s="1" t="s">
        <v>1343</v>
      </c>
      <c r="AL158" s="1" t="s">
        <v>1344</v>
      </c>
      <c r="AM158" s="1"/>
    </row>
    <row r="159" spans="1:39" ht="13.8" x14ac:dyDescent="0.3">
      <c r="A159" s="1" t="s">
        <v>51</v>
      </c>
      <c r="B159" s="1" t="s">
        <v>1345</v>
      </c>
      <c r="C159" s="1">
        <v>863819044144086</v>
      </c>
      <c r="D159" s="1" t="s">
        <v>1346</v>
      </c>
      <c r="E159" s="1" t="s">
        <v>1331</v>
      </c>
      <c r="F159" s="1" t="s">
        <v>90</v>
      </c>
      <c r="G159" s="1" t="s">
        <v>1347</v>
      </c>
      <c r="H159" s="1">
        <v>21.180465000000002</v>
      </c>
      <c r="I159" s="1">
        <v>92.155671670000004</v>
      </c>
      <c r="J159" s="1">
        <v>18.600000000000001</v>
      </c>
      <c r="K159" s="1">
        <v>4.5999999999999996</v>
      </c>
      <c r="L159" s="1" t="s">
        <v>28</v>
      </c>
      <c r="M159" s="1" t="s">
        <v>29</v>
      </c>
      <c r="N159" s="1"/>
      <c r="O159" s="1"/>
      <c r="P159" s="1"/>
      <c r="Q159" s="1" t="s">
        <v>28</v>
      </c>
      <c r="R159" s="1" t="s">
        <v>28</v>
      </c>
      <c r="S159" s="1" t="s">
        <v>30</v>
      </c>
      <c r="T159" s="1" t="s">
        <v>29</v>
      </c>
      <c r="U159" s="1"/>
      <c r="V159" s="1"/>
      <c r="W159" s="1" t="s">
        <v>31</v>
      </c>
      <c r="X159" s="1"/>
      <c r="Y159" s="1" t="s">
        <v>29</v>
      </c>
      <c r="Z159" s="1" t="s">
        <v>28</v>
      </c>
      <c r="AA159" s="1" t="s">
        <v>102</v>
      </c>
      <c r="AB159" s="1" t="s">
        <v>32</v>
      </c>
      <c r="AC159" s="1" t="s">
        <v>33</v>
      </c>
      <c r="AD159" s="1" t="s">
        <v>32</v>
      </c>
      <c r="AE159" s="1" t="s">
        <v>32</v>
      </c>
      <c r="AF159" s="1" t="s">
        <v>32</v>
      </c>
      <c r="AG159" s="1" t="s">
        <v>34</v>
      </c>
      <c r="AH159" s="1" t="s">
        <v>1348</v>
      </c>
      <c r="AI159" s="1" t="s">
        <v>1349</v>
      </c>
      <c r="AJ159" s="1" t="s">
        <v>1350</v>
      </c>
      <c r="AK159" s="1" t="s">
        <v>1351</v>
      </c>
      <c r="AL159" s="1" t="s">
        <v>1352</v>
      </c>
      <c r="AM159" s="1"/>
    </row>
    <row r="160" spans="1:39" ht="13.8" x14ac:dyDescent="0.3">
      <c r="A160" s="1" t="s">
        <v>51</v>
      </c>
      <c r="B160" s="1" t="s">
        <v>1353</v>
      </c>
      <c r="C160" s="1">
        <v>863819044144086</v>
      </c>
      <c r="D160" s="1" t="s">
        <v>1354</v>
      </c>
      <c r="E160" s="1" t="s">
        <v>1331</v>
      </c>
      <c r="F160" s="1" t="s">
        <v>90</v>
      </c>
      <c r="G160" s="1" t="s">
        <v>1355</v>
      </c>
      <c r="H160" s="1">
        <v>21.181796670000001</v>
      </c>
      <c r="I160" s="1">
        <v>92.157120000000006</v>
      </c>
      <c r="J160" s="1">
        <v>12.4</v>
      </c>
      <c r="K160" s="1">
        <v>2.2999999999999998</v>
      </c>
      <c r="L160" s="1" t="s">
        <v>28</v>
      </c>
      <c r="M160" s="1" t="s">
        <v>28</v>
      </c>
      <c r="N160" s="1" t="s">
        <v>50</v>
      </c>
      <c r="O160" s="1" t="s">
        <v>39</v>
      </c>
      <c r="P160" s="1"/>
      <c r="Q160" s="1" t="s">
        <v>28</v>
      </c>
      <c r="R160" s="1" t="s">
        <v>29</v>
      </c>
      <c r="S160" s="1" t="s">
        <v>30</v>
      </c>
      <c r="T160" s="1" t="s">
        <v>28</v>
      </c>
      <c r="U160" s="1" t="s">
        <v>29</v>
      </c>
      <c r="V160" s="1" t="s">
        <v>28</v>
      </c>
      <c r="W160" s="1" t="s">
        <v>31</v>
      </c>
      <c r="X160" s="1"/>
      <c r="Y160" s="1" t="s">
        <v>29</v>
      </c>
      <c r="Z160" s="1" t="s">
        <v>28</v>
      </c>
      <c r="AA160" s="1" t="s">
        <v>102</v>
      </c>
      <c r="AB160" s="1" t="s">
        <v>32</v>
      </c>
      <c r="AC160" s="1" t="s">
        <v>33</v>
      </c>
      <c r="AD160" s="1" t="s">
        <v>32</v>
      </c>
      <c r="AE160" s="1" t="s">
        <v>32</v>
      </c>
      <c r="AF160" s="1" t="s">
        <v>32</v>
      </c>
      <c r="AG160" s="1" t="s">
        <v>34</v>
      </c>
      <c r="AH160" s="1" t="s">
        <v>1356</v>
      </c>
      <c r="AI160" s="1" t="s">
        <v>1357</v>
      </c>
      <c r="AJ160" s="1" t="s">
        <v>1358</v>
      </c>
      <c r="AK160" s="1" t="s">
        <v>1359</v>
      </c>
      <c r="AL160" s="1" t="s">
        <v>1360</v>
      </c>
      <c r="AM160" s="1"/>
    </row>
    <row r="161" spans="1:39" ht="13.8" x14ac:dyDescent="0.3">
      <c r="A161" s="1" t="s">
        <v>51</v>
      </c>
      <c r="B161" s="1" t="s">
        <v>1361</v>
      </c>
      <c r="C161" s="1">
        <v>863819044144086</v>
      </c>
      <c r="D161" s="1" t="s">
        <v>1362</v>
      </c>
      <c r="E161" s="1" t="s">
        <v>1331</v>
      </c>
      <c r="F161" s="1" t="s">
        <v>90</v>
      </c>
      <c r="G161" s="1" t="s">
        <v>1363</v>
      </c>
      <c r="H161" s="1">
        <v>21.181858330000001</v>
      </c>
      <c r="I161" s="1">
        <v>92.156700000000001</v>
      </c>
      <c r="J161" s="1">
        <v>21</v>
      </c>
      <c r="K161" s="1">
        <v>2</v>
      </c>
      <c r="L161" s="1" t="s">
        <v>28</v>
      </c>
      <c r="M161" s="1" t="s">
        <v>29</v>
      </c>
      <c r="N161" s="1"/>
      <c r="O161" s="1"/>
      <c r="P161" s="1"/>
      <c r="Q161" s="1" t="s">
        <v>28</v>
      </c>
      <c r="R161" s="1" t="s">
        <v>28</v>
      </c>
      <c r="S161" s="1" t="s">
        <v>30</v>
      </c>
      <c r="T161" s="1" t="s">
        <v>29</v>
      </c>
      <c r="U161" s="1"/>
      <c r="V161" s="1"/>
      <c r="W161" s="1" t="s">
        <v>31</v>
      </c>
      <c r="X161" s="1"/>
      <c r="Y161" s="1" t="s">
        <v>28</v>
      </c>
      <c r="Z161" s="1" t="s">
        <v>28</v>
      </c>
      <c r="AA161" s="1" t="s">
        <v>102</v>
      </c>
      <c r="AB161" s="1" t="s">
        <v>32</v>
      </c>
      <c r="AC161" s="1" t="s">
        <v>33</v>
      </c>
      <c r="AD161" s="1" t="s">
        <v>32</v>
      </c>
      <c r="AE161" s="1" t="s">
        <v>32</v>
      </c>
      <c r="AF161" s="1" t="s">
        <v>32</v>
      </c>
      <c r="AG161" s="1" t="s">
        <v>34</v>
      </c>
      <c r="AH161" s="1" t="s">
        <v>1364</v>
      </c>
      <c r="AI161" s="1" t="s">
        <v>1365</v>
      </c>
      <c r="AJ161" s="1" t="s">
        <v>1366</v>
      </c>
      <c r="AK161" s="1" t="s">
        <v>1367</v>
      </c>
      <c r="AL161" s="1" t="s">
        <v>1368</v>
      </c>
      <c r="AM161" s="1"/>
    </row>
    <row r="162" spans="1:39" ht="13.8" x14ac:dyDescent="0.3">
      <c r="A162" s="1" t="s">
        <v>51</v>
      </c>
      <c r="B162" s="1" t="s">
        <v>1369</v>
      </c>
      <c r="C162" s="1">
        <v>863819044144086</v>
      </c>
      <c r="D162" s="1" t="s">
        <v>1370</v>
      </c>
      <c r="E162" s="1" t="s">
        <v>1331</v>
      </c>
      <c r="F162" s="1" t="s">
        <v>90</v>
      </c>
      <c r="G162" s="1" t="s">
        <v>1371</v>
      </c>
      <c r="H162" s="1">
        <v>21.192828330000001</v>
      </c>
      <c r="I162" s="1">
        <v>92.150626669999994</v>
      </c>
      <c r="J162" s="1">
        <v>31.4</v>
      </c>
      <c r="K162" s="1">
        <v>2.1</v>
      </c>
      <c r="L162" s="1" t="s">
        <v>28</v>
      </c>
      <c r="M162" s="1" t="s">
        <v>29</v>
      </c>
      <c r="N162" s="1"/>
      <c r="O162" s="1"/>
      <c r="P162" s="1"/>
      <c r="Q162" s="1" t="s">
        <v>28</v>
      </c>
      <c r="R162" s="1" t="s">
        <v>28</v>
      </c>
      <c r="S162" s="1" t="s">
        <v>62</v>
      </c>
      <c r="T162" s="1" t="s">
        <v>29</v>
      </c>
      <c r="U162" s="1"/>
      <c r="V162" s="1"/>
      <c r="W162" s="1" t="s">
        <v>31</v>
      </c>
      <c r="X162" s="1"/>
      <c r="Y162" s="1" t="s">
        <v>29</v>
      </c>
      <c r="Z162" s="1" t="s">
        <v>28</v>
      </c>
      <c r="AA162" s="1" t="s">
        <v>92</v>
      </c>
      <c r="AB162" s="1" t="s">
        <v>32</v>
      </c>
      <c r="AC162" s="1" t="s">
        <v>32</v>
      </c>
      <c r="AD162" s="1" t="s">
        <v>33</v>
      </c>
      <c r="AE162" s="1" t="s">
        <v>32</v>
      </c>
      <c r="AF162" s="1" t="s">
        <v>32</v>
      </c>
      <c r="AG162" s="1" t="s">
        <v>34</v>
      </c>
      <c r="AH162" s="1" t="s">
        <v>1372</v>
      </c>
      <c r="AI162" s="1" t="s">
        <v>1373</v>
      </c>
      <c r="AJ162" s="1" t="s">
        <v>1374</v>
      </c>
      <c r="AK162" s="1" t="s">
        <v>1375</v>
      </c>
      <c r="AL162" s="1" t="s">
        <v>1207</v>
      </c>
      <c r="AM162" s="1"/>
    </row>
    <row r="163" spans="1:39" ht="13.8" x14ac:dyDescent="0.3">
      <c r="A163" s="1" t="s">
        <v>51</v>
      </c>
      <c r="B163" s="1" t="s">
        <v>1376</v>
      </c>
      <c r="C163" s="1">
        <v>865313046193661</v>
      </c>
      <c r="D163" s="1" t="s">
        <v>1377</v>
      </c>
      <c r="E163" s="1" t="s">
        <v>1378</v>
      </c>
      <c r="F163" s="1" t="s">
        <v>553</v>
      </c>
      <c r="G163" s="1" t="s">
        <v>1379</v>
      </c>
      <c r="H163" s="1">
        <v>21.185416669999999</v>
      </c>
      <c r="I163" s="1">
        <v>92.151128330000006</v>
      </c>
      <c r="J163" s="1">
        <v>18</v>
      </c>
      <c r="K163" s="1">
        <v>4.5</v>
      </c>
      <c r="L163" s="1" t="s">
        <v>28</v>
      </c>
      <c r="M163" s="1" t="s">
        <v>29</v>
      </c>
      <c r="N163" s="1"/>
      <c r="O163" s="1"/>
      <c r="P163" s="1"/>
      <c r="Q163" s="1" t="s">
        <v>28</v>
      </c>
      <c r="R163" s="1" t="s">
        <v>29</v>
      </c>
      <c r="S163" s="1" t="s">
        <v>30</v>
      </c>
      <c r="T163" s="1" t="s">
        <v>28</v>
      </c>
      <c r="U163" s="1" t="s">
        <v>29</v>
      </c>
      <c r="V163" s="1" t="s">
        <v>28</v>
      </c>
      <c r="W163" s="1" t="s">
        <v>775</v>
      </c>
      <c r="X163" s="1"/>
      <c r="Y163" s="1"/>
      <c r="Z163" s="1" t="s">
        <v>29</v>
      </c>
      <c r="AA163" s="1"/>
      <c r="AB163" s="1"/>
      <c r="AC163" s="1"/>
      <c r="AD163" s="1"/>
      <c r="AE163" s="1"/>
      <c r="AF163" s="1"/>
      <c r="AG163" s="1" t="s">
        <v>34</v>
      </c>
      <c r="AH163" s="1" t="s">
        <v>1380</v>
      </c>
      <c r="AI163" s="1" t="s">
        <v>1381</v>
      </c>
      <c r="AJ163" s="1" t="s">
        <v>1382</v>
      </c>
      <c r="AK163" s="1" t="s">
        <v>1383</v>
      </c>
      <c r="AL163" s="1" t="s">
        <v>1384</v>
      </c>
      <c r="AM163" s="1"/>
    </row>
    <row r="164" spans="1:39" ht="13.8" x14ac:dyDescent="0.3">
      <c r="A164" s="1" t="s">
        <v>51</v>
      </c>
      <c r="B164" s="1" t="s">
        <v>1385</v>
      </c>
      <c r="C164" s="1">
        <v>865313046193661</v>
      </c>
      <c r="D164" s="1" t="s">
        <v>1386</v>
      </c>
      <c r="E164" s="1" t="s">
        <v>1378</v>
      </c>
      <c r="F164" s="1" t="s">
        <v>553</v>
      </c>
      <c r="G164" s="1" t="s">
        <v>1387</v>
      </c>
      <c r="H164" s="1">
        <v>21.18532167</v>
      </c>
      <c r="I164" s="1">
        <v>92.150028329999998</v>
      </c>
      <c r="J164" s="1">
        <v>14.4</v>
      </c>
      <c r="K164" s="1">
        <v>2.4</v>
      </c>
      <c r="L164" s="1" t="s">
        <v>28</v>
      </c>
      <c r="M164" s="1" t="s">
        <v>28</v>
      </c>
      <c r="N164" s="1" t="s">
        <v>50</v>
      </c>
      <c r="O164" s="1" t="s">
        <v>50</v>
      </c>
      <c r="P164" s="1"/>
      <c r="Q164" s="1" t="s">
        <v>28</v>
      </c>
      <c r="R164" s="1" t="s">
        <v>29</v>
      </c>
      <c r="S164" s="1" t="s">
        <v>30</v>
      </c>
      <c r="T164" s="1" t="s">
        <v>28</v>
      </c>
      <c r="U164" s="1" t="s">
        <v>29</v>
      </c>
      <c r="V164" s="1" t="s">
        <v>28</v>
      </c>
      <c r="W164" s="1" t="s">
        <v>31</v>
      </c>
      <c r="X164" s="1"/>
      <c r="Y164" s="1" t="s">
        <v>29</v>
      </c>
      <c r="Z164" s="1" t="s">
        <v>28</v>
      </c>
      <c r="AA164" s="1" t="s">
        <v>102</v>
      </c>
      <c r="AB164" s="1" t="s">
        <v>32</v>
      </c>
      <c r="AC164" s="1" t="s">
        <v>33</v>
      </c>
      <c r="AD164" s="1" t="s">
        <v>32</v>
      </c>
      <c r="AE164" s="1" t="s">
        <v>32</v>
      </c>
      <c r="AF164" s="1" t="s">
        <v>32</v>
      </c>
      <c r="AG164" s="1" t="s">
        <v>34</v>
      </c>
      <c r="AH164" s="1" t="s">
        <v>1388</v>
      </c>
      <c r="AI164" s="1" t="s">
        <v>1389</v>
      </c>
      <c r="AJ164" s="1" t="s">
        <v>1390</v>
      </c>
      <c r="AK164" s="1" t="s">
        <v>1391</v>
      </c>
      <c r="AL164" s="1" t="s">
        <v>1392</v>
      </c>
      <c r="AM164" s="1"/>
    </row>
    <row r="165" spans="1:39" ht="13.8" x14ac:dyDescent="0.3">
      <c r="A165" s="1" t="s">
        <v>51</v>
      </c>
      <c r="B165" s="1" t="s">
        <v>1393</v>
      </c>
      <c r="C165" s="1">
        <v>865313046193661</v>
      </c>
      <c r="D165" s="1" t="s">
        <v>1394</v>
      </c>
      <c r="E165" s="1" t="s">
        <v>1378</v>
      </c>
      <c r="F165" s="1" t="s">
        <v>553</v>
      </c>
      <c r="G165" s="1" t="s">
        <v>1395</v>
      </c>
      <c r="H165" s="1">
        <v>21.18309833</v>
      </c>
      <c r="I165" s="1">
        <v>92.148486669999997</v>
      </c>
      <c r="J165" s="1">
        <v>23.3</v>
      </c>
      <c r="K165" s="1">
        <v>2.6</v>
      </c>
      <c r="L165" s="1" t="s">
        <v>28</v>
      </c>
      <c r="M165" s="1" t="s">
        <v>28</v>
      </c>
      <c r="N165" s="1" t="s">
        <v>50</v>
      </c>
      <c r="O165" s="1" t="s">
        <v>39</v>
      </c>
      <c r="P165" s="1"/>
      <c r="Q165" s="1" t="s">
        <v>28</v>
      </c>
      <c r="R165" s="1" t="s">
        <v>29</v>
      </c>
      <c r="S165" s="1" t="s">
        <v>30</v>
      </c>
      <c r="T165" s="1" t="s">
        <v>28</v>
      </c>
      <c r="U165" s="1" t="s">
        <v>29</v>
      </c>
      <c r="V165" s="1" t="s">
        <v>28</v>
      </c>
      <c r="W165" s="1" t="s">
        <v>31</v>
      </c>
      <c r="X165" s="1"/>
      <c r="Y165" s="1" t="s">
        <v>29</v>
      </c>
      <c r="Z165" s="1" t="s">
        <v>28</v>
      </c>
      <c r="AA165" s="1" t="s">
        <v>29</v>
      </c>
      <c r="AB165" s="1" t="s">
        <v>32</v>
      </c>
      <c r="AC165" s="1" t="s">
        <v>32</v>
      </c>
      <c r="AD165" s="1" t="s">
        <v>32</v>
      </c>
      <c r="AE165" s="1" t="s">
        <v>32</v>
      </c>
      <c r="AF165" s="1" t="s">
        <v>33</v>
      </c>
      <c r="AG165" s="1" t="s">
        <v>34</v>
      </c>
      <c r="AH165" s="1" t="s">
        <v>1396</v>
      </c>
      <c r="AI165" s="1" t="s">
        <v>1397</v>
      </c>
      <c r="AJ165" s="1" t="s">
        <v>1398</v>
      </c>
      <c r="AK165" s="1" t="s">
        <v>1399</v>
      </c>
      <c r="AL165" s="1" t="s">
        <v>1400</v>
      </c>
      <c r="AM165" s="1"/>
    </row>
    <row r="166" spans="1:39" ht="13.8" x14ac:dyDescent="0.3">
      <c r="A166" s="1" t="s">
        <v>51</v>
      </c>
      <c r="B166" s="1" t="s">
        <v>1401</v>
      </c>
      <c r="C166" s="1">
        <v>865313046193661</v>
      </c>
      <c r="D166" s="1" t="s">
        <v>1402</v>
      </c>
      <c r="E166" s="1" t="s">
        <v>1378</v>
      </c>
      <c r="F166" s="1" t="s">
        <v>553</v>
      </c>
      <c r="G166" s="1" t="s">
        <v>1403</v>
      </c>
      <c r="H166" s="1">
        <v>21.181084999999999</v>
      </c>
      <c r="I166" s="1">
        <v>92.152186670000006</v>
      </c>
      <c r="J166" s="1">
        <v>24</v>
      </c>
      <c r="K166" s="1">
        <v>2.4</v>
      </c>
      <c r="L166" s="1" t="s">
        <v>28</v>
      </c>
      <c r="M166" s="1" t="s">
        <v>29</v>
      </c>
      <c r="N166" s="1"/>
      <c r="O166" s="1"/>
      <c r="P166" s="1"/>
      <c r="Q166" s="1" t="s">
        <v>28</v>
      </c>
      <c r="R166" s="1" t="s">
        <v>29</v>
      </c>
      <c r="S166" s="1" t="s">
        <v>30</v>
      </c>
      <c r="T166" s="1" t="s">
        <v>29</v>
      </c>
      <c r="U166" s="1"/>
      <c r="V166" s="1"/>
      <c r="W166" s="1" t="s">
        <v>31</v>
      </c>
      <c r="X166" s="1"/>
      <c r="Y166" s="1" t="s">
        <v>29</v>
      </c>
      <c r="Z166" s="1" t="s">
        <v>28</v>
      </c>
      <c r="AA166" s="1" t="s">
        <v>29</v>
      </c>
      <c r="AB166" s="1" t="s">
        <v>32</v>
      </c>
      <c r="AC166" s="1" t="s">
        <v>32</v>
      </c>
      <c r="AD166" s="1" t="s">
        <v>32</v>
      </c>
      <c r="AE166" s="1" t="s">
        <v>32</v>
      </c>
      <c r="AF166" s="1" t="s">
        <v>33</v>
      </c>
      <c r="AG166" s="1" t="s">
        <v>34</v>
      </c>
      <c r="AH166" s="1" t="s">
        <v>1404</v>
      </c>
      <c r="AI166" s="1" t="s">
        <v>1405</v>
      </c>
      <c r="AJ166" s="1" t="s">
        <v>1406</v>
      </c>
      <c r="AK166" s="1" t="s">
        <v>1407</v>
      </c>
      <c r="AL166" s="1" t="s">
        <v>1408</v>
      </c>
      <c r="AM166" s="1"/>
    </row>
    <row r="167" spans="1:39" ht="13.8" x14ac:dyDescent="0.3">
      <c r="A167" s="1" t="s">
        <v>51</v>
      </c>
      <c r="B167" s="1" t="s">
        <v>1409</v>
      </c>
      <c r="C167" s="1">
        <v>352083091689695</v>
      </c>
      <c r="D167" s="1" t="s">
        <v>1410</v>
      </c>
      <c r="E167" s="1" t="s">
        <v>1331</v>
      </c>
      <c r="F167" s="1" t="s">
        <v>1411</v>
      </c>
      <c r="G167" s="1" t="s">
        <v>1412</v>
      </c>
      <c r="H167" s="1">
        <v>21.18324784</v>
      </c>
      <c r="I167" s="1">
        <v>92.155350810000002</v>
      </c>
      <c r="J167" s="1">
        <v>-38.895272200000001</v>
      </c>
      <c r="K167" s="1">
        <v>4</v>
      </c>
      <c r="L167" s="1" t="s">
        <v>28</v>
      </c>
      <c r="M167" s="1" t="s">
        <v>29</v>
      </c>
      <c r="N167" s="1"/>
      <c r="O167" s="1"/>
      <c r="P167" s="1"/>
      <c r="Q167" s="1" t="s">
        <v>28</v>
      </c>
      <c r="R167" s="1" t="s">
        <v>29</v>
      </c>
      <c r="S167" s="1" t="s">
        <v>30</v>
      </c>
      <c r="T167" s="1" t="s">
        <v>28</v>
      </c>
      <c r="U167" s="1" t="s">
        <v>28</v>
      </c>
      <c r="V167" s="1" t="s">
        <v>29</v>
      </c>
      <c r="W167" s="1" t="s">
        <v>31</v>
      </c>
      <c r="X167" s="1"/>
      <c r="Y167" s="1" t="s">
        <v>29</v>
      </c>
      <c r="Z167" s="1" t="s">
        <v>28</v>
      </c>
      <c r="AA167" s="1" t="s">
        <v>57</v>
      </c>
      <c r="AB167" s="1" t="s">
        <v>33</v>
      </c>
      <c r="AC167" s="1" t="s">
        <v>32</v>
      </c>
      <c r="AD167" s="1" t="s">
        <v>32</v>
      </c>
      <c r="AE167" s="1" t="s">
        <v>32</v>
      </c>
      <c r="AF167" s="1" t="s">
        <v>32</v>
      </c>
      <c r="AG167" s="1" t="s">
        <v>34</v>
      </c>
      <c r="AH167" s="1" t="s">
        <v>1413</v>
      </c>
      <c r="AI167" s="1" t="s">
        <v>1414</v>
      </c>
      <c r="AJ167" s="1" t="s">
        <v>1415</v>
      </c>
      <c r="AK167" s="1" t="s">
        <v>1416</v>
      </c>
      <c r="AL167" s="1" t="s">
        <v>1417</v>
      </c>
      <c r="AM167" s="1"/>
    </row>
    <row r="168" spans="1:39" ht="13.8" x14ac:dyDescent="0.3">
      <c r="A168" s="1" t="s">
        <v>51</v>
      </c>
      <c r="B168" s="1" t="s">
        <v>1418</v>
      </c>
      <c r="C168" s="1">
        <v>352083091689695</v>
      </c>
      <c r="D168" s="1" t="s">
        <v>1419</v>
      </c>
      <c r="E168" s="1" t="s">
        <v>1331</v>
      </c>
      <c r="F168" s="1" t="s">
        <v>1411</v>
      </c>
      <c r="G168" s="1" t="s">
        <v>1420</v>
      </c>
      <c r="H168" s="1">
        <v>21.1849645</v>
      </c>
      <c r="I168" s="1">
        <v>92.156976409999999</v>
      </c>
      <c r="J168" s="1">
        <v>-46.28291411</v>
      </c>
      <c r="K168" s="1">
        <v>4</v>
      </c>
      <c r="L168" s="1" t="s">
        <v>28</v>
      </c>
      <c r="M168" s="1" t="s">
        <v>29</v>
      </c>
      <c r="N168" s="1"/>
      <c r="O168" s="1"/>
      <c r="P168" s="1"/>
      <c r="Q168" s="1" t="s">
        <v>28</v>
      </c>
      <c r="R168" s="1" t="s">
        <v>29</v>
      </c>
      <c r="S168" s="1" t="s">
        <v>30</v>
      </c>
      <c r="T168" s="1" t="s">
        <v>28</v>
      </c>
      <c r="U168" s="1" t="s">
        <v>29</v>
      </c>
      <c r="V168" s="1" t="s">
        <v>28</v>
      </c>
      <c r="W168" s="1" t="s">
        <v>31</v>
      </c>
      <c r="X168" s="1"/>
      <c r="Y168" s="1" t="s">
        <v>29</v>
      </c>
      <c r="Z168" s="1" t="s">
        <v>28</v>
      </c>
      <c r="AA168" s="1" t="s">
        <v>57</v>
      </c>
      <c r="AB168" s="1" t="s">
        <v>33</v>
      </c>
      <c r="AC168" s="1" t="s">
        <v>32</v>
      </c>
      <c r="AD168" s="1" t="s">
        <v>32</v>
      </c>
      <c r="AE168" s="1" t="s">
        <v>32</v>
      </c>
      <c r="AF168" s="1" t="s">
        <v>32</v>
      </c>
      <c r="AG168" s="1" t="s">
        <v>34</v>
      </c>
      <c r="AH168" s="1" t="s">
        <v>1421</v>
      </c>
      <c r="AI168" s="1" t="s">
        <v>1422</v>
      </c>
      <c r="AJ168" s="1" t="s">
        <v>1423</v>
      </c>
      <c r="AK168" s="1" t="s">
        <v>1424</v>
      </c>
      <c r="AL168" s="1" t="s">
        <v>214</v>
      </c>
      <c r="AM168" s="1"/>
    </row>
    <row r="169" spans="1:39" ht="13.8" x14ac:dyDescent="0.3">
      <c r="A169" s="1" t="s">
        <v>51</v>
      </c>
      <c r="B169" s="1" t="s">
        <v>1425</v>
      </c>
      <c r="C169" s="1">
        <v>352083091689695</v>
      </c>
      <c r="D169" s="1" t="s">
        <v>1426</v>
      </c>
      <c r="E169" s="1" t="s">
        <v>1331</v>
      </c>
      <c r="F169" s="1" t="s">
        <v>1411</v>
      </c>
      <c r="G169" s="1" t="s">
        <v>1427</v>
      </c>
      <c r="H169" s="1">
        <v>21.185225339999999</v>
      </c>
      <c r="I169" s="1">
        <v>92.157958989999997</v>
      </c>
      <c r="J169" s="1">
        <v>-52.779028169999997</v>
      </c>
      <c r="K169" s="1">
        <v>4</v>
      </c>
      <c r="L169" s="1" t="s">
        <v>28</v>
      </c>
      <c r="M169" s="1" t="s">
        <v>28</v>
      </c>
      <c r="N169" s="1" t="s">
        <v>50</v>
      </c>
      <c r="O169" s="1" t="s">
        <v>39</v>
      </c>
      <c r="P169" s="1"/>
      <c r="Q169" s="1" t="s">
        <v>28</v>
      </c>
      <c r="R169" s="1" t="s">
        <v>29</v>
      </c>
      <c r="S169" s="1" t="s">
        <v>62</v>
      </c>
      <c r="T169" s="1" t="s">
        <v>29</v>
      </c>
      <c r="U169" s="1"/>
      <c r="V169" s="1"/>
      <c r="W169" s="1" t="s">
        <v>31</v>
      </c>
      <c r="X169" s="1"/>
      <c r="Y169" s="1" t="s">
        <v>29</v>
      </c>
      <c r="Z169" s="1" t="s">
        <v>28</v>
      </c>
      <c r="AA169" s="1" t="s">
        <v>102</v>
      </c>
      <c r="AB169" s="1" t="s">
        <v>32</v>
      </c>
      <c r="AC169" s="1" t="s">
        <v>33</v>
      </c>
      <c r="AD169" s="1" t="s">
        <v>32</v>
      </c>
      <c r="AE169" s="1" t="s">
        <v>32</v>
      </c>
      <c r="AF169" s="1" t="s">
        <v>32</v>
      </c>
      <c r="AG169" s="1" t="s">
        <v>34</v>
      </c>
      <c r="AH169" s="1" t="s">
        <v>1428</v>
      </c>
      <c r="AI169" s="1" t="s">
        <v>1429</v>
      </c>
      <c r="AJ169" s="1" t="s">
        <v>1430</v>
      </c>
      <c r="AK169" s="1" t="s">
        <v>1431</v>
      </c>
      <c r="AL169" s="1" t="s">
        <v>501</v>
      </c>
      <c r="AM169" s="1"/>
    </row>
    <row r="170" spans="1:39" ht="13.8" x14ac:dyDescent="0.3">
      <c r="A170" s="1" t="s">
        <v>51</v>
      </c>
      <c r="B170" s="1" t="s">
        <v>1432</v>
      </c>
      <c r="C170" s="1">
        <v>352083092668094</v>
      </c>
      <c r="D170" s="1" t="s">
        <v>1433</v>
      </c>
      <c r="E170" s="1" t="s">
        <v>1378</v>
      </c>
      <c r="F170" s="1" t="s">
        <v>434</v>
      </c>
      <c r="G170" s="1" t="s">
        <v>1434</v>
      </c>
      <c r="H170" s="1">
        <v>21.175183270000002</v>
      </c>
      <c r="I170" s="1">
        <v>92.154617709999997</v>
      </c>
      <c r="J170" s="1">
        <v>-39.806821659999997</v>
      </c>
      <c r="K170" s="1">
        <v>4</v>
      </c>
      <c r="L170" s="1" t="s">
        <v>28</v>
      </c>
      <c r="M170" s="1" t="s">
        <v>28</v>
      </c>
      <c r="N170" s="1" t="s">
        <v>50</v>
      </c>
      <c r="O170" s="1" t="s">
        <v>50</v>
      </c>
      <c r="P170" s="1"/>
      <c r="Q170" s="1" t="s">
        <v>28</v>
      </c>
      <c r="R170" s="1" t="s">
        <v>29</v>
      </c>
      <c r="S170" s="1" t="s">
        <v>30</v>
      </c>
      <c r="T170" s="1" t="s">
        <v>28</v>
      </c>
      <c r="U170" s="1" t="s">
        <v>29</v>
      </c>
      <c r="V170" s="1" t="s">
        <v>28</v>
      </c>
      <c r="W170" s="1" t="s">
        <v>31</v>
      </c>
      <c r="X170" s="1"/>
      <c r="Y170" s="1" t="s">
        <v>29</v>
      </c>
      <c r="Z170" s="1" t="s">
        <v>28</v>
      </c>
      <c r="AA170" s="1" t="s">
        <v>29</v>
      </c>
      <c r="AB170" s="1" t="s">
        <v>32</v>
      </c>
      <c r="AC170" s="1" t="s">
        <v>32</v>
      </c>
      <c r="AD170" s="1" t="s">
        <v>32</v>
      </c>
      <c r="AE170" s="1" t="s">
        <v>32</v>
      </c>
      <c r="AF170" s="1" t="s">
        <v>33</v>
      </c>
      <c r="AG170" s="1" t="s">
        <v>34</v>
      </c>
      <c r="AH170" s="1" t="s">
        <v>1435</v>
      </c>
      <c r="AI170" s="1" t="s">
        <v>1436</v>
      </c>
      <c r="AJ170" s="1" t="s">
        <v>1437</v>
      </c>
      <c r="AK170" s="1" t="s">
        <v>1438</v>
      </c>
      <c r="AL170" s="1" t="s">
        <v>120</v>
      </c>
      <c r="AM170" s="1"/>
    </row>
    <row r="171" spans="1:39" ht="13.8" x14ac:dyDescent="0.3">
      <c r="A171" s="1" t="s">
        <v>51</v>
      </c>
      <c r="B171" s="1" t="s">
        <v>1439</v>
      </c>
      <c r="C171" s="1">
        <v>352083092668094</v>
      </c>
      <c r="D171" s="1" t="s">
        <v>1440</v>
      </c>
      <c r="E171" s="1" t="s">
        <v>1378</v>
      </c>
      <c r="F171" s="1" t="s">
        <v>434</v>
      </c>
      <c r="G171" s="1" t="s">
        <v>1441</v>
      </c>
      <c r="H171" s="1">
        <v>21.178196440000001</v>
      </c>
      <c r="I171" s="1">
        <v>92.155015579999997</v>
      </c>
      <c r="J171" s="1">
        <v>-40.215274379999997</v>
      </c>
      <c r="K171" s="1">
        <v>4</v>
      </c>
      <c r="L171" s="1" t="s">
        <v>28</v>
      </c>
      <c r="M171" s="1" t="s">
        <v>29</v>
      </c>
      <c r="N171" s="1"/>
      <c r="O171" s="1"/>
      <c r="P171" s="1"/>
      <c r="Q171" s="1" t="s">
        <v>28</v>
      </c>
      <c r="R171" s="1" t="s">
        <v>29</v>
      </c>
      <c r="S171" s="1" t="s">
        <v>30</v>
      </c>
      <c r="T171" s="1" t="s">
        <v>28</v>
      </c>
      <c r="U171" s="1" t="s">
        <v>29</v>
      </c>
      <c r="V171" s="1" t="s">
        <v>28</v>
      </c>
      <c r="W171" s="1" t="s">
        <v>31</v>
      </c>
      <c r="X171" s="1"/>
      <c r="Y171" s="1" t="s">
        <v>29</v>
      </c>
      <c r="Z171" s="1" t="s">
        <v>28</v>
      </c>
      <c r="AA171" s="1" t="s">
        <v>29</v>
      </c>
      <c r="AB171" s="1" t="s">
        <v>32</v>
      </c>
      <c r="AC171" s="1" t="s">
        <v>32</v>
      </c>
      <c r="AD171" s="1" t="s">
        <v>32</v>
      </c>
      <c r="AE171" s="1" t="s">
        <v>32</v>
      </c>
      <c r="AF171" s="1" t="s">
        <v>33</v>
      </c>
      <c r="AG171" s="1" t="s">
        <v>34</v>
      </c>
      <c r="AH171" s="1" t="s">
        <v>1442</v>
      </c>
      <c r="AI171" s="1" t="s">
        <v>1443</v>
      </c>
      <c r="AJ171" s="1" t="s">
        <v>1444</v>
      </c>
      <c r="AK171" s="1" t="s">
        <v>1445</v>
      </c>
      <c r="AL171" s="1" t="s">
        <v>416</v>
      </c>
      <c r="AM171" s="1"/>
    </row>
    <row r="172" spans="1:39" ht="13.8" x14ac:dyDescent="0.3">
      <c r="A172" s="1" t="s">
        <v>1446</v>
      </c>
      <c r="B172" s="1" t="s">
        <v>1447</v>
      </c>
      <c r="C172" s="1">
        <v>352083092668094</v>
      </c>
      <c r="D172" s="1" t="s">
        <v>1448</v>
      </c>
      <c r="E172" s="1" t="s">
        <v>1378</v>
      </c>
      <c r="F172" s="1" t="s">
        <v>434</v>
      </c>
      <c r="G172" s="1" t="s">
        <v>1449</v>
      </c>
      <c r="H172" s="1">
        <v>21.179167809999999</v>
      </c>
      <c r="I172" s="1">
        <v>92.153015300000007</v>
      </c>
      <c r="J172" s="1">
        <v>-42.066792739999997</v>
      </c>
      <c r="K172" s="1">
        <v>4</v>
      </c>
      <c r="L172" s="1" t="s">
        <v>28</v>
      </c>
      <c r="M172" s="1" t="s">
        <v>29</v>
      </c>
      <c r="N172" s="1"/>
      <c r="O172" s="1"/>
      <c r="P172" s="1"/>
      <c r="Q172" s="1" t="s">
        <v>28</v>
      </c>
      <c r="R172" s="1" t="s">
        <v>29</v>
      </c>
      <c r="S172" s="1" t="s">
        <v>30</v>
      </c>
      <c r="T172" s="1" t="s">
        <v>28</v>
      </c>
      <c r="U172" s="1" t="s">
        <v>29</v>
      </c>
      <c r="V172" s="1" t="s">
        <v>28</v>
      </c>
      <c r="W172" s="1" t="s">
        <v>31</v>
      </c>
      <c r="X172" s="1"/>
      <c r="Y172" s="1" t="s">
        <v>29</v>
      </c>
      <c r="Z172" s="1" t="s">
        <v>28</v>
      </c>
      <c r="AA172" s="1" t="s">
        <v>29</v>
      </c>
      <c r="AB172" s="1" t="s">
        <v>32</v>
      </c>
      <c r="AC172" s="1" t="s">
        <v>32</v>
      </c>
      <c r="AD172" s="1" t="s">
        <v>32</v>
      </c>
      <c r="AE172" s="1" t="s">
        <v>32</v>
      </c>
      <c r="AF172" s="1" t="s">
        <v>33</v>
      </c>
      <c r="AG172" s="1" t="s">
        <v>34</v>
      </c>
      <c r="AH172" s="1" t="s">
        <v>1450</v>
      </c>
      <c r="AI172" s="1" t="s">
        <v>1451</v>
      </c>
      <c r="AJ172" s="1" t="s">
        <v>1452</v>
      </c>
      <c r="AK172" s="1" t="s">
        <v>1453</v>
      </c>
      <c r="AL172" s="1" t="s">
        <v>1454</v>
      </c>
      <c r="AM172" s="1"/>
    </row>
    <row r="173" spans="1:39" ht="13.8" x14ac:dyDescent="0.3">
      <c r="A173" s="1" t="s">
        <v>1446</v>
      </c>
      <c r="B173" s="1" t="s">
        <v>1455</v>
      </c>
      <c r="C173" s="1">
        <v>352083092668094</v>
      </c>
      <c r="D173" s="1" t="s">
        <v>1456</v>
      </c>
      <c r="E173" s="1" t="s">
        <v>1378</v>
      </c>
      <c r="F173" s="1" t="s">
        <v>434</v>
      </c>
      <c r="G173" s="1" t="s">
        <v>1457</v>
      </c>
      <c r="H173" s="1">
        <v>21.178976219999999</v>
      </c>
      <c r="I173" s="1">
        <v>92.15164747</v>
      </c>
      <c r="J173" s="1">
        <v>-56.05101664</v>
      </c>
      <c r="K173" s="1">
        <v>4</v>
      </c>
      <c r="L173" s="1" t="s">
        <v>28</v>
      </c>
      <c r="M173" s="1" t="s">
        <v>28</v>
      </c>
      <c r="N173" s="1" t="s">
        <v>50</v>
      </c>
      <c r="O173" s="1" t="s">
        <v>39</v>
      </c>
      <c r="P173" s="1"/>
      <c r="Q173" s="1" t="s">
        <v>28</v>
      </c>
      <c r="R173" s="1" t="s">
        <v>29</v>
      </c>
      <c r="S173" s="1" t="s">
        <v>30</v>
      </c>
      <c r="T173" s="1" t="s">
        <v>28</v>
      </c>
      <c r="U173" s="1" t="s">
        <v>29</v>
      </c>
      <c r="V173" s="1" t="s">
        <v>29</v>
      </c>
      <c r="W173" s="1" t="s">
        <v>31</v>
      </c>
      <c r="X173" s="1"/>
      <c r="Y173" s="1" t="s">
        <v>29</v>
      </c>
      <c r="Z173" s="1" t="s">
        <v>29</v>
      </c>
      <c r="AA173" s="1"/>
      <c r="AB173" s="1"/>
      <c r="AC173" s="1"/>
      <c r="AD173" s="1"/>
      <c r="AE173" s="1"/>
      <c r="AF173" s="1"/>
      <c r="AG173" s="1" t="s">
        <v>34</v>
      </c>
      <c r="AH173" s="1" t="s">
        <v>1458</v>
      </c>
      <c r="AI173" s="1" t="s">
        <v>1459</v>
      </c>
      <c r="AJ173" s="1" t="s">
        <v>1460</v>
      </c>
      <c r="AK173" s="1" t="s">
        <v>1461</v>
      </c>
      <c r="AL173" s="1" t="s">
        <v>55</v>
      </c>
      <c r="AM173" s="1"/>
    </row>
    <row r="174" spans="1:39" ht="13.8" x14ac:dyDescent="0.3">
      <c r="A174" s="1" t="s">
        <v>1446</v>
      </c>
      <c r="B174" s="1" t="s">
        <v>1462</v>
      </c>
      <c r="C174" s="1">
        <v>352083092668094</v>
      </c>
      <c r="D174" s="1" t="s">
        <v>1463</v>
      </c>
      <c r="E174" s="1" t="s">
        <v>1378</v>
      </c>
      <c r="F174" s="1" t="s">
        <v>434</v>
      </c>
      <c r="G174" s="1" t="s">
        <v>1464</v>
      </c>
      <c r="H174" s="1">
        <v>21.179296180000001</v>
      </c>
      <c r="I174" s="1">
        <v>92.14855867</v>
      </c>
      <c r="J174" s="1">
        <v>-31.86701592</v>
      </c>
      <c r="K174" s="1">
        <v>4</v>
      </c>
      <c r="L174" s="1" t="s">
        <v>28</v>
      </c>
      <c r="M174" s="1" t="s">
        <v>28</v>
      </c>
      <c r="N174" s="1" t="s">
        <v>50</v>
      </c>
      <c r="O174" s="1" t="s">
        <v>50</v>
      </c>
      <c r="P174" s="1"/>
      <c r="Q174" s="1" t="s">
        <v>28</v>
      </c>
      <c r="R174" s="1" t="s">
        <v>29</v>
      </c>
      <c r="S174" s="1" t="s">
        <v>30</v>
      </c>
      <c r="T174" s="1" t="s">
        <v>28</v>
      </c>
      <c r="U174" s="1" t="s">
        <v>29</v>
      </c>
      <c r="V174" s="1" t="s">
        <v>28</v>
      </c>
      <c r="W174" s="1" t="s">
        <v>31</v>
      </c>
      <c r="X174" s="1"/>
      <c r="Y174" s="1" t="s">
        <v>29</v>
      </c>
      <c r="Z174" s="1" t="s">
        <v>28</v>
      </c>
      <c r="AA174" s="1" t="s">
        <v>29</v>
      </c>
      <c r="AB174" s="1" t="s">
        <v>32</v>
      </c>
      <c r="AC174" s="1" t="s">
        <v>32</v>
      </c>
      <c r="AD174" s="1" t="s">
        <v>32</v>
      </c>
      <c r="AE174" s="1" t="s">
        <v>32</v>
      </c>
      <c r="AF174" s="1" t="s">
        <v>33</v>
      </c>
      <c r="AG174" s="1" t="s">
        <v>34</v>
      </c>
      <c r="AH174" s="1" t="s">
        <v>1465</v>
      </c>
      <c r="AI174" s="1" t="s">
        <v>1466</v>
      </c>
      <c r="AJ174" s="1" t="s">
        <v>1467</v>
      </c>
      <c r="AK174" s="1" t="s">
        <v>1468</v>
      </c>
      <c r="AL174" s="1" t="s">
        <v>1411</v>
      </c>
      <c r="AM174" s="1"/>
    </row>
    <row r="175" spans="1:39" ht="13.8" x14ac:dyDescent="0.3">
      <c r="A175" s="1" t="s">
        <v>1446</v>
      </c>
      <c r="B175" s="1" t="s">
        <v>1469</v>
      </c>
      <c r="C175" s="1">
        <v>352083092668094</v>
      </c>
      <c r="D175" s="1" t="s">
        <v>1470</v>
      </c>
      <c r="E175" s="1" t="s">
        <v>1378</v>
      </c>
      <c r="F175" s="1" t="s">
        <v>434</v>
      </c>
      <c r="G175" s="1" t="s">
        <v>1471</v>
      </c>
      <c r="H175" s="1">
        <v>21.179280689999999</v>
      </c>
      <c r="I175" s="1">
        <v>92.153326980000003</v>
      </c>
      <c r="J175" s="1">
        <v>-29.069248590000001</v>
      </c>
      <c r="K175" s="1">
        <v>4</v>
      </c>
      <c r="L175" s="1" t="s">
        <v>28</v>
      </c>
      <c r="M175" s="1" t="s">
        <v>28</v>
      </c>
      <c r="N175" s="1" t="s">
        <v>50</v>
      </c>
      <c r="O175" s="1" t="s">
        <v>50</v>
      </c>
      <c r="P175" s="1"/>
      <c r="Q175" s="1" t="s">
        <v>28</v>
      </c>
      <c r="R175" s="1" t="s">
        <v>29</v>
      </c>
      <c r="S175" s="1" t="s">
        <v>30</v>
      </c>
      <c r="T175" s="1" t="s">
        <v>28</v>
      </c>
      <c r="U175" s="1" t="s">
        <v>29</v>
      </c>
      <c r="V175" s="1" t="s">
        <v>28</v>
      </c>
      <c r="W175" s="1" t="s">
        <v>31</v>
      </c>
      <c r="X175" s="1"/>
      <c r="Y175" s="1" t="s">
        <v>29</v>
      </c>
      <c r="Z175" s="1" t="s">
        <v>28</v>
      </c>
      <c r="AA175" s="1" t="s">
        <v>29</v>
      </c>
      <c r="AB175" s="1" t="s">
        <v>32</v>
      </c>
      <c r="AC175" s="1" t="s">
        <v>32</v>
      </c>
      <c r="AD175" s="1" t="s">
        <v>32</v>
      </c>
      <c r="AE175" s="1" t="s">
        <v>32</v>
      </c>
      <c r="AF175" s="1" t="s">
        <v>33</v>
      </c>
      <c r="AG175" s="1" t="s">
        <v>34</v>
      </c>
      <c r="AH175" s="1" t="s">
        <v>1472</v>
      </c>
      <c r="AI175" s="1" t="s">
        <v>1473</v>
      </c>
      <c r="AJ175" s="1" t="s">
        <v>1474</v>
      </c>
      <c r="AK175" s="1" t="s">
        <v>1475</v>
      </c>
      <c r="AL175" s="1" t="s">
        <v>1476</v>
      </c>
      <c r="AM175" s="1"/>
    </row>
    <row r="176" spans="1:39" ht="13.8" x14ac:dyDescent="0.3">
      <c r="A176" s="1" t="s">
        <v>51</v>
      </c>
      <c r="B176" s="1" t="s">
        <v>1477</v>
      </c>
      <c r="C176" s="1">
        <v>353883072341920</v>
      </c>
      <c r="D176" s="1" t="s">
        <v>1478</v>
      </c>
      <c r="E176" s="1" t="s">
        <v>54</v>
      </c>
      <c r="F176" s="1" t="s">
        <v>1400</v>
      </c>
      <c r="G176" s="1" t="s">
        <v>1479</v>
      </c>
      <c r="H176" s="1">
        <v>21.162802639999999</v>
      </c>
      <c r="I176" s="1">
        <v>92.145019640000001</v>
      </c>
      <c r="J176" s="1">
        <v>-42.431271019999997</v>
      </c>
      <c r="K176" s="1">
        <v>4</v>
      </c>
      <c r="L176" s="1" t="s">
        <v>28</v>
      </c>
      <c r="M176" s="1" t="s">
        <v>29</v>
      </c>
      <c r="N176" s="1"/>
      <c r="O176" s="1"/>
      <c r="P176" s="1"/>
      <c r="Q176" s="1" t="s">
        <v>28</v>
      </c>
      <c r="R176" s="1" t="s">
        <v>29</v>
      </c>
      <c r="S176" s="1" t="s">
        <v>30</v>
      </c>
      <c r="T176" s="1" t="s">
        <v>28</v>
      </c>
      <c r="U176" s="1" t="s">
        <v>29</v>
      </c>
      <c r="V176" s="1" t="s">
        <v>28</v>
      </c>
      <c r="W176" s="1" t="s">
        <v>31</v>
      </c>
      <c r="X176" s="1"/>
      <c r="Y176" s="1" t="s">
        <v>29</v>
      </c>
      <c r="Z176" s="1" t="s">
        <v>28</v>
      </c>
      <c r="AA176" s="1" t="s">
        <v>57</v>
      </c>
      <c r="AB176" s="1" t="s">
        <v>33</v>
      </c>
      <c r="AC176" s="1" t="s">
        <v>32</v>
      </c>
      <c r="AD176" s="1" t="s">
        <v>32</v>
      </c>
      <c r="AE176" s="1" t="s">
        <v>32</v>
      </c>
      <c r="AF176" s="1" t="s">
        <v>32</v>
      </c>
      <c r="AG176" s="1" t="s">
        <v>34</v>
      </c>
      <c r="AH176" s="1" t="s">
        <v>1480</v>
      </c>
      <c r="AI176" s="1" t="s">
        <v>1481</v>
      </c>
      <c r="AJ176" s="1" t="s">
        <v>1482</v>
      </c>
      <c r="AK176" s="1" t="s">
        <v>1483</v>
      </c>
      <c r="AL176" s="1" t="s">
        <v>1484</v>
      </c>
      <c r="AM176" s="1"/>
    </row>
    <row r="177" spans="1:39" ht="13.8" x14ac:dyDescent="0.3">
      <c r="A177" s="1" t="s">
        <v>51</v>
      </c>
      <c r="B177" s="1" t="s">
        <v>1485</v>
      </c>
      <c r="C177" s="1">
        <v>353883072341920</v>
      </c>
      <c r="D177" s="1" t="s">
        <v>1486</v>
      </c>
      <c r="E177" s="1" t="s">
        <v>54</v>
      </c>
      <c r="F177" s="1" t="s">
        <v>1400</v>
      </c>
      <c r="G177" s="1" t="s">
        <v>1487</v>
      </c>
      <c r="H177" s="1">
        <v>21.162759359999999</v>
      </c>
      <c r="I177" s="1">
        <v>92.148885019999994</v>
      </c>
      <c r="J177" s="1">
        <v>-32.895017850000002</v>
      </c>
      <c r="K177" s="1">
        <v>4</v>
      </c>
      <c r="L177" s="1" t="s">
        <v>28</v>
      </c>
      <c r="M177" s="1" t="s">
        <v>29</v>
      </c>
      <c r="N177" s="1"/>
      <c r="O177" s="1"/>
      <c r="P177" s="1"/>
      <c r="Q177" s="1" t="s">
        <v>28</v>
      </c>
      <c r="R177" s="1" t="s">
        <v>28</v>
      </c>
      <c r="S177" s="1" t="s">
        <v>30</v>
      </c>
      <c r="T177" s="1" t="s">
        <v>28</v>
      </c>
      <c r="U177" s="1" t="s">
        <v>29</v>
      </c>
      <c r="V177" s="1" t="s">
        <v>28</v>
      </c>
      <c r="W177" s="1" t="s">
        <v>31</v>
      </c>
      <c r="X177" s="1"/>
      <c r="Y177" s="1" t="s">
        <v>29</v>
      </c>
      <c r="Z177" s="1" t="s">
        <v>28</v>
      </c>
      <c r="AA177" s="1" t="s">
        <v>57</v>
      </c>
      <c r="AB177" s="1" t="s">
        <v>33</v>
      </c>
      <c r="AC177" s="1" t="s">
        <v>32</v>
      </c>
      <c r="AD177" s="1" t="s">
        <v>32</v>
      </c>
      <c r="AE177" s="1" t="s">
        <v>32</v>
      </c>
      <c r="AF177" s="1" t="s">
        <v>32</v>
      </c>
      <c r="AG177" s="1" t="s">
        <v>34</v>
      </c>
      <c r="AH177" s="1" t="s">
        <v>1488</v>
      </c>
      <c r="AI177" s="1" t="s">
        <v>1489</v>
      </c>
      <c r="AJ177" s="1" t="s">
        <v>1490</v>
      </c>
      <c r="AK177" s="1" t="s">
        <v>1491</v>
      </c>
      <c r="AL177" s="1" t="s">
        <v>1492</v>
      </c>
      <c r="AM177" s="1"/>
    </row>
    <row r="178" spans="1:39" ht="13.8" x14ac:dyDescent="0.3">
      <c r="A178" s="1" t="s">
        <v>51</v>
      </c>
      <c r="B178" s="1" t="s">
        <v>1493</v>
      </c>
      <c r="C178" s="1">
        <v>353883072341920</v>
      </c>
      <c r="D178" s="1" t="s">
        <v>1494</v>
      </c>
      <c r="E178" s="1" t="s">
        <v>54</v>
      </c>
      <c r="F178" s="1" t="s">
        <v>1400</v>
      </c>
      <c r="G178" s="1" t="s">
        <v>1495</v>
      </c>
      <c r="H178" s="1">
        <v>21.16151662</v>
      </c>
      <c r="I178" s="1">
        <v>92.149224079999996</v>
      </c>
      <c r="J178" s="1">
        <v>-34.571321509999997</v>
      </c>
      <c r="K178" s="1">
        <v>4</v>
      </c>
      <c r="L178" s="1" t="s">
        <v>28</v>
      </c>
      <c r="M178" s="1" t="s">
        <v>29</v>
      </c>
      <c r="N178" s="1"/>
      <c r="O178" s="1"/>
      <c r="P178" s="1"/>
      <c r="Q178" s="1" t="s">
        <v>28</v>
      </c>
      <c r="R178" s="1" t="s">
        <v>28</v>
      </c>
      <c r="S178" s="1" t="s">
        <v>62</v>
      </c>
      <c r="T178" s="1" t="s">
        <v>29</v>
      </c>
      <c r="U178" s="1"/>
      <c r="V178" s="1"/>
      <c r="W178" s="1" t="s">
        <v>31</v>
      </c>
      <c r="X178" s="1"/>
      <c r="Y178" s="1" t="s">
        <v>29</v>
      </c>
      <c r="Z178" s="1" t="s">
        <v>28</v>
      </c>
      <c r="AA178" s="1" t="s">
        <v>57</v>
      </c>
      <c r="AB178" s="1" t="s">
        <v>33</v>
      </c>
      <c r="AC178" s="1" t="s">
        <v>32</v>
      </c>
      <c r="AD178" s="1" t="s">
        <v>32</v>
      </c>
      <c r="AE178" s="1" t="s">
        <v>32</v>
      </c>
      <c r="AF178" s="1" t="s">
        <v>32</v>
      </c>
      <c r="AG178" s="1" t="s">
        <v>34</v>
      </c>
      <c r="AH178" s="1" t="s">
        <v>1496</v>
      </c>
      <c r="AI178" s="1" t="s">
        <v>1497</v>
      </c>
      <c r="AJ178" s="1" t="s">
        <v>1498</v>
      </c>
      <c r="AK178" s="1" t="s">
        <v>1499</v>
      </c>
      <c r="AL178" s="1" t="s">
        <v>1500</v>
      </c>
      <c r="AM178" s="1"/>
    </row>
    <row r="179" spans="1:39" ht="13.8" x14ac:dyDescent="0.3">
      <c r="A179" s="1" t="s">
        <v>51</v>
      </c>
      <c r="B179" s="1" t="s">
        <v>1501</v>
      </c>
      <c r="C179" s="1">
        <v>353883072341920</v>
      </c>
      <c r="D179" s="1" t="s">
        <v>1502</v>
      </c>
      <c r="E179" s="1" t="s">
        <v>54</v>
      </c>
      <c r="F179" s="1" t="s">
        <v>1400</v>
      </c>
      <c r="G179" s="1" t="s">
        <v>1503</v>
      </c>
      <c r="H179" s="1">
        <v>21.164046509999999</v>
      </c>
      <c r="I179" s="1">
        <v>92.144933330000001</v>
      </c>
      <c r="J179" s="1">
        <v>-32.363935550000001</v>
      </c>
      <c r="K179" s="1">
        <v>4</v>
      </c>
      <c r="L179" s="1" t="s">
        <v>28</v>
      </c>
      <c r="M179" s="1" t="s">
        <v>29</v>
      </c>
      <c r="N179" s="1"/>
      <c r="O179" s="1"/>
      <c r="P179" s="1"/>
      <c r="Q179" s="1" t="s">
        <v>28</v>
      </c>
      <c r="R179" s="1" t="s">
        <v>29</v>
      </c>
      <c r="S179" s="1" t="s">
        <v>30</v>
      </c>
      <c r="T179" s="1" t="s">
        <v>28</v>
      </c>
      <c r="U179" s="1" t="s">
        <v>29</v>
      </c>
      <c r="V179" s="1" t="s">
        <v>28</v>
      </c>
      <c r="W179" s="1" t="s">
        <v>31</v>
      </c>
      <c r="X179" s="1"/>
      <c r="Y179" s="1" t="s">
        <v>29</v>
      </c>
      <c r="Z179" s="1" t="s">
        <v>28</v>
      </c>
      <c r="AA179" s="1" t="s">
        <v>57</v>
      </c>
      <c r="AB179" s="1" t="s">
        <v>33</v>
      </c>
      <c r="AC179" s="1" t="s">
        <v>32</v>
      </c>
      <c r="AD179" s="1" t="s">
        <v>32</v>
      </c>
      <c r="AE179" s="1" t="s">
        <v>32</v>
      </c>
      <c r="AF179" s="1" t="s">
        <v>32</v>
      </c>
      <c r="AG179" s="1" t="s">
        <v>34</v>
      </c>
      <c r="AH179" s="1" t="s">
        <v>1504</v>
      </c>
      <c r="AI179" s="1" t="s">
        <v>1505</v>
      </c>
      <c r="AJ179" s="1" t="s">
        <v>1506</v>
      </c>
      <c r="AK179" s="1" t="s">
        <v>1507</v>
      </c>
      <c r="AL179" s="1" t="s">
        <v>1508</v>
      </c>
      <c r="AM179" s="1"/>
    </row>
    <row r="180" spans="1:39" ht="13.8" x14ac:dyDescent="0.3">
      <c r="A180" s="1" t="s">
        <v>51</v>
      </c>
      <c r="B180" s="1" t="s">
        <v>1509</v>
      </c>
      <c r="C180" s="1">
        <v>353883072341920</v>
      </c>
      <c r="D180" s="1" t="s">
        <v>1510</v>
      </c>
      <c r="E180" s="1" t="s">
        <v>54</v>
      </c>
      <c r="F180" s="1" t="s">
        <v>1400</v>
      </c>
      <c r="G180" s="1" t="s">
        <v>1511</v>
      </c>
      <c r="H180" s="1">
        <v>21.16227194</v>
      </c>
      <c r="I180" s="1">
        <v>92.144436589999998</v>
      </c>
      <c r="J180" s="1">
        <v>-13.530127999999999</v>
      </c>
      <c r="K180" s="1">
        <v>4</v>
      </c>
      <c r="L180" s="1" t="s">
        <v>28</v>
      </c>
      <c r="M180" s="1" t="s">
        <v>29</v>
      </c>
      <c r="N180" s="1"/>
      <c r="O180" s="1"/>
      <c r="P180" s="1"/>
      <c r="Q180" s="1" t="s">
        <v>28</v>
      </c>
      <c r="R180" s="1" t="s">
        <v>29</v>
      </c>
      <c r="S180" s="1" t="s">
        <v>30</v>
      </c>
      <c r="T180" s="1" t="s">
        <v>28</v>
      </c>
      <c r="U180" s="1" t="s">
        <v>29</v>
      </c>
      <c r="V180" s="1" t="s">
        <v>28</v>
      </c>
      <c r="W180" s="1" t="s">
        <v>31</v>
      </c>
      <c r="X180" s="1"/>
      <c r="Y180" s="1" t="s">
        <v>29</v>
      </c>
      <c r="Z180" s="1" t="s">
        <v>28</v>
      </c>
      <c r="AA180" s="1" t="s">
        <v>57</v>
      </c>
      <c r="AB180" s="1" t="s">
        <v>33</v>
      </c>
      <c r="AC180" s="1" t="s">
        <v>32</v>
      </c>
      <c r="AD180" s="1" t="s">
        <v>32</v>
      </c>
      <c r="AE180" s="1" t="s">
        <v>32</v>
      </c>
      <c r="AF180" s="1" t="s">
        <v>32</v>
      </c>
      <c r="AG180" s="1" t="s">
        <v>34</v>
      </c>
      <c r="AH180" s="1" t="s">
        <v>1512</v>
      </c>
      <c r="AI180" s="1" t="s">
        <v>1513</v>
      </c>
      <c r="AJ180" s="1" t="s">
        <v>1514</v>
      </c>
      <c r="AK180" s="1" t="s">
        <v>1515</v>
      </c>
      <c r="AL180" s="1" t="s">
        <v>1516</v>
      </c>
      <c r="AM180" s="1"/>
    </row>
    <row r="181" spans="1:39" ht="13.8" x14ac:dyDescent="0.3">
      <c r="A181" s="1" t="s">
        <v>22</v>
      </c>
      <c r="B181" s="1" t="s">
        <v>1517</v>
      </c>
      <c r="C181" s="1">
        <v>863956048275464</v>
      </c>
      <c r="D181" s="1" t="s">
        <v>1518</v>
      </c>
      <c r="E181" s="1" t="s">
        <v>25</v>
      </c>
      <c r="F181" s="1" t="s">
        <v>160</v>
      </c>
      <c r="G181" s="1" t="s">
        <v>1519</v>
      </c>
      <c r="H181" s="1">
        <v>21.177556670000001</v>
      </c>
      <c r="I181" s="1">
        <v>92.137140000000002</v>
      </c>
      <c r="J181" s="1">
        <v>16.600000000000001</v>
      </c>
      <c r="K181" s="1">
        <v>2.8</v>
      </c>
      <c r="L181" s="1" t="s">
        <v>28</v>
      </c>
      <c r="M181" s="1" t="s">
        <v>28</v>
      </c>
      <c r="N181" s="1" t="s">
        <v>78</v>
      </c>
      <c r="O181" s="1" t="s">
        <v>39</v>
      </c>
      <c r="P181" s="1"/>
      <c r="Q181" s="1" t="s">
        <v>28</v>
      </c>
      <c r="R181" s="1" t="s">
        <v>29</v>
      </c>
      <c r="S181" s="1" t="s">
        <v>30</v>
      </c>
      <c r="T181" s="1" t="s">
        <v>28</v>
      </c>
      <c r="U181" s="1" t="s">
        <v>29</v>
      </c>
      <c r="V181" s="1" t="s">
        <v>28</v>
      </c>
      <c r="W181" s="1" t="s">
        <v>31</v>
      </c>
      <c r="X181" s="1"/>
      <c r="Y181" s="1" t="s">
        <v>29</v>
      </c>
      <c r="Z181" s="1" t="s">
        <v>28</v>
      </c>
      <c r="AA181" s="1" t="s">
        <v>57</v>
      </c>
      <c r="AB181" s="1" t="s">
        <v>33</v>
      </c>
      <c r="AC181" s="1" t="s">
        <v>32</v>
      </c>
      <c r="AD181" s="1" t="s">
        <v>32</v>
      </c>
      <c r="AE181" s="1" t="s">
        <v>32</v>
      </c>
      <c r="AF181" s="1" t="s">
        <v>32</v>
      </c>
      <c r="AG181" s="1" t="s">
        <v>34</v>
      </c>
      <c r="AH181" s="1" t="s">
        <v>1520</v>
      </c>
      <c r="AI181" s="1" t="s">
        <v>1521</v>
      </c>
      <c r="AJ181" s="1" t="s">
        <v>1522</v>
      </c>
      <c r="AK181" s="1" t="s">
        <v>1523</v>
      </c>
      <c r="AL181" s="1" t="s">
        <v>1524</v>
      </c>
      <c r="AM181" s="1"/>
    </row>
    <row r="182" spans="1:39" ht="13.8" x14ac:dyDescent="0.3">
      <c r="A182" s="1" t="s">
        <v>22</v>
      </c>
      <c r="B182" s="1" t="s">
        <v>1525</v>
      </c>
      <c r="C182" s="1">
        <v>863956048832587</v>
      </c>
      <c r="D182" s="1" t="s">
        <v>1526</v>
      </c>
      <c r="E182" s="1" t="s">
        <v>25</v>
      </c>
      <c r="F182" s="1" t="s">
        <v>50</v>
      </c>
      <c r="G182" s="1" t="s">
        <v>1527</v>
      </c>
      <c r="H182" s="1">
        <v>21.175170000000001</v>
      </c>
      <c r="I182" s="1">
        <v>92.139781670000005</v>
      </c>
      <c r="J182" s="1">
        <v>16.2</v>
      </c>
      <c r="K182" s="1">
        <v>3.7</v>
      </c>
      <c r="L182" s="1" t="s">
        <v>28</v>
      </c>
      <c r="M182" s="1" t="s">
        <v>29</v>
      </c>
      <c r="N182" s="1"/>
      <c r="O182" s="1"/>
      <c r="P182" s="1"/>
      <c r="Q182" s="1" t="s">
        <v>28</v>
      </c>
      <c r="R182" s="1" t="s">
        <v>29</v>
      </c>
      <c r="S182" s="1" t="s">
        <v>30</v>
      </c>
      <c r="T182" s="1" t="s">
        <v>28</v>
      </c>
      <c r="U182" s="1" t="s">
        <v>29</v>
      </c>
      <c r="V182" s="1" t="s">
        <v>28</v>
      </c>
      <c r="W182" s="1" t="s">
        <v>31</v>
      </c>
      <c r="X182" s="1"/>
      <c r="Y182" s="1" t="s">
        <v>29</v>
      </c>
      <c r="Z182" s="1" t="s">
        <v>29</v>
      </c>
      <c r="AA182" s="1"/>
      <c r="AB182" s="1"/>
      <c r="AC182" s="1"/>
      <c r="AD182" s="1"/>
      <c r="AE182" s="1"/>
      <c r="AF182" s="1"/>
      <c r="AG182" s="1" t="s">
        <v>34</v>
      </c>
      <c r="AH182" s="1" t="s">
        <v>1528</v>
      </c>
      <c r="AI182" s="1" t="s">
        <v>1529</v>
      </c>
      <c r="AJ182" s="1" t="s">
        <v>1530</v>
      </c>
      <c r="AK182" s="1" t="s">
        <v>1531</v>
      </c>
      <c r="AL182" s="1" t="s">
        <v>1532</v>
      </c>
      <c r="AM182" s="1"/>
    </row>
    <row r="183" spans="1:39" ht="13.8" x14ac:dyDescent="0.3">
      <c r="A183" s="1" t="s">
        <v>22</v>
      </c>
      <c r="B183" s="1" t="s">
        <v>1533</v>
      </c>
      <c r="C183" s="1">
        <v>863956048281900</v>
      </c>
      <c r="D183" s="1" t="s">
        <v>1534</v>
      </c>
      <c r="E183" s="1" t="s">
        <v>25</v>
      </c>
      <c r="F183" s="1" t="s">
        <v>126</v>
      </c>
      <c r="G183" s="1" t="s">
        <v>1535</v>
      </c>
      <c r="H183" s="1">
        <v>21.178026670000001</v>
      </c>
      <c r="I183" s="1">
        <v>92.138553329999993</v>
      </c>
      <c r="J183" s="1">
        <v>19.600000000000001</v>
      </c>
      <c r="K183" s="1">
        <v>2.4</v>
      </c>
      <c r="L183" s="1" t="s">
        <v>28</v>
      </c>
      <c r="M183" s="1" t="s">
        <v>29</v>
      </c>
      <c r="N183" s="1"/>
      <c r="O183" s="1"/>
      <c r="P183" s="1"/>
      <c r="Q183" s="1" t="s">
        <v>28</v>
      </c>
      <c r="R183" s="1" t="s">
        <v>29</v>
      </c>
      <c r="S183" s="1" t="s">
        <v>30</v>
      </c>
      <c r="T183" s="1" t="s">
        <v>28</v>
      </c>
      <c r="U183" s="1" t="s">
        <v>29</v>
      </c>
      <c r="V183" s="1" t="s">
        <v>28</v>
      </c>
      <c r="W183" s="1" t="s">
        <v>31</v>
      </c>
      <c r="X183" s="1"/>
      <c r="Y183" s="1" t="s">
        <v>29</v>
      </c>
      <c r="Z183" s="1" t="s">
        <v>28</v>
      </c>
      <c r="AA183" s="1" t="s">
        <v>102</v>
      </c>
      <c r="AB183" s="1" t="s">
        <v>32</v>
      </c>
      <c r="AC183" s="1" t="s">
        <v>33</v>
      </c>
      <c r="AD183" s="1" t="s">
        <v>32</v>
      </c>
      <c r="AE183" s="1" t="s">
        <v>32</v>
      </c>
      <c r="AF183" s="1" t="s">
        <v>32</v>
      </c>
      <c r="AG183" s="1" t="s">
        <v>34</v>
      </c>
      <c r="AH183" s="1" t="s">
        <v>1536</v>
      </c>
      <c r="AI183" s="1" t="s">
        <v>1537</v>
      </c>
      <c r="AJ183" s="1" t="s">
        <v>1538</v>
      </c>
      <c r="AK183" s="1" t="s">
        <v>1539</v>
      </c>
      <c r="AL183" s="1" t="s">
        <v>1540</v>
      </c>
      <c r="AM183" s="1"/>
    </row>
    <row r="184" spans="1:39" ht="13.8" x14ac:dyDescent="0.3">
      <c r="A184" s="1" t="s">
        <v>22</v>
      </c>
      <c r="B184" s="1" t="s">
        <v>1541</v>
      </c>
      <c r="C184" s="1">
        <v>863956048973001</v>
      </c>
      <c r="D184" s="1" t="s">
        <v>1542</v>
      </c>
      <c r="E184" s="1" t="s">
        <v>1271</v>
      </c>
      <c r="F184" s="1" t="s">
        <v>1543</v>
      </c>
      <c r="G184" s="1" t="s">
        <v>1544</v>
      </c>
      <c r="H184" s="1">
        <v>21.183123330000001</v>
      </c>
      <c r="I184" s="1">
        <v>92.147281669999998</v>
      </c>
      <c r="J184" s="1">
        <v>14</v>
      </c>
      <c r="K184" s="1">
        <v>2.5</v>
      </c>
      <c r="L184" s="1" t="s">
        <v>28</v>
      </c>
      <c r="M184" s="1" t="s">
        <v>28</v>
      </c>
      <c r="N184" s="1" t="s">
        <v>50</v>
      </c>
      <c r="O184" s="1" t="s">
        <v>50</v>
      </c>
      <c r="P184" s="1"/>
      <c r="Q184" s="1" t="s">
        <v>28</v>
      </c>
      <c r="R184" s="1" t="s">
        <v>29</v>
      </c>
      <c r="S184" s="1" t="s">
        <v>30</v>
      </c>
      <c r="T184" s="1" t="s">
        <v>28</v>
      </c>
      <c r="U184" s="1" t="s">
        <v>29</v>
      </c>
      <c r="V184" s="1" t="s">
        <v>28</v>
      </c>
      <c r="W184" s="1" t="s">
        <v>31</v>
      </c>
      <c r="X184" s="1"/>
      <c r="Y184" s="1" t="s">
        <v>29</v>
      </c>
      <c r="Z184" s="1" t="s">
        <v>28</v>
      </c>
      <c r="AA184" s="1" t="s">
        <v>57</v>
      </c>
      <c r="AB184" s="1" t="s">
        <v>33</v>
      </c>
      <c r="AC184" s="1" t="s">
        <v>32</v>
      </c>
      <c r="AD184" s="1" t="s">
        <v>32</v>
      </c>
      <c r="AE184" s="1" t="s">
        <v>32</v>
      </c>
      <c r="AF184" s="1" t="s">
        <v>32</v>
      </c>
      <c r="AG184" s="1" t="s">
        <v>34</v>
      </c>
      <c r="AH184" s="1" t="s">
        <v>1545</v>
      </c>
      <c r="AI184" s="1" t="s">
        <v>1546</v>
      </c>
      <c r="AJ184" s="1" t="s">
        <v>1547</v>
      </c>
      <c r="AK184" s="1" t="s">
        <v>1548</v>
      </c>
      <c r="AL184" s="1" t="s">
        <v>1549</v>
      </c>
      <c r="AM184" s="1"/>
    </row>
    <row r="185" spans="1:39" ht="13.8" x14ac:dyDescent="0.3">
      <c r="A185" s="1" t="s">
        <v>22</v>
      </c>
      <c r="B185" s="1" t="s">
        <v>1550</v>
      </c>
      <c r="C185" s="1">
        <v>863956048979065</v>
      </c>
      <c r="D185" s="1" t="s">
        <v>1551</v>
      </c>
      <c r="E185" s="1" t="s">
        <v>25</v>
      </c>
      <c r="F185" s="1" t="s">
        <v>463</v>
      </c>
      <c r="G185" s="1" t="s">
        <v>1552</v>
      </c>
      <c r="H185" s="1">
        <v>21.181374999999999</v>
      </c>
      <c r="I185" s="1">
        <v>92.138616670000005</v>
      </c>
      <c r="J185" s="1">
        <v>22.6</v>
      </c>
      <c r="K185" s="1">
        <v>2.1</v>
      </c>
      <c r="L185" s="1" t="s">
        <v>28</v>
      </c>
      <c r="M185" s="1" t="s">
        <v>28</v>
      </c>
      <c r="N185" s="1" t="s">
        <v>50</v>
      </c>
      <c r="O185" s="1" t="s">
        <v>39</v>
      </c>
      <c r="P185" s="1"/>
      <c r="Q185" s="1" t="s">
        <v>28</v>
      </c>
      <c r="R185" s="1" t="s">
        <v>29</v>
      </c>
      <c r="S185" s="1" t="s">
        <v>30</v>
      </c>
      <c r="T185" s="1" t="s">
        <v>28</v>
      </c>
      <c r="U185" s="1" t="s">
        <v>29</v>
      </c>
      <c r="V185" s="1" t="s">
        <v>28</v>
      </c>
      <c r="W185" s="1" t="s">
        <v>31</v>
      </c>
      <c r="X185" s="1"/>
      <c r="Y185" s="1" t="s">
        <v>29</v>
      </c>
      <c r="Z185" s="1" t="s">
        <v>28</v>
      </c>
      <c r="AA185" s="1" t="s">
        <v>57</v>
      </c>
      <c r="AB185" s="1" t="s">
        <v>33</v>
      </c>
      <c r="AC185" s="1" t="s">
        <v>32</v>
      </c>
      <c r="AD185" s="1" t="s">
        <v>32</v>
      </c>
      <c r="AE185" s="1" t="s">
        <v>32</v>
      </c>
      <c r="AF185" s="1" t="s">
        <v>32</v>
      </c>
      <c r="AG185" s="1" t="s">
        <v>34</v>
      </c>
      <c r="AH185" s="1" t="s">
        <v>1553</v>
      </c>
      <c r="AI185" s="1" t="s">
        <v>1554</v>
      </c>
      <c r="AJ185" s="1" t="s">
        <v>1555</v>
      </c>
      <c r="AK185" s="1" t="s">
        <v>1556</v>
      </c>
      <c r="AL185" s="1" t="s">
        <v>1557</v>
      </c>
      <c r="AM185" s="1"/>
    </row>
    <row r="186" spans="1:39" ht="13.8" x14ac:dyDescent="0.3">
      <c r="A186" s="1" t="s">
        <v>22</v>
      </c>
      <c r="B186" s="1" t="s">
        <v>1558</v>
      </c>
      <c r="C186" s="1">
        <v>863956049070500</v>
      </c>
      <c r="D186" s="1" t="s">
        <v>1559</v>
      </c>
      <c r="E186" s="1" t="s">
        <v>25</v>
      </c>
      <c r="F186" s="1" t="s">
        <v>26</v>
      </c>
      <c r="G186" s="1" t="s">
        <v>1560</v>
      </c>
      <c r="H186" s="1">
        <v>21.175495000000002</v>
      </c>
      <c r="I186" s="1">
        <v>92.140431669999998</v>
      </c>
      <c r="J186" s="1">
        <v>7.1</v>
      </c>
      <c r="K186" s="1">
        <v>2.4</v>
      </c>
      <c r="L186" s="1" t="s">
        <v>28</v>
      </c>
      <c r="M186" s="1" t="s">
        <v>29</v>
      </c>
      <c r="N186" s="1"/>
      <c r="O186" s="1"/>
      <c r="P186" s="1"/>
      <c r="Q186" s="1" t="s">
        <v>28</v>
      </c>
      <c r="R186" s="1" t="s">
        <v>29</v>
      </c>
      <c r="S186" s="1" t="s">
        <v>30</v>
      </c>
      <c r="T186" s="1" t="s">
        <v>28</v>
      </c>
      <c r="U186" s="1" t="s">
        <v>29</v>
      </c>
      <c r="V186" s="1" t="s">
        <v>28</v>
      </c>
      <c r="W186" s="1" t="s">
        <v>31</v>
      </c>
      <c r="X186" s="1"/>
      <c r="Y186" s="1" t="s">
        <v>29</v>
      </c>
      <c r="Z186" s="1" t="s">
        <v>28</v>
      </c>
      <c r="AA186" s="1" t="s">
        <v>29</v>
      </c>
      <c r="AB186" s="1" t="s">
        <v>32</v>
      </c>
      <c r="AC186" s="1" t="s">
        <v>32</v>
      </c>
      <c r="AD186" s="1" t="s">
        <v>32</v>
      </c>
      <c r="AE186" s="1" t="s">
        <v>32</v>
      </c>
      <c r="AF186" s="1" t="s">
        <v>33</v>
      </c>
      <c r="AG186" s="1" t="s">
        <v>34</v>
      </c>
      <c r="AH186" s="1" t="s">
        <v>1561</v>
      </c>
      <c r="AI186" s="1" t="s">
        <v>1562</v>
      </c>
      <c r="AJ186" s="1" t="s">
        <v>1563</v>
      </c>
      <c r="AK186" s="1" t="s">
        <v>1556</v>
      </c>
      <c r="AL186" s="1" t="s">
        <v>1564</v>
      </c>
      <c r="AM186" s="1"/>
    </row>
  </sheetData>
  <autoFilter ref="A1:AM1" xr:uid="{00000000-0009-0000-0000-000002000000}"/>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sheetPr>
  <dimension ref="B1:O15"/>
  <sheetViews>
    <sheetView workbookViewId="0">
      <selection activeCell="N31" sqref="N31"/>
    </sheetView>
  </sheetViews>
  <sheetFormatPr defaultRowHeight="13.2" x14ac:dyDescent="0.25"/>
  <cols>
    <col min="2" max="2" width="9.21875" customWidth="1"/>
    <col min="3" max="4" width="12.6640625" customWidth="1"/>
    <col min="5" max="5" width="10.44140625" bestFit="1" customWidth="1"/>
    <col min="6" max="6" width="24" bestFit="1" customWidth="1"/>
    <col min="7" max="7" width="10.33203125" customWidth="1"/>
    <col min="15" max="15" width="10.6640625" customWidth="1"/>
  </cols>
  <sheetData>
    <row r="1" spans="2:15" ht="13.8" customHeight="1" thickBot="1" x14ac:dyDescent="0.3"/>
    <row r="2" spans="2:15" ht="13.8" customHeight="1" thickBot="1" x14ac:dyDescent="0.3">
      <c r="B2" s="101" t="s">
        <v>3294</v>
      </c>
      <c r="C2" s="102"/>
      <c r="D2" s="102"/>
      <c r="E2" s="102"/>
      <c r="F2" s="102"/>
      <c r="G2" s="103"/>
      <c r="J2" s="104" t="s">
        <v>3292</v>
      </c>
      <c r="K2" s="105"/>
      <c r="L2" s="105"/>
      <c r="M2" s="105"/>
      <c r="N2" s="105"/>
      <c r="O2" s="106"/>
    </row>
    <row r="3" spans="2:15" ht="13.8" thickBot="1" x14ac:dyDescent="0.3"/>
    <row r="4" spans="2:15" x14ac:dyDescent="0.25">
      <c r="B4" s="74" t="s">
        <v>3283</v>
      </c>
      <c r="C4" s="75" t="s">
        <v>3278</v>
      </c>
      <c r="D4" s="75" t="s">
        <v>3279</v>
      </c>
      <c r="E4" s="75" t="s">
        <v>3280</v>
      </c>
      <c r="F4" s="75" t="s">
        <v>3281</v>
      </c>
      <c r="G4" s="76" t="s">
        <v>3282</v>
      </c>
      <c r="J4" s="74" t="s">
        <v>3283</v>
      </c>
      <c r="K4" s="75" t="s">
        <v>3278</v>
      </c>
      <c r="L4" s="75" t="s">
        <v>3279</v>
      </c>
      <c r="M4" s="75" t="s">
        <v>3280</v>
      </c>
      <c r="N4" s="75" t="s">
        <v>3281</v>
      </c>
      <c r="O4" s="76" t="s">
        <v>3282</v>
      </c>
    </row>
    <row r="5" spans="2:15" ht="13.8" thickBot="1" x14ac:dyDescent="0.3">
      <c r="B5" s="77" t="s">
        <v>3284</v>
      </c>
      <c r="C5" s="87" t="s">
        <v>3063</v>
      </c>
      <c r="D5" s="87" t="s">
        <v>28</v>
      </c>
      <c r="E5" s="91">
        <v>195</v>
      </c>
      <c r="F5" s="87" t="s">
        <v>3274</v>
      </c>
      <c r="G5" s="78">
        <f>E5/198</f>
        <v>0.98484848484848486</v>
      </c>
      <c r="J5" s="94" t="s">
        <v>3291</v>
      </c>
      <c r="K5" s="80" t="s">
        <v>3064</v>
      </c>
      <c r="L5" s="80" t="s">
        <v>1655</v>
      </c>
      <c r="M5" s="95">
        <v>26</v>
      </c>
      <c r="N5" s="95" t="s">
        <v>3274</v>
      </c>
      <c r="O5" s="82">
        <f>M5/198</f>
        <v>0.13131313131313133</v>
      </c>
    </row>
    <row r="6" spans="2:15" x14ac:dyDescent="0.25">
      <c r="B6" s="77" t="s">
        <v>3285</v>
      </c>
      <c r="C6" s="87" t="s">
        <v>3062</v>
      </c>
      <c r="D6" s="92">
        <v>4</v>
      </c>
      <c r="E6" s="91">
        <v>191</v>
      </c>
      <c r="F6" s="87" t="s">
        <v>3274</v>
      </c>
      <c r="G6" s="78">
        <f>E6/198</f>
        <v>0.96464646464646464</v>
      </c>
      <c r="J6" s="96"/>
      <c r="K6" s="96"/>
      <c r="L6" s="96"/>
    </row>
    <row r="7" spans="2:15" x14ac:dyDescent="0.25">
      <c r="B7" s="77" t="s">
        <v>3286</v>
      </c>
      <c r="C7" s="87" t="s">
        <v>1593</v>
      </c>
      <c r="D7" s="87" t="s">
        <v>28</v>
      </c>
      <c r="E7" s="91">
        <v>170</v>
      </c>
      <c r="F7" s="87" t="s">
        <v>3274</v>
      </c>
      <c r="G7" s="78">
        <f>E7/198</f>
        <v>0.85858585858585856</v>
      </c>
      <c r="J7" s="96"/>
      <c r="K7" s="96"/>
      <c r="L7" s="96"/>
    </row>
    <row r="8" spans="2:15" x14ac:dyDescent="0.25">
      <c r="B8" s="77" t="s">
        <v>3286</v>
      </c>
      <c r="C8" s="87" t="s">
        <v>1593</v>
      </c>
      <c r="D8" s="87" t="s">
        <v>28</v>
      </c>
      <c r="E8" s="91">
        <v>170</v>
      </c>
      <c r="F8" s="87" t="s">
        <v>3288</v>
      </c>
      <c r="G8" s="78">
        <f>E8/193</f>
        <v>0.88082901554404147</v>
      </c>
      <c r="J8" s="96"/>
      <c r="K8" s="96"/>
      <c r="L8" s="96"/>
    </row>
    <row r="9" spans="2:15" x14ac:dyDescent="0.25">
      <c r="B9" s="77" t="s">
        <v>3286</v>
      </c>
      <c r="C9" s="87" t="s">
        <v>1593</v>
      </c>
      <c r="D9" s="87" t="s">
        <v>28</v>
      </c>
      <c r="E9" s="91">
        <v>170</v>
      </c>
      <c r="F9" s="87" t="s">
        <v>3289</v>
      </c>
      <c r="G9" s="78">
        <f>E9/184</f>
        <v>0.92391304347826086</v>
      </c>
    </row>
    <row r="10" spans="2:15" x14ac:dyDescent="0.25">
      <c r="B10" s="77" t="s">
        <v>3287</v>
      </c>
      <c r="C10" s="87" t="s">
        <v>3054</v>
      </c>
      <c r="D10" s="87" t="s">
        <v>29</v>
      </c>
      <c r="E10" s="91">
        <v>159</v>
      </c>
      <c r="F10" s="87" t="s">
        <v>3274</v>
      </c>
      <c r="G10" s="78">
        <f>E10/198</f>
        <v>0.80303030303030298</v>
      </c>
    </row>
    <row r="11" spans="2:15" ht="13.8" thickBot="1" x14ac:dyDescent="0.3">
      <c r="B11" s="79" t="s">
        <v>3287</v>
      </c>
      <c r="C11" s="80" t="s">
        <v>3054</v>
      </c>
      <c r="D11" s="80" t="s">
        <v>29</v>
      </c>
      <c r="E11" s="81">
        <v>159</v>
      </c>
      <c r="F11" s="80" t="s">
        <v>3290</v>
      </c>
      <c r="G11" s="82">
        <f>E11/197</f>
        <v>0.80710659898477155</v>
      </c>
    </row>
    <row r="12" spans="2:15" ht="13.8" thickBot="1" x14ac:dyDescent="0.3">
      <c r="F12" s="83"/>
    </row>
    <row r="13" spans="2:15" x14ac:dyDescent="0.25">
      <c r="B13" s="74"/>
      <c r="C13" s="88" t="s">
        <v>3275</v>
      </c>
      <c r="D13" s="88"/>
      <c r="E13" s="75"/>
      <c r="F13" s="75"/>
      <c r="G13" s="76"/>
      <c r="H13" s="90"/>
    </row>
    <row r="14" spans="2:15" ht="39.6" x14ac:dyDescent="0.25">
      <c r="B14" s="77"/>
      <c r="C14" s="89" t="s">
        <v>3276</v>
      </c>
      <c r="D14" s="89"/>
      <c r="E14" s="87">
        <v>137</v>
      </c>
      <c r="F14" s="87"/>
      <c r="G14" s="84"/>
      <c r="H14" s="90"/>
    </row>
    <row r="15" spans="2:15" ht="13.8" thickBot="1" x14ac:dyDescent="0.3">
      <c r="B15" s="79"/>
      <c r="C15" s="80" t="s">
        <v>3277</v>
      </c>
      <c r="D15" s="80"/>
      <c r="E15" s="93">
        <f>E14/198</f>
        <v>0.69191919191919193</v>
      </c>
      <c r="F15" s="85"/>
      <c r="G15" s="86"/>
      <c r="H15" s="90"/>
    </row>
  </sheetData>
  <mergeCells count="2">
    <mergeCell ref="B2:G2"/>
    <mergeCell ref="J2:O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sheetPr>
  <dimension ref="B1:G12"/>
  <sheetViews>
    <sheetView workbookViewId="0">
      <selection activeCell="E22" sqref="E22"/>
    </sheetView>
  </sheetViews>
  <sheetFormatPr defaultRowHeight="13.2" x14ac:dyDescent="0.25"/>
  <cols>
    <col min="2" max="2" width="8" customWidth="1"/>
    <col min="3" max="3" width="11.6640625" customWidth="1"/>
    <col min="5" max="5" width="18" bestFit="1" customWidth="1"/>
    <col min="6" max="6" width="24" bestFit="1" customWidth="1"/>
    <col min="7" max="7" width="10.44140625" customWidth="1"/>
  </cols>
  <sheetData>
    <row r="1" spans="2:7" ht="13.8" thickBot="1" x14ac:dyDescent="0.3"/>
    <row r="2" spans="2:7" ht="13.8" thickBot="1" x14ac:dyDescent="0.3">
      <c r="B2" s="101" t="s">
        <v>3293</v>
      </c>
      <c r="C2" s="102"/>
      <c r="D2" s="102"/>
      <c r="E2" s="102"/>
      <c r="F2" s="102"/>
      <c r="G2" s="103"/>
    </row>
    <row r="3" spans="2:7" ht="13.8" thickBot="1" x14ac:dyDescent="0.3"/>
    <row r="4" spans="2:7" x14ac:dyDescent="0.25">
      <c r="B4" s="74" t="s">
        <v>3283</v>
      </c>
      <c r="C4" s="75" t="s">
        <v>3278</v>
      </c>
      <c r="D4" s="75" t="s">
        <v>3279</v>
      </c>
      <c r="E4" s="75" t="s">
        <v>3295</v>
      </c>
      <c r="F4" s="75" t="s">
        <v>3281</v>
      </c>
      <c r="G4" s="76" t="s">
        <v>3282</v>
      </c>
    </row>
    <row r="5" spans="2:7" x14ac:dyDescent="0.25">
      <c r="B5" s="77" t="s">
        <v>3284</v>
      </c>
      <c r="C5" s="87" t="s">
        <v>1588</v>
      </c>
      <c r="D5" s="87" t="s">
        <v>28</v>
      </c>
      <c r="E5" s="91">
        <v>177</v>
      </c>
      <c r="F5" s="87" t="s">
        <v>3274</v>
      </c>
      <c r="G5" s="78">
        <f>E5/185</f>
        <v>0.95675675675675675</v>
      </c>
    </row>
    <row r="6" spans="2:7" x14ac:dyDescent="0.25">
      <c r="B6" s="77" t="s">
        <v>3285</v>
      </c>
      <c r="C6" s="87" t="s">
        <v>1590</v>
      </c>
      <c r="D6" s="92">
        <v>4</v>
      </c>
      <c r="E6" s="91">
        <v>173</v>
      </c>
      <c r="F6" s="87" t="s">
        <v>3274</v>
      </c>
      <c r="G6" s="78">
        <f>E6/185</f>
        <v>0.93513513513513513</v>
      </c>
    </row>
    <row r="7" spans="2:7" x14ac:dyDescent="0.25">
      <c r="B7" s="77" t="s">
        <v>3286</v>
      </c>
      <c r="C7" s="87" t="s">
        <v>1593</v>
      </c>
      <c r="D7" s="87" t="s">
        <v>28</v>
      </c>
      <c r="E7" s="91">
        <v>151</v>
      </c>
      <c r="F7" s="87" t="s">
        <v>3274</v>
      </c>
      <c r="G7" s="78">
        <f>E7/185</f>
        <v>0.81621621621621621</v>
      </c>
    </row>
    <row r="8" spans="2:7" ht="13.8" thickBot="1" x14ac:dyDescent="0.3">
      <c r="B8" s="79" t="s">
        <v>3286</v>
      </c>
      <c r="C8" s="80" t="s">
        <v>1593</v>
      </c>
      <c r="D8" s="80" t="s">
        <v>28</v>
      </c>
      <c r="E8" s="81">
        <v>151</v>
      </c>
      <c r="F8" s="80" t="s">
        <v>3296</v>
      </c>
      <c r="G8" s="82">
        <f>E8/163</f>
        <v>0.92638036809815949</v>
      </c>
    </row>
    <row r="9" spans="2:7" ht="13.8" thickBot="1" x14ac:dyDescent="0.3">
      <c r="F9" s="83"/>
    </row>
    <row r="10" spans="2:7" x14ac:dyDescent="0.25">
      <c r="B10" s="74"/>
      <c r="C10" s="88" t="s">
        <v>3275</v>
      </c>
      <c r="D10" s="88"/>
      <c r="E10" s="75"/>
      <c r="F10" s="75"/>
      <c r="G10" s="76"/>
    </row>
    <row r="11" spans="2:7" ht="39.6" x14ac:dyDescent="0.25">
      <c r="B11" s="77"/>
      <c r="C11" s="89" t="s">
        <v>3276</v>
      </c>
      <c r="D11" s="89"/>
      <c r="E11" s="87">
        <v>149</v>
      </c>
      <c r="F11" s="87"/>
      <c r="G11" s="84"/>
    </row>
    <row r="12" spans="2:7" ht="13.8" thickBot="1" x14ac:dyDescent="0.3">
      <c r="B12" s="79"/>
      <c r="C12" s="80" t="s">
        <v>3277</v>
      </c>
      <c r="D12" s="80"/>
      <c r="E12" s="93">
        <f>E11/185</f>
        <v>0.80540540540540539</v>
      </c>
      <c r="F12" s="85"/>
      <c r="G12" s="86"/>
    </row>
  </sheetData>
  <mergeCells count="1">
    <mergeCell ref="B2:G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6633"/>
  </sheetPr>
  <dimension ref="A1:I38"/>
  <sheetViews>
    <sheetView topLeftCell="A10" workbookViewId="0">
      <selection activeCell="F37" sqref="F37"/>
    </sheetView>
  </sheetViews>
  <sheetFormatPr defaultRowHeight="13.8" x14ac:dyDescent="0.3"/>
  <cols>
    <col min="1" max="1" width="8.88671875" style="1"/>
    <col min="2" max="2" width="35.88671875" style="1" bestFit="1" customWidth="1"/>
    <col min="3" max="3" width="8.88671875" style="1"/>
    <col min="4" max="4" width="14" style="1" customWidth="1"/>
    <col min="5" max="5" width="8.88671875" style="1"/>
    <col min="6" max="6" width="11.6640625" style="1" bestFit="1" customWidth="1"/>
    <col min="7" max="7" width="26" style="1" bestFit="1" customWidth="1"/>
    <col min="8" max="16384" width="8.88671875" style="1"/>
  </cols>
  <sheetData>
    <row r="1" spans="1:9" ht="16.2" customHeight="1" x14ac:dyDescent="0.3">
      <c r="A1" s="32" t="s">
        <v>3066</v>
      </c>
      <c r="B1" s="33" t="s">
        <v>1565</v>
      </c>
      <c r="C1" s="33" t="s">
        <v>1566</v>
      </c>
      <c r="D1" s="33" t="s">
        <v>1567</v>
      </c>
      <c r="E1" s="33" t="s">
        <v>1568</v>
      </c>
      <c r="F1" s="33" t="s">
        <v>1569</v>
      </c>
      <c r="G1" s="33" t="s">
        <v>1570</v>
      </c>
      <c r="H1" s="33" t="s">
        <v>1571</v>
      </c>
      <c r="I1" s="31" t="s">
        <v>1572</v>
      </c>
    </row>
    <row r="2" spans="1:9" x14ac:dyDescent="0.3">
      <c r="A2" s="1" t="s">
        <v>3067</v>
      </c>
      <c r="B2" s="1" t="s">
        <v>548</v>
      </c>
      <c r="C2" s="1" t="s">
        <v>501</v>
      </c>
      <c r="D2" s="1" t="s">
        <v>40</v>
      </c>
      <c r="E2" s="1" t="s">
        <v>3257</v>
      </c>
      <c r="F2" s="1" t="s">
        <v>1573</v>
      </c>
      <c r="G2" s="1" t="s">
        <v>1574</v>
      </c>
      <c r="H2" s="1" t="s">
        <v>1575</v>
      </c>
      <c r="I2" s="2">
        <v>43655</v>
      </c>
    </row>
    <row r="3" spans="1:9" x14ac:dyDescent="0.3">
      <c r="A3" s="1" t="s">
        <v>3067</v>
      </c>
      <c r="B3" s="1" t="s">
        <v>1576</v>
      </c>
      <c r="C3" s="1" t="s">
        <v>501</v>
      </c>
      <c r="D3" s="1" t="s">
        <v>40</v>
      </c>
      <c r="E3" s="1" t="s">
        <v>3257</v>
      </c>
      <c r="F3" s="1" t="s">
        <v>1573</v>
      </c>
      <c r="G3" s="1" t="s">
        <v>1574</v>
      </c>
      <c r="H3" s="1" t="s">
        <v>1575</v>
      </c>
      <c r="I3" s="2">
        <v>43655</v>
      </c>
    </row>
    <row r="4" spans="1:9" x14ac:dyDescent="0.3">
      <c r="A4" s="1" t="s">
        <v>3067</v>
      </c>
      <c r="B4" s="1" t="s">
        <v>1577</v>
      </c>
      <c r="C4" s="1" t="s">
        <v>501</v>
      </c>
      <c r="D4" s="1" t="s">
        <v>40</v>
      </c>
      <c r="E4" s="1" t="s">
        <v>3257</v>
      </c>
      <c r="F4" s="1" t="s">
        <v>1573</v>
      </c>
      <c r="G4" s="1" t="s">
        <v>1574</v>
      </c>
      <c r="H4" s="1" t="s">
        <v>1575</v>
      </c>
      <c r="I4" s="2">
        <v>43655</v>
      </c>
    </row>
    <row r="5" spans="1:9" x14ac:dyDescent="0.3">
      <c r="A5" s="1" t="s">
        <v>3067</v>
      </c>
      <c r="B5" s="1" t="s">
        <v>1578</v>
      </c>
      <c r="C5" s="1" t="s">
        <v>553</v>
      </c>
      <c r="D5" s="1" t="s">
        <v>40</v>
      </c>
      <c r="E5" s="1" t="s">
        <v>3257</v>
      </c>
      <c r="F5" s="1" t="s">
        <v>1573</v>
      </c>
      <c r="G5" s="1" t="s">
        <v>1574</v>
      </c>
      <c r="H5" s="1" t="s">
        <v>1575</v>
      </c>
      <c r="I5" s="2">
        <v>43655</v>
      </c>
    </row>
    <row r="6" spans="1:9" x14ac:dyDescent="0.3">
      <c r="A6" s="1" t="s">
        <v>3067</v>
      </c>
      <c r="B6" s="1" t="s">
        <v>1579</v>
      </c>
      <c r="C6" s="1" t="s">
        <v>709</v>
      </c>
      <c r="D6" s="1" t="s">
        <v>40</v>
      </c>
      <c r="E6" s="1" t="s">
        <v>3257</v>
      </c>
      <c r="F6" s="1" t="s">
        <v>1573</v>
      </c>
      <c r="G6" s="1" t="s">
        <v>1574</v>
      </c>
      <c r="H6" s="1" t="s">
        <v>1575</v>
      </c>
      <c r="I6" s="2">
        <v>43655</v>
      </c>
    </row>
    <row r="7" spans="1:9" x14ac:dyDescent="0.3">
      <c r="A7" s="1" t="s">
        <v>3067</v>
      </c>
      <c r="B7" s="1" t="s">
        <v>1580</v>
      </c>
      <c r="C7" s="1" t="s">
        <v>622</v>
      </c>
      <c r="D7" s="1" t="s">
        <v>40</v>
      </c>
      <c r="E7" s="1" t="s">
        <v>3257</v>
      </c>
      <c r="F7" s="1" t="s">
        <v>1573</v>
      </c>
      <c r="G7" s="1" t="s">
        <v>1574</v>
      </c>
      <c r="H7" s="1" t="s">
        <v>1575</v>
      </c>
      <c r="I7" s="2">
        <v>43655</v>
      </c>
    </row>
    <row r="8" spans="1:9" x14ac:dyDescent="0.3">
      <c r="A8" s="1" t="s">
        <v>3067</v>
      </c>
      <c r="B8" s="1" t="s">
        <v>1581</v>
      </c>
      <c r="C8" s="1" t="s">
        <v>622</v>
      </c>
      <c r="D8" s="1" t="s">
        <v>51</v>
      </c>
      <c r="E8" s="1" t="s">
        <v>3257</v>
      </c>
      <c r="F8" s="1" t="s">
        <v>1573</v>
      </c>
      <c r="G8" s="1" t="s">
        <v>1574</v>
      </c>
      <c r="H8" s="1" t="s">
        <v>1575</v>
      </c>
      <c r="I8" s="2">
        <v>43655</v>
      </c>
    </row>
    <row r="9" spans="1:9" x14ac:dyDescent="0.3">
      <c r="A9" s="1" t="s">
        <v>3067</v>
      </c>
      <c r="B9" s="1" t="s">
        <v>1582</v>
      </c>
      <c r="C9" s="1" t="s">
        <v>305</v>
      </c>
      <c r="D9" s="1" t="s">
        <v>51</v>
      </c>
      <c r="E9" s="1" t="s">
        <v>3257</v>
      </c>
      <c r="F9" s="1" t="s">
        <v>1573</v>
      </c>
      <c r="G9" s="1" t="s">
        <v>1574</v>
      </c>
      <c r="H9" s="1" t="s">
        <v>1575</v>
      </c>
      <c r="I9" s="2">
        <v>43655</v>
      </c>
    </row>
    <row r="10" spans="1:9" x14ac:dyDescent="0.3">
      <c r="A10" s="1" t="s">
        <v>3067</v>
      </c>
      <c r="B10" s="1" t="s">
        <v>1583</v>
      </c>
      <c r="C10" s="1" t="s">
        <v>1411</v>
      </c>
      <c r="D10" s="1" t="s">
        <v>51</v>
      </c>
      <c r="E10" s="1" t="s">
        <v>3257</v>
      </c>
      <c r="F10" s="1" t="s">
        <v>1573</v>
      </c>
      <c r="G10" s="1" t="s">
        <v>1574</v>
      </c>
      <c r="H10" s="1" t="s">
        <v>1575</v>
      </c>
      <c r="I10" s="2">
        <v>43655</v>
      </c>
    </row>
    <row r="11" spans="1:9" x14ac:dyDescent="0.3">
      <c r="A11" s="1" t="s">
        <v>3067</v>
      </c>
      <c r="B11" s="1" t="s">
        <v>98</v>
      </c>
      <c r="C11" s="1" t="s">
        <v>90</v>
      </c>
      <c r="D11" s="1" t="s">
        <v>40</v>
      </c>
      <c r="E11" s="1" t="s">
        <v>3257</v>
      </c>
      <c r="F11" s="1" t="s">
        <v>1573</v>
      </c>
      <c r="G11" s="1" t="s">
        <v>1584</v>
      </c>
      <c r="H11" s="1" t="s">
        <v>1575</v>
      </c>
      <c r="I11" s="2">
        <v>43655</v>
      </c>
    </row>
    <row r="12" spans="1:9" x14ac:dyDescent="0.3">
      <c r="A12" s="1" t="s">
        <v>3067</v>
      </c>
      <c r="B12" s="1" t="s">
        <v>314</v>
      </c>
      <c r="C12" s="1" t="s">
        <v>282</v>
      </c>
      <c r="D12" s="1" t="s">
        <v>40</v>
      </c>
      <c r="E12" s="1" t="s">
        <v>3257</v>
      </c>
      <c r="F12" s="1" t="s">
        <v>1573</v>
      </c>
      <c r="G12" s="1" t="s">
        <v>1584</v>
      </c>
      <c r="H12" s="1" t="s">
        <v>1575</v>
      </c>
      <c r="I12" s="2">
        <v>43655</v>
      </c>
    </row>
    <row r="13" spans="1:9" x14ac:dyDescent="0.3">
      <c r="A13" s="1" t="s">
        <v>3067</v>
      </c>
      <c r="B13" s="1" t="s">
        <v>1057</v>
      </c>
      <c r="C13" s="1" t="s">
        <v>640</v>
      </c>
      <c r="D13" s="1" t="s">
        <v>51</v>
      </c>
      <c r="E13" s="1" t="s">
        <v>3257</v>
      </c>
      <c r="F13" s="1" t="s">
        <v>1573</v>
      </c>
      <c r="G13" s="1" t="s">
        <v>1584</v>
      </c>
      <c r="H13" s="1" t="s">
        <v>1575</v>
      </c>
      <c r="I13" s="2">
        <v>43655</v>
      </c>
    </row>
    <row r="14" spans="1:9" x14ac:dyDescent="0.3">
      <c r="A14" s="1" t="s">
        <v>3067</v>
      </c>
      <c r="B14" s="1" t="s">
        <v>1068</v>
      </c>
      <c r="C14" s="1" t="s">
        <v>44</v>
      </c>
      <c r="D14" s="1" t="s">
        <v>51</v>
      </c>
      <c r="E14" s="1" t="s">
        <v>3257</v>
      </c>
      <c r="F14" s="1" t="s">
        <v>1573</v>
      </c>
      <c r="G14" s="1" t="s">
        <v>1584</v>
      </c>
      <c r="H14" s="1" t="s">
        <v>1575</v>
      </c>
      <c r="I14" s="2">
        <v>43655</v>
      </c>
    </row>
    <row r="15" spans="1:9" x14ac:dyDescent="0.3">
      <c r="A15" s="1" t="s">
        <v>3067</v>
      </c>
      <c r="B15" s="1" t="s">
        <v>1071</v>
      </c>
      <c r="C15" s="1" t="s">
        <v>44</v>
      </c>
      <c r="D15" s="1" t="s">
        <v>51</v>
      </c>
      <c r="E15" s="1" t="s">
        <v>3257</v>
      </c>
      <c r="F15" s="1" t="s">
        <v>1573</v>
      </c>
      <c r="G15" s="1" t="s">
        <v>1584</v>
      </c>
      <c r="H15" s="1" t="s">
        <v>1575</v>
      </c>
      <c r="I15" s="2">
        <v>43655</v>
      </c>
    </row>
    <row r="16" spans="1:9" x14ac:dyDescent="0.3">
      <c r="A16" s="1" t="s">
        <v>3082</v>
      </c>
      <c r="B16" s="1" t="s">
        <v>3068</v>
      </c>
      <c r="C16" s="3" t="s">
        <v>1344</v>
      </c>
      <c r="D16" s="1" t="s">
        <v>40</v>
      </c>
      <c r="E16" s="1" t="s">
        <v>3257</v>
      </c>
      <c r="F16" s="1" t="s">
        <v>1573</v>
      </c>
      <c r="G16" s="1" t="s">
        <v>3069</v>
      </c>
      <c r="H16" s="1" t="s">
        <v>1575</v>
      </c>
      <c r="I16" s="2">
        <v>43655</v>
      </c>
    </row>
    <row r="17" spans="1:9" x14ac:dyDescent="0.3">
      <c r="A17" s="1" t="s">
        <v>3082</v>
      </c>
      <c r="B17" s="1" t="s">
        <v>3070</v>
      </c>
      <c r="C17" s="3" t="s">
        <v>278</v>
      </c>
      <c r="D17" s="1" t="s">
        <v>51</v>
      </c>
      <c r="E17" s="1" t="s">
        <v>3257</v>
      </c>
      <c r="F17" s="1" t="s">
        <v>1573</v>
      </c>
      <c r="G17" s="1" t="s">
        <v>3069</v>
      </c>
      <c r="H17" s="1" t="s">
        <v>1575</v>
      </c>
      <c r="I17" s="2">
        <v>43655</v>
      </c>
    </row>
    <row r="18" spans="1:9" x14ac:dyDescent="0.3">
      <c r="A18" s="1" t="s">
        <v>3082</v>
      </c>
      <c r="B18" s="1" t="s">
        <v>3071</v>
      </c>
      <c r="C18" s="3" t="s">
        <v>1411</v>
      </c>
      <c r="D18" s="1" t="s">
        <v>51</v>
      </c>
      <c r="E18" s="1" t="s">
        <v>3257</v>
      </c>
      <c r="F18" s="1" t="s">
        <v>1573</v>
      </c>
      <c r="G18" s="1" t="s">
        <v>3069</v>
      </c>
      <c r="H18" s="1" t="s">
        <v>1575</v>
      </c>
      <c r="I18" s="2">
        <v>43655</v>
      </c>
    </row>
    <row r="19" spans="1:9" x14ac:dyDescent="0.3">
      <c r="A19" s="1" t="s">
        <v>3082</v>
      </c>
      <c r="B19" s="1" t="s">
        <v>2805</v>
      </c>
      <c r="C19" s="3">
        <v>51</v>
      </c>
      <c r="D19" s="1" t="s">
        <v>51</v>
      </c>
      <c r="E19" s="2" t="s">
        <v>3072</v>
      </c>
      <c r="F19" s="2" t="s">
        <v>3073</v>
      </c>
      <c r="G19" s="1" t="s">
        <v>3074</v>
      </c>
      <c r="H19" s="1" t="s">
        <v>1575</v>
      </c>
      <c r="I19" s="2">
        <v>43655</v>
      </c>
    </row>
    <row r="20" spans="1:9" x14ac:dyDescent="0.3">
      <c r="A20" s="1" t="s">
        <v>3082</v>
      </c>
      <c r="B20" s="1" t="s">
        <v>2805</v>
      </c>
      <c r="C20" s="3">
        <v>51</v>
      </c>
      <c r="D20" s="1" t="s">
        <v>51</v>
      </c>
      <c r="E20" s="1" t="s">
        <v>3075</v>
      </c>
      <c r="F20" s="1" t="s">
        <v>3076</v>
      </c>
      <c r="G20" s="1" t="s">
        <v>3074</v>
      </c>
      <c r="H20" s="1" t="s">
        <v>1575</v>
      </c>
      <c r="I20" s="2">
        <v>43655</v>
      </c>
    </row>
    <row r="21" spans="1:9" x14ac:dyDescent="0.3">
      <c r="A21" s="1" t="s">
        <v>3082</v>
      </c>
      <c r="B21" s="1" t="s">
        <v>1660</v>
      </c>
      <c r="C21" s="3" t="s">
        <v>1411</v>
      </c>
      <c r="D21" s="1" t="s">
        <v>40</v>
      </c>
      <c r="E21" s="1" t="s">
        <v>3077</v>
      </c>
      <c r="F21" s="1" t="s">
        <v>3078</v>
      </c>
      <c r="G21" s="1" t="s">
        <v>3079</v>
      </c>
      <c r="H21" s="1" t="s">
        <v>1575</v>
      </c>
      <c r="I21" s="2">
        <v>43655</v>
      </c>
    </row>
    <row r="22" spans="1:9" x14ac:dyDescent="0.3">
      <c r="A22" s="1" t="s">
        <v>3082</v>
      </c>
      <c r="B22" s="1" t="s">
        <v>1660</v>
      </c>
      <c r="C22" s="3" t="s">
        <v>1411</v>
      </c>
      <c r="D22" s="1" t="s">
        <v>40</v>
      </c>
      <c r="E22" s="1" t="s">
        <v>3080</v>
      </c>
      <c r="F22" s="1" t="s">
        <v>3081</v>
      </c>
      <c r="G22" s="1" t="s">
        <v>3079</v>
      </c>
      <c r="H22" s="1" t="s">
        <v>1575</v>
      </c>
      <c r="I22" s="2">
        <v>43655</v>
      </c>
    </row>
    <row r="23" spans="1:9" x14ac:dyDescent="0.3">
      <c r="A23" s="1" t="s">
        <v>3082</v>
      </c>
      <c r="B23" s="1" t="s">
        <v>2929</v>
      </c>
      <c r="C23" s="3">
        <v>42</v>
      </c>
      <c r="D23" s="1" t="s">
        <v>51</v>
      </c>
      <c r="E23" s="1" t="s">
        <v>3257</v>
      </c>
      <c r="F23" s="1" t="s">
        <v>1573</v>
      </c>
      <c r="G23" s="1" t="s">
        <v>3258</v>
      </c>
      <c r="H23" s="1" t="s">
        <v>1575</v>
      </c>
      <c r="I23" s="2">
        <v>43655</v>
      </c>
    </row>
    <row r="24" spans="1:9" x14ac:dyDescent="0.3">
      <c r="A24" s="1" t="s">
        <v>3082</v>
      </c>
      <c r="B24" s="1" t="s">
        <v>2496</v>
      </c>
      <c r="C24" s="1" t="s">
        <v>491</v>
      </c>
      <c r="D24" s="1" t="s">
        <v>51</v>
      </c>
      <c r="E24" s="1" t="s">
        <v>3257</v>
      </c>
      <c r="F24" s="1" t="s">
        <v>1573</v>
      </c>
      <c r="G24" s="1" t="s">
        <v>3258</v>
      </c>
      <c r="H24" s="1" t="s">
        <v>1575</v>
      </c>
      <c r="I24" s="2">
        <v>43655</v>
      </c>
    </row>
    <row r="25" spans="1:9" x14ac:dyDescent="0.3">
      <c r="A25" s="1" t="s">
        <v>3082</v>
      </c>
      <c r="B25" s="1" t="s">
        <v>2302</v>
      </c>
      <c r="C25" s="1" t="s">
        <v>491</v>
      </c>
      <c r="D25" s="1" t="s">
        <v>51</v>
      </c>
      <c r="E25" s="1" t="s">
        <v>3257</v>
      </c>
      <c r="F25" s="1" t="s">
        <v>1573</v>
      </c>
      <c r="G25" s="1" t="s">
        <v>3258</v>
      </c>
      <c r="H25" s="1" t="s">
        <v>1575</v>
      </c>
      <c r="I25" s="2">
        <v>43655</v>
      </c>
    </row>
    <row r="26" spans="1:9" x14ac:dyDescent="0.3">
      <c r="A26" s="1" t="s">
        <v>3082</v>
      </c>
      <c r="B26" s="1" t="s">
        <v>2301</v>
      </c>
      <c r="C26" s="1" t="s">
        <v>491</v>
      </c>
      <c r="D26" s="1" t="s">
        <v>51</v>
      </c>
      <c r="E26" s="1" t="s">
        <v>3257</v>
      </c>
      <c r="F26" s="1" t="s">
        <v>1573</v>
      </c>
      <c r="G26" s="1" t="s">
        <v>3258</v>
      </c>
      <c r="H26" s="1" t="s">
        <v>1575</v>
      </c>
      <c r="I26" s="2">
        <v>43655</v>
      </c>
    </row>
    <row r="27" spans="1:9" x14ac:dyDescent="0.3">
      <c r="A27" s="1" t="s">
        <v>3082</v>
      </c>
      <c r="B27" s="1" t="s">
        <v>2300</v>
      </c>
      <c r="C27" s="1" t="s">
        <v>491</v>
      </c>
      <c r="D27" s="1" t="s">
        <v>51</v>
      </c>
      <c r="E27" s="1" t="s">
        <v>3257</v>
      </c>
      <c r="F27" s="1" t="s">
        <v>1573</v>
      </c>
      <c r="G27" s="1" t="s">
        <v>3258</v>
      </c>
      <c r="H27" s="1" t="s">
        <v>1575</v>
      </c>
      <c r="I27" s="2">
        <v>43655</v>
      </c>
    </row>
    <row r="28" spans="1:9" x14ac:dyDescent="0.3">
      <c r="A28" s="1" t="s">
        <v>3082</v>
      </c>
      <c r="B28" s="1" t="s">
        <v>2299</v>
      </c>
      <c r="C28" s="1" t="s">
        <v>491</v>
      </c>
      <c r="D28" s="1" t="s">
        <v>51</v>
      </c>
      <c r="E28" s="1" t="s">
        <v>3257</v>
      </c>
      <c r="F28" s="1" t="s">
        <v>1573</v>
      </c>
      <c r="G28" s="1" t="s">
        <v>3258</v>
      </c>
      <c r="H28" s="1" t="s">
        <v>1575</v>
      </c>
      <c r="I28" s="2">
        <v>43655</v>
      </c>
    </row>
    <row r="29" spans="1:9" x14ac:dyDescent="0.3">
      <c r="A29" s="1" t="s">
        <v>3082</v>
      </c>
      <c r="B29" s="1" t="s">
        <v>2298</v>
      </c>
      <c r="C29" s="1" t="s">
        <v>491</v>
      </c>
      <c r="D29" s="1" t="s">
        <v>51</v>
      </c>
      <c r="E29" s="1" t="s">
        <v>3257</v>
      </c>
      <c r="F29" s="1" t="s">
        <v>1573</v>
      </c>
      <c r="G29" s="1" t="s">
        <v>3258</v>
      </c>
      <c r="H29" s="1" t="s">
        <v>1575</v>
      </c>
      <c r="I29" s="2">
        <v>43655</v>
      </c>
    </row>
    <row r="30" spans="1:9" x14ac:dyDescent="0.3">
      <c r="A30" s="1" t="s">
        <v>3082</v>
      </c>
      <c r="B30" s="1" t="s">
        <v>1805</v>
      </c>
      <c r="C30" s="1" t="s">
        <v>491</v>
      </c>
      <c r="D30" s="1" t="s">
        <v>51</v>
      </c>
      <c r="E30" s="1" t="s">
        <v>3257</v>
      </c>
      <c r="F30" s="1" t="s">
        <v>1573</v>
      </c>
      <c r="G30" s="1" t="s">
        <v>3258</v>
      </c>
      <c r="H30" s="1" t="s">
        <v>1575</v>
      </c>
      <c r="I30" s="2">
        <v>43655</v>
      </c>
    </row>
    <row r="31" spans="1:9" x14ac:dyDescent="0.3">
      <c r="A31" s="1" t="s">
        <v>3082</v>
      </c>
      <c r="B31" s="1" t="s">
        <v>3305</v>
      </c>
      <c r="E31" s="1" t="s">
        <v>3308</v>
      </c>
      <c r="F31" s="1" t="s">
        <v>3306</v>
      </c>
      <c r="G31" s="1" t="s">
        <v>3307</v>
      </c>
      <c r="H31" s="1" t="s">
        <v>1575</v>
      </c>
      <c r="I31" s="2">
        <v>43668</v>
      </c>
    </row>
    <row r="32" spans="1:9" x14ac:dyDescent="0.3">
      <c r="A32" s="1" t="s">
        <v>3067</v>
      </c>
      <c r="B32" s="1" t="s">
        <v>3305</v>
      </c>
      <c r="E32" s="1" t="s">
        <v>3308</v>
      </c>
      <c r="F32" s="1" t="s">
        <v>3306</v>
      </c>
      <c r="G32" s="1" t="s">
        <v>3307</v>
      </c>
      <c r="H32" s="1" t="s">
        <v>1575</v>
      </c>
      <c r="I32" s="2">
        <v>43668</v>
      </c>
    </row>
    <row r="33" spans="1:9" x14ac:dyDescent="0.3">
      <c r="A33" s="1" t="s">
        <v>3082</v>
      </c>
      <c r="B33" s="1" t="s">
        <v>3305</v>
      </c>
      <c r="E33" s="1" t="s">
        <v>18</v>
      </c>
      <c r="F33" s="1" t="s">
        <v>3306</v>
      </c>
      <c r="G33" s="1" t="s">
        <v>3307</v>
      </c>
      <c r="H33" s="1" t="s">
        <v>1575</v>
      </c>
      <c r="I33" s="2">
        <v>43668</v>
      </c>
    </row>
    <row r="34" spans="1:9" x14ac:dyDescent="0.3">
      <c r="A34" s="1" t="s">
        <v>3067</v>
      </c>
      <c r="B34" s="1" t="s">
        <v>3305</v>
      </c>
      <c r="C34" s="98"/>
      <c r="D34" s="98"/>
      <c r="E34" s="1" t="s">
        <v>18</v>
      </c>
      <c r="F34" s="1" t="s">
        <v>3306</v>
      </c>
      <c r="G34" s="1" t="s">
        <v>3307</v>
      </c>
      <c r="H34" s="1" t="s">
        <v>1575</v>
      </c>
      <c r="I34" s="2">
        <v>43668</v>
      </c>
    </row>
    <row r="35" spans="1:9" x14ac:dyDescent="0.3">
      <c r="A35" s="1" t="s">
        <v>3082</v>
      </c>
      <c r="B35" s="1" t="s">
        <v>3305</v>
      </c>
      <c r="E35" s="1" t="s">
        <v>19</v>
      </c>
      <c r="F35" s="1" t="s">
        <v>3306</v>
      </c>
      <c r="G35" s="1" t="s">
        <v>3307</v>
      </c>
      <c r="H35" s="1" t="s">
        <v>1575</v>
      </c>
      <c r="I35" s="2">
        <v>43668</v>
      </c>
    </row>
    <row r="36" spans="1:9" x14ac:dyDescent="0.3">
      <c r="A36" s="1" t="s">
        <v>3067</v>
      </c>
      <c r="B36" s="1" t="s">
        <v>3305</v>
      </c>
      <c r="E36" s="1" t="s">
        <v>19</v>
      </c>
      <c r="F36" s="1" t="s">
        <v>3306</v>
      </c>
      <c r="G36" s="1" t="s">
        <v>3307</v>
      </c>
      <c r="H36" s="1" t="s">
        <v>1575</v>
      </c>
      <c r="I36" s="2">
        <v>43668</v>
      </c>
    </row>
    <row r="37" spans="1:9" x14ac:dyDescent="0.3">
      <c r="A37" s="1" t="s">
        <v>3082</v>
      </c>
      <c r="B37" s="1" t="s">
        <v>3305</v>
      </c>
      <c r="E37" s="1" t="s">
        <v>20</v>
      </c>
      <c r="F37" s="1" t="s">
        <v>3306</v>
      </c>
      <c r="G37" s="1" t="s">
        <v>3307</v>
      </c>
      <c r="H37" s="1" t="s">
        <v>1575</v>
      </c>
      <c r="I37" s="2">
        <v>43668</v>
      </c>
    </row>
    <row r="38" spans="1:9" x14ac:dyDescent="0.3">
      <c r="A38" s="1" t="s">
        <v>3067</v>
      </c>
      <c r="B38" s="1" t="s">
        <v>3305</v>
      </c>
      <c r="E38" s="1" t="s">
        <v>20</v>
      </c>
      <c r="F38" s="1" t="s">
        <v>3306</v>
      </c>
      <c r="G38" s="1" t="s">
        <v>3307</v>
      </c>
      <c r="H38" s="1" t="s">
        <v>1575</v>
      </c>
      <c r="I38" s="2">
        <v>43668</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499984740745262"/>
  </sheetPr>
  <dimension ref="A1:AL129"/>
  <sheetViews>
    <sheetView workbookViewId="0">
      <selection activeCell="C30" sqref="C30"/>
    </sheetView>
  </sheetViews>
  <sheetFormatPr defaultRowHeight="13.8" x14ac:dyDescent="0.3"/>
  <cols>
    <col min="1" max="1" width="18.5546875" style="4" customWidth="1"/>
    <col min="2" max="2" width="17.44140625" style="4" customWidth="1"/>
    <col min="3" max="3" width="43.33203125" style="4" customWidth="1"/>
    <col min="4" max="4" width="32" style="4" customWidth="1"/>
    <col min="5" max="9" width="24.33203125" style="4"/>
    <col min="10" max="38" width="8.88671875" style="17"/>
    <col min="39" max="16384" width="8.88671875" style="18"/>
  </cols>
  <sheetData>
    <row r="1" spans="1:9" x14ac:dyDescent="0.3">
      <c r="A1" s="41" t="s">
        <v>3173</v>
      </c>
      <c r="B1" s="42" t="s">
        <v>3172</v>
      </c>
      <c r="C1" s="42" t="s">
        <v>3171</v>
      </c>
      <c r="D1" s="42" t="s">
        <v>3170</v>
      </c>
      <c r="E1" s="42" t="s">
        <v>3169</v>
      </c>
      <c r="F1" s="42" t="s">
        <v>3168</v>
      </c>
      <c r="G1" s="42" t="s">
        <v>3167</v>
      </c>
      <c r="H1" s="42" t="s">
        <v>3166</v>
      </c>
      <c r="I1" s="43" t="s">
        <v>3165</v>
      </c>
    </row>
    <row r="2" spans="1:9" x14ac:dyDescent="0.3">
      <c r="A2" s="44" t="s">
        <v>3142</v>
      </c>
      <c r="B2" s="6" t="s">
        <v>3</v>
      </c>
      <c r="C2" s="6"/>
      <c r="D2" s="6"/>
      <c r="E2" s="6"/>
      <c r="F2" s="6"/>
      <c r="G2" s="6"/>
      <c r="H2" s="6"/>
      <c r="I2" s="45" t="s">
        <v>3164</v>
      </c>
    </row>
    <row r="3" spans="1:9" x14ac:dyDescent="0.3">
      <c r="A3" s="44" t="s">
        <v>3163</v>
      </c>
      <c r="B3" s="6" t="s">
        <v>0</v>
      </c>
      <c r="C3" s="6"/>
      <c r="D3" s="6"/>
      <c r="E3" s="6"/>
      <c r="F3" s="6"/>
      <c r="G3" s="6"/>
      <c r="H3" s="6"/>
      <c r="I3" s="45"/>
    </row>
    <row r="4" spans="1:9" x14ac:dyDescent="0.3">
      <c r="A4" s="44" t="s">
        <v>3162</v>
      </c>
      <c r="B4" s="6" t="s">
        <v>1</v>
      </c>
      <c r="C4" s="6"/>
      <c r="D4" s="6"/>
      <c r="E4" s="6"/>
      <c r="F4" s="6"/>
      <c r="G4" s="6"/>
      <c r="H4" s="6"/>
      <c r="I4" s="45"/>
    </row>
    <row r="5" spans="1:9" x14ac:dyDescent="0.3">
      <c r="A5" s="44" t="s">
        <v>3161</v>
      </c>
      <c r="B5" s="6" t="s">
        <v>3161</v>
      </c>
      <c r="C5" s="6"/>
      <c r="D5" s="6"/>
      <c r="E5" s="6"/>
      <c r="F5" s="6"/>
      <c r="G5" s="6"/>
      <c r="H5" s="6"/>
      <c r="I5" s="45"/>
    </row>
    <row r="6" spans="1:9" x14ac:dyDescent="0.3">
      <c r="A6" s="44" t="s">
        <v>2</v>
      </c>
      <c r="B6" s="6" t="s">
        <v>2</v>
      </c>
      <c r="C6" s="6" t="s">
        <v>3160</v>
      </c>
      <c r="D6" s="6"/>
      <c r="E6" s="6"/>
      <c r="F6" s="6"/>
      <c r="G6" s="6"/>
      <c r="H6" s="6"/>
      <c r="I6" s="45"/>
    </row>
    <row r="7" spans="1:9" x14ac:dyDescent="0.3">
      <c r="A7" s="46" t="s">
        <v>3159</v>
      </c>
      <c r="B7" s="7" t="s">
        <v>4</v>
      </c>
      <c r="C7" s="7" t="s">
        <v>3158</v>
      </c>
      <c r="D7" s="7"/>
      <c r="E7" s="7" t="b">
        <v>1</v>
      </c>
      <c r="F7" s="7"/>
      <c r="G7" s="7"/>
      <c r="H7" s="7"/>
      <c r="I7" s="47"/>
    </row>
    <row r="8" spans="1:9" x14ac:dyDescent="0.3">
      <c r="A8" s="46" t="s">
        <v>3157</v>
      </c>
      <c r="B8" s="7" t="s">
        <v>5</v>
      </c>
      <c r="C8" s="7" t="s">
        <v>3156</v>
      </c>
      <c r="D8" s="7"/>
      <c r="E8" s="7" t="b">
        <v>1</v>
      </c>
      <c r="F8" s="7"/>
      <c r="G8" s="7" t="s">
        <v>3155</v>
      </c>
      <c r="H8" s="7"/>
      <c r="I8" s="47"/>
    </row>
    <row r="9" spans="1:9" x14ac:dyDescent="0.3">
      <c r="A9" s="46" t="s">
        <v>3154</v>
      </c>
      <c r="B9" s="7" t="s">
        <v>6</v>
      </c>
      <c r="C9" s="7" t="s">
        <v>3153</v>
      </c>
      <c r="D9" s="7"/>
      <c r="E9" s="7" t="b">
        <v>1</v>
      </c>
      <c r="F9" s="7"/>
      <c r="G9" s="7"/>
      <c r="H9" s="7"/>
      <c r="I9" s="47"/>
    </row>
    <row r="10" spans="1:9" x14ac:dyDescent="0.3">
      <c r="A10" s="46" t="s">
        <v>3091</v>
      </c>
      <c r="B10" s="7" t="s">
        <v>11</v>
      </c>
      <c r="C10" s="7" t="s">
        <v>3152</v>
      </c>
      <c r="D10" s="7"/>
      <c r="E10" s="7" t="b">
        <v>1</v>
      </c>
      <c r="F10" s="7"/>
      <c r="G10" s="7"/>
      <c r="H10" s="7"/>
      <c r="I10" s="47"/>
    </row>
    <row r="11" spans="1:9" x14ac:dyDescent="0.3">
      <c r="A11" s="44" t="s">
        <v>3151</v>
      </c>
      <c r="B11" s="7" t="s">
        <v>3083</v>
      </c>
      <c r="C11" s="7"/>
      <c r="D11" s="7"/>
      <c r="E11" s="7"/>
      <c r="F11" s="7" t="s">
        <v>3150</v>
      </c>
      <c r="G11" s="7"/>
      <c r="H11" s="7"/>
      <c r="I11" s="47"/>
    </row>
    <row r="12" spans="1:9" ht="27.6" x14ac:dyDescent="0.3">
      <c r="A12" s="46" t="s">
        <v>3091</v>
      </c>
      <c r="B12" s="7" t="s">
        <v>3065</v>
      </c>
      <c r="C12" s="7" t="s">
        <v>3149</v>
      </c>
      <c r="D12" s="7" t="s">
        <v>3148</v>
      </c>
      <c r="E12" s="7" t="b">
        <v>1</v>
      </c>
      <c r="F12" s="7"/>
      <c r="G12" s="7"/>
      <c r="H12" s="7"/>
      <c r="I12" s="47"/>
    </row>
    <row r="13" spans="1:9" x14ac:dyDescent="0.3">
      <c r="A13" s="46" t="s">
        <v>3147</v>
      </c>
      <c r="B13" s="7" t="s">
        <v>3146</v>
      </c>
      <c r="C13" s="7"/>
      <c r="D13" s="7"/>
      <c r="E13" s="7"/>
      <c r="F13" s="7" t="s">
        <v>3144</v>
      </c>
      <c r="G13" s="7"/>
      <c r="H13" s="7"/>
      <c r="I13" s="47"/>
    </row>
    <row r="14" spans="1:9" x14ac:dyDescent="0.3">
      <c r="A14" s="46" t="s">
        <v>3089</v>
      </c>
      <c r="B14" s="7" t="s">
        <v>1604</v>
      </c>
      <c r="C14" s="7" t="s">
        <v>3145</v>
      </c>
      <c r="D14" s="7"/>
      <c r="E14" s="7" t="b">
        <v>1</v>
      </c>
      <c r="F14" s="7" t="s">
        <v>3144</v>
      </c>
      <c r="G14" s="7"/>
      <c r="H14" s="7"/>
      <c r="I14" s="47"/>
    </row>
    <row r="15" spans="1:9" x14ac:dyDescent="0.3">
      <c r="A15" s="46" t="s">
        <v>3143</v>
      </c>
      <c r="B15" s="7"/>
      <c r="C15" s="7"/>
      <c r="D15" s="7"/>
      <c r="E15" s="7"/>
      <c r="F15" s="7"/>
      <c r="G15" s="7"/>
      <c r="H15" s="7"/>
      <c r="I15" s="47"/>
    </row>
    <row r="16" spans="1:9" ht="27.6" x14ac:dyDescent="0.3">
      <c r="A16" s="48" t="s">
        <v>3142</v>
      </c>
      <c r="B16" s="10" t="s">
        <v>1586</v>
      </c>
      <c r="C16" s="10"/>
      <c r="D16" s="7"/>
      <c r="E16" s="10" t="b">
        <v>1</v>
      </c>
      <c r="F16" s="10" t="s">
        <v>3138</v>
      </c>
      <c r="G16" s="7"/>
      <c r="H16" s="7"/>
      <c r="I16" s="49" t="s">
        <v>3141</v>
      </c>
    </row>
    <row r="17" spans="1:9" x14ac:dyDescent="0.3">
      <c r="A17" s="48" t="s">
        <v>3140</v>
      </c>
      <c r="B17" s="10" t="s">
        <v>1587</v>
      </c>
      <c r="C17" s="10" t="s">
        <v>3139</v>
      </c>
      <c r="D17" s="7"/>
      <c r="E17" s="10"/>
      <c r="F17" s="10" t="s">
        <v>3138</v>
      </c>
      <c r="G17" s="10"/>
      <c r="H17" s="7"/>
      <c r="I17" s="47"/>
    </row>
    <row r="18" spans="1:9" x14ac:dyDescent="0.3">
      <c r="A18" s="46" t="s">
        <v>3137</v>
      </c>
      <c r="B18" s="7" t="s">
        <v>3064</v>
      </c>
      <c r="C18" s="7" t="s">
        <v>3136</v>
      </c>
      <c r="D18" s="7"/>
      <c r="E18" s="7" t="b">
        <v>1</v>
      </c>
      <c r="F18" s="7"/>
      <c r="G18" s="7"/>
      <c r="H18" s="7"/>
      <c r="I18" s="47"/>
    </row>
    <row r="19" spans="1:9" x14ac:dyDescent="0.3">
      <c r="A19" s="46" t="s">
        <v>3091</v>
      </c>
      <c r="B19" s="7" t="s">
        <v>3063</v>
      </c>
      <c r="C19" s="7" t="s">
        <v>3135</v>
      </c>
      <c r="D19" s="7"/>
      <c r="E19" s="7" t="b">
        <v>1</v>
      </c>
      <c r="F19" s="7"/>
      <c r="G19" s="7"/>
      <c r="H19" s="7"/>
      <c r="I19" s="47"/>
    </row>
    <row r="20" spans="1:9" ht="41.4" x14ac:dyDescent="0.3">
      <c r="A20" s="46" t="s">
        <v>3091</v>
      </c>
      <c r="B20" s="7" t="s">
        <v>1589</v>
      </c>
      <c r="C20" s="7" t="s">
        <v>3134</v>
      </c>
      <c r="D20" s="7" t="s">
        <v>3133</v>
      </c>
      <c r="E20" s="7" t="b">
        <v>1</v>
      </c>
      <c r="F20" s="7" t="s">
        <v>3096</v>
      </c>
      <c r="G20" s="7"/>
      <c r="H20" s="7"/>
      <c r="I20" s="47"/>
    </row>
    <row r="21" spans="1:9" x14ac:dyDescent="0.3">
      <c r="A21" s="46" t="s">
        <v>3132</v>
      </c>
      <c r="B21" s="7" t="s">
        <v>3062</v>
      </c>
      <c r="C21" s="7" t="s">
        <v>3131</v>
      </c>
      <c r="D21" s="7" t="s">
        <v>3130</v>
      </c>
      <c r="E21" s="7" t="b">
        <v>1</v>
      </c>
      <c r="F21" s="7"/>
      <c r="G21" s="7"/>
      <c r="H21" s="7"/>
      <c r="I21" s="47"/>
    </row>
    <row r="22" spans="1:9" ht="27.6" x14ac:dyDescent="0.3">
      <c r="A22" s="46" t="s">
        <v>3091</v>
      </c>
      <c r="B22" s="7" t="s">
        <v>3061</v>
      </c>
      <c r="C22" s="7" t="s">
        <v>3129</v>
      </c>
      <c r="D22" s="7"/>
      <c r="E22" s="7" t="b">
        <v>1</v>
      </c>
      <c r="F22" s="7" t="s">
        <v>3128</v>
      </c>
      <c r="G22" s="7"/>
      <c r="H22" s="7"/>
      <c r="I22" s="47"/>
    </row>
    <row r="23" spans="1:9" x14ac:dyDescent="0.3">
      <c r="A23" s="46" t="s">
        <v>3091</v>
      </c>
      <c r="B23" s="7" t="s">
        <v>3060</v>
      </c>
      <c r="C23" s="7" t="s">
        <v>3127</v>
      </c>
      <c r="D23" s="7"/>
      <c r="E23" s="7" t="b">
        <v>1</v>
      </c>
      <c r="F23" s="7"/>
      <c r="G23" s="7"/>
      <c r="H23" s="7"/>
      <c r="I23" s="47"/>
    </row>
    <row r="24" spans="1:9" ht="27.6" x14ac:dyDescent="0.3">
      <c r="A24" s="46" t="s">
        <v>3091</v>
      </c>
      <c r="B24" s="7" t="s">
        <v>3059</v>
      </c>
      <c r="C24" s="7" t="s">
        <v>3126</v>
      </c>
      <c r="D24" s="7"/>
      <c r="E24" s="7" t="b">
        <v>1</v>
      </c>
      <c r="F24" s="7" t="s">
        <v>3123</v>
      </c>
      <c r="G24" s="7"/>
      <c r="H24" s="7"/>
      <c r="I24" s="47"/>
    </row>
    <row r="25" spans="1:9" ht="27.6" x14ac:dyDescent="0.3">
      <c r="A25" s="46" t="s">
        <v>3091</v>
      </c>
      <c r="B25" s="7" t="s">
        <v>3058</v>
      </c>
      <c r="C25" s="7" t="s">
        <v>3125</v>
      </c>
      <c r="D25" s="7" t="s">
        <v>3124</v>
      </c>
      <c r="E25" s="7" t="b">
        <v>1</v>
      </c>
      <c r="F25" s="7" t="s">
        <v>3123</v>
      </c>
      <c r="G25" s="7"/>
      <c r="H25" s="7"/>
      <c r="I25" s="47"/>
    </row>
    <row r="26" spans="1:9" ht="41.4" x14ac:dyDescent="0.3">
      <c r="A26" s="46" t="s">
        <v>3091</v>
      </c>
      <c r="B26" s="7" t="s">
        <v>1592</v>
      </c>
      <c r="C26" s="7" t="s">
        <v>3122</v>
      </c>
      <c r="D26" s="7" t="s">
        <v>3121</v>
      </c>
      <c r="E26" s="7" t="b">
        <v>1</v>
      </c>
      <c r="F26" s="7" t="s">
        <v>3120</v>
      </c>
      <c r="G26" s="7"/>
      <c r="H26" s="7"/>
      <c r="I26" s="47"/>
    </row>
    <row r="27" spans="1:9" ht="27.6" x14ac:dyDescent="0.3">
      <c r="A27" s="46" t="s">
        <v>3091</v>
      </c>
      <c r="B27" s="7" t="s">
        <v>1593</v>
      </c>
      <c r="C27" s="7" t="s">
        <v>3119</v>
      </c>
      <c r="D27" s="7"/>
      <c r="E27" s="7" t="b">
        <v>1</v>
      </c>
      <c r="F27" s="7" t="s">
        <v>3118</v>
      </c>
      <c r="G27" s="7"/>
      <c r="H27" s="7"/>
      <c r="I27" s="47"/>
    </row>
    <row r="28" spans="1:9" x14ac:dyDescent="0.3">
      <c r="A28" s="46" t="s">
        <v>3117</v>
      </c>
      <c r="B28" s="7" t="s">
        <v>3057</v>
      </c>
      <c r="C28" s="7" t="s">
        <v>3116</v>
      </c>
      <c r="D28" s="7"/>
      <c r="E28" s="7" t="b">
        <v>1</v>
      </c>
      <c r="F28" s="7"/>
      <c r="G28" s="7"/>
      <c r="H28" s="7"/>
      <c r="I28" s="47"/>
    </row>
    <row r="29" spans="1:9" x14ac:dyDescent="0.3">
      <c r="A29" s="46" t="s">
        <v>3115</v>
      </c>
      <c r="B29" s="7" t="s">
        <v>3056</v>
      </c>
      <c r="C29" s="7" t="s">
        <v>3114</v>
      </c>
      <c r="D29" s="7"/>
      <c r="E29" s="7" t="b">
        <v>1</v>
      </c>
      <c r="F29" s="7" t="s">
        <v>3113</v>
      </c>
      <c r="G29" s="7"/>
      <c r="H29" s="7"/>
      <c r="I29" s="47"/>
    </row>
    <row r="30" spans="1:9" ht="41.4" x14ac:dyDescent="0.3">
      <c r="A30" s="46" t="s">
        <v>3091</v>
      </c>
      <c r="B30" s="7" t="s">
        <v>1596</v>
      </c>
      <c r="C30" s="7" t="s">
        <v>3112</v>
      </c>
      <c r="D30" s="7" t="s">
        <v>3111</v>
      </c>
      <c r="E30" s="7" t="b">
        <v>1</v>
      </c>
      <c r="F30" s="7" t="s">
        <v>3110</v>
      </c>
      <c r="G30" s="7"/>
      <c r="H30" s="7"/>
      <c r="I30" s="47"/>
    </row>
    <row r="31" spans="1:9" x14ac:dyDescent="0.3">
      <c r="A31" s="46" t="s">
        <v>3091</v>
      </c>
      <c r="B31" s="7" t="s">
        <v>3055</v>
      </c>
      <c r="C31" s="7" t="s">
        <v>3109</v>
      </c>
      <c r="D31" s="7"/>
      <c r="E31" s="7" t="b">
        <v>1</v>
      </c>
      <c r="F31" s="7"/>
      <c r="G31" s="7"/>
      <c r="H31" s="7"/>
      <c r="I31" s="47"/>
    </row>
    <row r="32" spans="1:9" x14ac:dyDescent="0.3">
      <c r="A32" s="46" t="s">
        <v>3091</v>
      </c>
      <c r="B32" s="7" t="s">
        <v>3054</v>
      </c>
      <c r="C32" s="7" t="s">
        <v>3108</v>
      </c>
      <c r="D32" s="7"/>
      <c r="E32" s="7" t="b">
        <v>1</v>
      </c>
      <c r="F32" s="7" t="s">
        <v>3107</v>
      </c>
      <c r="G32" s="7"/>
      <c r="H32" s="7"/>
      <c r="I32" s="47"/>
    </row>
    <row r="33" spans="1:9" ht="27.6" x14ac:dyDescent="0.3">
      <c r="A33" s="46" t="s">
        <v>3091</v>
      </c>
      <c r="B33" s="7" t="s">
        <v>3053</v>
      </c>
      <c r="C33" s="7" t="s">
        <v>3106</v>
      </c>
      <c r="D33" s="7" t="s">
        <v>3105</v>
      </c>
      <c r="E33" s="7" t="b">
        <v>1</v>
      </c>
      <c r="F33" s="7" t="s">
        <v>3104</v>
      </c>
      <c r="G33" s="7"/>
      <c r="H33" s="7"/>
      <c r="I33" s="47"/>
    </row>
    <row r="34" spans="1:9" ht="27.6" x14ac:dyDescent="0.3">
      <c r="A34" s="46" t="s">
        <v>3091</v>
      </c>
      <c r="B34" s="7" t="s">
        <v>3052</v>
      </c>
      <c r="C34" s="7" t="s">
        <v>3103</v>
      </c>
      <c r="D34" s="7"/>
      <c r="E34" s="7" t="b">
        <v>1</v>
      </c>
      <c r="F34" s="7"/>
      <c r="G34" s="7"/>
      <c r="H34" s="7"/>
      <c r="I34" s="47"/>
    </row>
    <row r="35" spans="1:9" ht="55.2" x14ac:dyDescent="0.3">
      <c r="A35" s="46" t="s">
        <v>3102</v>
      </c>
      <c r="B35" s="7" t="s">
        <v>3051</v>
      </c>
      <c r="C35" s="7" t="s">
        <v>3101</v>
      </c>
      <c r="D35" s="7" t="s">
        <v>3100</v>
      </c>
      <c r="E35" s="7" t="b">
        <v>1</v>
      </c>
      <c r="F35" s="7"/>
      <c r="G35" s="7" t="s">
        <v>3099</v>
      </c>
      <c r="H35" s="7"/>
      <c r="I35" s="47"/>
    </row>
    <row r="36" spans="1:9" x14ac:dyDescent="0.3">
      <c r="A36" s="46" t="s">
        <v>3091</v>
      </c>
      <c r="B36" s="7" t="s">
        <v>3046</v>
      </c>
      <c r="C36" s="7" t="s">
        <v>3098</v>
      </c>
      <c r="D36" s="7" t="s">
        <v>3097</v>
      </c>
      <c r="E36" s="7" t="b">
        <v>1</v>
      </c>
      <c r="F36" s="7" t="s">
        <v>3096</v>
      </c>
      <c r="G36" s="7"/>
      <c r="H36" s="7"/>
      <c r="I36" s="47"/>
    </row>
    <row r="37" spans="1:9" x14ac:dyDescent="0.3">
      <c r="A37" s="46" t="s">
        <v>3089</v>
      </c>
      <c r="B37" s="7" t="s">
        <v>3045</v>
      </c>
      <c r="C37" s="7" t="s">
        <v>3095</v>
      </c>
      <c r="D37" s="7" t="s">
        <v>3093</v>
      </c>
      <c r="E37" s="7" t="b">
        <v>1</v>
      </c>
      <c r="F37" s="7"/>
      <c r="G37" s="8" t="s">
        <v>3092</v>
      </c>
      <c r="H37" s="7"/>
      <c r="I37" s="47"/>
    </row>
    <row r="38" spans="1:9" x14ac:dyDescent="0.3">
      <c r="A38" s="46" t="s">
        <v>3089</v>
      </c>
      <c r="B38" s="7" t="s">
        <v>3044</v>
      </c>
      <c r="C38" s="7" t="s">
        <v>3094</v>
      </c>
      <c r="D38" s="7" t="s">
        <v>3093</v>
      </c>
      <c r="E38" s="7" t="b">
        <v>1</v>
      </c>
      <c r="F38" s="7"/>
      <c r="G38" s="8" t="s">
        <v>3092</v>
      </c>
      <c r="H38" s="7"/>
      <c r="I38" s="47"/>
    </row>
    <row r="39" spans="1:9" ht="27.6" x14ac:dyDescent="0.3">
      <c r="A39" s="46" t="s">
        <v>3091</v>
      </c>
      <c r="B39" s="7" t="s">
        <v>3043</v>
      </c>
      <c r="C39" s="7" t="s">
        <v>3090</v>
      </c>
      <c r="D39" s="7"/>
      <c r="E39" s="7" t="b">
        <v>1</v>
      </c>
      <c r="F39" s="7"/>
      <c r="G39" s="7"/>
      <c r="H39" s="7"/>
      <c r="I39" s="47"/>
    </row>
    <row r="40" spans="1:9" ht="55.2" x14ac:dyDescent="0.3">
      <c r="A40" s="46" t="s">
        <v>3089</v>
      </c>
      <c r="B40" s="7" t="s">
        <v>3042</v>
      </c>
      <c r="C40" s="7" t="s">
        <v>3088</v>
      </c>
      <c r="D40" s="7" t="s">
        <v>3087</v>
      </c>
      <c r="E40" s="7" t="b">
        <v>1</v>
      </c>
      <c r="F40" s="7" t="s">
        <v>3086</v>
      </c>
      <c r="G40" s="8" t="s">
        <v>3085</v>
      </c>
      <c r="H40" s="7"/>
      <c r="I40" s="47"/>
    </row>
    <row r="41" spans="1:9" ht="14.4" thickBot="1" x14ac:dyDescent="0.35">
      <c r="A41" s="50" t="s">
        <v>3084</v>
      </c>
      <c r="B41" s="51" t="s">
        <v>3083</v>
      </c>
      <c r="C41" s="52"/>
      <c r="D41" s="53"/>
      <c r="E41" s="52"/>
      <c r="F41" s="52"/>
      <c r="G41" s="52"/>
      <c r="H41" s="52"/>
      <c r="I41" s="54"/>
    </row>
    <row r="42" spans="1:9" x14ac:dyDescent="0.3">
      <c r="A42" s="19"/>
      <c r="B42" s="19"/>
      <c r="C42" s="19"/>
      <c r="D42" s="19"/>
      <c r="E42" s="19"/>
      <c r="F42" s="19"/>
      <c r="G42" s="19"/>
      <c r="H42" s="19"/>
      <c r="I42" s="19"/>
    </row>
    <row r="43" spans="1:9" x14ac:dyDescent="0.3">
      <c r="A43" s="19"/>
      <c r="B43" s="19"/>
      <c r="C43" s="19"/>
      <c r="D43" s="19"/>
      <c r="E43" s="19"/>
      <c r="F43" s="19"/>
      <c r="G43" s="19"/>
      <c r="H43" s="19"/>
      <c r="I43" s="19"/>
    </row>
    <row r="44" spans="1:9" x14ac:dyDescent="0.3">
      <c r="A44" s="19"/>
      <c r="B44" s="19"/>
      <c r="C44" s="19"/>
      <c r="D44" s="19"/>
      <c r="E44" s="19"/>
      <c r="F44" s="19"/>
      <c r="G44" s="19"/>
      <c r="H44" s="19"/>
      <c r="I44" s="19"/>
    </row>
    <row r="45" spans="1:9" x14ac:dyDescent="0.3">
      <c r="A45" s="19"/>
      <c r="B45" s="19"/>
      <c r="C45" s="19"/>
      <c r="D45" s="19"/>
      <c r="E45" s="19"/>
      <c r="F45" s="19"/>
      <c r="G45" s="19"/>
      <c r="H45" s="19"/>
      <c r="I45" s="19"/>
    </row>
    <row r="46" spans="1:9" x14ac:dyDescent="0.3">
      <c r="A46" s="19"/>
      <c r="B46" s="19"/>
      <c r="C46" s="19"/>
      <c r="D46" s="19"/>
      <c r="E46" s="19"/>
      <c r="F46" s="19"/>
      <c r="G46" s="19"/>
      <c r="H46" s="19"/>
      <c r="I46" s="19"/>
    </row>
    <row r="47" spans="1:9" x14ac:dyDescent="0.3">
      <c r="A47" s="19"/>
      <c r="B47" s="19"/>
      <c r="C47" s="19"/>
      <c r="D47" s="19"/>
      <c r="E47" s="19"/>
      <c r="F47" s="19"/>
      <c r="G47" s="19"/>
      <c r="H47" s="19"/>
      <c r="I47" s="19"/>
    </row>
    <row r="48" spans="1:9" x14ac:dyDescent="0.3">
      <c r="A48" s="19"/>
      <c r="B48" s="19"/>
      <c r="C48" s="19"/>
      <c r="D48" s="19"/>
      <c r="E48" s="19"/>
      <c r="F48" s="19"/>
      <c r="G48" s="19"/>
      <c r="H48" s="19"/>
      <c r="I48" s="19"/>
    </row>
    <row r="49" spans="1:9" x14ac:dyDescent="0.3">
      <c r="A49" s="19"/>
      <c r="B49" s="19"/>
      <c r="C49" s="19"/>
      <c r="D49" s="19"/>
      <c r="E49" s="19"/>
      <c r="F49" s="19"/>
      <c r="G49" s="19"/>
      <c r="H49" s="19"/>
      <c r="I49" s="19"/>
    </row>
    <row r="50" spans="1:9" x14ac:dyDescent="0.3">
      <c r="A50" s="19"/>
      <c r="B50" s="19"/>
      <c r="C50" s="19"/>
      <c r="D50" s="19"/>
      <c r="E50" s="19"/>
      <c r="F50" s="19"/>
      <c r="G50" s="19"/>
      <c r="H50" s="19"/>
      <c r="I50" s="19"/>
    </row>
    <row r="51" spans="1:9" x14ac:dyDescent="0.3">
      <c r="A51" s="19"/>
      <c r="B51" s="19"/>
      <c r="C51" s="19"/>
      <c r="D51" s="19"/>
      <c r="E51" s="19"/>
      <c r="F51" s="19"/>
      <c r="G51" s="19"/>
      <c r="H51" s="19"/>
      <c r="I51" s="19"/>
    </row>
    <row r="52" spans="1:9" x14ac:dyDescent="0.3">
      <c r="A52" s="19"/>
      <c r="B52" s="19"/>
      <c r="C52" s="19"/>
      <c r="D52" s="19"/>
      <c r="E52" s="19"/>
      <c r="F52" s="19"/>
      <c r="G52" s="19"/>
      <c r="H52" s="19"/>
      <c r="I52" s="19"/>
    </row>
    <row r="53" spans="1:9" x14ac:dyDescent="0.3">
      <c r="A53" s="19"/>
      <c r="B53" s="19"/>
      <c r="C53" s="19"/>
      <c r="D53" s="19"/>
      <c r="E53" s="19"/>
      <c r="F53" s="19"/>
      <c r="G53" s="19"/>
      <c r="H53" s="19"/>
      <c r="I53" s="19"/>
    </row>
    <row r="54" spans="1:9" x14ac:dyDescent="0.3">
      <c r="A54" s="19"/>
      <c r="B54" s="19"/>
      <c r="C54" s="19"/>
      <c r="D54" s="19"/>
      <c r="E54" s="19"/>
      <c r="F54" s="19"/>
      <c r="G54" s="19"/>
      <c r="H54" s="19"/>
      <c r="I54" s="19"/>
    </row>
    <row r="55" spans="1:9" x14ac:dyDescent="0.3">
      <c r="A55" s="19"/>
      <c r="B55" s="19"/>
      <c r="C55" s="19"/>
      <c r="D55" s="19"/>
      <c r="E55" s="19"/>
      <c r="F55" s="19"/>
      <c r="G55" s="19"/>
      <c r="H55" s="19"/>
      <c r="I55" s="19"/>
    </row>
    <row r="56" spans="1:9" x14ac:dyDescent="0.3">
      <c r="A56" s="19"/>
      <c r="B56" s="19"/>
      <c r="C56" s="19"/>
      <c r="D56" s="19"/>
      <c r="E56" s="19"/>
      <c r="F56" s="19"/>
      <c r="G56" s="19"/>
      <c r="H56" s="19"/>
      <c r="I56" s="19"/>
    </row>
    <row r="57" spans="1:9" x14ac:dyDescent="0.3">
      <c r="A57" s="19"/>
      <c r="B57" s="19"/>
      <c r="C57" s="19"/>
      <c r="D57" s="19"/>
      <c r="E57" s="19"/>
      <c r="F57" s="19"/>
      <c r="G57" s="19"/>
      <c r="H57" s="19"/>
      <c r="I57" s="19"/>
    </row>
    <row r="58" spans="1:9" x14ac:dyDescent="0.3">
      <c r="A58" s="19"/>
      <c r="B58" s="19"/>
      <c r="C58" s="19"/>
      <c r="D58" s="19"/>
      <c r="E58" s="19"/>
      <c r="F58" s="19"/>
      <c r="G58" s="19"/>
      <c r="H58" s="19"/>
      <c r="I58" s="19"/>
    </row>
    <row r="59" spans="1:9" x14ac:dyDescent="0.3">
      <c r="A59" s="19"/>
      <c r="B59" s="19"/>
      <c r="C59" s="19"/>
      <c r="D59" s="19"/>
      <c r="E59" s="19"/>
      <c r="F59" s="19"/>
      <c r="G59" s="19"/>
      <c r="H59" s="19"/>
      <c r="I59" s="19"/>
    </row>
    <row r="60" spans="1:9" x14ac:dyDescent="0.3">
      <c r="A60" s="19"/>
      <c r="B60" s="19"/>
      <c r="C60" s="19"/>
      <c r="D60" s="19"/>
      <c r="E60" s="19"/>
      <c r="F60" s="19"/>
      <c r="G60" s="19"/>
      <c r="H60" s="19"/>
      <c r="I60" s="19"/>
    </row>
    <row r="61" spans="1:9" x14ac:dyDescent="0.3">
      <c r="A61" s="19"/>
      <c r="B61" s="19"/>
      <c r="C61" s="19"/>
      <c r="D61" s="19"/>
      <c r="E61" s="19"/>
      <c r="F61" s="19"/>
      <c r="G61" s="19"/>
      <c r="H61" s="19"/>
      <c r="I61" s="19"/>
    </row>
    <row r="62" spans="1:9" x14ac:dyDescent="0.3">
      <c r="A62" s="19"/>
      <c r="B62" s="19"/>
      <c r="C62" s="19"/>
      <c r="D62" s="19"/>
      <c r="E62" s="19"/>
      <c r="F62" s="19"/>
      <c r="G62" s="19"/>
      <c r="H62" s="19"/>
      <c r="I62" s="19"/>
    </row>
    <row r="63" spans="1:9" x14ac:dyDescent="0.3">
      <c r="A63" s="19"/>
      <c r="B63" s="19"/>
      <c r="C63" s="19"/>
      <c r="D63" s="19"/>
      <c r="E63" s="19"/>
      <c r="F63" s="19"/>
      <c r="G63" s="19"/>
      <c r="H63" s="19"/>
      <c r="I63" s="19"/>
    </row>
    <row r="64" spans="1:9" x14ac:dyDescent="0.3">
      <c r="A64" s="19"/>
      <c r="B64" s="19"/>
      <c r="C64" s="19"/>
      <c r="D64" s="19"/>
      <c r="E64" s="19"/>
      <c r="F64" s="19"/>
      <c r="G64" s="19"/>
      <c r="H64" s="19"/>
      <c r="I64" s="19"/>
    </row>
    <row r="65" spans="1:9" x14ac:dyDescent="0.3">
      <c r="A65" s="19"/>
      <c r="B65" s="19"/>
      <c r="C65" s="19"/>
      <c r="D65" s="19"/>
      <c r="E65" s="19"/>
      <c r="F65" s="19"/>
      <c r="G65" s="19"/>
      <c r="H65" s="19"/>
      <c r="I65" s="19"/>
    </row>
    <row r="66" spans="1:9" x14ac:dyDescent="0.3">
      <c r="A66" s="19"/>
      <c r="B66" s="19"/>
      <c r="C66" s="19"/>
      <c r="D66" s="19"/>
      <c r="E66" s="19"/>
      <c r="F66" s="19"/>
      <c r="G66" s="19"/>
      <c r="H66" s="19"/>
      <c r="I66" s="19"/>
    </row>
    <row r="67" spans="1:9" x14ac:dyDescent="0.3">
      <c r="A67" s="19"/>
      <c r="B67" s="19"/>
      <c r="C67" s="19"/>
      <c r="D67" s="19"/>
      <c r="E67" s="19"/>
      <c r="F67" s="19"/>
      <c r="G67" s="19"/>
      <c r="H67" s="19"/>
      <c r="I67" s="19"/>
    </row>
    <row r="68" spans="1:9" x14ac:dyDescent="0.3">
      <c r="A68" s="19"/>
      <c r="B68" s="19"/>
      <c r="C68" s="19"/>
      <c r="D68" s="19"/>
      <c r="E68" s="19"/>
      <c r="F68" s="19"/>
      <c r="G68" s="19"/>
      <c r="H68" s="19"/>
      <c r="I68" s="19"/>
    </row>
    <row r="69" spans="1:9" x14ac:dyDescent="0.3">
      <c r="A69" s="19"/>
      <c r="B69" s="19"/>
      <c r="C69" s="19"/>
      <c r="D69" s="19"/>
      <c r="E69" s="19"/>
      <c r="F69" s="19"/>
      <c r="G69" s="19"/>
      <c r="H69" s="19"/>
      <c r="I69" s="19"/>
    </row>
    <row r="70" spans="1:9" x14ac:dyDescent="0.3">
      <c r="A70" s="19"/>
      <c r="B70" s="19"/>
      <c r="C70" s="19"/>
      <c r="D70" s="19"/>
      <c r="E70" s="19"/>
      <c r="F70" s="19"/>
      <c r="G70" s="19"/>
      <c r="H70" s="19"/>
      <c r="I70" s="19"/>
    </row>
    <row r="71" spans="1:9" x14ac:dyDescent="0.3">
      <c r="A71" s="19"/>
      <c r="B71" s="19"/>
      <c r="C71" s="19"/>
      <c r="D71" s="19"/>
      <c r="E71" s="19"/>
      <c r="F71" s="19"/>
      <c r="G71" s="19"/>
      <c r="H71" s="19"/>
      <c r="I71" s="19"/>
    </row>
    <row r="72" spans="1:9" x14ac:dyDescent="0.3">
      <c r="A72" s="19"/>
      <c r="B72" s="19"/>
      <c r="C72" s="19"/>
      <c r="D72" s="19"/>
      <c r="E72" s="19"/>
      <c r="F72" s="19"/>
      <c r="G72" s="19"/>
      <c r="H72" s="19"/>
      <c r="I72" s="19"/>
    </row>
    <row r="73" spans="1:9" x14ac:dyDescent="0.3">
      <c r="A73" s="19"/>
      <c r="B73" s="19"/>
      <c r="C73" s="19"/>
      <c r="D73" s="19"/>
      <c r="E73" s="19"/>
      <c r="F73" s="19"/>
      <c r="G73" s="19"/>
      <c r="H73" s="19"/>
      <c r="I73" s="19"/>
    </row>
    <row r="74" spans="1:9" x14ac:dyDescent="0.3">
      <c r="A74" s="19"/>
      <c r="B74" s="19"/>
      <c r="C74" s="19"/>
      <c r="D74" s="19"/>
      <c r="E74" s="19"/>
      <c r="F74" s="19"/>
      <c r="G74" s="19"/>
      <c r="H74" s="19"/>
      <c r="I74" s="19"/>
    </row>
    <row r="75" spans="1:9" x14ac:dyDescent="0.3">
      <c r="A75" s="19"/>
      <c r="B75" s="19"/>
      <c r="C75" s="19"/>
      <c r="D75" s="19"/>
      <c r="E75" s="19"/>
      <c r="F75" s="19"/>
      <c r="G75" s="19"/>
      <c r="H75" s="19"/>
      <c r="I75" s="19"/>
    </row>
    <row r="76" spans="1:9" x14ac:dyDescent="0.3">
      <c r="A76" s="19"/>
      <c r="B76" s="19"/>
      <c r="C76" s="19"/>
      <c r="D76" s="19"/>
      <c r="E76" s="19"/>
      <c r="F76" s="19"/>
      <c r="G76" s="19"/>
      <c r="H76" s="19"/>
      <c r="I76" s="19"/>
    </row>
    <row r="77" spans="1:9" x14ac:dyDescent="0.3">
      <c r="A77" s="19"/>
      <c r="B77" s="19"/>
      <c r="C77" s="19"/>
      <c r="D77" s="19"/>
      <c r="E77" s="19"/>
      <c r="F77" s="19"/>
      <c r="G77" s="19"/>
      <c r="H77" s="19"/>
      <c r="I77" s="19"/>
    </row>
    <row r="78" spans="1:9" x14ac:dyDescent="0.3">
      <c r="A78" s="19"/>
      <c r="B78" s="19"/>
      <c r="C78" s="19"/>
      <c r="D78" s="19"/>
      <c r="E78" s="19"/>
      <c r="F78" s="19"/>
      <c r="G78" s="19"/>
      <c r="H78" s="19"/>
      <c r="I78" s="19"/>
    </row>
    <row r="79" spans="1:9" x14ac:dyDescent="0.3">
      <c r="A79" s="19"/>
      <c r="B79" s="19"/>
      <c r="C79" s="19"/>
      <c r="D79" s="19"/>
      <c r="E79" s="19"/>
      <c r="F79" s="19"/>
      <c r="G79" s="19"/>
      <c r="H79" s="19"/>
      <c r="I79" s="19"/>
    </row>
    <row r="80" spans="1:9" x14ac:dyDescent="0.3">
      <c r="A80" s="19"/>
      <c r="B80" s="19"/>
      <c r="C80" s="19"/>
      <c r="D80" s="19"/>
      <c r="E80" s="19"/>
      <c r="F80" s="19"/>
      <c r="G80" s="19"/>
      <c r="H80" s="19"/>
      <c r="I80" s="19"/>
    </row>
    <row r="81" spans="1:9" x14ac:dyDescent="0.3">
      <c r="A81" s="19"/>
      <c r="B81" s="19"/>
      <c r="C81" s="19"/>
      <c r="D81" s="19"/>
      <c r="E81" s="19"/>
      <c r="F81" s="19"/>
      <c r="G81" s="19"/>
      <c r="H81" s="19"/>
      <c r="I81" s="19"/>
    </row>
    <row r="82" spans="1:9" x14ac:dyDescent="0.3">
      <c r="A82" s="19"/>
      <c r="B82" s="19"/>
      <c r="C82" s="19"/>
      <c r="D82" s="19"/>
      <c r="E82" s="19"/>
      <c r="F82" s="19"/>
      <c r="G82" s="19"/>
      <c r="H82" s="19"/>
      <c r="I82" s="19"/>
    </row>
    <row r="83" spans="1:9" x14ac:dyDescent="0.3">
      <c r="A83" s="19"/>
      <c r="B83" s="19"/>
      <c r="C83" s="19"/>
      <c r="D83" s="19"/>
      <c r="E83" s="19"/>
      <c r="F83" s="19"/>
      <c r="G83" s="19"/>
      <c r="H83" s="19"/>
      <c r="I83" s="19"/>
    </row>
    <row r="84" spans="1:9" x14ac:dyDescent="0.3">
      <c r="A84" s="19"/>
      <c r="B84" s="19"/>
      <c r="C84" s="19"/>
      <c r="D84" s="19"/>
      <c r="E84" s="19"/>
      <c r="F84" s="19"/>
      <c r="G84" s="19"/>
      <c r="H84" s="19"/>
      <c r="I84" s="19"/>
    </row>
    <row r="85" spans="1:9" x14ac:dyDescent="0.3">
      <c r="A85" s="19"/>
      <c r="B85" s="19"/>
      <c r="C85" s="19"/>
      <c r="D85" s="19"/>
      <c r="E85" s="19"/>
      <c r="F85" s="19"/>
      <c r="G85" s="19"/>
      <c r="H85" s="19"/>
      <c r="I85" s="19"/>
    </row>
    <row r="86" spans="1:9" x14ac:dyDescent="0.3">
      <c r="A86" s="19"/>
      <c r="B86" s="19"/>
      <c r="C86" s="19"/>
      <c r="D86" s="19"/>
      <c r="E86" s="19"/>
      <c r="F86" s="19"/>
      <c r="G86" s="19"/>
      <c r="H86" s="19"/>
      <c r="I86" s="19"/>
    </row>
    <row r="87" spans="1:9" x14ac:dyDescent="0.3">
      <c r="A87" s="19"/>
      <c r="B87" s="19"/>
      <c r="C87" s="19"/>
      <c r="D87" s="19"/>
      <c r="E87" s="19"/>
      <c r="F87" s="19"/>
      <c r="G87" s="19"/>
      <c r="H87" s="19"/>
      <c r="I87" s="19"/>
    </row>
    <row r="88" spans="1:9" x14ac:dyDescent="0.3">
      <c r="A88" s="19"/>
      <c r="B88" s="19"/>
      <c r="C88" s="19"/>
      <c r="D88" s="19"/>
      <c r="E88" s="19"/>
      <c r="F88" s="19"/>
      <c r="G88" s="19"/>
      <c r="H88" s="19"/>
      <c r="I88" s="19"/>
    </row>
    <row r="89" spans="1:9" x14ac:dyDescent="0.3">
      <c r="A89" s="19"/>
      <c r="B89" s="19"/>
      <c r="C89" s="19"/>
      <c r="D89" s="19"/>
      <c r="E89" s="19"/>
      <c r="F89" s="19"/>
      <c r="G89" s="19"/>
      <c r="H89" s="19"/>
      <c r="I89" s="19"/>
    </row>
    <row r="90" spans="1:9" x14ac:dyDescent="0.3">
      <c r="A90" s="19"/>
      <c r="B90" s="19"/>
      <c r="C90" s="19"/>
      <c r="D90" s="19"/>
      <c r="E90" s="19"/>
      <c r="F90" s="19"/>
      <c r="G90" s="19"/>
      <c r="H90" s="19"/>
      <c r="I90" s="19"/>
    </row>
    <row r="91" spans="1:9" x14ac:dyDescent="0.3">
      <c r="A91" s="19"/>
      <c r="B91" s="19"/>
      <c r="C91" s="19"/>
      <c r="D91" s="19"/>
      <c r="E91" s="19"/>
      <c r="F91" s="19"/>
      <c r="G91" s="19"/>
      <c r="H91" s="19"/>
      <c r="I91" s="19"/>
    </row>
    <row r="92" spans="1:9" x14ac:dyDescent="0.3">
      <c r="A92" s="19"/>
      <c r="B92" s="19"/>
      <c r="C92" s="19"/>
      <c r="D92" s="19"/>
      <c r="E92" s="19"/>
      <c r="F92" s="19"/>
      <c r="G92" s="19"/>
      <c r="H92" s="19"/>
      <c r="I92" s="19"/>
    </row>
    <row r="93" spans="1:9" x14ac:dyDescent="0.3">
      <c r="A93" s="19"/>
      <c r="B93" s="19"/>
      <c r="C93" s="19"/>
      <c r="D93" s="19"/>
      <c r="E93" s="19"/>
      <c r="F93" s="19"/>
      <c r="G93" s="19"/>
      <c r="H93" s="19"/>
      <c r="I93" s="19"/>
    </row>
    <row r="94" spans="1:9" x14ac:dyDescent="0.3">
      <c r="A94" s="19"/>
      <c r="B94" s="19"/>
      <c r="C94" s="19"/>
      <c r="D94" s="19"/>
      <c r="E94" s="19"/>
      <c r="F94" s="19"/>
      <c r="G94" s="19"/>
      <c r="H94" s="19"/>
      <c r="I94" s="19"/>
    </row>
    <row r="95" spans="1:9" x14ac:dyDescent="0.3">
      <c r="A95" s="19"/>
      <c r="B95" s="19"/>
      <c r="C95" s="19"/>
      <c r="D95" s="19"/>
      <c r="E95" s="19"/>
      <c r="F95" s="19"/>
      <c r="G95" s="19"/>
      <c r="H95" s="19"/>
      <c r="I95" s="19"/>
    </row>
    <row r="96" spans="1:9" x14ac:dyDescent="0.3">
      <c r="A96" s="19"/>
      <c r="B96" s="19"/>
      <c r="C96" s="19"/>
      <c r="D96" s="19"/>
      <c r="E96" s="19"/>
      <c r="F96" s="19"/>
      <c r="G96" s="19"/>
      <c r="H96" s="19"/>
      <c r="I96" s="19"/>
    </row>
    <row r="97" spans="1:9" x14ac:dyDescent="0.3">
      <c r="A97" s="19"/>
      <c r="B97" s="19"/>
      <c r="C97" s="19"/>
      <c r="D97" s="19"/>
      <c r="E97" s="19"/>
      <c r="F97" s="19"/>
      <c r="G97" s="19"/>
      <c r="H97" s="19"/>
      <c r="I97" s="19"/>
    </row>
    <row r="98" spans="1:9" x14ac:dyDescent="0.3">
      <c r="A98" s="19"/>
      <c r="B98" s="19"/>
      <c r="C98" s="19"/>
      <c r="D98" s="19"/>
      <c r="E98" s="19"/>
      <c r="F98" s="19"/>
      <c r="G98" s="19"/>
      <c r="H98" s="19"/>
      <c r="I98" s="19"/>
    </row>
    <row r="99" spans="1:9" x14ac:dyDescent="0.3">
      <c r="A99" s="19"/>
      <c r="B99" s="19"/>
      <c r="C99" s="19"/>
      <c r="D99" s="19"/>
      <c r="E99" s="19"/>
      <c r="F99" s="19"/>
      <c r="G99" s="19"/>
      <c r="H99" s="19"/>
      <c r="I99" s="19"/>
    </row>
    <row r="100" spans="1:9" x14ac:dyDescent="0.3">
      <c r="A100" s="19"/>
      <c r="B100" s="19"/>
      <c r="C100" s="19"/>
      <c r="D100" s="19"/>
      <c r="E100" s="19"/>
      <c r="F100" s="19"/>
      <c r="G100" s="19"/>
      <c r="H100" s="19"/>
      <c r="I100" s="19"/>
    </row>
    <row r="101" spans="1:9" x14ac:dyDescent="0.3">
      <c r="A101" s="19"/>
      <c r="B101" s="19"/>
      <c r="C101" s="19"/>
      <c r="D101" s="19"/>
      <c r="E101" s="19"/>
      <c r="F101" s="19"/>
      <c r="G101" s="19"/>
      <c r="H101" s="19"/>
      <c r="I101" s="19"/>
    </row>
    <row r="102" spans="1:9" x14ac:dyDescent="0.3">
      <c r="A102" s="19"/>
      <c r="B102" s="19"/>
      <c r="C102" s="19"/>
      <c r="D102" s="19"/>
      <c r="E102" s="19"/>
      <c r="F102" s="19"/>
      <c r="G102" s="19"/>
      <c r="H102" s="19"/>
      <c r="I102" s="19"/>
    </row>
    <row r="103" spans="1:9" x14ac:dyDescent="0.3">
      <c r="A103" s="19"/>
      <c r="B103" s="19"/>
      <c r="C103" s="19"/>
      <c r="D103" s="19"/>
      <c r="E103" s="19"/>
      <c r="F103" s="19"/>
      <c r="G103" s="19"/>
      <c r="H103" s="19"/>
      <c r="I103" s="19"/>
    </row>
    <row r="104" spans="1:9" x14ac:dyDescent="0.3">
      <c r="A104" s="19"/>
      <c r="B104" s="19"/>
      <c r="C104" s="19"/>
      <c r="D104" s="19"/>
      <c r="E104" s="19"/>
      <c r="F104" s="19"/>
      <c r="G104" s="19"/>
      <c r="H104" s="19"/>
      <c r="I104" s="19"/>
    </row>
    <row r="105" spans="1:9" x14ac:dyDescent="0.3">
      <c r="A105" s="19"/>
      <c r="B105" s="19"/>
      <c r="C105" s="19"/>
      <c r="D105" s="19"/>
      <c r="E105" s="19"/>
      <c r="F105" s="19"/>
      <c r="G105" s="19"/>
      <c r="H105" s="19"/>
      <c r="I105" s="19"/>
    </row>
    <row r="106" spans="1:9" x14ac:dyDescent="0.3">
      <c r="A106" s="19"/>
      <c r="B106" s="19"/>
      <c r="C106" s="19"/>
      <c r="D106" s="19"/>
      <c r="E106" s="19"/>
      <c r="F106" s="19"/>
      <c r="G106" s="19"/>
      <c r="H106" s="19"/>
      <c r="I106" s="19"/>
    </row>
    <row r="107" spans="1:9" x14ac:dyDescent="0.3">
      <c r="A107" s="19"/>
      <c r="B107" s="19"/>
      <c r="C107" s="19"/>
      <c r="D107" s="19"/>
      <c r="E107" s="19"/>
      <c r="F107" s="19"/>
      <c r="G107" s="19"/>
      <c r="H107" s="19"/>
      <c r="I107" s="19"/>
    </row>
    <row r="108" spans="1:9" x14ac:dyDescent="0.3">
      <c r="A108" s="19"/>
      <c r="B108" s="19"/>
      <c r="C108" s="19"/>
      <c r="D108" s="19"/>
      <c r="E108" s="19"/>
      <c r="F108" s="19"/>
      <c r="G108" s="19"/>
      <c r="H108" s="19"/>
      <c r="I108" s="19"/>
    </row>
    <row r="109" spans="1:9" x14ac:dyDescent="0.3">
      <c r="A109" s="19"/>
      <c r="B109" s="19"/>
      <c r="C109" s="19"/>
      <c r="D109" s="19"/>
      <c r="E109" s="19"/>
      <c r="F109" s="19"/>
      <c r="G109" s="19"/>
      <c r="H109" s="19"/>
      <c r="I109" s="19"/>
    </row>
    <row r="110" spans="1:9" x14ac:dyDescent="0.3">
      <c r="A110" s="19"/>
      <c r="B110" s="19"/>
      <c r="C110" s="19"/>
      <c r="D110" s="19"/>
      <c r="E110" s="19"/>
      <c r="F110" s="19"/>
      <c r="G110" s="19"/>
      <c r="H110" s="19"/>
      <c r="I110" s="19"/>
    </row>
    <row r="111" spans="1:9" x14ac:dyDescent="0.3">
      <c r="A111" s="19"/>
      <c r="B111" s="19"/>
      <c r="C111" s="19"/>
      <c r="D111" s="19"/>
      <c r="E111" s="19"/>
      <c r="F111" s="19"/>
      <c r="G111" s="19"/>
      <c r="H111" s="19"/>
      <c r="I111" s="19"/>
    </row>
    <row r="112" spans="1:9" x14ac:dyDescent="0.3">
      <c r="A112" s="19"/>
      <c r="B112" s="19"/>
      <c r="C112" s="19"/>
      <c r="D112" s="19"/>
      <c r="E112" s="19"/>
      <c r="F112" s="19"/>
      <c r="G112" s="19"/>
      <c r="H112" s="19"/>
      <c r="I112" s="19"/>
    </row>
    <row r="113" spans="1:9" x14ac:dyDescent="0.3">
      <c r="A113" s="19"/>
      <c r="B113" s="19"/>
      <c r="C113" s="19"/>
      <c r="D113" s="19"/>
      <c r="E113" s="19"/>
      <c r="F113" s="19"/>
      <c r="G113" s="19"/>
      <c r="H113" s="19"/>
      <c r="I113" s="19"/>
    </row>
    <row r="114" spans="1:9" x14ac:dyDescent="0.3">
      <c r="A114" s="19"/>
      <c r="B114" s="19"/>
      <c r="C114" s="19"/>
      <c r="D114" s="19"/>
      <c r="E114" s="19"/>
      <c r="F114" s="19"/>
      <c r="G114" s="19"/>
      <c r="H114" s="19"/>
      <c r="I114" s="19"/>
    </row>
    <row r="115" spans="1:9" x14ac:dyDescent="0.3">
      <c r="A115" s="19"/>
      <c r="B115" s="19"/>
      <c r="C115" s="19"/>
      <c r="D115" s="19"/>
      <c r="E115" s="19"/>
      <c r="F115" s="19"/>
      <c r="G115" s="19"/>
      <c r="H115" s="19"/>
      <c r="I115" s="19"/>
    </row>
    <row r="116" spans="1:9" x14ac:dyDescent="0.3">
      <c r="A116" s="19"/>
      <c r="B116" s="19"/>
      <c r="C116" s="19"/>
      <c r="D116" s="19"/>
      <c r="E116" s="19"/>
      <c r="F116" s="19"/>
      <c r="G116" s="19"/>
      <c r="H116" s="19"/>
      <c r="I116" s="19"/>
    </row>
    <row r="117" spans="1:9" x14ac:dyDescent="0.3">
      <c r="A117" s="19"/>
      <c r="B117" s="19"/>
      <c r="C117" s="19"/>
      <c r="D117" s="19"/>
      <c r="E117" s="19"/>
      <c r="F117" s="19"/>
      <c r="G117" s="19"/>
      <c r="H117" s="19"/>
      <c r="I117" s="19"/>
    </row>
    <row r="118" spans="1:9" x14ac:dyDescent="0.3">
      <c r="A118" s="19"/>
      <c r="B118" s="19"/>
      <c r="C118" s="19"/>
      <c r="D118" s="19"/>
      <c r="E118" s="19"/>
      <c r="F118" s="19"/>
      <c r="G118" s="19"/>
      <c r="H118" s="19"/>
      <c r="I118" s="19"/>
    </row>
    <row r="119" spans="1:9" x14ac:dyDescent="0.3">
      <c r="A119" s="19"/>
      <c r="B119" s="19"/>
      <c r="C119" s="19"/>
      <c r="D119" s="19"/>
      <c r="E119" s="19"/>
      <c r="F119" s="19"/>
      <c r="G119" s="19"/>
      <c r="H119" s="19"/>
      <c r="I119" s="19"/>
    </row>
    <row r="120" spans="1:9" x14ac:dyDescent="0.3">
      <c r="A120" s="19"/>
      <c r="B120" s="19"/>
      <c r="C120" s="19"/>
      <c r="D120" s="19"/>
      <c r="E120" s="19"/>
      <c r="F120" s="19"/>
      <c r="G120" s="19"/>
      <c r="H120" s="19"/>
      <c r="I120" s="19"/>
    </row>
    <row r="121" spans="1:9" x14ac:dyDescent="0.3">
      <c r="A121" s="19"/>
      <c r="B121" s="19"/>
      <c r="C121" s="19"/>
      <c r="D121" s="19"/>
      <c r="E121" s="19"/>
      <c r="F121" s="19"/>
      <c r="G121" s="19"/>
      <c r="H121" s="19"/>
      <c r="I121" s="19"/>
    </row>
    <row r="122" spans="1:9" x14ac:dyDescent="0.3">
      <c r="A122" s="19"/>
      <c r="B122" s="19"/>
      <c r="C122" s="19"/>
      <c r="D122" s="19"/>
      <c r="E122" s="19"/>
      <c r="F122" s="19"/>
      <c r="G122" s="19"/>
      <c r="H122" s="19"/>
      <c r="I122" s="19"/>
    </row>
    <row r="123" spans="1:9" x14ac:dyDescent="0.3">
      <c r="A123" s="19"/>
      <c r="B123" s="19"/>
      <c r="C123" s="19"/>
      <c r="D123" s="19"/>
      <c r="E123" s="19"/>
      <c r="F123" s="19"/>
      <c r="G123" s="19"/>
      <c r="H123" s="19"/>
      <c r="I123" s="19"/>
    </row>
    <row r="124" spans="1:9" x14ac:dyDescent="0.3">
      <c r="A124" s="19"/>
      <c r="B124" s="19"/>
      <c r="C124" s="19"/>
      <c r="D124" s="19"/>
      <c r="E124" s="19"/>
      <c r="F124" s="19"/>
      <c r="G124" s="19"/>
      <c r="H124" s="19"/>
      <c r="I124" s="19"/>
    </row>
    <row r="125" spans="1:9" x14ac:dyDescent="0.3">
      <c r="A125" s="19"/>
      <c r="B125" s="19"/>
      <c r="C125" s="19"/>
      <c r="D125" s="19"/>
      <c r="E125" s="19"/>
      <c r="F125" s="19"/>
      <c r="G125" s="19"/>
      <c r="H125" s="19"/>
      <c r="I125" s="19"/>
    </row>
    <row r="126" spans="1:9" x14ac:dyDescent="0.3">
      <c r="A126" s="19"/>
      <c r="B126" s="19"/>
      <c r="C126" s="19"/>
      <c r="D126" s="19"/>
      <c r="E126" s="19"/>
      <c r="F126" s="19"/>
      <c r="G126" s="19"/>
      <c r="H126" s="19"/>
      <c r="I126" s="19"/>
    </row>
    <row r="127" spans="1:9" x14ac:dyDescent="0.3">
      <c r="A127" s="19"/>
      <c r="B127" s="19"/>
      <c r="C127" s="19"/>
      <c r="D127" s="19"/>
      <c r="E127" s="19"/>
      <c r="F127" s="19"/>
      <c r="G127" s="19"/>
      <c r="H127" s="19"/>
      <c r="I127" s="19"/>
    </row>
    <row r="128" spans="1:9" x14ac:dyDescent="0.3">
      <c r="A128" s="19"/>
      <c r="B128" s="19"/>
      <c r="C128" s="19"/>
      <c r="D128" s="19"/>
      <c r="E128" s="19"/>
      <c r="F128" s="19"/>
      <c r="G128" s="19"/>
      <c r="H128" s="19"/>
      <c r="I128" s="19"/>
    </row>
    <row r="129" spans="1:9" x14ac:dyDescent="0.3">
      <c r="A129" s="19"/>
      <c r="B129" s="19"/>
      <c r="C129" s="19"/>
      <c r="D129" s="19"/>
      <c r="E129" s="19"/>
      <c r="F129" s="19"/>
      <c r="G129" s="19"/>
      <c r="H129" s="19"/>
      <c r="I129" s="19"/>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499984740745262"/>
  </sheetPr>
  <dimension ref="A1:AO130"/>
  <sheetViews>
    <sheetView workbookViewId="0">
      <selection activeCell="I38" sqref="I38"/>
    </sheetView>
  </sheetViews>
  <sheetFormatPr defaultRowHeight="13.8" x14ac:dyDescent="0.3"/>
  <cols>
    <col min="1" max="1" width="10.5546875" style="18" customWidth="1"/>
    <col min="2" max="2" width="10.77734375" style="18" customWidth="1"/>
    <col min="3" max="3" width="13.109375" style="18" customWidth="1"/>
    <col min="4" max="30" width="8.88671875" style="17"/>
    <col min="31" max="16384" width="8.88671875" style="18"/>
  </cols>
  <sheetData>
    <row r="1" spans="1:41" s="17" customFormat="1" x14ac:dyDescent="0.3">
      <c r="A1" s="42" t="s">
        <v>3174</v>
      </c>
      <c r="B1" s="42" t="s">
        <v>3172</v>
      </c>
      <c r="C1" s="9" t="s">
        <v>3171</v>
      </c>
      <c r="AE1" s="18"/>
      <c r="AF1" s="18"/>
      <c r="AG1" s="18"/>
      <c r="AH1" s="18"/>
      <c r="AI1" s="18"/>
      <c r="AJ1" s="18"/>
      <c r="AK1" s="18"/>
      <c r="AL1" s="18"/>
      <c r="AM1" s="18"/>
      <c r="AN1" s="18"/>
      <c r="AO1" s="18"/>
    </row>
    <row r="2" spans="1:41" s="17" customFormat="1" x14ac:dyDescent="0.3">
      <c r="A2" s="11" t="s">
        <v>4</v>
      </c>
      <c r="B2" s="12" t="s">
        <v>625</v>
      </c>
      <c r="C2" s="13" t="s">
        <v>3175</v>
      </c>
      <c r="AE2" s="18"/>
      <c r="AF2" s="18"/>
      <c r="AG2" s="18"/>
      <c r="AH2" s="18"/>
      <c r="AI2" s="18"/>
      <c r="AJ2" s="18"/>
      <c r="AK2" s="18"/>
      <c r="AL2" s="18"/>
      <c r="AM2" s="18"/>
      <c r="AN2" s="18"/>
      <c r="AO2" s="18"/>
    </row>
    <row r="3" spans="1:41" s="17" customFormat="1" x14ac:dyDescent="0.3">
      <c r="A3" s="11" t="s">
        <v>4</v>
      </c>
      <c r="B3" s="12" t="s">
        <v>552</v>
      </c>
      <c r="C3" s="13" t="s">
        <v>3176</v>
      </c>
      <c r="AE3" s="18"/>
      <c r="AF3" s="18"/>
      <c r="AG3" s="18"/>
      <c r="AH3" s="18"/>
      <c r="AI3" s="18"/>
      <c r="AJ3" s="18"/>
      <c r="AK3" s="18"/>
      <c r="AL3" s="18"/>
      <c r="AM3" s="18"/>
      <c r="AN3" s="18"/>
      <c r="AO3" s="18"/>
    </row>
    <row r="4" spans="1:41" s="17" customFormat="1" x14ac:dyDescent="0.3">
      <c r="A4" s="11" t="s">
        <v>4</v>
      </c>
      <c r="B4" s="12" t="s">
        <v>110</v>
      </c>
      <c r="C4" s="13" t="s">
        <v>3177</v>
      </c>
      <c r="AE4" s="18"/>
      <c r="AF4" s="18"/>
      <c r="AG4" s="18"/>
      <c r="AH4" s="18"/>
      <c r="AI4" s="18"/>
      <c r="AJ4" s="18"/>
      <c r="AK4" s="18"/>
      <c r="AL4" s="18"/>
      <c r="AM4" s="18"/>
      <c r="AN4" s="18"/>
      <c r="AO4" s="18"/>
    </row>
    <row r="5" spans="1:41" s="17" customFormat="1" x14ac:dyDescent="0.3">
      <c r="A5" s="11" t="s">
        <v>4</v>
      </c>
      <c r="B5" s="12" t="s">
        <v>180</v>
      </c>
      <c r="C5" s="13" t="s">
        <v>3178</v>
      </c>
      <c r="AE5" s="18"/>
      <c r="AF5" s="18"/>
      <c r="AG5" s="18"/>
      <c r="AH5" s="18"/>
      <c r="AI5" s="18"/>
      <c r="AJ5" s="18"/>
      <c r="AK5" s="18"/>
      <c r="AL5" s="18"/>
      <c r="AM5" s="18"/>
      <c r="AN5" s="18"/>
      <c r="AO5" s="18"/>
    </row>
    <row r="6" spans="1:41" s="17" customFormat="1" x14ac:dyDescent="0.3">
      <c r="A6" s="11" t="s">
        <v>4</v>
      </c>
      <c r="B6" s="12" t="s">
        <v>708</v>
      </c>
      <c r="C6" s="13" t="s">
        <v>3179</v>
      </c>
      <c r="AE6" s="18"/>
      <c r="AF6" s="18"/>
      <c r="AG6" s="18"/>
      <c r="AH6" s="18"/>
      <c r="AI6" s="18"/>
      <c r="AJ6" s="18"/>
      <c r="AK6" s="18"/>
      <c r="AL6" s="18"/>
      <c r="AM6" s="18"/>
      <c r="AN6" s="18"/>
      <c r="AO6" s="18"/>
    </row>
    <row r="7" spans="1:41" s="17" customFormat="1" x14ac:dyDescent="0.3">
      <c r="A7" s="11" t="s">
        <v>4</v>
      </c>
      <c r="B7" s="12" t="s">
        <v>500</v>
      </c>
      <c r="C7" s="13" t="s">
        <v>3180</v>
      </c>
      <c r="AE7" s="18"/>
      <c r="AF7" s="18"/>
      <c r="AG7" s="18"/>
      <c r="AH7" s="18"/>
      <c r="AI7" s="18"/>
      <c r="AJ7" s="18"/>
      <c r="AK7" s="18"/>
      <c r="AL7" s="18"/>
      <c r="AM7" s="18"/>
      <c r="AN7" s="18"/>
      <c r="AO7" s="18"/>
    </row>
    <row r="8" spans="1:41" s="17" customFormat="1" ht="27.6" x14ac:dyDescent="0.3">
      <c r="A8" s="11" t="s">
        <v>4</v>
      </c>
      <c r="B8" s="12" t="s">
        <v>659</v>
      </c>
      <c r="C8" s="13" t="s">
        <v>3181</v>
      </c>
      <c r="AE8" s="18"/>
      <c r="AF8" s="18"/>
      <c r="AG8" s="18"/>
      <c r="AH8" s="18"/>
      <c r="AI8" s="18"/>
      <c r="AJ8" s="18"/>
      <c r="AK8" s="18"/>
      <c r="AL8" s="18"/>
      <c r="AM8" s="18"/>
      <c r="AN8" s="18"/>
      <c r="AO8" s="18"/>
    </row>
    <row r="9" spans="1:41" s="17" customFormat="1" x14ac:dyDescent="0.3">
      <c r="A9" s="11" t="s">
        <v>4</v>
      </c>
      <c r="B9" s="12" t="s">
        <v>137</v>
      </c>
      <c r="C9" s="13" t="s">
        <v>3182</v>
      </c>
      <c r="AE9" s="18"/>
      <c r="AF9" s="18"/>
      <c r="AG9" s="18"/>
      <c r="AH9" s="18"/>
      <c r="AI9" s="18"/>
      <c r="AJ9" s="18"/>
      <c r="AK9" s="18"/>
      <c r="AL9" s="18"/>
      <c r="AM9" s="18"/>
      <c r="AN9" s="18"/>
      <c r="AO9" s="18"/>
    </row>
    <row r="10" spans="1:41" s="17" customFormat="1" x14ac:dyDescent="0.3">
      <c r="A10" s="11" t="s">
        <v>4</v>
      </c>
      <c r="B10" s="12" t="s">
        <v>213</v>
      </c>
      <c r="C10" s="13" t="s">
        <v>3183</v>
      </c>
      <c r="AE10" s="18"/>
      <c r="AF10" s="18"/>
      <c r="AG10" s="18"/>
      <c r="AH10" s="18"/>
      <c r="AI10" s="18"/>
      <c r="AJ10" s="18"/>
      <c r="AK10" s="18"/>
      <c r="AL10" s="18"/>
      <c r="AM10" s="18"/>
      <c r="AN10" s="18"/>
      <c r="AO10" s="18"/>
    </row>
    <row r="11" spans="1:41" s="17" customFormat="1" x14ac:dyDescent="0.3">
      <c r="A11" s="11" t="s">
        <v>4</v>
      </c>
      <c r="B11" s="12" t="s">
        <v>808</v>
      </c>
      <c r="C11" s="13" t="s">
        <v>3184</v>
      </c>
      <c r="AE11" s="18"/>
      <c r="AF11" s="18"/>
      <c r="AG11" s="18"/>
      <c r="AH11" s="18"/>
      <c r="AI11" s="18"/>
      <c r="AJ11" s="18"/>
      <c r="AK11" s="18"/>
      <c r="AL11" s="18"/>
      <c r="AM11" s="18"/>
      <c r="AN11" s="18"/>
      <c r="AO11" s="18"/>
    </row>
    <row r="12" spans="1:41" s="17" customFormat="1" x14ac:dyDescent="0.3">
      <c r="A12" s="11" t="s">
        <v>4</v>
      </c>
      <c r="B12" s="12" t="s">
        <v>764</v>
      </c>
      <c r="C12" s="13" t="s">
        <v>3185</v>
      </c>
      <c r="AE12" s="18"/>
      <c r="AF12" s="18"/>
      <c r="AG12" s="18"/>
      <c r="AH12" s="18"/>
      <c r="AI12" s="18"/>
      <c r="AJ12" s="18"/>
      <c r="AK12" s="18"/>
      <c r="AL12" s="18"/>
      <c r="AM12" s="18"/>
      <c r="AN12" s="18"/>
      <c r="AO12" s="18"/>
    </row>
    <row r="13" spans="1:41" s="17" customFormat="1" x14ac:dyDescent="0.3">
      <c r="A13" s="11" t="s">
        <v>4</v>
      </c>
      <c r="B13" s="12" t="s">
        <v>773</v>
      </c>
      <c r="C13" s="13" t="s">
        <v>3186</v>
      </c>
      <c r="AE13" s="18"/>
      <c r="AF13" s="18"/>
      <c r="AG13" s="18"/>
      <c r="AH13" s="18"/>
      <c r="AI13" s="18"/>
      <c r="AJ13" s="18"/>
      <c r="AK13" s="18"/>
      <c r="AL13" s="18"/>
      <c r="AM13" s="18"/>
      <c r="AN13" s="18"/>
      <c r="AO13" s="18"/>
    </row>
    <row r="14" spans="1:41" s="17" customFormat="1" x14ac:dyDescent="0.3">
      <c r="A14" s="11" t="s">
        <v>4</v>
      </c>
      <c r="B14" s="12" t="s">
        <v>839</v>
      </c>
      <c r="C14" s="13" t="s">
        <v>3187</v>
      </c>
      <c r="AE14" s="18"/>
      <c r="AF14" s="18"/>
      <c r="AG14" s="18"/>
      <c r="AH14" s="18"/>
      <c r="AI14" s="18"/>
      <c r="AJ14" s="18"/>
      <c r="AK14" s="18"/>
      <c r="AL14" s="18"/>
      <c r="AM14" s="18"/>
      <c r="AN14" s="18"/>
      <c r="AO14" s="18"/>
    </row>
    <row r="15" spans="1:41" s="17" customFormat="1" x14ac:dyDescent="0.3">
      <c r="A15" s="11" t="s">
        <v>4</v>
      </c>
      <c r="B15" s="12" t="s">
        <v>89</v>
      </c>
      <c r="C15" s="13" t="s">
        <v>3188</v>
      </c>
      <c r="AE15" s="18"/>
      <c r="AF15" s="18"/>
      <c r="AG15" s="18"/>
      <c r="AH15" s="18"/>
      <c r="AI15" s="18"/>
      <c r="AJ15" s="18"/>
      <c r="AK15" s="18"/>
      <c r="AL15" s="18"/>
      <c r="AM15" s="18"/>
      <c r="AN15" s="18"/>
      <c r="AO15" s="18"/>
    </row>
    <row r="16" spans="1:41" s="17" customFormat="1" x14ac:dyDescent="0.3">
      <c r="A16" s="11" t="s">
        <v>4</v>
      </c>
      <c r="B16" s="12" t="s">
        <v>1331</v>
      </c>
      <c r="C16" s="13" t="s">
        <v>3189</v>
      </c>
      <c r="AE16" s="18"/>
      <c r="AF16" s="18"/>
      <c r="AG16" s="18"/>
      <c r="AH16" s="18"/>
      <c r="AI16" s="18"/>
      <c r="AJ16" s="18"/>
      <c r="AK16" s="18"/>
      <c r="AL16" s="18"/>
      <c r="AM16" s="18"/>
      <c r="AN16" s="18"/>
      <c r="AO16" s="18"/>
    </row>
    <row r="17" spans="1:41" s="17" customFormat="1" x14ac:dyDescent="0.3">
      <c r="A17" s="11" t="s">
        <v>4</v>
      </c>
      <c r="B17" s="12" t="s">
        <v>1378</v>
      </c>
      <c r="C17" s="13" t="s">
        <v>3190</v>
      </c>
      <c r="AE17" s="18"/>
      <c r="AF17" s="18"/>
      <c r="AG17" s="18"/>
      <c r="AH17" s="18"/>
      <c r="AI17" s="18"/>
      <c r="AJ17" s="18"/>
      <c r="AK17" s="18"/>
      <c r="AL17" s="18"/>
      <c r="AM17" s="18"/>
      <c r="AN17" s="18"/>
      <c r="AO17" s="18"/>
    </row>
    <row r="18" spans="1:41" s="17" customFormat="1" x14ac:dyDescent="0.3">
      <c r="A18" s="11" t="s">
        <v>4</v>
      </c>
      <c r="B18" s="12" t="s">
        <v>25</v>
      </c>
      <c r="C18" s="13" t="s">
        <v>3191</v>
      </c>
      <c r="AE18" s="18"/>
      <c r="AF18" s="18"/>
      <c r="AG18" s="18"/>
      <c r="AH18" s="18"/>
      <c r="AI18" s="18"/>
      <c r="AJ18" s="18"/>
      <c r="AK18" s="18"/>
      <c r="AL18" s="18"/>
      <c r="AM18" s="18"/>
      <c r="AN18" s="18"/>
      <c r="AO18" s="18"/>
    </row>
    <row r="19" spans="1:41" s="17" customFormat="1" x14ac:dyDescent="0.3">
      <c r="A19" s="11" t="s">
        <v>4</v>
      </c>
      <c r="B19" s="12" t="s">
        <v>895</v>
      </c>
      <c r="C19" s="13" t="s">
        <v>3192</v>
      </c>
      <c r="AE19" s="18"/>
      <c r="AF19" s="18"/>
      <c r="AG19" s="18"/>
      <c r="AH19" s="18"/>
      <c r="AI19" s="18"/>
      <c r="AJ19" s="18"/>
      <c r="AK19" s="18"/>
      <c r="AL19" s="18"/>
      <c r="AM19" s="18"/>
      <c r="AN19" s="18"/>
      <c r="AO19" s="18"/>
    </row>
    <row r="20" spans="1:41" s="17" customFormat="1" x14ac:dyDescent="0.3">
      <c r="A20" s="11" t="s">
        <v>4</v>
      </c>
      <c r="B20" s="12" t="s">
        <v>54</v>
      </c>
      <c r="C20" s="13" t="s">
        <v>3193</v>
      </c>
      <c r="AE20" s="18"/>
      <c r="AF20" s="18"/>
      <c r="AG20" s="18"/>
      <c r="AH20" s="18"/>
      <c r="AI20" s="18"/>
      <c r="AJ20" s="18"/>
      <c r="AK20" s="18"/>
      <c r="AL20" s="18"/>
      <c r="AM20" s="18"/>
      <c r="AN20" s="18"/>
      <c r="AO20" s="18"/>
    </row>
    <row r="21" spans="1:41" s="17" customFormat="1" x14ac:dyDescent="0.3">
      <c r="A21" s="11" t="s">
        <v>4</v>
      </c>
      <c r="B21" s="12" t="s">
        <v>944</v>
      </c>
      <c r="C21" s="13" t="s">
        <v>3194</v>
      </c>
      <c r="AE21" s="18"/>
      <c r="AF21" s="18"/>
      <c r="AG21" s="18"/>
      <c r="AH21" s="18"/>
      <c r="AI21" s="18"/>
      <c r="AJ21" s="18"/>
      <c r="AK21" s="18"/>
      <c r="AL21" s="18"/>
      <c r="AM21" s="18"/>
      <c r="AN21" s="18"/>
      <c r="AO21" s="18"/>
    </row>
    <row r="22" spans="1:41" s="17" customFormat="1" x14ac:dyDescent="0.3">
      <c r="A22" s="11" t="s">
        <v>4</v>
      </c>
      <c r="B22" s="12" t="s">
        <v>43</v>
      </c>
      <c r="C22" s="13" t="s">
        <v>3195</v>
      </c>
      <c r="AE22" s="18"/>
      <c r="AF22" s="18"/>
      <c r="AG22" s="18"/>
      <c r="AH22" s="18"/>
      <c r="AI22" s="18"/>
      <c r="AJ22" s="18"/>
      <c r="AK22" s="18"/>
      <c r="AL22" s="18"/>
      <c r="AM22" s="18"/>
      <c r="AN22" s="18"/>
      <c r="AO22" s="18"/>
    </row>
    <row r="23" spans="1:41" s="17" customFormat="1" x14ac:dyDescent="0.3">
      <c r="A23" s="11" t="s">
        <v>4</v>
      </c>
      <c r="B23" s="12" t="s">
        <v>281</v>
      </c>
      <c r="C23" s="13" t="s">
        <v>3196</v>
      </c>
      <c r="AE23" s="18"/>
      <c r="AF23" s="18"/>
      <c r="AG23" s="18"/>
      <c r="AH23" s="18"/>
      <c r="AI23" s="18"/>
      <c r="AJ23" s="18"/>
      <c r="AK23" s="18"/>
      <c r="AL23" s="18"/>
      <c r="AM23" s="18"/>
      <c r="AN23" s="18"/>
      <c r="AO23" s="18"/>
    </row>
    <row r="24" spans="1:41" s="17" customFormat="1" x14ac:dyDescent="0.3">
      <c r="A24" s="11" t="s">
        <v>4</v>
      </c>
      <c r="B24" s="12" t="s">
        <v>1271</v>
      </c>
      <c r="C24" s="13" t="s">
        <v>3197</v>
      </c>
      <c r="AE24" s="18"/>
      <c r="AF24" s="18"/>
      <c r="AG24" s="18"/>
      <c r="AH24" s="18"/>
      <c r="AI24" s="18"/>
      <c r="AJ24" s="18"/>
      <c r="AK24" s="18"/>
      <c r="AL24" s="18"/>
      <c r="AM24" s="18"/>
      <c r="AN24" s="18"/>
      <c r="AO24" s="18"/>
    </row>
    <row r="25" spans="1:41" s="17" customFormat="1" x14ac:dyDescent="0.3">
      <c r="A25" s="11" t="s">
        <v>4</v>
      </c>
      <c r="B25" s="12" t="s">
        <v>223</v>
      </c>
      <c r="C25" s="13" t="s">
        <v>3198</v>
      </c>
      <c r="AE25" s="18"/>
      <c r="AF25" s="18"/>
      <c r="AG25" s="18"/>
      <c r="AH25" s="18"/>
      <c r="AI25" s="18"/>
      <c r="AJ25" s="18"/>
      <c r="AK25" s="18"/>
      <c r="AL25" s="18"/>
      <c r="AM25" s="18"/>
      <c r="AN25" s="18"/>
      <c r="AO25" s="18"/>
    </row>
    <row r="26" spans="1:41" s="17" customFormat="1" ht="27.6" x14ac:dyDescent="0.3">
      <c r="A26" s="11" t="s">
        <v>4</v>
      </c>
      <c r="B26" s="12" t="s">
        <v>433</v>
      </c>
      <c r="C26" s="13" t="s">
        <v>3199</v>
      </c>
      <c r="AE26" s="18"/>
      <c r="AF26" s="18"/>
      <c r="AG26" s="18"/>
      <c r="AH26" s="18"/>
      <c r="AI26" s="18"/>
      <c r="AJ26" s="18"/>
      <c r="AK26" s="18"/>
      <c r="AL26" s="18"/>
      <c r="AM26" s="18"/>
      <c r="AN26" s="18"/>
      <c r="AO26" s="18"/>
    </row>
    <row r="27" spans="1:41" s="17" customFormat="1" x14ac:dyDescent="0.3">
      <c r="A27" s="11" t="s">
        <v>4</v>
      </c>
      <c r="B27" s="12" t="s">
        <v>2315</v>
      </c>
      <c r="C27" s="13" t="s">
        <v>3200</v>
      </c>
      <c r="AE27" s="18"/>
      <c r="AF27" s="18"/>
      <c r="AG27" s="18"/>
      <c r="AH27" s="18"/>
      <c r="AI27" s="18"/>
      <c r="AJ27" s="18"/>
      <c r="AK27" s="18"/>
      <c r="AL27" s="18"/>
      <c r="AM27" s="18"/>
      <c r="AN27" s="18"/>
      <c r="AO27" s="18"/>
    </row>
    <row r="28" spans="1:41" s="17" customFormat="1" x14ac:dyDescent="0.3">
      <c r="A28" s="11" t="s">
        <v>4</v>
      </c>
      <c r="B28" s="12" t="s">
        <v>1183</v>
      </c>
      <c r="C28" s="13" t="s">
        <v>3201</v>
      </c>
      <c r="AE28" s="18"/>
      <c r="AF28" s="18"/>
      <c r="AG28" s="18"/>
      <c r="AH28" s="18"/>
      <c r="AI28" s="18"/>
      <c r="AJ28" s="18"/>
      <c r="AK28" s="18"/>
      <c r="AL28" s="18"/>
      <c r="AM28" s="18"/>
      <c r="AN28" s="18"/>
      <c r="AO28" s="18"/>
    </row>
    <row r="29" spans="1:41" s="17" customFormat="1" x14ac:dyDescent="0.3">
      <c r="A29" s="11" t="s">
        <v>4</v>
      </c>
      <c r="B29" s="12" t="s">
        <v>1056</v>
      </c>
      <c r="C29" s="13" t="s">
        <v>3202</v>
      </c>
      <c r="AE29" s="18"/>
      <c r="AF29" s="18"/>
      <c r="AG29" s="18"/>
      <c r="AH29" s="18"/>
      <c r="AI29" s="18"/>
      <c r="AJ29" s="18"/>
      <c r="AK29" s="18"/>
      <c r="AL29" s="18"/>
      <c r="AM29" s="18"/>
      <c r="AN29" s="18"/>
      <c r="AO29" s="18"/>
    </row>
    <row r="30" spans="1:41" s="17" customFormat="1" x14ac:dyDescent="0.3">
      <c r="A30" s="11" t="s">
        <v>4</v>
      </c>
      <c r="B30" s="12" t="s">
        <v>1061</v>
      </c>
      <c r="C30" s="13" t="s">
        <v>3203</v>
      </c>
      <c r="AE30" s="18"/>
      <c r="AF30" s="18"/>
      <c r="AG30" s="18"/>
      <c r="AH30" s="18"/>
      <c r="AI30" s="18"/>
      <c r="AJ30" s="18"/>
      <c r="AK30" s="18"/>
      <c r="AL30" s="18"/>
      <c r="AM30" s="18"/>
      <c r="AN30" s="18"/>
      <c r="AO30" s="18"/>
    </row>
    <row r="31" spans="1:41" s="17" customFormat="1" x14ac:dyDescent="0.3">
      <c r="A31" s="11" t="s">
        <v>4</v>
      </c>
      <c r="B31" s="12" t="s">
        <v>1133</v>
      </c>
      <c r="C31" s="13" t="s">
        <v>3204</v>
      </c>
      <c r="AE31" s="18"/>
      <c r="AF31" s="18"/>
      <c r="AG31" s="18"/>
      <c r="AH31" s="18"/>
      <c r="AI31" s="18"/>
      <c r="AJ31" s="18"/>
      <c r="AK31" s="18"/>
      <c r="AL31" s="18"/>
      <c r="AM31" s="18"/>
      <c r="AN31" s="18"/>
      <c r="AO31" s="18"/>
    </row>
    <row r="32" spans="1:41" s="17" customFormat="1" x14ac:dyDescent="0.3">
      <c r="A32" s="11" t="s">
        <v>4</v>
      </c>
      <c r="B32" s="12" t="s">
        <v>1150</v>
      </c>
      <c r="C32" s="13" t="s">
        <v>3205</v>
      </c>
      <c r="AE32" s="18"/>
      <c r="AF32" s="18"/>
      <c r="AG32" s="18"/>
      <c r="AH32" s="18"/>
      <c r="AI32" s="18"/>
      <c r="AJ32" s="18"/>
      <c r="AK32" s="18"/>
      <c r="AL32" s="18"/>
      <c r="AM32" s="18"/>
      <c r="AN32" s="18"/>
      <c r="AO32" s="18"/>
    </row>
    <row r="33" spans="1:41" s="17" customFormat="1" x14ac:dyDescent="0.3">
      <c r="A33" s="11" t="s">
        <v>4</v>
      </c>
      <c r="B33" s="12" t="s">
        <v>1092</v>
      </c>
      <c r="C33" s="13" t="s">
        <v>3206</v>
      </c>
      <c r="AE33" s="18"/>
      <c r="AF33" s="18"/>
      <c r="AG33" s="18"/>
      <c r="AH33" s="18"/>
      <c r="AI33" s="18"/>
      <c r="AJ33" s="18"/>
      <c r="AK33" s="18"/>
      <c r="AL33" s="18"/>
      <c r="AM33" s="18"/>
      <c r="AN33" s="18"/>
      <c r="AO33" s="18"/>
    </row>
    <row r="34" spans="1:41" s="17" customFormat="1" x14ac:dyDescent="0.3">
      <c r="A34" s="11" t="s">
        <v>4</v>
      </c>
      <c r="B34" s="12" t="s">
        <v>3207</v>
      </c>
      <c r="C34" s="13" t="s">
        <v>3208</v>
      </c>
      <c r="AE34" s="18"/>
      <c r="AF34" s="18"/>
      <c r="AG34" s="18"/>
      <c r="AH34" s="18"/>
      <c r="AI34" s="18"/>
      <c r="AJ34" s="18"/>
      <c r="AK34" s="18"/>
      <c r="AL34" s="18"/>
      <c r="AM34" s="18"/>
      <c r="AN34" s="18"/>
      <c r="AO34" s="18"/>
    </row>
    <row r="35" spans="1:41" s="17" customFormat="1" x14ac:dyDescent="0.3">
      <c r="A35" s="11" t="s">
        <v>4</v>
      </c>
      <c r="B35" s="12" t="s">
        <v>1075</v>
      </c>
      <c r="C35" s="13" t="s">
        <v>3209</v>
      </c>
      <c r="AE35" s="18"/>
      <c r="AF35" s="18"/>
      <c r="AG35" s="18"/>
      <c r="AH35" s="18"/>
      <c r="AI35" s="18"/>
      <c r="AJ35" s="18"/>
      <c r="AK35" s="18"/>
      <c r="AL35" s="18"/>
      <c r="AM35" s="18"/>
      <c r="AN35" s="18"/>
      <c r="AO35" s="18"/>
    </row>
    <row r="36" spans="1:41" s="17" customFormat="1" x14ac:dyDescent="0.3">
      <c r="A36" s="11" t="s">
        <v>3210</v>
      </c>
      <c r="B36" s="12" t="s">
        <v>28</v>
      </c>
      <c r="C36" s="13" t="s">
        <v>3211</v>
      </c>
      <c r="AE36" s="18"/>
      <c r="AF36" s="18"/>
      <c r="AG36" s="18"/>
      <c r="AH36" s="18"/>
      <c r="AI36" s="18"/>
      <c r="AJ36" s="18"/>
      <c r="AK36" s="18"/>
      <c r="AL36" s="18"/>
      <c r="AM36" s="18"/>
      <c r="AN36" s="18"/>
      <c r="AO36" s="18"/>
    </row>
    <row r="37" spans="1:41" s="17" customFormat="1" x14ac:dyDescent="0.3">
      <c r="A37" s="11" t="s">
        <v>3210</v>
      </c>
      <c r="B37" s="12" t="s">
        <v>29</v>
      </c>
      <c r="C37" s="13" t="s">
        <v>3212</v>
      </c>
      <c r="AE37" s="18"/>
      <c r="AF37" s="18"/>
      <c r="AG37" s="18"/>
      <c r="AH37" s="18"/>
      <c r="AI37" s="18"/>
      <c r="AJ37" s="18"/>
      <c r="AK37" s="18"/>
      <c r="AL37" s="18"/>
      <c r="AM37" s="18"/>
      <c r="AN37" s="18"/>
      <c r="AO37" s="18"/>
    </row>
    <row r="38" spans="1:41" s="17" customFormat="1" x14ac:dyDescent="0.3">
      <c r="A38" s="11" t="s">
        <v>3213</v>
      </c>
      <c r="B38" s="12" t="s">
        <v>1655</v>
      </c>
      <c r="C38" s="13" t="s">
        <v>3214</v>
      </c>
      <c r="AE38" s="18"/>
      <c r="AF38" s="18"/>
      <c r="AG38" s="18"/>
      <c r="AH38" s="18"/>
      <c r="AI38" s="18"/>
      <c r="AJ38" s="18"/>
      <c r="AK38" s="18"/>
      <c r="AL38" s="18"/>
      <c r="AM38" s="18"/>
      <c r="AN38" s="18"/>
      <c r="AO38" s="18"/>
    </row>
    <row r="39" spans="1:41" s="17" customFormat="1" x14ac:dyDescent="0.3">
      <c r="A39" s="11" t="s">
        <v>3213</v>
      </c>
      <c r="B39" s="12" t="s">
        <v>1622</v>
      </c>
      <c r="C39" s="13" t="s">
        <v>3215</v>
      </c>
      <c r="AE39" s="18"/>
      <c r="AF39" s="18"/>
      <c r="AG39" s="18"/>
      <c r="AH39" s="18"/>
      <c r="AI39" s="18"/>
      <c r="AJ39" s="18"/>
      <c r="AK39" s="18"/>
      <c r="AL39" s="18"/>
      <c r="AM39" s="18"/>
      <c r="AN39" s="18"/>
      <c r="AO39" s="18"/>
    </row>
    <row r="40" spans="1:41" s="17" customFormat="1" x14ac:dyDescent="0.3">
      <c r="A40" s="11" t="s">
        <v>3213</v>
      </c>
      <c r="B40" s="12" t="s">
        <v>1631</v>
      </c>
      <c r="C40" s="13" t="s">
        <v>3216</v>
      </c>
      <c r="AE40" s="18"/>
      <c r="AF40" s="18"/>
      <c r="AG40" s="18"/>
      <c r="AH40" s="18"/>
      <c r="AI40" s="18"/>
      <c r="AJ40" s="18"/>
      <c r="AK40" s="18"/>
      <c r="AL40" s="18"/>
      <c r="AM40" s="18"/>
      <c r="AN40" s="18"/>
      <c r="AO40" s="18"/>
    </row>
    <row r="41" spans="1:41" s="17" customFormat="1" x14ac:dyDescent="0.3">
      <c r="A41" s="11" t="s">
        <v>3217</v>
      </c>
      <c r="B41" s="12" t="s">
        <v>300</v>
      </c>
      <c r="C41" s="13" t="s">
        <v>3218</v>
      </c>
      <c r="AE41" s="18"/>
      <c r="AF41" s="18"/>
      <c r="AG41" s="18"/>
      <c r="AH41" s="18"/>
      <c r="AI41" s="18"/>
      <c r="AJ41" s="18"/>
      <c r="AK41" s="18"/>
      <c r="AL41" s="18"/>
      <c r="AM41" s="18"/>
      <c r="AN41" s="18"/>
      <c r="AO41" s="18"/>
    </row>
    <row r="42" spans="1:41" s="17" customFormat="1" x14ac:dyDescent="0.3">
      <c r="A42" s="11" t="s">
        <v>3217</v>
      </c>
      <c r="B42" s="12">
        <v>1</v>
      </c>
      <c r="C42" s="13">
        <v>1</v>
      </c>
      <c r="AE42" s="18"/>
      <c r="AF42" s="18"/>
      <c r="AG42" s="18"/>
      <c r="AH42" s="18"/>
      <c r="AI42" s="18"/>
      <c r="AJ42" s="18"/>
      <c r="AK42" s="18"/>
      <c r="AL42" s="18"/>
      <c r="AM42" s="18"/>
      <c r="AN42" s="18"/>
      <c r="AO42" s="18"/>
    </row>
    <row r="43" spans="1:41" s="17" customFormat="1" x14ac:dyDescent="0.3">
      <c r="A43" s="11" t="s">
        <v>3217</v>
      </c>
      <c r="B43" s="12">
        <v>2</v>
      </c>
      <c r="C43" s="13">
        <v>2</v>
      </c>
      <c r="AE43" s="18"/>
      <c r="AF43" s="18"/>
      <c r="AG43" s="18"/>
      <c r="AH43" s="18"/>
      <c r="AI43" s="18"/>
      <c r="AJ43" s="18"/>
      <c r="AK43" s="18"/>
      <c r="AL43" s="18"/>
      <c r="AM43" s="18"/>
      <c r="AN43" s="18"/>
      <c r="AO43" s="18"/>
    </row>
    <row r="44" spans="1:41" s="17" customFormat="1" x14ac:dyDescent="0.3">
      <c r="A44" s="11" t="s">
        <v>3217</v>
      </c>
      <c r="B44" s="12">
        <v>3</v>
      </c>
      <c r="C44" s="13">
        <v>3</v>
      </c>
      <c r="AE44" s="18"/>
      <c r="AF44" s="18"/>
      <c r="AG44" s="18"/>
      <c r="AH44" s="18"/>
      <c r="AI44" s="18"/>
      <c r="AJ44" s="18"/>
      <c r="AK44" s="18"/>
      <c r="AL44" s="18"/>
      <c r="AM44" s="18"/>
      <c r="AN44" s="18"/>
      <c r="AO44" s="18"/>
    </row>
    <row r="45" spans="1:41" s="17" customFormat="1" x14ac:dyDescent="0.3">
      <c r="A45" s="11" t="s">
        <v>3217</v>
      </c>
      <c r="B45" s="12">
        <v>4</v>
      </c>
      <c r="C45" s="13">
        <v>4</v>
      </c>
      <c r="AE45" s="18"/>
      <c r="AF45" s="18"/>
      <c r="AG45" s="18"/>
      <c r="AH45" s="18"/>
      <c r="AI45" s="18"/>
      <c r="AJ45" s="18"/>
      <c r="AK45" s="18"/>
      <c r="AL45" s="18"/>
      <c r="AM45" s="18"/>
      <c r="AN45" s="18"/>
      <c r="AO45" s="18"/>
    </row>
    <row r="46" spans="1:41" s="17" customFormat="1" x14ac:dyDescent="0.3">
      <c r="A46" s="11" t="s">
        <v>3219</v>
      </c>
      <c r="B46" s="12" t="s">
        <v>31</v>
      </c>
      <c r="C46" s="13" t="s">
        <v>31</v>
      </c>
      <c r="AE46" s="18"/>
      <c r="AF46" s="18"/>
      <c r="AG46" s="18"/>
      <c r="AH46" s="18"/>
      <c r="AI46" s="18"/>
      <c r="AJ46" s="18"/>
      <c r="AK46" s="18"/>
      <c r="AL46" s="18"/>
      <c r="AM46" s="18"/>
      <c r="AN46" s="18"/>
      <c r="AO46" s="18"/>
    </row>
    <row r="47" spans="1:41" s="17" customFormat="1" x14ac:dyDescent="0.3">
      <c r="A47" s="11" t="s">
        <v>3219</v>
      </c>
      <c r="B47" s="12" t="s">
        <v>3220</v>
      </c>
      <c r="C47" s="13" t="s">
        <v>3220</v>
      </c>
      <c r="AE47" s="18"/>
      <c r="AF47" s="18"/>
      <c r="AG47" s="18"/>
      <c r="AH47" s="18"/>
      <c r="AI47" s="18"/>
      <c r="AJ47" s="18"/>
      <c r="AK47" s="18"/>
      <c r="AL47" s="18"/>
      <c r="AM47" s="18"/>
      <c r="AN47" s="18"/>
      <c r="AO47" s="18"/>
    </row>
    <row r="48" spans="1:41" s="17" customFormat="1" x14ac:dyDescent="0.3">
      <c r="A48" s="11" t="s">
        <v>3219</v>
      </c>
      <c r="B48" s="12" t="s">
        <v>334</v>
      </c>
      <c r="C48" s="13" t="s">
        <v>334</v>
      </c>
      <c r="AE48" s="18"/>
      <c r="AF48" s="18"/>
      <c r="AG48" s="18"/>
      <c r="AH48" s="18"/>
      <c r="AI48" s="18"/>
      <c r="AJ48" s="18"/>
      <c r="AK48" s="18"/>
      <c r="AL48" s="18"/>
      <c r="AM48" s="18"/>
      <c r="AN48" s="18"/>
      <c r="AO48" s="18"/>
    </row>
    <row r="49" spans="1:41" s="17" customFormat="1" x14ac:dyDescent="0.3">
      <c r="A49" s="11" t="s">
        <v>3219</v>
      </c>
      <c r="B49" s="12" t="s">
        <v>2186</v>
      </c>
      <c r="C49" s="13" t="s">
        <v>2186</v>
      </c>
      <c r="AE49" s="18"/>
      <c r="AF49" s="18"/>
      <c r="AG49" s="18"/>
      <c r="AH49" s="18"/>
      <c r="AI49" s="18"/>
      <c r="AJ49" s="18"/>
      <c r="AK49" s="18"/>
      <c r="AL49" s="18"/>
      <c r="AM49" s="18"/>
      <c r="AN49" s="18"/>
      <c r="AO49" s="18"/>
    </row>
    <row r="50" spans="1:41" s="17" customFormat="1" x14ac:dyDescent="0.3">
      <c r="A50" s="11" t="s">
        <v>3219</v>
      </c>
      <c r="B50" s="12" t="s">
        <v>2337</v>
      </c>
      <c r="C50" s="13" t="s">
        <v>3221</v>
      </c>
      <c r="AE50" s="18"/>
      <c r="AF50" s="18"/>
      <c r="AG50" s="18"/>
      <c r="AH50" s="18"/>
      <c r="AI50" s="18"/>
      <c r="AJ50" s="18"/>
      <c r="AK50" s="18"/>
      <c r="AL50" s="18"/>
      <c r="AM50" s="18"/>
      <c r="AN50" s="18"/>
      <c r="AO50" s="18"/>
    </row>
    <row r="51" spans="1:41" s="17" customFormat="1" x14ac:dyDescent="0.3">
      <c r="A51" s="11" t="s">
        <v>3219</v>
      </c>
      <c r="B51" s="12" t="s">
        <v>3222</v>
      </c>
      <c r="C51" s="13" t="s">
        <v>3223</v>
      </c>
      <c r="AE51" s="18"/>
      <c r="AF51" s="18"/>
      <c r="AG51" s="18"/>
      <c r="AH51" s="18"/>
      <c r="AI51" s="18"/>
      <c r="AJ51" s="18"/>
      <c r="AK51" s="18"/>
      <c r="AL51" s="18"/>
      <c r="AM51" s="18"/>
      <c r="AN51" s="18"/>
      <c r="AO51" s="18"/>
    </row>
    <row r="52" spans="1:41" s="17" customFormat="1" ht="27.6" x14ac:dyDescent="0.3">
      <c r="A52" s="11" t="s">
        <v>3224</v>
      </c>
      <c r="B52" s="12" t="s">
        <v>1630</v>
      </c>
      <c r="C52" s="13" t="s">
        <v>3225</v>
      </c>
      <c r="AE52" s="18"/>
      <c r="AF52" s="18"/>
      <c r="AG52" s="18"/>
      <c r="AH52" s="18"/>
      <c r="AI52" s="18"/>
      <c r="AJ52" s="18"/>
      <c r="AK52" s="18"/>
      <c r="AL52" s="18"/>
      <c r="AM52" s="18"/>
      <c r="AN52" s="18"/>
      <c r="AO52" s="18"/>
    </row>
    <row r="53" spans="1:41" s="17" customFormat="1" ht="27.6" x14ac:dyDescent="0.3">
      <c r="A53" s="11" t="s">
        <v>3224</v>
      </c>
      <c r="B53" s="12" t="s">
        <v>3226</v>
      </c>
      <c r="C53" s="13" t="s">
        <v>3227</v>
      </c>
      <c r="AE53" s="18"/>
      <c r="AF53" s="18"/>
      <c r="AG53" s="18"/>
      <c r="AH53" s="18"/>
      <c r="AI53" s="18"/>
      <c r="AJ53" s="18"/>
      <c r="AK53" s="18"/>
      <c r="AL53" s="18"/>
      <c r="AM53" s="18"/>
      <c r="AN53" s="18"/>
      <c r="AO53" s="18"/>
    </row>
    <row r="54" spans="1:41" s="17" customFormat="1" ht="27.6" x14ac:dyDescent="0.3">
      <c r="A54" s="11" t="s">
        <v>3224</v>
      </c>
      <c r="B54" s="12" t="s">
        <v>1861</v>
      </c>
      <c r="C54" s="13" t="s">
        <v>3228</v>
      </c>
      <c r="AE54" s="18"/>
      <c r="AF54" s="18"/>
      <c r="AG54" s="18"/>
      <c r="AH54" s="18"/>
      <c r="AI54" s="18"/>
      <c r="AJ54" s="18"/>
      <c r="AK54" s="18"/>
      <c r="AL54" s="18"/>
      <c r="AM54" s="18"/>
      <c r="AN54" s="18"/>
      <c r="AO54" s="18"/>
    </row>
    <row r="55" spans="1:41" s="17" customFormat="1" ht="28.2" thickBot="1" x14ac:dyDescent="0.35">
      <c r="A55" s="14" t="s">
        <v>3224</v>
      </c>
      <c r="B55" s="15" t="s">
        <v>29</v>
      </c>
      <c r="C55" s="16" t="s">
        <v>3212</v>
      </c>
      <c r="AE55" s="18"/>
      <c r="AF55" s="18"/>
      <c r="AG55" s="18"/>
      <c r="AH55" s="18"/>
      <c r="AI55" s="18"/>
      <c r="AJ55" s="18"/>
      <c r="AK55" s="18"/>
      <c r="AL55" s="18"/>
      <c r="AM55" s="18"/>
      <c r="AN55" s="18"/>
      <c r="AO55" s="18"/>
    </row>
    <row r="56" spans="1:41" s="17" customFormat="1" x14ac:dyDescent="0.3">
      <c r="AE56" s="18"/>
      <c r="AF56" s="18"/>
      <c r="AG56" s="18"/>
      <c r="AH56" s="18"/>
      <c r="AI56" s="18"/>
      <c r="AJ56" s="18"/>
      <c r="AK56" s="18"/>
      <c r="AL56" s="18"/>
      <c r="AM56" s="18"/>
      <c r="AN56" s="18"/>
      <c r="AO56" s="18"/>
    </row>
    <row r="57" spans="1:41" s="17" customFormat="1" x14ac:dyDescent="0.3">
      <c r="AE57" s="18"/>
      <c r="AF57" s="18"/>
      <c r="AG57" s="18"/>
      <c r="AH57" s="18"/>
      <c r="AI57" s="18"/>
      <c r="AJ57" s="18"/>
      <c r="AK57" s="18"/>
      <c r="AL57" s="18"/>
      <c r="AM57" s="18"/>
      <c r="AN57" s="18"/>
      <c r="AO57" s="18"/>
    </row>
    <row r="58" spans="1:41" s="17" customFormat="1" x14ac:dyDescent="0.3">
      <c r="AE58" s="18"/>
      <c r="AF58" s="18"/>
      <c r="AG58" s="18"/>
      <c r="AH58" s="18"/>
      <c r="AI58" s="18"/>
      <c r="AJ58" s="18"/>
      <c r="AK58" s="18"/>
      <c r="AL58" s="18"/>
      <c r="AM58" s="18"/>
      <c r="AN58" s="18"/>
      <c r="AO58" s="18"/>
    </row>
    <row r="59" spans="1:41" s="17" customFormat="1" x14ac:dyDescent="0.3">
      <c r="AE59" s="18"/>
      <c r="AF59" s="18"/>
      <c r="AG59" s="18"/>
      <c r="AH59" s="18"/>
      <c r="AI59" s="18"/>
      <c r="AJ59" s="18"/>
      <c r="AK59" s="18"/>
      <c r="AL59" s="18"/>
      <c r="AM59" s="18"/>
      <c r="AN59" s="18"/>
      <c r="AO59" s="18"/>
    </row>
    <row r="60" spans="1:41" s="17" customFormat="1" x14ac:dyDescent="0.3">
      <c r="AE60" s="18"/>
      <c r="AF60" s="18"/>
      <c r="AG60" s="18"/>
      <c r="AH60" s="18"/>
      <c r="AI60" s="18"/>
      <c r="AJ60" s="18"/>
      <c r="AK60" s="18"/>
      <c r="AL60" s="18"/>
      <c r="AM60" s="18"/>
      <c r="AN60" s="18"/>
      <c r="AO60" s="18"/>
    </row>
    <row r="61" spans="1:41" s="17" customFormat="1" x14ac:dyDescent="0.3">
      <c r="AE61" s="18"/>
      <c r="AF61" s="18"/>
      <c r="AG61" s="18"/>
      <c r="AH61" s="18"/>
      <c r="AI61" s="18"/>
      <c r="AJ61" s="18"/>
      <c r="AK61" s="18"/>
      <c r="AL61" s="18"/>
      <c r="AM61" s="18"/>
      <c r="AN61" s="18"/>
      <c r="AO61" s="18"/>
    </row>
    <row r="62" spans="1:41" s="17" customFormat="1" x14ac:dyDescent="0.3">
      <c r="AE62" s="18"/>
      <c r="AF62" s="18"/>
      <c r="AG62" s="18"/>
      <c r="AH62" s="18"/>
      <c r="AI62" s="18"/>
      <c r="AJ62" s="18"/>
      <c r="AK62" s="18"/>
      <c r="AL62" s="18"/>
      <c r="AM62" s="18"/>
      <c r="AN62" s="18"/>
      <c r="AO62" s="18"/>
    </row>
    <row r="63" spans="1:41" s="17" customFormat="1" x14ac:dyDescent="0.3">
      <c r="AE63" s="18"/>
      <c r="AF63" s="18"/>
      <c r="AG63" s="18"/>
      <c r="AH63" s="18"/>
      <c r="AI63" s="18"/>
      <c r="AJ63" s="18"/>
      <c r="AK63" s="18"/>
      <c r="AL63" s="18"/>
      <c r="AM63" s="18"/>
      <c r="AN63" s="18"/>
      <c r="AO63" s="18"/>
    </row>
    <row r="64" spans="1:41" s="17" customFormat="1" x14ac:dyDescent="0.3">
      <c r="AE64" s="18"/>
      <c r="AF64" s="18"/>
      <c r="AG64" s="18"/>
      <c r="AH64" s="18"/>
      <c r="AI64" s="18"/>
      <c r="AJ64" s="18"/>
      <c r="AK64" s="18"/>
      <c r="AL64" s="18"/>
      <c r="AM64" s="18"/>
      <c r="AN64" s="18"/>
      <c r="AO64" s="18"/>
    </row>
    <row r="65" spans="31:41" s="17" customFormat="1" x14ac:dyDescent="0.3">
      <c r="AE65" s="18"/>
      <c r="AF65" s="18"/>
      <c r="AG65" s="18"/>
      <c r="AH65" s="18"/>
      <c r="AI65" s="18"/>
      <c r="AJ65" s="18"/>
      <c r="AK65" s="18"/>
      <c r="AL65" s="18"/>
      <c r="AM65" s="18"/>
      <c r="AN65" s="18"/>
      <c r="AO65" s="18"/>
    </row>
    <row r="66" spans="31:41" s="17" customFormat="1" x14ac:dyDescent="0.3">
      <c r="AE66" s="18"/>
      <c r="AF66" s="18"/>
      <c r="AG66" s="18"/>
      <c r="AH66" s="18"/>
      <c r="AI66" s="18"/>
      <c r="AJ66" s="18"/>
      <c r="AK66" s="18"/>
      <c r="AL66" s="18"/>
      <c r="AM66" s="18"/>
      <c r="AN66" s="18"/>
      <c r="AO66" s="18"/>
    </row>
    <row r="67" spans="31:41" s="17" customFormat="1" x14ac:dyDescent="0.3">
      <c r="AE67" s="18"/>
      <c r="AF67" s="18"/>
      <c r="AG67" s="18"/>
      <c r="AH67" s="18"/>
      <c r="AI67" s="18"/>
      <c r="AJ67" s="18"/>
      <c r="AK67" s="18"/>
      <c r="AL67" s="18"/>
      <c r="AM67" s="18"/>
      <c r="AN67" s="18"/>
      <c r="AO67" s="18"/>
    </row>
    <row r="68" spans="31:41" s="17" customFormat="1" x14ac:dyDescent="0.3">
      <c r="AE68" s="18"/>
      <c r="AF68" s="18"/>
      <c r="AG68" s="18"/>
      <c r="AH68" s="18"/>
      <c r="AI68" s="18"/>
      <c r="AJ68" s="18"/>
      <c r="AK68" s="18"/>
      <c r="AL68" s="18"/>
      <c r="AM68" s="18"/>
      <c r="AN68" s="18"/>
      <c r="AO68" s="18"/>
    </row>
    <row r="69" spans="31:41" s="17" customFormat="1" x14ac:dyDescent="0.3">
      <c r="AE69" s="18"/>
      <c r="AF69" s="18"/>
      <c r="AG69" s="18"/>
      <c r="AH69" s="18"/>
      <c r="AI69" s="18"/>
      <c r="AJ69" s="18"/>
      <c r="AK69" s="18"/>
      <c r="AL69" s="18"/>
      <c r="AM69" s="18"/>
      <c r="AN69" s="18"/>
      <c r="AO69" s="18"/>
    </row>
    <row r="70" spans="31:41" s="17" customFormat="1" x14ac:dyDescent="0.3">
      <c r="AE70" s="18"/>
      <c r="AF70" s="18"/>
      <c r="AG70" s="18"/>
      <c r="AH70" s="18"/>
      <c r="AI70" s="18"/>
      <c r="AJ70" s="18"/>
      <c r="AK70" s="18"/>
      <c r="AL70" s="18"/>
      <c r="AM70" s="18"/>
      <c r="AN70" s="18"/>
      <c r="AO70" s="18"/>
    </row>
    <row r="71" spans="31:41" s="17" customFormat="1" x14ac:dyDescent="0.3">
      <c r="AE71" s="18"/>
      <c r="AF71" s="18"/>
      <c r="AG71" s="18"/>
      <c r="AH71" s="18"/>
      <c r="AI71" s="18"/>
      <c r="AJ71" s="18"/>
      <c r="AK71" s="18"/>
      <c r="AL71" s="18"/>
      <c r="AM71" s="18"/>
      <c r="AN71" s="18"/>
      <c r="AO71" s="18"/>
    </row>
    <row r="72" spans="31:41" s="17" customFormat="1" x14ac:dyDescent="0.3">
      <c r="AE72" s="18"/>
      <c r="AF72" s="18"/>
      <c r="AG72" s="18"/>
      <c r="AH72" s="18"/>
      <c r="AI72" s="18"/>
      <c r="AJ72" s="18"/>
      <c r="AK72" s="18"/>
      <c r="AL72" s="18"/>
      <c r="AM72" s="18"/>
      <c r="AN72" s="18"/>
      <c r="AO72" s="18"/>
    </row>
    <row r="73" spans="31:41" s="17" customFormat="1" x14ac:dyDescent="0.3">
      <c r="AE73" s="18"/>
      <c r="AF73" s="18"/>
      <c r="AG73" s="18"/>
      <c r="AH73" s="18"/>
      <c r="AI73" s="18"/>
      <c r="AJ73" s="18"/>
      <c r="AK73" s="18"/>
      <c r="AL73" s="18"/>
      <c r="AM73" s="18"/>
      <c r="AN73" s="18"/>
      <c r="AO73" s="18"/>
    </row>
    <row r="74" spans="31:41" s="17" customFormat="1" x14ac:dyDescent="0.3">
      <c r="AE74" s="18"/>
      <c r="AF74" s="18"/>
      <c r="AG74" s="18"/>
      <c r="AH74" s="18"/>
      <c r="AI74" s="18"/>
      <c r="AJ74" s="18"/>
      <c r="AK74" s="18"/>
      <c r="AL74" s="18"/>
      <c r="AM74" s="18"/>
      <c r="AN74" s="18"/>
      <c r="AO74" s="18"/>
    </row>
    <row r="75" spans="31:41" s="17" customFormat="1" x14ac:dyDescent="0.3">
      <c r="AE75" s="18"/>
      <c r="AF75" s="18"/>
      <c r="AG75" s="18"/>
      <c r="AH75" s="18"/>
      <c r="AI75" s="18"/>
      <c r="AJ75" s="18"/>
      <c r="AK75" s="18"/>
      <c r="AL75" s="18"/>
      <c r="AM75" s="18"/>
      <c r="AN75" s="18"/>
      <c r="AO75" s="18"/>
    </row>
    <row r="76" spans="31:41" s="17" customFormat="1" x14ac:dyDescent="0.3">
      <c r="AE76" s="18"/>
      <c r="AF76" s="18"/>
      <c r="AG76" s="18"/>
      <c r="AH76" s="18"/>
      <c r="AI76" s="18"/>
      <c r="AJ76" s="18"/>
      <c r="AK76" s="18"/>
      <c r="AL76" s="18"/>
      <c r="AM76" s="18"/>
      <c r="AN76" s="18"/>
      <c r="AO76" s="18"/>
    </row>
    <row r="77" spans="31:41" s="17" customFormat="1" x14ac:dyDescent="0.3">
      <c r="AE77" s="18"/>
      <c r="AF77" s="18"/>
      <c r="AG77" s="18"/>
      <c r="AH77" s="18"/>
      <c r="AI77" s="18"/>
      <c r="AJ77" s="18"/>
      <c r="AK77" s="18"/>
      <c r="AL77" s="18"/>
      <c r="AM77" s="18"/>
      <c r="AN77" s="18"/>
      <c r="AO77" s="18"/>
    </row>
    <row r="78" spans="31:41" s="17" customFormat="1" x14ac:dyDescent="0.3">
      <c r="AE78" s="18"/>
      <c r="AF78" s="18"/>
      <c r="AG78" s="18"/>
      <c r="AH78" s="18"/>
      <c r="AI78" s="18"/>
      <c r="AJ78" s="18"/>
      <c r="AK78" s="18"/>
      <c r="AL78" s="18"/>
      <c r="AM78" s="18"/>
      <c r="AN78" s="18"/>
      <c r="AO78" s="18"/>
    </row>
    <row r="79" spans="31:41" s="17" customFormat="1" x14ac:dyDescent="0.3">
      <c r="AE79" s="18"/>
      <c r="AF79" s="18"/>
      <c r="AG79" s="18"/>
      <c r="AH79" s="18"/>
      <c r="AI79" s="18"/>
      <c r="AJ79" s="18"/>
      <c r="AK79" s="18"/>
      <c r="AL79" s="18"/>
      <c r="AM79" s="18"/>
      <c r="AN79" s="18"/>
      <c r="AO79" s="18"/>
    </row>
    <row r="80" spans="31:41" s="17" customFormat="1" x14ac:dyDescent="0.3">
      <c r="AE80" s="18"/>
      <c r="AF80" s="18"/>
      <c r="AG80" s="18"/>
      <c r="AH80" s="18"/>
      <c r="AI80" s="18"/>
      <c r="AJ80" s="18"/>
      <c r="AK80" s="18"/>
      <c r="AL80" s="18"/>
      <c r="AM80" s="18"/>
      <c r="AN80" s="18"/>
      <c r="AO80" s="18"/>
    </row>
    <row r="81" spans="31:41" s="17" customFormat="1" x14ac:dyDescent="0.3">
      <c r="AE81" s="18"/>
      <c r="AF81" s="18"/>
      <c r="AG81" s="18"/>
      <c r="AH81" s="18"/>
      <c r="AI81" s="18"/>
      <c r="AJ81" s="18"/>
      <c r="AK81" s="18"/>
      <c r="AL81" s="18"/>
      <c r="AM81" s="18"/>
      <c r="AN81" s="18"/>
      <c r="AO81" s="18"/>
    </row>
    <row r="82" spans="31:41" s="17" customFormat="1" x14ac:dyDescent="0.3">
      <c r="AE82" s="18"/>
      <c r="AF82" s="18"/>
      <c r="AG82" s="18"/>
      <c r="AH82" s="18"/>
      <c r="AI82" s="18"/>
      <c r="AJ82" s="18"/>
      <c r="AK82" s="18"/>
      <c r="AL82" s="18"/>
      <c r="AM82" s="18"/>
      <c r="AN82" s="18"/>
      <c r="AO82" s="18"/>
    </row>
    <row r="83" spans="31:41" s="17" customFormat="1" x14ac:dyDescent="0.3">
      <c r="AE83" s="18"/>
      <c r="AF83" s="18"/>
      <c r="AG83" s="18"/>
      <c r="AH83" s="18"/>
      <c r="AI83" s="18"/>
      <c r="AJ83" s="18"/>
      <c r="AK83" s="18"/>
      <c r="AL83" s="18"/>
      <c r="AM83" s="18"/>
      <c r="AN83" s="18"/>
      <c r="AO83" s="18"/>
    </row>
    <row r="84" spans="31:41" s="17" customFormat="1" x14ac:dyDescent="0.3">
      <c r="AE84" s="18"/>
      <c r="AF84" s="18"/>
      <c r="AG84" s="18"/>
      <c r="AH84" s="18"/>
      <c r="AI84" s="18"/>
      <c r="AJ84" s="18"/>
      <c r="AK84" s="18"/>
      <c r="AL84" s="18"/>
      <c r="AM84" s="18"/>
      <c r="AN84" s="18"/>
      <c r="AO84" s="18"/>
    </row>
    <row r="85" spans="31:41" s="17" customFormat="1" x14ac:dyDescent="0.3">
      <c r="AE85" s="18"/>
      <c r="AF85" s="18"/>
      <c r="AG85" s="18"/>
      <c r="AH85" s="18"/>
      <c r="AI85" s="18"/>
      <c r="AJ85" s="18"/>
      <c r="AK85" s="18"/>
      <c r="AL85" s="18"/>
      <c r="AM85" s="18"/>
      <c r="AN85" s="18"/>
      <c r="AO85" s="18"/>
    </row>
    <row r="86" spans="31:41" s="17" customFormat="1" x14ac:dyDescent="0.3">
      <c r="AE86" s="18"/>
      <c r="AF86" s="18"/>
      <c r="AG86" s="18"/>
      <c r="AH86" s="18"/>
      <c r="AI86" s="18"/>
      <c r="AJ86" s="18"/>
      <c r="AK86" s="18"/>
      <c r="AL86" s="18"/>
      <c r="AM86" s="18"/>
      <c r="AN86" s="18"/>
      <c r="AO86" s="18"/>
    </row>
    <row r="87" spans="31:41" s="17" customFormat="1" x14ac:dyDescent="0.3">
      <c r="AE87" s="18"/>
      <c r="AF87" s="18"/>
      <c r="AG87" s="18"/>
      <c r="AH87" s="18"/>
      <c r="AI87" s="18"/>
      <c r="AJ87" s="18"/>
      <c r="AK87" s="18"/>
      <c r="AL87" s="18"/>
      <c r="AM87" s="18"/>
      <c r="AN87" s="18"/>
      <c r="AO87" s="18"/>
    </row>
    <row r="88" spans="31:41" s="17" customFormat="1" x14ac:dyDescent="0.3">
      <c r="AE88" s="18"/>
      <c r="AF88" s="18"/>
      <c r="AG88" s="18"/>
      <c r="AH88" s="18"/>
      <c r="AI88" s="18"/>
      <c r="AJ88" s="18"/>
      <c r="AK88" s="18"/>
      <c r="AL88" s="18"/>
      <c r="AM88" s="18"/>
      <c r="AN88" s="18"/>
      <c r="AO88" s="18"/>
    </row>
    <row r="89" spans="31:41" s="17" customFormat="1" x14ac:dyDescent="0.3">
      <c r="AE89" s="18"/>
      <c r="AF89" s="18"/>
      <c r="AG89" s="18"/>
      <c r="AH89" s="18"/>
      <c r="AI89" s="18"/>
      <c r="AJ89" s="18"/>
      <c r="AK89" s="18"/>
      <c r="AL89" s="18"/>
      <c r="AM89" s="18"/>
      <c r="AN89" s="18"/>
      <c r="AO89" s="18"/>
    </row>
    <row r="90" spans="31:41" s="17" customFormat="1" x14ac:dyDescent="0.3">
      <c r="AE90" s="18"/>
      <c r="AF90" s="18"/>
      <c r="AG90" s="18"/>
      <c r="AH90" s="18"/>
      <c r="AI90" s="18"/>
      <c r="AJ90" s="18"/>
      <c r="AK90" s="18"/>
      <c r="AL90" s="18"/>
      <c r="AM90" s="18"/>
      <c r="AN90" s="18"/>
      <c r="AO90" s="18"/>
    </row>
    <row r="91" spans="31:41" s="17" customFormat="1" x14ac:dyDescent="0.3">
      <c r="AE91" s="18"/>
      <c r="AF91" s="18"/>
      <c r="AG91" s="18"/>
      <c r="AH91" s="18"/>
      <c r="AI91" s="18"/>
      <c r="AJ91" s="18"/>
      <c r="AK91" s="18"/>
      <c r="AL91" s="18"/>
      <c r="AM91" s="18"/>
      <c r="AN91" s="18"/>
      <c r="AO91" s="18"/>
    </row>
    <row r="92" spans="31:41" s="17" customFormat="1" x14ac:dyDescent="0.3">
      <c r="AE92" s="18"/>
      <c r="AF92" s="18"/>
      <c r="AG92" s="18"/>
      <c r="AH92" s="18"/>
      <c r="AI92" s="18"/>
      <c r="AJ92" s="18"/>
      <c r="AK92" s="18"/>
      <c r="AL92" s="18"/>
      <c r="AM92" s="18"/>
      <c r="AN92" s="18"/>
      <c r="AO92" s="18"/>
    </row>
    <row r="93" spans="31:41" s="17" customFormat="1" x14ac:dyDescent="0.3">
      <c r="AE93" s="18"/>
      <c r="AF93" s="18"/>
      <c r="AG93" s="18"/>
      <c r="AH93" s="18"/>
      <c r="AI93" s="18"/>
      <c r="AJ93" s="18"/>
      <c r="AK93" s="18"/>
      <c r="AL93" s="18"/>
      <c r="AM93" s="18"/>
      <c r="AN93" s="18"/>
      <c r="AO93" s="18"/>
    </row>
    <row r="94" spans="31:41" s="17" customFormat="1" x14ac:dyDescent="0.3">
      <c r="AE94" s="18"/>
      <c r="AF94" s="18"/>
      <c r="AG94" s="18"/>
      <c r="AH94" s="18"/>
      <c r="AI94" s="18"/>
      <c r="AJ94" s="18"/>
      <c r="AK94" s="18"/>
      <c r="AL94" s="18"/>
      <c r="AM94" s="18"/>
      <c r="AN94" s="18"/>
      <c r="AO94" s="18"/>
    </row>
    <row r="95" spans="31:41" s="17" customFormat="1" x14ac:dyDescent="0.3">
      <c r="AE95" s="18"/>
      <c r="AF95" s="18"/>
      <c r="AG95" s="18"/>
      <c r="AH95" s="18"/>
      <c r="AI95" s="18"/>
      <c r="AJ95" s="18"/>
      <c r="AK95" s="18"/>
      <c r="AL95" s="18"/>
      <c r="AM95" s="18"/>
      <c r="AN95" s="18"/>
      <c r="AO95" s="18"/>
    </row>
    <row r="96" spans="31:41" s="17" customFormat="1" x14ac:dyDescent="0.3">
      <c r="AE96" s="18"/>
      <c r="AF96" s="18"/>
      <c r="AG96" s="18"/>
      <c r="AH96" s="18"/>
      <c r="AI96" s="18"/>
      <c r="AJ96" s="18"/>
      <c r="AK96" s="18"/>
      <c r="AL96" s="18"/>
      <c r="AM96" s="18"/>
      <c r="AN96" s="18"/>
      <c r="AO96" s="18"/>
    </row>
    <row r="97" spans="31:41" s="17" customFormat="1" x14ac:dyDescent="0.3">
      <c r="AE97" s="18"/>
      <c r="AF97" s="18"/>
      <c r="AG97" s="18"/>
      <c r="AH97" s="18"/>
      <c r="AI97" s="18"/>
      <c r="AJ97" s="18"/>
      <c r="AK97" s="18"/>
      <c r="AL97" s="18"/>
      <c r="AM97" s="18"/>
      <c r="AN97" s="18"/>
      <c r="AO97" s="18"/>
    </row>
    <row r="98" spans="31:41" s="17" customFormat="1" x14ac:dyDescent="0.3">
      <c r="AE98" s="18"/>
      <c r="AF98" s="18"/>
      <c r="AG98" s="18"/>
      <c r="AH98" s="18"/>
      <c r="AI98" s="18"/>
      <c r="AJ98" s="18"/>
      <c r="AK98" s="18"/>
      <c r="AL98" s="18"/>
      <c r="AM98" s="18"/>
      <c r="AN98" s="18"/>
      <c r="AO98" s="18"/>
    </row>
    <row r="99" spans="31:41" s="17" customFormat="1" x14ac:dyDescent="0.3">
      <c r="AE99" s="18"/>
      <c r="AF99" s="18"/>
      <c r="AG99" s="18"/>
      <c r="AH99" s="18"/>
      <c r="AI99" s="18"/>
      <c r="AJ99" s="18"/>
      <c r="AK99" s="18"/>
      <c r="AL99" s="18"/>
      <c r="AM99" s="18"/>
      <c r="AN99" s="18"/>
      <c r="AO99" s="18"/>
    </row>
    <row r="100" spans="31:41" s="17" customFormat="1" x14ac:dyDescent="0.3">
      <c r="AE100" s="18"/>
      <c r="AF100" s="18"/>
      <c r="AG100" s="18"/>
      <c r="AH100" s="18"/>
      <c r="AI100" s="18"/>
      <c r="AJ100" s="18"/>
      <c r="AK100" s="18"/>
      <c r="AL100" s="18"/>
      <c r="AM100" s="18"/>
      <c r="AN100" s="18"/>
      <c r="AO100" s="18"/>
    </row>
    <row r="101" spans="31:41" s="17" customFormat="1" x14ac:dyDescent="0.3">
      <c r="AE101" s="18"/>
      <c r="AF101" s="18"/>
      <c r="AG101" s="18"/>
      <c r="AH101" s="18"/>
      <c r="AI101" s="18"/>
      <c r="AJ101" s="18"/>
      <c r="AK101" s="18"/>
      <c r="AL101" s="18"/>
      <c r="AM101" s="18"/>
      <c r="AN101" s="18"/>
      <c r="AO101" s="18"/>
    </row>
    <row r="102" spans="31:41" s="17" customFormat="1" x14ac:dyDescent="0.3">
      <c r="AE102" s="18"/>
      <c r="AF102" s="18"/>
      <c r="AG102" s="18"/>
      <c r="AH102" s="18"/>
      <c r="AI102" s="18"/>
      <c r="AJ102" s="18"/>
      <c r="AK102" s="18"/>
      <c r="AL102" s="18"/>
      <c r="AM102" s="18"/>
      <c r="AN102" s="18"/>
      <c r="AO102" s="18"/>
    </row>
    <row r="103" spans="31:41" s="17" customFormat="1" x14ac:dyDescent="0.3">
      <c r="AE103" s="18"/>
      <c r="AF103" s="18"/>
      <c r="AG103" s="18"/>
      <c r="AH103" s="18"/>
      <c r="AI103" s="18"/>
      <c r="AJ103" s="18"/>
      <c r="AK103" s="18"/>
      <c r="AL103" s="18"/>
      <c r="AM103" s="18"/>
      <c r="AN103" s="18"/>
      <c r="AO103" s="18"/>
    </row>
    <row r="104" spans="31:41" s="17" customFormat="1" x14ac:dyDescent="0.3">
      <c r="AE104" s="18"/>
      <c r="AF104" s="18"/>
      <c r="AG104" s="18"/>
      <c r="AH104" s="18"/>
      <c r="AI104" s="18"/>
      <c r="AJ104" s="18"/>
      <c r="AK104" s="18"/>
      <c r="AL104" s="18"/>
      <c r="AM104" s="18"/>
      <c r="AN104" s="18"/>
      <c r="AO104" s="18"/>
    </row>
    <row r="105" spans="31:41" s="17" customFormat="1" x14ac:dyDescent="0.3">
      <c r="AE105" s="18"/>
      <c r="AF105" s="18"/>
      <c r="AG105" s="18"/>
      <c r="AH105" s="18"/>
      <c r="AI105" s="18"/>
      <c r="AJ105" s="18"/>
      <c r="AK105" s="18"/>
      <c r="AL105" s="18"/>
      <c r="AM105" s="18"/>
      <c r="AN105" s="18"/>
      <c r="AO105" s="18"/>
    </row>
    <row r="106" spans="31:41" s="17" customFormat="1" x14ac:dyDescent="0.3">
      <c r="AE106" s="18"/>
      <c r="AF106" s="18"/>
      <c r="AG106" s="18"/>
      <c r="AH106" s="18"/>
      <c r="AI106" s="18"/>
      <c r="AJ106" s="18"/>
      <c r="AK106" s="18"/>
      <c r="AL106" s="18"/>
      <c r="AM106" s="18"/>
      <c r="AN106" s="18"/>
      <c r="AO106" s="18"/>
    </row>
    <row r="107" spans="31:41" s="17" customFormat="1" x14ac:dyDescent="0.3">
      <c r="AE107" s="18"/>
      <c r="AF107" s="18"/>
      <c r="AG107" s="18"/>
      <c r="AH107" s="18"/>
      <c r="AI107" s="18"/>
      <c r="AJ107" s="18"/>
      <c r="AK107" s="18"/>
      <c r="AL107" s="18"/>
      <c r="AM107" s="18"/>
      <c r="AN107" s="18"/>
      <c r="AO107" s="18"/>
    </row>
    <row r="108" spans="31:41" s="17" customFormat="1" x14ac:dyDescent="0.3">
      <c r="AE108" s="18"/>
      <c r="AF108" s="18"/>
      <c r="AG108" s="18"/>
      <c r="AH108" s="18"/>
      <c r="AI108" s="18"/>
      <c r="AJ108" s="18"/>
      <c r="AK108" s="18"/>
      <c r="AL108" s="18"/>
      <c r="AM108" s="18"/>
      <c r="AN108" s="18"/>
      <c r="AO108" s="18"/>
    </row>
    <row r="109" spans="31:41" s="17" customFormat="1" x14ac:dyDescent="0.3">
      <c r="AE109" s="18"/>
      <c r="AF109" s="18"/>
      <c r="AG109" s="18"/>
      <c r="AH109" s="18"/>
      <c r="AI109" s="18"/>
      <c r="AJ109" s="18"/>
      <c r="AK109" s="18"/>
      <c r="AL109" s="18"/>
      <c r="AM109" s="18"/>
      <c r="AN109" s="18"/>
      <c r="AO109" s="18"/>
    </row>
    <row r="110" spans="31:41" s="17" customFormat="1" x14ac:dyDescent="0.3">
      <c r="AE110" s="18"/>
      <c r="AF110" s="18"/>
      <c r="AG110" s="18"/>
      <c r="AH110" s="18"/>
      <c r="AI110" s="18"/>
      <c r="AJ110" s="18"/>
      <c r="AK110" s="18"/>
      <c r="AL110" s="18"/>
      <c r="AM110" s="18"/>
      <c r="AN110" s="18"/>
      <c r="AO110" s="18"/>
    </row>
    <row r="111" spans="31:41" s="17" customFormat="1" x14ac:dyDescent="0.3">
      <c r="AE111" s="18"/>
      <c r="AF111" s="18"/>
      <c r="AG111" s="18"/>
      <c r="AH111" s="18"/>
      <c r="AI111" s="18"/>
      <c r="AJ111" s="18"/>
      <c r="AK111" s="18"/>
      <c r="AL111" s="18"/>
      <c r="AM111" s="18"/>
      <c r="AN111" s="18"/>
      <c r="AO111" s="18"/>
    </row>
    <row r="112" spans="31:41" s="17" customFormat="1" x14ac:dyDescent="0.3">
      <c r="AE112" s="18"/>
      <c r="AF112" s="18"/>
      <c r="AG112" s="18"/>
      <c r="AH112" s="18"/>
      <c r="AI112" s="18"/>
      <c r="AJ112" s="18"/>
      <c r="AK112" s="18"/>
      <c r="AL112" s="18"/>
      <c r="AM112" s="18"/>
      <c r="AN112" s="18"/>
      <c r="AO112" s="18"/>
    </row>
    <row r="113" spans="31:41" s="17" customFormat="1" x14ac:dyDescent="0.3">
      <c r="AE113" s="18"/>
      <c r="AF113" s="18"/>
      <c r="AG113" s="18"/>
      <c r="AH113" s="18"/>
      <c r="AI113" s="18"/>
      <c r="AJ113" s="18"/>
      <c r="AK113" s="18"/>
      <c r="AL113" s="18"/>
      <c r="AM113" s="18"/>
      <c r="AN113" s="18"/>
      <c r="AO113" s="18"/>
    </row>
    <row r="114" spans="31:41" s="17" customFormat="1" x14ac:dyDescent="0.3">
      <c r="AE114" s="18"/>
      <c r="AF114" s="18"/>
      <c r="AG114" s="18"/>
      <c r="AH114" s="18"/>
      <c r="AI114" s="18"/>
      <c r="AJ114" s="18"/>
      <c r="AK114" s="18"/>
      <c r="AL114" s="18"/>
      <c r="AM114" s="18"/>
      <c r="AN114" s="18"/>
      <c r="AO114" s="18"/>
    </row>
    <row r="115" spans="31:41" s="17" customFormat="1" x14ac:dyDescent="0.3">
      <c r="AE115" s="18"/>
      <c r="AF115" s="18"/>
      <c r="AG115" s="18"/>
      <c r="AH115" s="18"/>
      <c r="AI115" s="18"/>
      <c r="AJ115" s="18"/>
      <c r="AK115" s="18"/>
      <c r="AL115" s="18"/>
      <c r="AM115" s="18"/>
      <c r="AN115" s="18"/>
      <c r="AO115" s="18"/>
    </row>
    <row r="116" spans="31:41" s="17" customFormat="1" x14ac:dyDescent="0.3">
      <c r="AE116" s="18"/>
      <c r="AF116" s="18"/>
      <c r="AG116" s="18"/>
      <c r="AH116" s="18"/>
      <c r="AI116" s="18"/>
      <c r="AJ116" s="18"/>
      <c r="AK116" s="18"/>
      <c r="AL116" s="18"/>
      <c r="AM116" s="18"/>
      <c r="AN116" s="18"/>
      <c r="AO116" s="18"/>
    </row>
    <row r="117" spans="31:41" s="17" customFormat="1" x14ac:dyDescent="0.3">
      <c r="AE117" s="18"/>
      <c r="AF117" s="18"/>
      <c r="AG117" s="18"/>
      <c r="AH117" s="18"/>
      <c r="AI117" s="18"/>
      <c r="AJ117" s="18"/>
      <c r="AK117" s="18"/>
      <c r="AL117" s="18"/>
      <c r="AM117" s="18"/>
      <c r="AN117" s="18"/>
      <c r="AO117" s="18"/>
    </row>
    <row r="118" spans="31:41" s="17" customFormat="1" x14ac:dyDescent="0.3">
      <c r="AE118" s="18"/>
      <c r="AF118" s="18"/>
      <c r="AG118" s="18"/>
      <c r="AH118" s="18"/>
      <c r="AI118" s="18"/>
      <c r="AJ118" s="18"/>
      <c r="AK118" s="18"/>
      <c r="AL118" s="18"/>
      <c r="AM118" s="18"/>
      <c r="AN118" s="18"/>
      <c r="AO118" s="18"/>
    </row>
    <row r="119" spans="31:41" s="17" customFormat="1" x14ac:dyDescent="0.3">
      <c r="AE119" s="18"/>
      <c r="AF119" s="18"/>
      <c r="AG119" s="18"/>
      <c r="AH119" s="18"/>
      <c r="AI119" s="18"/>
      <c r="AJ119" s="18"/>
      <c r="AK119" s="18"/>
      <c r="AL119" s="18"/>
      <c r="AM119" s="18"/>
      <c r="AN119" s="18"/>
      <c r="AO119" s="18"/>
    </row>
    <row r="120" spans="31:41" s="17" customFormat="1" x14ac:dyDescent="0.3">
      <c r="AE120" s="18"/>
      <c r="AF120" s="18"/>
      <c r="AG120" s="18"/>
      <c r="AH120" s="18"/>
      <c r="AI120" s="18"/>
      <c r="AJ120" s="18"/>
      <c r="AK120" s="18"/>
      <c r="AL120" s="18"/>
      <c r="AM120" s="18"/>
      <c r="AN120" s="18"/>
      <c r="AO120" s="18"/>
    </row>
    <row r="121" spans="31:41" s="17" customFormat="1" x14ac:dyDescent="0.3">
      <c r="AE121" s="18"/>
      <c r="AF121" s="18"/>
      <c r="AG121" s="18"/>
      <c r="AH121" s="18"/>
      <c r="AI121" s="18"/>
      <c r="AJ121" s="18"/>
      <c r="AK121" s="18"/>
      <c r="AL121" s="18"/>
      <c r="AM121" s="18"/>
      <c r="AN121" s="18"/>
      <c r="AO121" s="18"/>
    </row>
    <row r="122" spans="31:41" s="17" customFormat="1" x14ac:dyDescent="0.3">
      <c r="AE122" s="18"/>
      <c r="AF122" s="18"/>
      <c r="AG122" s="18"/>
      <c r="AH122" s="18"/>
      <c r="AI122" s="18"/>
      <c r="AJ122" s="18"/>
      <c r="AK122" s="18"/>
      <c r="AL122" s="18"/>
      <c r="AM122" s="18"/>
      <c r="AN122" s="18"/>
      <c r="AO122" s="18"/>
    </row>
    <row r="123" spans="31:41" s="17" customFormat="1" x14ac:dyDescent="0.3">
      <c r="AE123" s="18"/>
      <c r="AF123" s="18"/>
      <c r="AG123" s="18"/>
      <c r="AH123" s="18"/>
      <c r="AI123" s="18"/>
      <c r="AJ123" s="18"/>
      <c r="AK123" s="18"/>
      <c r="AL123" s="18"/>
      <c r="AM123" s="18"/>
      <c r="AN123" s="18"/>
      <c r="AO123" s="18"/>
    </row>
    <row r="124" spans="31:41" s="17" customFormat="1" x14ac:dyDescent="0.3">
      <c r="AE124" s="18"/>
      <c r="AF124" s="18"/>
      <c r="AG124" s="18"/>
      <c r="AH124" s="18"/>
      <c r="AI124" s="18"/>
      <c r="AJ124" s="18"/>
      <c r="AK124" s="18"/>
      <c r="AL124" s="18"/>
      <c r="AM124" s="18"/>
      <c r="AN124" s="18"/>
      <c r="AO124" s="18"/>
    </row>
    <row r="125" spans="31:41" s="17" customFormat="1" x14ac:dyDescent="0.3">
      <c r="AE125" s="18"/>
      <c r="AF125" s="18"/>
      <c r="AG125" s="18"/>
      <c r="AH125" s="18"/>
      <c r="AI125" s="18"/>
      <c r="AJ125" s="18"/>
      <c r="AK125" s="18"/>
      <c r="AL125" s="18"/>
      <c r="AM125" s="18"/>
      <c r="AN125" s="18"/>
      <c r="AO125" s="18"/>
    </row>
    <row r="126" spans="31:41" s="17" customFormat="1" x14ac:dyDescent="0.3">
      <c r="AE126" s="18"/>
      <c r="AF126" s="18"/>
      <c r="AG126" s="18"/>
      <c r="AH126" s="18"/>
      <c r="AI126" s="18"/>
      <c r="AJ126" s="18"/>
      <c r="AK126" s="18"/>
      <c r="AL126" s="18"/>
      <c r="AM126" s="18"/>
      <c r="AN126" s="18"/>
      <c r="AO126" s="18"/>
    </row>
    <row r="127" spans="31:41" s="17" customFormat="1" x14ac:dyDescent="0.3">
      <c r="AE127" s="18"/>
      <c r="AF127" s="18"/>
      <c r="AG127" s="18"/>
      <c r="AH127" s="18"/>
      <c r="AI127" s="18"/>
      <c r="AJ127" s="18"/>
      <c r="AK127" s="18"/>
      <c r="AL127" s="18"/>
      <c r="AM127" s="18"/>
      <c r="AN127" s="18"/>
      <c r="AO127" s="18"/>
    </row>
    <row r="128" spans="31:41" s="17" customFormat="1" x14ac:dyDescent="0.3">
      <c r="AE128" s="18"/>
      <c r="AF128" s="18"/>
      <c r="AG128" s="18"/>
      <c r="AH128" s="18"/>
      <c r="AI128" s="18"/>
      <c r="AJ128" s="18"/>
      <c r="AK128" s="18"/>
      <c r="AL128" s="18"/>
      <c r="AM128" s="18"/>
      <c r="AN128" s="18"/>
      <c r="AO128" s="18"/>
    </row>
    <row r="129" spans="31:41" s="17" customFormat="1" x14ac:dyDescent="0.3">
      <c r="AE129" s="18"/>
      <c r="AF129" s="18"/>
      <c r="AG129" s="18"/>
      <c r="AH129" s="18"/>
      <c r="AI129" s="18"/>
      <c r="AJ129" s="18"/>
      <c r="AK129" s="18"/>
      <c r="AL129" s="18"/>
      <c r="AM129" s="18"/>
      <c r="AN129" s="18"/>
      <c r="AO129" s="18"/>
    </row>
    <row r="130" spans="31:41" s="17" customFormat="1" x14ac:dyDescent="0.3">
      <c r="AE130" s="18"/>
      <c r="AF130" s="18"/>
      <c r="AG130" s="18"/>
      <c r="AH130" s="18"/>
      <c r="AI130" s="18"/>
      <c r="AJ130" s="18"/>
      <c r="AK130" s="18"/>
      <c r="AL130" s="18"/>
      <c r="AM130" s="18"/>
      <c r="AN130" s="18"/>
      <c r="AO130" s="18"/>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249977111117893"/>
  </sheetPr>
  <dimension ref="A1:AH161"/>
  <sheetViews>
    <sheetView topLeftCell="D1" workbookViewId="0">
      <selection activeCell="G33" sqref="G33"/>
    </sheetView>
  </sheetViews>
  <sheetFormatPr defaultRowHeight="13.8" x14ac:dyDescent="0.3"/>
  <cols>
    <col min="1" max="1" width="19.44140625" style="21" bestFit="1" customWidth="1"/>
    <col min="2" max="2" width="14.44140625" style="21" bestFit="1" customWidth="1"/>
    <col min="3" max="3" width="42.88671875" style="21" customWidth="1"/>
    <col min="4" max="4" width="50.88671875" style="21" customWidth="1"/>
    <col min="5" max="5" width="7.33203125" style="21" bestFit="1" customWidth="1"/>
    <col min="6" max="6" width="40.21875" style="21" customWidth="1"/>
    <col min="7" max="7" width="22.109375" style="21" customWidth="1"/>
    <col min="8" max="8" width="26.88671875" style="21" customWidth="1"/>
    <col min="9" max="9" width="27.6640625" style="21" bestFit="1" customWidth="1"/>
    <col min="10" max="34" width="8.88671875" style="28"/>
    <col min="35" max="16384" width="8.88671875" style="20"/>
  </cols>
  <sheetData>
    <row r="1" spans="1:34" s="25" customFormat="1" x14ac:dyDescent="0.25">
      <c r="A1" s="36" t="s">
        <v>3173</v>
      </c>
      <c r="B1" s="37" t="s">
        <v>3172</v>
      </c>
      <c r="C1" s="37" t="s">
        <v>3171</v>
      </c>
      <c r="D1" s="37" t="s">
        <v>3170</v>
      </c>
      <c r="E1" s="37" t="s">
        <v>3169</v>
      </c>
      <c r="F1" s="37" t="s">
        <v>3168</v>
      </c>
      <c r="G1" s="37" t="s">
        <v>3167</v>
      </c>
      <c r="H1" s="37" t="s">
        <v>3166</v>
      </c>
      <c r="I1" s="38" t="s">
        <v>3165</v>
      </c>
      <c r="J1" s="24"/>
      <c r="K1" s="24"/>
      <c r="L1" s="24"/>
      <c r="M1" s="24"/>
      <c r="N1" s="24"/>
      <c r="O1" s="24"/>
      <c r="P1" s="24"/>
      <c r="Q1" s="24"/>
      <c r="R1" s="24"/>
      <c r="S1" s="24"/>
      <c r="T1" s="24"/>
      <c r="U1" s="24"/>
      <c r="V1" s="24"/>
      <c r="W1" s="24"/>
      <c r="X1" s="24"/>
      <c r="Y1" s="24"/>
      <c r="Z1" s="24"/>
      <c r="AA1" s="24"/>
      <c r="AB1" s="24"/>
      <c r="AC1" s="24"/>
      <c r="AD1" s="24"/>
      <c r="AE1" s="24"/>
      <c r="AF1" s="24"/>
      <c r="AG1" s="24"/>
      <c r="AH1" s="24"/>
    </row>
    <row r="2" spans="1:34" x14ac:dyDescent="0.25">
      <c r="A2" s="55" t="s">
        <v>3142</v>
      </c>
      <c r="B2" s="26" t="s">
        <v>3</v>
      </c>
      <c r="C2" s="26"/>
      <c r="D2" s="27"/>
      <c r="E2" s="26"/>
      <c r="F2" s="26"/>
      <c r="G2" s="26"/>
      <c r="H2" s="26"/>
      <c r="I2" s="56" t="s">
        <v>3164</v>
      </c>
    </row>
    <row r="3" spans="1:34" x14ac:dyDescent="0.25">
      <c r="A3" s="55" t="s">
        <v>3163</v>
      </c>
      <c r="B3" s="26" t="s">
        <v>0</v>
      </c>
      <c r="C3" s="26"/>
      <c r="D3" s="27"/>
      <c r="E3" s="26"/>
      <c r="F3" s="26"/>
      <c r="G3" s="26"/>
      <c r="H3" s="26"/>
      <c r="I3" s="56"/>
    </row>
    <row r="4" spans="1:34" x14ac:dyDescent="0.25">
      <c r="A4" s="55" t="s">
        <v>3162</v>
      </c>
      <c r="B4" s="26" t="s">
        <v>1</v>
      </c>
      <c r="C4" s="26"/>
      <c r="D4" s="27"/>
      <c r="E4" s="26"/>
      <c r="F4" s="26"/>
      <c r="G4" s="26"/>
      <c r="H4" s="26"/>
      <c r="I4" s="56"/>
    </row>
    <row r="5" spans="1:34" x14ac:dyDescent="0.25">
      <c r="A5" s="55" t="s">
        <v>3161</v>
      </c>
      <c r="B5" s="26" t="s">
        <v>3161</v>
      </c>
      <c r="C5" s="26"/>
      <c r="D5" s="27"/>
      <c r="E5" s="26"/>
      <c r="F5" s="26"/>
      <c r="G5" s="26"/>
      <c r="H5" s="26"/>
      <c r="I5" s="56"/>
    </row>
    <row r="6" spans="1:34" x14ac:dyDescent="0.25">
      <c r="A6" s="55" t="s">
        <v>2</v>
      </c>
      <c r="B6" s="26" t="s">
        <v>2</v>
      </c>
      <c r="C6" s="26" t="s">
        <v>3160</v>
      </c>
      <c r="D6" s="27"/>
      <c r="E6" s="26"/>
      <c r="F6" s="26"/>
      <c r="G6" s="26"/>
      <c r="H6" s="26"/>
      <c r="I6" s="56"/>
    </row>
    <row r="7" spans="1:34" x14ac:dyDescent="0.3">
      <c r="A7" s="57" t="s">
        <v>3159</v>
      </c>
      <c r="B7" s="22" t="s">
        <v>4</v>
      </c>
      <c r="C7" s="22" t="s">
        <v>3158</v>
      </c>
      <c r="D7" s="22"/>
      <c r="E7" s="22" t="b">
        <v>1</v>
      </c>
      <c r="F7" s="22"/>
      <c r="G7" s="22"/>
      <c r="H7" s="22"/>
      <c r="I7" s="58"/>
    </row>
    <row r="8" spans="1:34" x14ac:dyDescent="0.3">
      <c r="A8" s="57" t="s">
        <v>3157</v>
      </c>
      <c r="B8" s="22" t="s">
        <v>5</v>
      </c>
      <c r="C8" s="22" t="s">
        <v>3156</v>
      </c>
      <c r="D8" s="22"/>
      <c r="E8" s="22" t="b">
        <v>1</v>
      </c>
      <c r="F8" s="22"/>
      <c r="G8" s="22" t="s">
        <v>3155</v>
      </c>
      <c r="H8" s="22"/>
      <c r="I8" s="58"/>
    </row>
    <row r="9" spans="1:34" x14ac:dyDescent="0.3">
      <c r="A9" s="57" t="s">
        <v>3154</v>
      </c>
      <c r="B9" s="22" t="s">
        <v>6</v>
      </c>
      <c r="C9" s="22" t="s">
        <v>3153</v>
      </c>
      <c r="D9" s="22"/>
      <c r="E9" s="22" t="b">
        <v>1</v>
      </c>
      <c r="F9" s="22"/>
      <c r="G9" s="22"/>
      <c r="H9" s="22"/>
      <c r="I9" s="58"/>
    </row>
    <row r="10" spans="1:34" x14ac:dyDescent="0.3">
      <c r="A10" s="57" t="s">
        <v>3091</v>
      </c>
      <c r="B10" s="22" t="s">
        <v>11</v>
      </c>
      <c r="C10" s="22" t="s">
        <v>3152</v>
      </c>
      <c r="D10" s="22"/>
      <c r="E10" s="22" t="b">
        <v>1</v>
      </c>
      <c r="F10" s="22"/>
      <c r="G10" s="22"/>
      <c r="H10" s="22"/>
      <c r="I10" s="58"/>
    </row>
    <row r="11" spans="1:34" x14ac:dyDescent="0.3">
      <c r="A11" s="59" t="s">
        <v>3151</v>
      </c>
      <c r="B11" s="22" t="s">
        <v>3083</v>
      </c>
      <c r="C11" s="22"/>
      <c r="D11" s="22"/>
      <c r="E11" s="22"/>
      <c r="F11" s="29" t="s">
        <v>3150</v>
      </c>
      <c r="G11" s="22"/>
      <c r="H11" s="22"/>
      <c r="I11" s="58"/>
    </row>
    <row r="12" spans="1:34" x14ac:dyDescent="0.3">
      <c r="A12" s="57" t="s">
        <v>3091</v>
      </c>
      <c r="B12" s="22" t="s">
        <v>1585</v>
      </c>
      <c r="C12" s="22" t="s">
        <v>3229</v>
      </c>
      <c r="D12" s="22" t="s">
        <v>3148</v>
      </c>
      <c r="E12" s="22" t="b">
        <v>1</v>
      </c>
      <c r="F12" s="22"/>
      <c r="G12" s="22"/>
      <c r="H12" s="22"/>
      <c r="I12" s="58"/>
    </row>
    <row r="13" spans="1:34" x14ac:dyDescent="0.25">
      <c r="A13" s="59" t="s">
        <v>3147</v>
      </c>
      <c r="B13" s="23" t="s">
        <v>3146</v>
      </c>
      <c r="C13" s="23"/>
      <c r="D13" s="23"/>
      <c r="E13" s="23"/>
      <c r="F13" s="23" t="s">
        <v>3230</v>
      </c>
      <c r="G13" s="23"/>
      <c r="H13" s="23"/>
      <c r="I13" s="60"/>
    </row>
    <row r="14" spans="1:34" x14ac:dyDescent="0.3">
      <c r="A14" s="57" t="s">
        <v>3089</v>
      </c>
      <c r="B14" s="22" t="s">
        <v>1604</v>
      </c>
      <c r="C14" s="22" t="s">
        <v>3145</v>
      </c>
      <c r="D14" s="22"/>
      <c r="E14" s="22" t="b">
        <v>1</v>
      </c>
      <c r="F14" s="22" t="s">
        <v>3230</v>
      </c>
      <c r="G14" s="22"/>
      <c r="H14" s="22"/>
      <c r="I14" s="58"/>
    </row>
    <row r="15" spans="1:34" x14ac:dyDescent="0.25">
      <c r="A15" s="59" t="s">
        <v>3143</v>
      </c>
      <c r="B15" s="23"/>
      <c r="C15" s="23"/>
      <c r="D15" s="23"/>
      <c r="E15" s="23"/>
      <c r="F15" s="23"/>
      <c r="G15" s="23"/>
      <c r="H15" s="23"/>
      <c r="I15" s="60"/>
    </row>
    <row r="16" spans="1:34" ht="27.6" x14ac:dyDescent="0.3">
      <c r="A16" s="39" t="s">
        <v>3142</v>
      </c>
      <c r="B16" s="10" t="s">
        <v>1586</v>
      </c>
      <c r="C16" s="10"/>
      <c r="D16" s="22"/>
      <c r="E16" s="10" t="b">
        <v>1</v>
      </c>
      <c r="F16" s="10" t="s">
        <v>3138</v>
      </c>
      <c r="G16" s="22"/>
      <c r="H16" s="22"/>
      <c r="I16" s="40" t="s">
        <v>3141</v>
      </c>
    </row>
    <row r="17" spans="1:9" x14ac:dyDescent="0.3">
      <c r="A17" s="39" t="s">
        <v>3140</v>
      </c>
      <c r="B17" s="10" t="s">
        <v>1587</v>
      </c>
      <c r="C17" s="10" t="s">
        <v>3231</v>
      </c>
      <c r="D17" s="22"/>
      <c r="E17" s="10"/>
      <c r="F17" s="10" t="s">
        <v>3138</v>
      </c>
      <c r="G17" s="10"/>
      <c r="H17" s="22"/>
      <c r="I17" s="58"/>
    </row>
    <row r="18" spans="1:9" x14ac:dyDescent="0.3">
      <c r="A18" s="57" t="s">
        <v>3091</v>
      </c>
      <c r="B18" s="22" t="s">
        <v>1588</v>
      </c>
      <c r="C18" s="22" t="s">
        <v>3232</v>
      </c>
      <c r="D18" s="22"/>
      <c r="E18" s="22" t="b">
        <v>1</v>
      </c>
      <c r="F18" s="22"/>
      <c r="G18" s="22"/>
      <c r="H18" s="22"/>
      <c r="I18" s="58"/>
    </row>
    <row r="19" spans="1:9" ht="27.6" x14ac:dyDescent="0.3">
      <c r="A19" s="57" t="s">
        <v>3091</v>
      </c>
      <c r="B19" s="22" t="s">
        <v>1589</v>
      </c>
      <c r="C19" s="22" t="s">
        <v>3233</v>
      </c>
      <c r="D19" s="22" t="s">
        <v>3133</v>
      </c>
      <c r="E19" s="22" t="b">
        <v>1</v>
      </c>
      <c r="F19" s="22" t="s">
        <v>3234</v>
      </c>
      <c r="G19" s="22"/>
      <c r="H19" s="22"/>
      <c r="I19" s="58"/>
    </row>
    <row r="20" spans="1:9" x14ac:dyDescent="0.3">
      <c r="A20" s="57" t="s">
        <v>3132</v>
      </c>
      <c r="B20" s="22" t="s">
        <v>1590</v>
      </c>
      <c r="C20" s="22" t="s">
        <v>3235</v>
      </c>
      <c r="D20" s="22" t="s">
        <v>3130</v>
      </c>
      <c r="E20" s="22" t="b">
        <v>1</v>
      </c>
      <c r="F20" s="22"/>
      <c r="G20" s="22"/>
      <c r="H20" s="22"/>
      <c r="I20" s="58"/>
    </row>
    <row r="21" spans="1:9" ht="27.6" x14ac:dyDescent="0.3">
      <c r="A21" s="57" t="s">
        <v>3091</v>
      </c>
      <c r="B21" s="22" t="s">
        <v>1591</v>
      </c>
      <c r="C21" s="22" t="s">
        <v>3236</v>
      </c>
      <c r="D21" s="22" t="s">
        <v>3237</v>
      </c>
      <c r="E21" s="22" t="b">
        <v>1</v>
      </c>
      <c r="F21" s="22"/>
      <c r="G21" s="22"/>
      <c r="H21" s="22"/>
      <c r="I21" s="58"/>
    </row>
    <row r="22" spans="1:9" ht="27.6" x14ac:dyDescent="0.3">
      <c r="A22" s="57" t="s">
        <v>3091</v>
      </c>
      <c r="B22" s="22" t="s">
        <v>1592</v>
      </c>
      <c r="C22" s="22" t="s">
        <v>3238</v>
      </c>
      <c r="D22" s="22" t="s">
        <v>3239</v>
      </c>
      <c r="E22" s="22" t="b">
        <v>1</v>
      </c>
      <c r="F22" s="22" t="s">
        <v>3240</v>
      </c>
      <c r="G22" s="22"/>
      <c r="H22" s="22"/>
      <c r="I22" s="58"/>
    </row>
    <row r="23" spans="1:9" ht="27.6" x14ac:dyDescent="0.3">
      <c r="A23" s="57" t="s">
        <v>3091</v>
      </c>
      <c r="B23" s="22" t="s">
        <v>1593</v>
      </c>
      <c r="C23" s="22" t="s">
        <v>3241</v>
      </c>
      <c r="D23" s="22"/>
      <c r="E23" s="22" t="b">
        <v>1</v>
      </c>
      <c r="F23" s="22" t="s">
        <v>3242</v>
      </c>
      <c r="G23" s="22"/>
      <c r="H23" s="22"/>
      <c r="I23" s="58"/>
    </row>
    <row r="24" spans="1:9" x14ac:dyDescent="0.3">
      <c r="A24" s="57" t="s">
        <v>3117</v>
      </c>
      <c r="B24" s="22" t="s">
        <v>1594</v>
      </c>
      <c r="C24" s="22" t="s">
        <v>3116</v>
      </c>
      <c r="D24" s="22"/>
      <c r="E24" s="22" t="b">
        <v>1</v>
      </c>
      <c r="F24" s="22"/>
      <c r="G24" s="22"/>
      <c r="H24" s="22"/>
      <c r="I24" s="58"/>
    </row>
    <row r="25" spans="1:9" ht="27.6" x14ac:dyDescent="0.3">
      <c r="A25" s="57" t="s">
        <v>3115</v>
      </c>
      <c r="B25" s="22" t="s">
        <v>1595</v>
      </c>
      <c r="C25" s="22" t="s">
        <v>3114</v>
      </c>
      <c r="D25" s="22"/>
      <c r="E25" s="22" t="b">
        <v>1</v>
      </c>
      <c r="F25" s="22" t="s">
        <v>3243</v>
      </c>
      <c r="G25" s="22"/>
      <c r="H25" s="22"/>
      <c r="I25" s="58"/>
    </row>
    <row r="26" spans="1:9" ht="27.6" x14ac:dyDescent="0.3">
      <c r="A26" s="57" t="s">
        <v>3091</v>
      </c>
      <c r="B26" s="22" t="s">
        <v>1596</v>
      </c>
      <c r="C26" s="22" t="s">
        <v>3112</v>
      </c>
      <c r="D26" s="22" t="s">
        <v>3111</v>
      </c>
      <c r="E26" s="22" t="b">
        <v>1</v>
      </c>
      <c r="F26" s="22" t="s">
        <v>3244</v>
      </c>
      <c r="G26" s="22"/>
      <c r="H26" s="22"/>
      <c r="I26" s="58"/>
    </row>
    <row r="27" spans="1:9" x14ac:dyDescent="0.3">
      <c r="A27" s="57" t="s">
        <v>3091</v>
      </c>
      <c r="B27" s="22" t="s">
        <v>1597</v>
      </c>
      <c r="C27" s="22" t="s">
        <v>3245</v>
      </c>
      <c r="D27" s="22"/>
      <c r="E27" s="22" t="b">
        <v>1</v>
      </c>
      <c r="F27" s="22"/>
      <c r="G27" s="22"/>
      <c r="H27" s="22"/>
      <c r="I27" s="58"/>
    </row>
    <row r="28" spans="1:9" ht="27.6" x14ac:dyDescent="0.3">
      <c r="A28" s="57" t="s">
        <v>3246</v>
      </c>
      <c r="B28" s="22" t="s">
        <v>1598</v>
      </c>
      <c r="C28" s="22" t="s">
        <v>3247</v>
      </c>
      <c r="D28" s="22"/>
      <c r="E28" s="22" t="b">
        <v>1</v>
      </c>
      <c r="F28" s="22" t="s">
        <v>3248</v>
      </c>
      <c r="G28" s="22" t="s">
        <v>3249</v>
      </c>
      <c r="H28" s="22" t="s">
        <v>3250</v>
      </c>
      <c r="I28" s="58"/>
    </row>
    <row r="29" spans="1:9" ht="14.4" thickBot="1" x14ac:dyDescent="0.35">
      <c r="A29" s="61" t="s">
        <v>3084</v>
      </c>
      <c r="B29" s="62" t="s">
        <v>3083</v>
      </c>
      <c r="C29" s="63"/>
      <c r="D29" s="62"/>
      <c r="E29" s="63"/>
      <c r="F29" s="63"/>
      <c r="G29" s="63"/>
      <c r="H29" s="63"/>
      <c r="I29" s="64"/>
    </row>
    <row r="30" spans="1:9" x14ac:dyDescent="0.3">
      <c r="A30" s="17"/>
      <c r="B30" s="17"/>
      <c r="C30" s="17"/>
      <c r="D30" s="17"/>
      <c r="E30" s="17"/>
      <c r="F30" s="17"/>
      <c r="G30" s="17"/>
      <c r="H30" s="17"/>
      <c r="I30" s="17"/>
    </row>
    <row r="31" spans="1:9" x14ac:dyDescent="0.3">
      <c r="A31" s="17"/>
      <c r="B31" s="17"/>
      <c r="C31" s="17"/>
      <c r="D31" s="17"/>
      <c r="E31" s="17"/>
      <c r="F31" s="17"/>
      <c r="G31" s="17"/>
      <c r="H31" s="17"/>
      <c r="I31" s="17"/>
    </row>
    <row r="32" spans="1:9" x14ac:dyDescent="0.3">
      <c r="A32" s="17"/>
      <c r="B32" s="17"/>
      <c r="C32" s="17"/>
      <c r="D32" s="17"/>
      <c r="E32" s="17"/>
      <c r="F32" s="17"/>
      <c r="G32" s="17"/>
      <c r="H32" s="17"/>
      <c r="I32" s="17"/>
    </row>
    <row r="33" spans="1:9" x14ac:dyDescent="0.3">
      <c r="A33" s="17"/>
      <c r="B33" s="17"/>
      <c r="C33" s="17"/>
      <c r="D33" s="17"/>
      <c r="E33" s="17"/>
      <c r="F33" s="17"/>
      <c r="G33" s="17"/>
      <c r="H33" s="17"/>
      <c r="I33" s="17"/>
    </row>
    <row r="34" spans="1:9" x14ac:dyDescent="0.3">
      <c r="A34" s="17"/>
      <c r="B34" s="17"/>
      <c r="C34" s="17"/>
      <c r="D34" s="17"/>
      <c r="E34" s="17"/>
      <c r="F34" s="17"/>
      <c r="G34" s="17"/>
      <c r="H34" s="17"/>
      <c r="I34" s="17"/>
    </row>
    <row r="35" spans="1:9" x14ac:dyDescent="0.3">
      <c r="A35" s="17"/>
      <c r="B35" s="17"/>
      <c r="C35" s="17"/>
      <c r="D35" s="17"/>
      <c r="E35" s="17"/>
      <c r="F35" s="17"/>
      <c r="G35" s="17"/>
      <c r="H35" s="17"/>
      <c r="I35" s="17"/>
    </row>
    <row r="36" spans="1:9" x14ac:dyDescent="0.3">
      <c r="A36" s="17"/>
      <c r="B36" s="17"/>
      <c r="C36" s="17"/>
      <c r="D36" s="17"/>
      <c r="E36" s="17"/>
      <c r="F36" s="17"/>
      <c r="G36" s="17"/>
      <c r="H36" s="17"/>
      <c r="I36" s="17"/>
    </row>
    <row r="37" spans="1:9" x14ac:dyDescent="0.3">
      <c r="A37" s="17"/>
      <c r="B37" s="17"/>
      <c r="C37" s="17"/>
      <c r="D37" s="17"/>
      <c r="E37" s="17"/>
      <c r="F37" s="17"/>
      <c r="G37" s="17"/>
      <c r="H37" s="17"/>
      <c r="I37" s="17"/>
    </row>
    <row r="38" spans="1:9" x14ac:dyDescent="0.3">
      <c r="A38" s="17"/>
      <c r="B38" s="17"/>
      <c r="C38" s="17"/>
      <c r="D38" s="17"/>
      <c r="E38" s="17"/>
      <c r="F38" s="17"/>
      <c r="G38" s="17"/>
      <c r="H38" s="17"/>
      <c r="I38" s="17"/>
    </row>
    <row r="39" spans="1:9" x14ac:dyDescent="0.3">
      <c r="A39" s="17"/>
      <c r="B39" s="17"/>
      <c r="C39" s="17"/>
      <c r="D39" s="17"/>
      <c r="E39" s="17"/>
      <c r="F39" s="17"/>
      <c r="G39" s="17"/>
      <c r="H39" s="17"/>
      <c r="I39" s="17"/>
    </row>
    <row r="40" spans="1:9" x14ac:dyDescent="0.3">
      <c r="A40" s="17"/>
      <c r="B40" s="17"/>
      <c r="C40" s="17"/>
      <c r="D40" s="17"/>
      <c r="E40" s="17"/>
      <c r="F40" s="17"/>
      <c r="G40" s="17"/>
      <c r="H40" s="17"/>
      <c r="I40" s="17"/>
    </row>
    <row r="41" spans="1:9" x14ac:dyDescent="0.3">
      <c r="A41" s="17"/>
      <c r="B41" s="17"/>
      <c r="C41" s="17"/>
      <c r="D41" s="17"/>
      <c r="E41" s="17"/>
      <c r="F41" s="17"/>
      <c r="G41" s="17"/>
      <c r="H41" s="17"/>
      <c r="I41" s="17"/>
    </row>
    <row r="42" spans="1:9" x14ac:dyDescent="0.3">
      <c r="A42" s="17"/>
      <c r="B42" s="17"/>
      <c r="C42" s="17"/>
      <c r="D42" s="17"/>
      <c r="E42" s="17"/>
      <c r="F42" s="17"/>
      <c r="G42" s="17"/>
      <c r="H42" s="17"/>
      <c r="I42" s="17"/>
    </row>
    <row r="43" spans="1:9" x14ac:dyDescent="0.3">
      <c r="A43" s="17"/>
      <c r="B43" s="17"/>
      <c r="C43" s="17"/>
      <c r="D43" s="17"/>
      <c r="E43" s="17"/>
      <c r="F43" s="17"/>
      <c r="G43" s="17"/>
      <c r="H43" s="17"/>
      <c r="I43" s="17"/>
    </row>
    <row r="44" spans="1:9" x14ac:dyDescent="0.3">
      <c r="A44" s="17"/>
      <c r="B44" s="17"/>
      <c r="C44" s="17"/>
      <c r="D44" s="17"/>
      <c r="E44" s="17"/>
      <c r="F44" s="17"/>
      <c r="G44" s="17"/>
      <c r="H44" s="17"/>
      <c r="I44" s="17"/>
    </row>
    <row r="45" spans="1:9" x14ac:dyDescent="0.3">
      <c r="A45" s="17"/>
      <c r="B45" s="17"/>
      <c r="C45" s="17"/>
      <c r="D45" s="17"/>
      <c r="E45" s="17"/>
      <c r="F45" s="17"/>
      <c r="G45" s="17"/>
      <c r="H45" s="17"/>
      <c r="I45" s="17"/>
    </row>
    <row r="46" spans="1:9" x14ac:dyDescent="0.3">
      <c r="A46" s="17"/>
      <c r="B46" s="17"/>
      <c r="C46" s="17"/>
      <c r="D46" s="17"/>
      <c r="E46" s="17"/>
      <c r="F46" s="17"/>
      <c r="G46" s="17"/>
      <c r="H46" s="17"/>
      <c r="I46" s="17"/>
    </row>
    <row r="47" spans="1:9" x14ac:dyDescent="0.3">
      <c r="A47" s="17"/>
      <c r="B47" s="17"/>
      <c r="C47" s="17"/>
      <c r="D47" s="17"/>
      <c r="E47" s="17"/>
      <c r="F47" s="17"/>
      <c r="G47" s="17"/>
      <c r="H47" s="17"/>
      <c r="I47" s="17"/>
    </row>
    <row r="48" spans="1:9" x14ac:dyDescent="0.3">
      <c r="A48" s="17"/>
      <c r="B48" s="17"/>
      <c r="C48" s="17"/>
      <c r="D48" s="17"/>
      <c r="E48" s="17"/>
      <c r="F48" s="17"/>
      <c r="G48" s="17"/>
      <c r="H48" s="17"/>
      <c r="I48" s="17"/>
    </row>
    <row r="49" spans="1:9" x14ac:dyDescent="0.3">
      <c r="A49" s="17"/>
      <c r="B49" s="17"/>
      <c r="C49" s="17"/>
      <c r="D49" s="17"/>
      <c r="E49" s="17"/>
      <c r="F49" s="17"/>
      <c r="G49" s="17"/>
      <c r="H49" s="17"/>
      <c r="I49" s="17"/>
    </row>
    <row r="50" spans="1:9" x14ac:dyDescent="0.3">
      <c r="A50" s="17"/>
      <c r="B50" s="17"/>
      <c r="C50" s="17"/>
      <c r="D50" s="17"/>
      <c r="E50" s="17"/>
      <c r="F50" s="17"/>
      <c r="G50" s="17"/>
      <c r="H50" s="17"/>
      <c r="I50" s="17"/>
    </row>
    <row r="51" spans="1:9" x14ac:dyDescent="0.3">
      <c r="A51" s="17"/>
      <c r="B51" s="17"/>
      <c r="C51" s="17"/>
      <c r="D51" s="17"/>
      <c r="E51" s="17"/>
      <c r="F51" s="17"/>
      <c r="G51" s="17"/>
      <c r="H51" s="17"/>
      <c r="I51" s="17"/>
    </row>
    <row r="52" spans="1:9" x14ac:dyDescent="0.3">
      <c r="A52" s="17"/>
      <c r="B52" s="17"/>
      <c r="C52" s="17"/>
      <c r="D52" s="17"/>
      <c r="E52" s="17"/>
      <c r="F52" s="17"/>
      <c r="G52" s="17"/>
      <c r="H52" s="17"/>
      <c r="I52" s="17"/>
    </row>
    <row r="53" spans="1:9" x14ac:dyDescent="0.3">
      <c r="A53" s="17"/>
      <c r="B53" s="17"/>
      <c r="C53" s="17"/>
      <c r="D53" s="17"/>
      <c r="E53" s="17"/>
      <c r="F53" s="17"/>
      <c r="G53" s="17"/>
      <c r="H53" s="17"/>
      <c r="I53" s="17"/>
    </row>
    <row r="54" spans="1:9" x14ac:dyDescent="0.3">
      <c r="A54" s="17"/>
      <c r="B54" s="17"/>
      <c r="C54" s="17"/>
      <c r="D54" s="17"/>
      <c r="E54" s="17"/>
      <c r="F54" s="17"/>
      <c r="G54" s="17"/>
      <c r="H54" s="17"/>
      <c r="I54" s="17"/>
    </row>
    <row r="55" spans="1:9" x14ac:dyDescent="0.3">
      <c r="A55" s="17"/>
      <c r="B55" s="17"/>
      <c r="C55" s="17"/>
      <c r="D55" s="17"/>
      <c r="E55" s="17"/>
      <c r="F55" s="17"/>
      <c r="G55" s="17"/>
      <c r="H55" s="17"/>
      <c r="I55" s="17"/>
    </row>
    <row r="56" spans="1:9" x14ac:dyDescent="0.3">
      <c r="A56" s="17"/>
      <c r="B56" s="17"/>
      <c r="C56" s="17"/>
      <c r="D56" s="17"/>
      <c r="E56" s="17"/>
      <c r="F56" s="17"/>
      <c r="G56" s="17"/>
      <c r="H56" s="17"/>
      <c r="I56" s="17"/>
    </row>
    <row r="57" spans="1:9" x14ac:dyDescent="0.3">
      <c r="A57" s="17"/>
      <c r="B57" s="17"/>
      <c r="C57" s="17"/>
      <c r="D57" s="17"/>
      <c r="E57" s="17"/>
      <c r="F57" s="17"/>
      <c r="G57" s="17"/>
      <c r="H57" s="17"/>
      <c r="I57" s="17"/>
    </row>
    <row r="58" spans="1:9" x14ac:dyDescent="0.3">
      <c r="A58" s="17"/>
      <c r="B58" s="17"/>
      <c r="C58" s="17"/>
      <c r="D58" s="17"/>
      <c r="E58" s="17"/>
      <c r="F58" s="17"/>
      <c r="G58" s="17"/>
      <c r="H58" s="17"/>
      <c r="I58" s="17"/>
    </row>
    <row r="59" spans="1:9" x14ac:dyDescent="0.3">
      <c r="A59" s="17"/>
      <c r="B59" s="17"/>
      <c r="C59" s="17"/>
      <c r="D59" s="17"/>
      <c r="E59" s="17"/>
      <c r="F59" s="17"/>
      <c r="G59" s="17"/>
      <c r="H59" s="17"/>
      <c r="I59" s="17"/>
    </row>
    <row r="60" spans="1:9" x14ac:dyDescent="0.3">
      <c r="A60" s="17"/>
      <c r="B60" s="17"/>
      <c r="C60" s="17"/>
      <c r="D60" s="17"/>
      <c r="E60" s="17"/>
      <c r="F60" s="17"/>
      <c r="G60" s="17"/>
      <c r="H60" s="17"/>
      <c r="I60" s="17"/>
    </row>
    <row r="61" spans="1:9" x14ac:dyDescent="0.3">
      <c r="A61" s="17"/>
      <c r="B61" s="17"/>
      <c r="C61" s="17"/>
      <c r="D61" s="17"/>
      <c r="E61" s="17"/>
      <c r="F61" s="17"/>
      <c r="G61" s="17"/>
      <c r="H61" s="17"/>
      <c r="I61" s="17"/>
    </row>
    <row r="62" spans="1:9" x14ac:dyDescent="0.3">
      <c r="A62" s="17"/>
      <c r="B62" s="17"/>
      <c r="C62" s="17"/>
      <c r="D62" s="17"/>
      <c r="E62" s="17"/>
      <c r="F62" s="17"/>
      <c r="G62" s="17"/>
      <c r="H62" s="17"/>
      <c r="I62" s="17"/>
    </row>
    <row r="63" spans="1:9" x14ac:dyDescent="0.3">
      <c r="A63" s="17"/>
      <c r="B63" s="17"/>
      <c r="C63" s="17"/>
      <c r="D63" s="17"/>
      <c r="E63" s="17"/>
      <c r="F63" s="17"/>
      <c r="G63" s="17"/>
      <c r="H63" s="17"/>
      <c r="I63" s="17"/>
    </row>
    <row r="64" spans="1:9" x14ac:dyDescent="0.3">
      <c r="A64" s="17"/>
      <c r="B64" s="17"/>
      <c r="C64" s="17"/>
      <c r="D64" s="17"/>
      <c r="E64" s="17"/>
      <c r="F64" s="17"/>
      <c r="G64" s="17"/>
      <c r="H64" s="17"/>
      <c r="I64" s="17"/>
    </row>
    <row r="65" spans="1:9" x14ac:dyDescent="0.3">
      <c r="A65" s="17"/>
      <c r="B65" s="17"/>
      <c r="C65" s="17"/>
      <c r="D65" s="17"/>
      <c r="E65" s="17"/>
      <c r="F65" s="17"/>
      <c r="G65" s="17"/>
      <c r="H65" s="17"/>
      <c r="I65" s="17"/>
    </row>
    <row r="66" spans="1:9" x14ac:dyDescent="0.3">
      <c r="A66" s="17"/>
      <c r="B66" s="17"/>
      <c r="C66" s="17"/>
      <c r="D66" s="17"/>
      <c r="E66" s="17"/>
      <c r="F66" s="17"/>
      <c r="G66" s="17"/>
      <c r="H66" s="17"/>
      <c r="I66" s="17"/>
    </row>
    <row r="67" spans="1:9" x14ac:dyDescent="0.3">
      <c r="A67" s="17"/>
      <c r="B67" s="17"/>
      <c r="C67" s="17"/>
      <c r="D67" s="17"/>
      <c r="E67" s="17"/>
      <c r="F67" s="17"/>
      <c r="G67" s="17"/>
      <c r="H67" s="17"/>
      <c r="I67" s="17"/>
    </row>
    <row r="68" spans="1:9" x14ac:dyDescent="0.3">
      <c r="A68" s="17"/>
      <c r="B68" s="17"/>
      <c r="C68" s="17"/>
      <c r="D68" s="17"/>
      <c r="E68" s="17"/>
      <c r="F68" s="17"/>
      <c r="G68" s="17"/>
      <c r="H68" s="17"/>
      <c r="I68" s="17"/>
    </row>
    <row r="69" spans="1:9" x14ac:dyDescent="0.3">
      <c r="A69" s="17"/>
      <c r="B69" s="17"/>
      <c r="C69" s="17"/>
      <c r="D69" s="17"/>
      <c r="E69" s="17"/>
      <c r="F69" s="17"/>
      <c r="G69" s="17"/>
      <c r="H69" s="17"/>
      <c r="I69" s="17"/>
    </row>
    <row r="70" spans="1:9" x14ac:dyDescent="0.3">
      <c r="A70" s="17"/>
      <c r="B70" s="17"/>
      <c r="C70" s="17"/>
      <c r="D70" s="17"/>
      <c r="E70" s="17"/>
      <c r="F70" s="17"/>
      <c r="G70" s="17"/>
      <c r="H70" s="17"/>
      <c r="I70" s="17"/>
    </row>
    <row r="71" spans="1:9" x14ac:dyDescent="0.3">
      <c r="A71" s="17"/>
      <c r="B71" s="17"/>
      <c r="C71" s="17"/>
      <c r="D71" s="17"/>
      <c r="E71" s="17"/>
      <c r="F71" s="17"/>
      <c r="G71" s="17"/>
      <c r="H71" s="17"/>
      <c r="I71" s="17"/>
    </row>
    <row r="72" spans="1:9" x14ac:dyDescent="0.3">
      <c r="A72" s="17"/>
      <c r="B72" s="17"/>
      <c r="C72" s="17"/>
      <c r="D72" s="17"/>
      <c r="E72" s="17"/>
      <c r="F72" s="17"/>
      <c r="G72" s="17"/>
      <c r="H72" s="17"/>
      <c r="I72" s="17"/>
    </row>
    <row r="73" spans="1:9" x14ac:dyDescent="0.3">
      <c r="A73" s="17"/>
      <c r="B73" s="17"/>
      <c r="C73" s="17"/>
      <c r="D73" s="17"/>
      <c r="E73" s="17"/>
      <c r="F73" s="17"/>
      <c r="G73" s="17"/>
      <c r="H73" s="17"/>
      <c r="I73" s="17"/>
    </row>
    <row r="74" spans="1:9" x14ac:dyDescent="0.3">
      <c r="A74" s="17"/>
      <c r="B74" s="17"/>
      <c r="C74" s="17"/>
      <c r="D74" s="17"/>
      <c r="E74" s="17"/>
      <c r="F74" s="17"/>
      <c r="G74" s="17"/>
      <c r="H74" s="17"/>
      <c r="I74" s="17"/>
    </row>
    <row r="75" spans="1:9" x14ac:dyDescent="0.3">
      <c r="A75" s="17"/>
      <c r="B75" s="17"/>
      <c r="C75" s="17"/>
      <c r="D75" s="17"/>
      <c r="E75" s="17"/>
      <c r="F75" s="17"/>
      <c r="G75" s="17"/>
      <c r="H75" s="17"/>
      <c r="I75" s="17"/>
    </row>
    <row r="76" spans="1:9" x14ac:dyDescent="0.3">
      <c r="A76" s="17"/>
      <c r="B76" s="17"/>
      <c r="C76" s="17"/>
      <c r="D76" s="17"/>
      <c r="E76" s="17"/>
      <c r="F76" s="17"/>
      <c r="G76" s="17"/>
      <c r="H76" s="17"/>
      <c r="I76" s="17"/>
    </row>
    <row r="77" spans="1:9" x14ac:dyDescent="0.3">
      <c r="A77" s="17"/>
      <c r="B77" s="17"/>
      <c r="C77" s="17"/>
      <c r="D77" s="17"/>
      <c r="E77" s="17"/>
      <c r="F77" s="17"/>
      <c r="G77" s="17"/>
      <c r="H77" s="17"/>
      <c r="I77" s="17"/>
    </row>
    <row r="78" spans="1:9" x14ac:dyDescent="0.3">
      <c r="A78" s="17"/>
      <c r="B78" s="17"/>
      <c r="C78" s="17"/>
      <c r="D78" s="17"/>
      <c r="E78" s="17"/>
      <c r="F78" s="17"/>
      <c r="G78" s="17"/>
      <c r="H78" s="17"/>
      <c r="I78" s="17"/>
    </row>
    <row r="79" spans="1:9" x14ac:dyDescent="0.3">
      <c r="A79" s="17"/>
      <c r="B79" s="17"/>
      <c r="C79" s="17"/>
      <c r="D79" s="17"/>
      <c r="E79" s="17"/>
      <c r="F79" s="17"/>
      <c r="G79" s="17"/>
      <c r="H79" s="17"/>
      <c r="I79" s="17"/>
    </row>
    <row r="80" spans="1:9" x14ac:dyDescent="0.3">
      <c r="A80" s="17"/>
      <c r="B80" s="17"/>
      <c r="C80" s="17"/>
      <c r="D80" s="17"/>
      <c r="E80" s="17"/>
      <c r="F80" s="17"/>
      <c r="G80" s="17"/>
      <c r="H80" s="17"/>
      <c r="I80" s="17"/>
    </row>
    <row r="81" spans="1:9" x14ac:dyDescent="0.3">
      <c r="A81" s="17"/>
      <c r="B81" s="17"/>
      <c r="C81" s="17"/>
      <c r="D81" s="17"/>
      <c r="E81" s="17"/>
      <c r="F81" s="17"/>
      <c r="G81" s="17"/>
      <c r="H81" s="17"/>
      <c r="I81" s="17"/>
    </row>
    <row r="82" spans="1:9" x14ac:dyDescent="0.3">
      <c r="A82" s="17"/>
      <c r="B82" s="17"/>
      <c r="C82" s="17"/>
      <c r="D82" s="17"/>
      <c r="E82" s="17"/>
      <c r="F82" s="17"/>
      <c r="G82" s="17"/>
      <c r="H82" s="17"/>
      <c r="I82" s="17"/>
    </row>
    <row r="83" spans="1:9" x14ac:dyDescent="0.3">
      <c r="A83" s="17"/>
      <c r="B83" s="17"/>
      <c r="C83" s="17"/>
      <c r="D83" s="17"/>
      <c r="E83" s="17"/>
      <c r="F83" s="17"/>
      <c r="G83" s="17"/>
      <c r="H83" s="17"/>
      <c r="I83" s="17"/>
    </row>
    <row r="84" spans="1:9" x14ac:dyDescent="0.3">
      <c r="A84" s="17"/>
      <c r="B84" s="17"/>
      <c r="C84" s="17"/>
      <c r="D84" s="17"/>
      <c r="E84" s="17"/>
      <c r="F84" s="17"/>
      <c r="G84" s="17"/>
      <c r="H84" s="17"/>
      <c r="I84" s="17"/>
    </row>
    <row r="85" spans="1:9" x14ac:dyDescent="0.3">
      <c r="A85" s="17"/>
      <c r="B85" s="17"/>
      <c r="C85" s="17"/>
      <c r="D85" s="17"/>
      <c r="E85" s="17"/>
      <c r="F85" s="17"/>
      <c r="G85" s="17"/>
      <c r="H85" s="17"/>
      <c r="I85" s="17"/>
    </row>
    <row r="86" spans="1:9" x14ac:dyDescent="0.3">
      <c r="A86" s="17"/>
      <c r="B86" s="17"/>
      <c r="C86" s="17"/>
      <c r="D86" s="17"/>
      <c r="E86" s="17"/>
      <c r="F86" s="17"/>
      <c r="G86" s="17"/>
      <c r="H86" s="17"/>
      <c r="I86" s="17"/>
    </row>
    <row r="87" spans="1:9" x14ac:dyDescent="0.3">
      <c r="A87" s="17"/>
      <c r="B87" s="17"/>
      <c r="C87" s="17"/>
      <c r="D87" s="17"/>
      <c r="E87" s="17"/>
      <c r="F87" s="17"/>
      <c r="G87" s="17"/>
      <c r="H87" s="17"/>
      <c r="I87" s="17"/>
    </row>
    <row r="88" spans="1:9" x14ac:dyDescent="0.3">
      <c r="A88" s="17"/>
      <c r="B88" s="17"/>
      <c r="C88" s="17"/>
      <c r="D88" s="17"/>
      <c r="E88" s="17"/>
      <c r="F88" s="17"/>
      <c r="G88" s="17"/>
      <c r="H88" s="17"/>
      <c r="I88" s="17"/>
    </row>
    <row r="89" spans="1:9" x14ac:dyDescent="0.3">
      <c r="A89" s="17"/>
      <c r="B89" s="17"/>
      <c r="C89" s="17"/>
      <c r="D89" s="17"/>
      <c r="E89" s="17"/>
      <c r="F89" s="17"/>
      <c r="G89" s="17"/>
      <c r="H89" s="17"/>
      <c r="I89" s="17"/>
    </row>
    <row r="90" spans="1:9" x14ac:dyDescent="0.3">
      <c r="A90" s="17"/>
      <c r="B90" s="17"/>
      <c r="C90" s="17"/>
      <c r="D90" s="17"/>
      <c r="E90" s="17"/>
      <c r="F90" s="17"/>
      <c r="G90" s="17"/>
      <c r="H90" s="17"/>
      <c r="I90" s="17"/>
    </row>
    <row r="91" spans="1:9" x14ac:dyDescent="0.3">
      <c r="A91" s="17"/>
      <c r="B91" s="17"/>
      <c r="C91" s="17"/>
      <c r="D91" s="17"/>
      <c r="E91" s="17"/>
      <c r="F91" s="17"/>
      <c r="G91" s="17"/>
      <c r="H91" s="17"/>
      <c r="I91" s="17"/>
    </row>
    <row r="92" spans="1:9" x14ac:dyDescent="0.3">
      <c r="A92" s="17"/>
      <c r="B92" s="17"/>
      <c r="C92" s="17"/>
      <c r="D92" s="17"/>
      <c r="E92" s="17"/>
      <c r="F92" s="17"/>
      <c r="G92" s="17"/>
      <c r="H92" s="17"/>
      <c r="I92" s="17"/>
    </row>
    <row r="93" spans="1:9" x14ac:dyDescent="0.3">
      <c r="A93" s="17"/>
      <c r="B93" s="17"/>
      <c r="C93" s="17"/>
      <c r="D93" s="17"/>
      <c r="E93" s="17"/>
      <c r="F93" s="17"/>
      <c r="G93" s="17"/>
      <c r="H93" s="17"/>
      <c r="I93" s="17"/>
    </row>
    <row r="94" spans="1:9" x14ac:dyDescent="0.3">
      <c r="A94" s="17"/>
      <c r="B94" s="17"/>
      <c r="C94" s="17"/>
      <c r="D94" s="17"/>
      <c r="E94" s="17"/>
      <c r="F94" s="17"/>
      <c r="G94" s="17"/>
      <c r="H94" s="17"/>
      <c r="I94" s="17"/>
    </row>
    <row r="95" spans="1:9" x14ac:dyDescent="0.3">
      <c r="A95" s="17"/>
      <c r="B95" s="17"/>
      <c r="C95" s="17"/>
      <c r="D95" s="17"/>
      <c r="E95" s="17"/>
      <c r="F95" s="17"/>
      <c r="G95" s="17"/>
      <c r="H95" s="17"/>
      <c r="I95" s="17"/>
    </row>
    <row r="96" spans="1:9" x14ac:dyDescent="0.3">
      <c r="A96" s="17"/>
      <c r="B96" s="17"/>
      <c r="C96" s="17"/>
      <c r="D96" s="17"/>
      <c r="E96" s="17"/>
      <c r="F96" s="17"/>
      <c r="G96" s="17"/>
      <c r="H96" s="17"/>
      <c r="I96" s="17"/>
    </row>
    <row r="97" spans="1:9" x14ac:dyDescent="0.3">
      <c r="A97" s="17"/>
      <c r="B97" s="17"/>
      <c r="C97" s="17"/>
      <c r="D97" s="17"/>
      <c r="E97" s="17"/>
      <c r="F97" s="17"/>
      <c r="G97" s="17"/>
      <c r="H97" s="17"/>
      <c r="I97" s="17"/>
    </row>
    <row r="98" spans="1:9" x14ac:dyDescent="0.3">
      <c r="A98" s="17"/>
      <c r="B98" s="17"/>
      <c r="C98" s="17"/>
      <c r="D98" s="17"/>
      <c r="E98" s="17"/>
      <c r="F98" s="17"/>
      <c r="G98" s="17"/>
      <c r="H98" s="17"/>
      <c r="I98" s="17"/>
    </row>
    <row r="99" spans="1:9" x14ac:dyDescent="0.3">
      <c r="A99" s="17"/>
      <c r="B99" s="17"/>
      <c r="C99" s="17"/>
      <c r="D99" s="17"/>
      <c r="E99" s="17"/>
      <c r="F99" s="17"/>
      <c r="G99" s="17"/>
      <c r="H99" s="17"/>
      <c r="I99" s="17"/>
    </row>
    <row r="100" spans="1:9" x14ac:dyDescent="0.3">
      <c r="A100" s="17"/>
      <c r="B100" s="17"/>
      <c r="C100" s="17"/>
      <c r="D100" s="17"/>
      <c r="E100" s="17"/>
      <c r="F100" s="17"/>
      <c r="G100" s="17"/>
      <c r="H100" s="17"/>
      <c r="I100" s="17"/>
    </row>
    <row r="101" spans="1:9" x14ac:dyDescent="0.3">
      <c r="A101" s="17"/>
      <c r="B101" s="17"/>
      <c r="C101" s="17"/>
      <c r="D101" s="17"/>
      <c r="E101" s="17"/>
      <c r="F101" s="17"/>
      <c r="G101" s="17"/>
      <c r="H101" s="17"/>
      <c r="I101" s="17"/>
    </row>
    <row r="102" spans="1:9" x14ac:dyDescent="0.3">
      <c r="A102" s="17"/>
      <c r="B102" s="17"/>
      <c r="C102" s="17"/>
      <c r="D102" s="17"/>
      <c r="E102" s="17"/>
      <c r="F102" s="17"/>
      <c r="G102" s="17"/>
      <c r="H102" s="17"/>
      <c r="I102" s="17"/>
    </row>
    <row r="103" spans="1:9" x14ac:dyDescent="0.3">
      <c r="A103" s="17"/>
      <c r="B103" s="17"/>
      <c r="C103" s="17"/>
      <c r="D103" s="17"/>
      <c r="E103" s="17"/>
      <c r="F103" s="17"/>
      <c r="G103" s="17"/>
      <c r="H103" s="17"/>
      <c r="I103" s="17"/>
    </row>
    <row r="104" spans="1:9" x14ac:dyDescent="0.3">
      <c r="A104" s="17"/>
      <c r="B104" s="17"/>
      <c r="C104" s="17"/>
      <c r="D104" s="17"/>
      <c r="E104" s="17"/>
      <c r="F104" s="17"/>
      <c r="G104" s="17"/>
      <c r="H104" s="17"/>
      <c r="I104" s="17"/>
    </row>
    <row r="105" spans="1:9" x14ac:dyDescent="0.3">
      <c r="A105" s="17"/>
      <c r="B105" s="17"/>
      <c r="C105" s="17"/>
      <c r="D105" s="17"/>
      <c r="E105" s="17"/>
      <c r="F105" s="17"/>
      <c r="G105" s="17"/>
      <c r="H105" s="17"/>
      <c r="I105" s="17"/>
    </row>
    <row r="106" spans="1:9" x14ac:dyDescent="0.3">
      <c r="A106" s="17"/>
      <c r="B106" s="17"/>
      <c r="C106" s="17"/>
      <c r="D106" s="17"/>
      <c r="E106" s="17"/>
      <c r="F106" s="17"/>
      <c r="G106" s="17"/>
      <c r="H106" s="17"/>
      <c r="I106" s="17"/>
    </row>
    <row r="107" spans="1:9" x14ac:dyDescent="0.3">
      <c r="A107" s="17"/>
      <c r="B107" s="17"/>
      <c r="C107" s="17"/>
      <c r="D107" s="17"/>
      <c r="E107" s="17"/>
      <c r="F107" s="17"/>
      <c r="G107" s="17"/>
      <c r="H107" s="17"/>
      <c r="I107" s="17"/>
    </row>
    <row r="108" spans="1:9" x14ac:dyDescent="0.3">
      <c r="A108" s="17"/>
      <c r="B108" s="17"/>
      <c r="C108" s="17"/>
      <c r="D108" s="17"/>
      <c r="E108" s="17"/>
      <c r="F108" s="17"/>
      <c r="G108" s="17"/>
      <c r="H108" s="17"/>
      <c r="I108" s="17"/>
    </row>
    <row r="109" spans="1:9" x14ac:dyDescent="0.3">
      <c r="A109" s="17"/>
      <c r="B109" s="17"/>
      <c r="C109" s="17"/>
      <c r="D109" s="17"/>
      <c r="E109" s="17"/>
      <c r="F109" s="17"/>
      <c r="G109" s="17"/>
      <c r="H109" s="17"/>
      <c r="I109" s="17"/>
    </row>
    <row r="110" spans="1:9" x14ac:dyDescent="0.3">
      <c r="A110" s="17"/>
      <c r="B110" s="17"/>
      <c r="C110" s="17"/>
      <c r="D110" s="17"/>
      <c r="E110" s="17"/>
      <c r="F110" s="17"/>
      <c r="G110" s="17"/>
      <c r="H110" s="17"/>
      <c r="I110" s="17"/>
    </row>
    <row r="111" spans="1:9" x14ac:dyDescent="0.3">
      <c r="A111" s="17"/>
      <c r="B111" s="17"/>
      <c r="C111" s="17"/>
      <c r="D111" s="17"/>
      <c r="E111" s="17"/>
      <c r="F111" s="17"/>
      <c r="G111" s="17"/>
      <c r="H111" s="17"/>
      <c r="I111" s="17"/>
    </row>
    <row r="112" spans="1:9" x14ac:dyDescent="0.3">
      <c r="A112" s="17"/>
      <c r="B112" s="17"/>
      <c r="C112" s="17"/>
      <c r="D112" s="17"/>
      <c r="E112" s="17"/>
      <c r="F112" s="17"/>
      <c r="G112" s="17"/>
      <c r="H112" s="17"/>
      <c r="I112" s="17"/>
    </row>
    <row r="113" spans="1:9" x14ac:dyDescent="0.3">
      <c r="A113" s="17"/>
      <c r="B113" s="17"/>
      <c r="C113" s="17"/>
      <c r="D113" s="17"/>
      <c r="E113" s="17"/>
      <c r="F113" s="17"/>
      <c r="G113" s="17"/>
      <c r="H113" s="17"/>
      <c r="I113" s="17"/>
    </row>
    <row r="114" spans="1:9" x14ac:dyDescent="0.3">
      <c r="A114" s="17"/>
      <c r="B114" s="17"/>
      <c r="C114" s="17"/>
      <c r="D114" s="17"/>
      <c r="E114" s="17"/>
      <c r="F114" s="17"/>
      <c r="G114" s="17"/>
      <c r="H114" s="17"/>
      <c r="I114" s="17"/>
    </row>
    <row r="115" spans="1:9" x14ac:dyDescent="0.3">
      <c r="A115" s="17"/>
      <c r="B115" s="17"/>
      <c r="C115" s="17"/>
      <c r="D115" s="17"/>
      <c r="E115" s="17"/>
      <c r="F115" s="17"/>
      <c r="G115" s="17"/>
      <c r="H115" s="17"/>
      <c r="I115" s="17"/>
    </row>
    <row r="116" spans="1:9" x14ac:dyDescent="0.3">
      <c r="A116" s="17"/>
      <c r="B116" s="17"/>
      <c r="C116" s="17"/>
      <c r="D116" s="17"/>
      <c r="E116" s="17"/>
      <c r="F116" s="17"/>
      <c r="G116" s="17"/>
      <c r="H116" s="17"/>
      <c r="I116" s="17"/>
    </row>
    <row r="117" spans="1:9" x14ac:dyDescent="0.3">
      <c r="A117" s="17"/>
      <c r="B117" s="17"/>
      <c r="C117" s="17"/>
      <c r="D117" s="17"/>
      <c r="E117" s="17"/>
      <c r="F117" s="17"/>
      <c r="G117" s="17"/>
      <c r="H117" s="17"/>
      <c r="I117" s="17"/>
    </row>
    <row r="118" spans="1:9" x14ac:dyDescent="0.3">
      <c r="A118" s="17"/>
      <c r="B118" s="17"/>
      <c r="C118" s="17"/>
      <c r="D118" s="17"/>
      <c r="E118" s="17"/>
      <c r="F118" s="17"/>
      <c r="G118" s="17"/>
      <c r="H118" s="17"/>
      <c r="I118" s="17"/>
    </row>
    <row r="119" spans="1:9" x14ac:dyDescent="0.3">
      <c r="A119" s="17"/>
      <c r="B119" s="17"/>
      <c r="C119" s="17"/>
      <c r="D119" s="17"/>
      <c r="E119" s="17"/>
      <c r="F119" s="17"/>
      <c r="G119" s="17"/>
      <c r="H119" s="17"/>
      <c r="I119" s="17"/>
    </row>
    <row r="120" spans="1:9" x14ac:dyDescent="0.3">
      <c r="A120" s="17"/>
      <c r="B120" s="17"/>
      <c r="C120" s="17"/>
      <c r="D120" s="17"/>
      <c r="E120" s="17"/>
      <c r="F120" s="17"/>
      <c r="G120" s="17"/>
      <c r="H120" s="17"/>
      <c r="I120" s="17"/>
    </row>
    <row r="121" spans="1:9" x14ac:dyDescent="0.3">
      <c r="A121" s="17"/>
      <c r="B121" s="17"/>
      <c r="C121" s="17"/>
      <c r="D121" s="17"/>
      <c r="E121" s="17"/>
      <c r="F121" s="17"/>
      <c r="G121" s="17"/>
      <c r="H121" s="17"/>
      <c r="I121" s="17"/>
    </row>
    <row r="122" spans="1:9" x14ac:dyDescent="0.3">
      <c r="A122" s="17"/>
      <c r="B122" s="17"/>
      <c r="C122" s="17"/>
      <c r="D122" s="17"/>
      <c r="E122" s="17"/>
      <c r="F122" s="17"/>
      <c r="G122" s="17"/>
      <c r="H122" s="17"/>
      <c r="I122" s="17"/>
    </row>
    <row r="123" spans="1:9" x14ac:dyDescent="0.3">
      <c r="A123" s="17"/>
      <c r="B123" s="17"/>
      <c r="C123" s="17"/>
      <c r="D123" s="17"/>
      <c r="E123" s="17"/>
      <c r="F123" s="17"/>
      <c r="G123" s="17"/>
      <c r="H123" s="17"/>
      <c r="I123" s="17"/>
    </row>
    <row r="124" spans="1:9" x14ac:dyDescent="0.3">
      <c r="A124" s="17"/>
      <c r="B124" s="17"/>
      <c r="C124" s="17"/>
      <c r="D124" s="17"/>
      <c r="E124" s="17"/>
      <c r="F124" s="17"/>
      <c r="G124" s="17"/>
      <c r="H124" s="17"/>
      <c r="I124" s="17"/>
    </row>
    <row r="125" spans="1:9" x14ac:dyDescent="0.3">
      <c r="A125" s="17"/>
      <c r="B125" s="17"/>
      <c r="C125" s="17"/>
      <c r="D125" s="17"/>
      <c r="E125" s="17"/>
      <c r="F125" s="17"/>
      <c r="G125" s="17"/>
      <c r="H125" s="17"/>
      <c r="I125" s="17"/>
    </row>
    <row r="126" spans="1:9" x14ac:dyDescent="0.3">
      <c r="A126" s="17"/>
      <c r="B126" s="17"/>
      <c r="C126" s="17"/>
      <c r="D126" s="17"/>
      <c r="E126" s="17"/>
      <c r="F126" s="17"/>
      <c r="G126" s="17"/>
      <c r="H126" s="17"/>
      <c r="I126" s="17"/>
    </row>
    <row r="127" spans="1:9" x14ac:dyDescent="0.3">
      <c r="A127" s="17"/>
      <c r="B127" s="17"/>
      <c r="C127" s="17"/>
      <c r="D127" s="17"/>
      <c r="E127" s="17"/>
      <c r="F127" s="17"/>
      <c r="G127" s="17"/>
      <c r="H127" s="17"/>
      <c r="I127" s="17"/>
    </row>
    <row r="128" spans="1:9" x14ac:dyDescent="0.3">
      <c r="A128" s="17"/>
      <c r="B128" s="17"/>
      <c r="C128" s="17"/>
      <c r="D128" s="17"/>
      <c r="E128" s="17"/>
      <c r="F128" s="17"/>
      <c r="G128" s="17"/>
      <c r="H128" s="17"/>
      <c r="I128" s="17"/>
    </row>
    <row r="129" spans="1:9" x14ac:dyDescent="0.3">
      <c r="A129" s="17"/>
      <c r="B129" s="17"/>
      <c r="C129" s="17"/>
      <c r="D129" s="17"/>
      <c r="E129" s="17"/>
      <c r="F129" s="17"/>
      <c r="G129" s="17"/>
      <c r="H129" s="17"/>
      <c r="I129" s="17"/>
    </row>
    <row r="130" spans="1:9" x14ac:dyDescent="0.3">
      <c r="A130" s="17"/>
      <c r="B130" s="17"/>
      <c r="C130" s="17"/>
      <c r="D130" s="17"/>
      <c r="E130" s="17"/>
      <c r="F130" s="17"/>
      <c r="G130" s="17"/>
      <c r="H130" s="17"/>
      <c r="I130" s="17"/>
    </row>
    <row r="131" spans="1:9" x14ac:dyDescent="0.3">
      <c r="A131" s="17"/>
      <c r="B131" s="17"/>
      <c r="C131" s="17"/>
      <c r="D131" s="17"/>
      <c r="E131" s="17"/>
      <c r="F131" s="17"/>
      <c r="G131" s="17"/>
      <c r="H131" s="17"/>
      <c r="I131" s="17"/>
    </row>
    <row r="132" spans="1:9" x14ac:dyDescent="0.3">
      <c r="A132" s="17"/>
      <c r="B132" s="17"/>
      <c r="C132" s="17"/>
      <c r="D132" s="17"/>
      <c r="E132" s="17"/>
      <c r="F132" s="17"/>
      <c r="G132" s="17"/>
      <c r="H132" s="17"/>
      <c r="I132" s="17"/>
    </row>
    <row r="133" spans="1:9" x14ac:dyDescent="0.3">
      <c r="A133" s="17"/>
      <c r="B133" s="17"/>
      <c r="C133" s="17"/>
      <c r="D133" s="17"/>
      <c r="E133" s="17"/>
      <c r="F133" s="17"/>
      <c r="G133" s="17"/>
      <c r="H133" s="17"/>
      <c r="I133" s="17"/>
    </row>
    <row r="134" spans="1:9" x14ac:dyDescent="0.3">
      <c r="A134" s="17"/>
      <c r="B134" s="17"/>
      <c r="C134" s="17"/>
      <c r="D134" s="17"/>
      <c r="E134" s="17"/>
      <c r="F134" s="17"/>
      <c r="G134" s="17"/>
      <c r="H134" s="17"/>
      <c r="I134" s="17"/>
    </row>
    <row r="135" spans="1:9" x14ac:dyDescent="0.3">
      <c r="A135" s="17"/>
      <c r="B135" s="17"/>
      <c r="C135" s="17"/>
      <c r="D135" s="17"/>
      <c r="E135" s="17"/>
      <c r="F135" s="17"/>
      <c r="G135" s="17"/>
      <c r="H135" s="17"/>
      <c r="I135" s="17"/>
    </row>
    <row r="136" spans="1:9" x14ac:dyDescent="0.3">
      <c r="A136" s="17"/>
      <c r="B136" s="17"/>
      <c r="C136" s="17"/>
      <c r="D136" s="17"/>
      <c r="E136" s="17"/>
      <c r="F136" s="17"/>
      <c r="G136" s="17"/>
      <c r="H136" s="17"/>
      <c r="I136" s="17"/>
    </row>
    <row r="137" spans="1:9" x14ac:dyDescent="0.3">
      <c r="A137" s="17"/>
      <c r="B137" s="17"/>
      <c r="C137" s="17"/>
      <c r="D137" s="17"/>
      <c r="E137" s="17"/>
      <c r="F137" s="17"/>
      <c r="G137" s="17"/>
      <c r="H137" s="17"/>
      <c r="I137" s="17"/>
    </row>
    <row r="138" spans="1:9" x14ac:dyDescent="0.3">
      <c r="A138" s="17"/>
      <c r="B138" s="17"/>
      <c r="C138" s="17"/>
      <c r="D138" s="17"/>
      <c r="E138" s="17"/>
      <c r="F138" s="17"/>
      <c r="G138" s="17"/>
      <c r="H138" s="17"/>
      <c r="I138" s="17"/>
    </row>
    <row r="139" spans="1:9" x14ac:dyDescent="0.3">
      <c r="A139" s="17"/>
      <c r="B139" s="17"/>
      <c r="C139" s="17"/>
      <c r="D139" s="17"/>
      <c r="E139" s="17"/>
      <c r="F139" s="17"/>
      <c r="G139" s="17"/>
      <c r="H139" s="17"/>
      <c r="I139" s="17"/>
    </row>
    <row r="140" spans="1:9" x14ac:dyDescent="0.3">
      <c r="A140" s="17"/>
      <c r="B140" s="17"/>
      <c r="C140" s="17"/>
      <c r="D140" s="17"/>
      <c r="E140" s="17"/>
      <c r="F140" s="17"/>
      <c r="G140" s="17"/>
      <c r="H140" s="17"/>
      <c r="I140" s="17"/>
    </row>
    <row r="141" spans="1:9" x14ac:dyDescent="0.3">
      <c r="A141" s="17"/>
      <c r="B141" s="17"/>
      <c r="C141" s="17"/>
      <c r="D141" s="17"/>
      <c r="E141" s="17"/>
      <c r="F141" s="17"/>
      <c r="G141" s="17"/>
      <c r="H141" s="17"/>
      <c r="I141" s="17"/>
    </row>
    <row r="142" spans="1:9" x14ac:dyDescent="0.3">
      <c r="A142" s="17"/>
      <c r="B142" s="17"/>
      <c r="C142" s="17"/>
      <c r="D142" s="17"/>
      <c r="E142" s="17"/>
      <c r="F142" s="17"/>
      <c r="G142" s="17"/>
      <c r="H142" s="17"/>
      <c r="I142" s="17"/>
    </row>
    <row r="143" spans="1:9" x14ac:dyDescent="0.3">
      <c r="A143" s="17"/>
      <c r="B143" s="17"/>
      <c r="C143" s="17"/>
      <c r="D143" s="17"/>
      <c r="E143" s="17"/>
      <c r="F143" s="17"/>
      <c r="G143" s="17"/>
      <c r="H143" s="17"/>
      <c r="I143" s="17"/>
    </row>
    <row r="144" spans="1:9" x14ac:dyDescent="0.3">
      <c r="A144" s="17"/>
      <c r="B144" s="17"/>
      <c r="C144" s="17"/>
      <c r="D144" s="17"/>
      <c r="E144" s="17"/>
      <c r="F144" s="17"/>
      <c r="G144" s="17"/>
      <c r="H144" s="17"/>
      <c r="I144" s="17"/>
    </row>
    <row r="145" spans="1:9" x14ac:dyDescent="0.3">
      <c r="A145" s="17"/>
      <c r="B145" s="17"/>
      <c r="C145" s="17"/>
      <c r="D145" s="17"/>
      <c r="E145" s="17"/>
      <c r="F145" s="17"/>
      <c r="G145" s="17"/>
      <c r="H145" s="17"/>
      <c r="I145" s="17"/>
    </row>
    <row r="146" spans="1:9" x14ac:dyDescent="0.3">
      <c r="A146" s="17"/>
      <c r="B146" s="17"/>
      <c r="C146" s="17"/>
      <c r="D146" s="17"/>
      <c r="E146" s="17"/>
      <c r="F146" s="17"/>
      <c r="G146" s="17"/>
      <c r="H146" s="17"/>
      <c r="I146" s="17"/>
    </row>
    <row r="147" spans="1:9" x14ac:dyDescent="0.3">
      <c r="A147" s="17"/>
      <c r="B147" s="17"/>
      <c r="C147" s="17"/>
      <c r="D147" s="17"/>
      <c r="E147" s="17"/>
      <c r="F147" s="17"/>
      <c r="G147" s="17"/>
      <c r="H147" s="17"/>
      <c r="I147" s="17"/>
    </row>
    <row r="148" spans="1:9" x14ac:dyDescent="0.3">
      <c r="A148" s="17"/>
      <c r="B148" s="17"/>
      <c r="C148" s="17"/>
      <c r="D148" s="17"/>
      <c r="E148" s="17"/>
      <c r="F148" s="17"/>
      <c r="G148" s="17"/>
      <c r="H148" s="17"/>
      <c r="I148" s="17"/>
    </row>
    <row r="149" spans="1:9" x14ac:dyDescent="0.3">
      <c r="A149" s="17"/>
      <c r="B149" s="17"/>
      <c r="C149" s="17"/>
      <c r="D149" s="17"/>
      <c r="E149" s="17"/>
      <c r="F149" s="17"/>
      <c r="G149" s="17"/>
      <c r="H149" s="17"/>
      <c r="I149" s="17"/>
    </row>
    <row r="150" spans="1:9" x14ac:dyDescent="0.3">
      <c r="A150" s="17"/>
      <c r="B150" s="17"/>
      <c r="C150" s="17"/>
      <c r="D150" s="17"/>
      <c r="E150" s="17"/>
      <c r="F150" s="17"/>
      <c r="G150" s="17"/>
      <c r="H150" s="17"/>
      <c r="I150" s="17"/>
    </row>
    <row r="151" spans="1:9" x14ac:dyDescent="0.3">
      <c r="A151" s="17"/>
      <c r="B151" s="17"/>
      <c r="C151" s="17"/>
      <c r="D151" s="17"/>
      <c r="E151" s="17"/>
      <c r="F151" s="17"/>
      <c r="G151" s="17"/>
      <c r="H151" s="17"/>
      <c r="I151" s="17"/>
    </row>
    <row r="152" spans="1:9" x14ac:dyDescent="0.3">
      <c r="A152" s="17"/>
      <c r="B152" s="17"/>
      <c r="C152" s="17"/>
      <c r="D152" s="17"/>
      <c r="E152" s="17"/>
      <c r="F152" s="17"/>
      <c r="G152" s="17"/>
      <c r="H152" s="17"/>
      <c r="I152" s="17"/>
    </row>
    <row r="153" spans="1:9" x14ac:dyDescent="0.3">
      <c r="A153" s="17"/>
      <c r="B153" s="17"/>
      <c r="C153" s="17"/>
      <c r="D153" s="17"/>
      <c r="E153" s="17"/>
      <c r="F153" s="17"/>
      <c r="G153" s="17"/>
      <c r="H153" s="17"/>
      <c r="I153" s="17"/>
    </row>
    <row r="154" spans="1:9" x14ac:dyDescent="0.3">
      <c r="A154" s="17"/>
      <c r="B154" s="17"/>
      <c r="C154" s="17"/>
      <c r="D154" s="17"/>
      <c r="E154" s="17"/>
      <c r="F154" s="17"/>
      <c r="G154" s="17"/>
      <c r="H154" s="17"/>
      <c r="I154" s="17"/>
    </row>
    <row r="155" spans="1:9" x14ac:dyDescent="0.3">
      <c r="A155" s="17"/>
      <c r="B155" s="17"/>
      <c r="C155" s="17"/>
      <c r="D155" s="17"/>
      <c r="E155" s="17"/>
      <c r="F155" s="17"/>
      <c r="G155" s="17"/>
      <c r="H155" s="17"/>
      <c r="I155" s="17"/>
    </row>
    <row r="156" spans="1:9" x14ac:dyDescent="0.3">
      <c r="A156" s="17"/>
      <c r="B156" s="17"/>
      <c r="C156" s="17"/>
      <c r="D156" s="17"/>
      <c r="E156" s="17"/>
      <c r="F156" s="17"/>
      <c r="G156" s="17"/>
      <c r="H156" s="17"/>
      <c r="I156" s="17"/>
    </row>
    <row r="157" spans="1:9" x14ac:dyDescent="0.3">
      <c r="A157" s="17"/>
      <c r="B157" s="17"/>
      <c r="C157" s="17"/>
      <c r="D157" s="17"/>
      <c r="E157" s="17"/>
      <c r="F157" s="17"/>
      <c r="G157" s="17"/>
      <c r="H157" s="17"/>
      <c r="I157" s="17"/>
    </row>
    <row r="158" spans="1:9" x14ac:dyDescent="0.3">
      <c r="A158" s="17"/>
      <c r="B158" s="17"/>
      <c r="C158" s="17"/>
      <c r="D158" s="17"/>
      <c r="E158" s="17"/>
      <c r="F158" s="17"/>
      <c r="G158" s="17"/>
      <c r="H158" s="17"/>
      <c r="I158" s="17"/>
    </row>
    <row r="159" spans="1:9" x14ac:dyDescent="0.3">
      <c r="A159" s="17"/>
      <c r="B159" s="17"/>
      <c r="C159" s="17"/>
      <c r="D159" s="17"/>
      <c r="E159" s="17"/>
      <c r="F159" s="17"/>
      <c r="G159" s="17"/>
      <c r="H159" s="17"/>
      <c r="I159" s="17"/>
    </row>
    <row r="160" spans="1:9" x14ac:dyDescent="0.3">
      <c r="A160" s="17"/>
      <c r="B160" s="17"/>
      <c r="C160" s="17"/>
      <c r="D160" s="17"/>
      <c r="E160" s="17"/>
      <c r="F160" s="17"/>
      <c r="G160" s="17"/>
      <c r="H160" s="17"/>
      <c r="I160" s="17"/>
    </row>
    <row r="161" spans="1:9" x14ac:dyDescent="0.3">
      <c r="A161" s="17"/>
      <c r="B161" s="17"/>
      <c r="C161" s="17"/>
      <c r="D161" s="17"/>
      <c r="E161" s="17"/>
      <c r="F161" s="17"/>
      <c r="G161" s="17"/>
      <c r="H161" s="17"/>
      <c r="I161" s="1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READ ME</vt:lpstr>
      <vt:lpstr>Dataset - Latrines</vt:lpstr>
      <vt:lpstr>Dataset - Bathing</vt:lpstr>
      <vt:lpstr>Analysis - Latrines</vt:lpstr>
      <vt:lpstr>Analysis - Bathing</vt:lpstr>
      <vt:lpstr>Cleaning log</vt:lpstr>
      <vt:lpstr>Latrine Kobo Tool - Questions</vt:lpstr>
      <vt:lpstr>Latrine Kobo Tool - Answers</vt:lpstr>
      <vt:lpstr>Bathing Kobo Tool - Questions</vt:lpstr>
      <vt:lpstr>Bathing Kobo Tool - Answers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OMEN</dc:creator>
  <cp:lastModifiedBy>OMEN</cp:lastModifiedBy>
  <cp:revision>0</cp:revision>
  <dcterms:created xsi:type="dcterms:W3CDTF">2019-07-09T06:09:45Z</dcterms:created>
  <dcterms:modified xsi:type="dcterms:W3CDTF">2019-07-31T06:05:08Z</dcterms:modified>
</cp:coreProperties>
</file>