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acted.sharepoint.com/sites/IMPACTMLI/Shared Documents/General/00. Mali IMPACT Mission Files/04.15. Research - FHRAOC/G. HQ validation/04_Qualitative data/"/>
    </mc:Choice>
  </mc:AlternateContent>
  <xr:revisionPtr revIDLastSave="62" documentId="8_{B76A4A0C-6589-400D-8E6E-328BF0CC0FD1}" xr6:coauthVersionLast="47" xr6:coauthVersionMax="47" xr10:uidLastSave="{503A37A2-A838-4F6B-A9FB-25DD74423159}"/>
  <bookViews>
    <workbookView xWindow="28680" yWindow="-120" windowWidth="21840" windowHeight="13140" activeTab="2" xr2:uid="{00000000-000D-0000-FFFF-FFFF00000000}"/>
  </bookViews>
  <sheets>
    <sheet name="LISEZ-MOI" sheetId="14" r:id="rId1"/>
    <sheet name="Rapport de méthodologie" sheetId="4" r:id="rId2"/>
    <sheet name="Grille de saturation " sheetId="1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2" i="17" l="1"/>
  <c r="W121" i="17"/>
  <c r="W120" i="17"/>
  <c r="W119" i="17"/>
  <c r="W118" i="17"/>
  <c r="W117" i="17"/>
  <c r="W116" i="17"/>
  <c r="W115" i="17"/>
  <c r="W114" i="17"/>
  <c r="W113" i="17"/>
  <c r="W112" i="17"/>
  <c r="W111" i="17"/>
  <c r="W110" i="17"/>
  <c r="W109" i="17"/>
  <c r="W108" i="17"/>
  <c r="W107" i="17"/>
  <c r="W106" i="17"/>
  <c r="W105" i="17"/>
  <c r="W104" i="17"/>
  <c r="W103" i="17"/>
  <c r="W102" i="17"/>
  <c r="W101" i="17"/>
  <c r="W100" i="17"/>
  <c r="W99" i="17"/>
  <c r="W98" i="17"/>
  <c r="W97" i="17"/>
  <c r="W96" i="17"/>
  <c r="W95" i="17"/>
  <c r="W93" i="17"/>
  <c r="W92" i="17"/>
  <c r="W91" i="17"/>
  <c r="W90" i="17"/>
  <c r="W89" i="17"/>
  <c r="W88" i="17"/>
  <c r="W87" i="17"/>
  <c r="W86" i="17"/>
  <c r="W85" i="17"/>
  <c r="W84" i="17"/>
  <c r="W83" i="17"/>
  <c r="W82" i="17"/>
  <c r="W81" i="17"/>
  <c r="W80" i="17"/>
  <c r="W79" i="17"/>
  <c r="W78" i="17"/>
  <c r="W77" i="17"/>
  <c r="W75" i="17"/>
  <c r="W74" i="17"/>
  <c r="W73" i="17"/>
  <c r="W72" i="17"/>
  <c r="W71" i="17"/>
  <c r="W70" i="17"/>
  <c r="W69" i="17"/>
  <c r="W68" i="17"/>
  <c r="W67" i="17"/>
  <c r="W65" i="17"/>
  <c r="W64" i="17"/>
  <c r="W63" i="17"/>
  <c r="W62" i="17"/>
  <c r="W61" i="17"/>
  <c r="W59" i="17"/>
  <c r="W58" i="17"/>
  <c r="W57" i="17"/>
  <c r="W56" i="17"/>
  <c r="W54" i="17"/>
  <c r="W53" i="17"/>
  <c r="W52" i="17"/>
  <c r="W51" i="17"/>
  <c r="W49" i="17"/>
  <c r="W48" i="17"/>
  <c r="W47" i="17"/>
  <c r="W46" i="17"/>
  <c r="W45" i="17"/>
  <c r="W44" i="17"/>
  <c r="W43" i="17"/>
  <c r="W42" i="17"/>
  <c r="W41" i="17"/>
  <c r="W40" i="17"/>
  <c r="W39" i="17"/>
  <c r="W38" i="17"/>
  <c r="W37" i="17"/>
  <c r="W36" i="17"/>
  <c r="W34" i="17"/>
  <c r="W33" i="17"/>
  <c r="W32" i="17"/>
  <c r="W31" i="17"/>
  <c r="W30" i="17"/>
  <c r="W29" i="17"/>
  <c r="W28" i="17"/>
  <c r="W27" i="17"/>
  <c r="W26" i="17"/>
  <c r="W25" i="17"/>
  <c r="W24" i="17"/>
  <c r="W23" i="17"/>
  <c r="W22" i="17"/>
  <c r="W21" i="17"/>
  <c r="W20" i="17"/>
  <c r="W19" i="17"/>
  <c r="W18" i="17"/>
  <c r="W17" i="17"/>
  <c r="W16" i="17"/>
  <c r="W15" i="17"/>
  <c r="W14" i="17"/>
  <c r="W13" i="17"/>
  <c r="W12" i="17"/>
  <c r="W11" i="17"/>
  <c r="W10" i="17"/>
</calcChain>
</file>

<file path=xl/sharedStrings.xml><?xml version="1.0" encoding="utf-8"?>
<sst xmlns="http://schemas.openxmlformats.org/spreadsheetml/2006/main" count="379" uniqueCount="347">
  <si>
    <t>REACH Mali Protection et redevabilité envers les populations affectées avec une perspective de genre à Ménaka et Bandiagara: Focus Groupe de Discussion (FGD) GRILLE DE SATURATION DE AVRIL 2024</t>
  </si>
  <si>
    <t xml:space="preserve">Points clés à garder à l'esprit lors de l'utilisation de ces données :  Les données partagées sont indicatives et reflètent les échanges lors du groupes de discussion dans les localités ciblés. </t>
  </si>
  <si>
    <t>Éléments</t>
  </si>
  <si>
    <t>Description</t>
  </si>
  <si>
    <t>Contexte</t>
  </si>
  <si>
    <t>Durée</t>
  </si>
  <si>
    <t>Du 9 au 29 mai 2024</t>
  </si>
  <si>
    <t>Couverture</t>
  </si>
  <si>
    <t>Ville de Ménaka et les communes de Koro, Dougouténé II, Bankas et Kani-Bonzon de la région de Bandiagara.</t>
  </si>
  <si>
    <t>Méthodologie &amp; Echantillonnage</t>
  </si>
  <si>
    <t>Bailleurs</t>
  </si>
  <si>
    <t>OCHA</t>
  </si>
  <si>
    <t>Procédure de nettoyage</t>
  </si>
  <si>
    <t>Termes de référence de l'évaluation</t>
  </si>
  <si>
    <t>https://repository.impact-initiatives.org/document/repository/91e8f28e/REACH_TOR_FHRAOC_-2024_Externe.pdf</t>
  </si>
  <si>
    <t xml:space="preserve">Contacts </t>
  </si>
  <si>
    <t>Cintya DEL FRESNO AGUILAR : cintya.del-fresno@impact-initiatives.org</t>
  </si>
  <si>
    <t>Feuilles</t>
  </si>
  <si>
    <t>Feuille 1- LISEZ-MOI</t>
  </si>
  <si>
    <t>Introduction de la recherche</t>
  </si>
  <si>
    <t>Résumé et analyse des échanges de discussion de groupe réalisés dans tous les villages de Bandiagara et la ville de Ménaka</t>
  </si>
  <si>
    <t>Quel est l'objectif de l'analyse ?</t>
  </si>
  <si>
    <t>Méthodologie utilisée</t>
  </si>
  <si>
    <t>Quelle approche a été utilisée pour l'analyse et pourquoi ?</t>
  </si>
  <si>
    <t>Forces et limites de l'analyse</t>
  </si>
  <si>
    <t xml:space="preserve">Transparence </t>
  </si>
  <si>
    <t>Yes (X)</t>
  </si>
  <si>
    <r>
      <t>No</t>
    </r>
    <r>
      <rPr>
        <b/>
        <sz val="11"/>
        <color rgb="FF000000"/>
        <rFont val="Arial Narrow"/>
        <family val="2"/>
      </rPr>
      <t xml:space="preserve"> </t>
    </r>
  </si>
  <si>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</si>
  <si>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</si>
  <si>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</si>
  <si>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(X)
No </t>
    </r>
  </si>
  <si>
    <t>The analysis for both Quantitative and qualitative data, as well as the final report will be shared.</t>
  </si>
  <si>
    <t>Has a READ_ME sheet already been developed to explain the content of the analysis file?</t>
  </si>
  <si>
    <t>Yes</t>
  </si>
  <si>
    <t>What is the expected date of publication?</t>
  </si>
  <si>
    <t>Report is expected to be published in Août  2024</t>
  </si>
  <si>
    <t># total de références par point de discussion</t>
  </si>
  <si>
    <t>Résumé de l'analyse</t>
  </si>
  <si>
    <t>Meta data</t>
  </si>
  <si>
    <t>GD ID</t>
  </si>
  <si>
    <t>A1</t>
  </si>
  <si>
    <t>A2</t>
  </si>
  <si>
    <t>A3</t>
  </si>
  <si>
    <t>A4</t>
  </si>
  <si>
    <t>B1</t>
  </si>
  <si>
    <t>B2</t>
  </si>
  <si>
    <t>B3</t>
  </si>
  <si>
    <t>B4</t>
  </si>
  <si>
    <t>C1</t>
  </si>
  <si>
    <t>C2</t>
  </si>
  <si>
    <t>C3</t>
  </si>
  <si>
    <t>C4</t>
  </si>
  <si>
    <t>D1</t>
  </si>
  <si>
    <t>D2</t>
  </si>
  <si>
    <t>D3</t>
  </si>
  <si>
    <t>D4</t>
  </si>
  <si>
    <t>E1</t>
  </si>
  <si>
    <t>E2</t>
  </si>
  <si>
    <t>E3</t>
  </si>
  <si>
    <t>E4</t>
  </si>
  <si>
    <t>Koro</t>
  </si>
  <si>
    <t>Bankass</t>
  </si>
  <si>
    <t>Kani-Bonzon</t>
  </si>
  <si>
    <t>Ménaka</t>
  </si>
  <si>
    <t>Gendre/Pop Group</t>
  </si>
  <si>
    <t>Femme PDI</t>
  </si>
  <si>
    <t>Femme PND</t>
  </si>
  <si>
    <t>Homme PDI</t>
  </si>
  <si>
    <t>Homme PND</t>
  </si>
  <si>
    <t>Age</t>
  </si>
  <si>
    <t>28-56</t>
  </si>
  <si>
    <t>28-43</t>
  </si>
  <si>
    <t>37-56</t>
  </si>
  <si>
    <t>36-51</t>
  </si>
  <si>
    <t>30-50</t>
  </si>
  <si>
    <t>20-48</t>
  </si>
  <si>
    <t>20-58</t>
  </si>
  <si>
    <t>30-59</t>
  </si>
  <si>
    <t>28-53</t>
  </si>
  <si>
    <t>22-53</t>
  </si>
  <si>
    <t>29-64</t>
  </si>
  <si>
    <t>25-69</t>
  </si>
  <si>
    <t>26-48</t>
  </si>
  <si>
    <t>25-42</t>
  </si>
  <si>
    <t>23-65</t>
  </si>
  <si>
    <t>27-58</t>
  </si>
  <si>
    <t>29-40</t>
  </si>
  <si>
    <t>28-52</t>
  </si>
  <si>
    <t>31-80</t>
  </si>
  <si>
    <t>39-57</t>
  </si>
  <si>
    <t xml:space="preserve">Nombre de participants </t>
  </si>
  <si>
    <t>Notes de débriefing</t>
  </si>
  <si>
    <t>TD 1</t>
  </si>
  <si>
    <t xml:space="preserve">Besoins prioritaires concernant la réception d’assistance humanitaire </t>
  </si>
  <si>
    <t>PD 1.1</t>
  </si>
  <si>
    <t>Problèmes de nourriture</t>
  </si>
  <si>
    <t>PD 1.2</t>
  </si>
  <si>
    <t>Manque de revenus d'argent</t>
  </si>
  <si>
    <t>PD 1.3</t>
  </si>
  <si>
    <t xml:space="preserve">Manque de vêtements </t>
  </si>
  <si>
    <t>PD 1.4</t>
  </si>
  <si>
    <t>Les défis sont les mêmes pour toutes les personnes</t>
  </si>
  <si>
    <t>PD 1.5</t>
  </si>
  <si>
    <t>Les enfants et les personnes âgées sont les plus touchés</t>
  </si>
  <si>
    <t>PD 1.6</t>
  </si>
  <si>
    <t>Les défis sont nouveaux</t>
  </si>
  <si>
    <t>PD 1.7</t>
  </si>
  <si>
    <t>Les défis ne sont pas nouveaux</t>
  </si>
  <si>
    <t>PD 1.8</t>
  </si>
  <si>
    <t xml:space="preserve">Les défis se sont aggravé </t>
  </si>
  <si>
    <t>PD 1.9</t>
  </si>
  <si>
    <t>Tout est devenu cher (céréales, coût de la vie)</t>
  </si>
  <si>
    <t>PD 1.10</t>
  </si>
  <si>
    <t>Déplacements difficiles à cause de l'insécurité</t>
  </si>
  <si>
    <t>PD 1.11</t>
  </si>
  <si>
    <t>Pas de protection contre le froid ou le soleil</t>
  </si>
  <si>
    <t>PD 1.12</t>
  </si>
  <si>
    <t>Mécanismes d'adaptation: chercher du bois, petits commerces, faire la lessive, mendier, envoyer les enfants en ville pour travailler, manger des aliments moins chers et diminuer le nombre de repas, travail journalier, utilisation de l'eau des puits, réduire la consommation d'eau, faire des embouches des moutons</t>
  </si>
  <si>
    <t>PD 1.13</t>
  </si>
  <si>
    <t>Besoin de plus d'assistance</t>
  </si>
  <si>
    <t>PD 1.14</t>
  </si>
  <si>
    <t>Problèmes de santé</t>
  </si>
  <si>
    <t>PD 1.15</t>
  </si>
  <si>
    <t xml:space="preserve">Problèmes d'accès à l'eau potable / assainissement </t>
  </si>
  <si>
    <t>PD 1.16</t>
  </si>
  <si>
    <t>Les défis n'existaient pas dans la localité d'origine</t>
  </si>
  <si>
    <t>PD 1.17</t>
  </si>
  <si>
    <t>La récolte n'a pas été bonne</t>
  </si>
  <si>
    <t>PD 1.18</t>
  </si>
  <si>
    <t>Avec le surpeuplement l'eau est devenu insuffisant</t>
  </si>
  <si>
    <t>PD 1.19</t>
  </si>
  <si>
    <t>Les écoles sont fermés à cause de l'insécurité</t>
  </si>
  <si>
    <t>PD 1.20</t>
  </si>
  <si>
    <t>Besoin des intrants agricoles pour bien démarrer l’hivernage</t>
  </si>
  <si>
    <t>PD 1.21</t>
  </si>
  <si>
    <t>Problèmes de logement</t>
  </si>
  <si>
    <t>PD 1.22</t>
  </si>
  <si>
    <t>Il existe des groupes de population qui sécurisent la communauté</t>
  </si>
  <si>
    <t>PD 1.23</t>
  </si>
  <si>
    <t>Problèmes de sécurité</t>
  </si>
  <si>
    <t>PD 1.24</t>
  </si>
  <si>
    <t>Besoin d'une école</t>
  </si>
  <si>
    <t>PD 1.25</t>
  </si>
  <si>
    <t>Besoin de soutien aux associations féminines</t>
  </si>
  <si>
    <t>TD 2</t>
  </si>
  <si>
    <t>Perception sur les mécanismes de redevabilité et retour d'information</t>
  </si>
  <si>
    <t>PD 2.1</t>
  </si>
  <si>
    <t xml:space="preserve">Pas accès ou de connaissances des mécanismes d’informations ou plaintes </t>
  </si>
  <si>
    <t>PD 2.2</t>
  </si>
  <si>
    <t xml:space="preserve">Accès aux mécanismes d’informations ou plaintes </t>
  </si>
  <si>
    <t>PD 2.3</t>
  </si>
  <si>
    <t>Les femmes n'ont pas accès à la parole</t>
  </si>
  <si>
    <t>PD 2.4</t>
  </si>
  <si>
    <t>Les femmes ne sont pas assez instruites</t>
  </si>
  <si>
    <t>PD 2.5</t>
  </si>
  <si>
    <t>Aucune plainte auprès des travailleurs humanitaires a été faite</t>
  </si>
  <si>
    <t>PD 2.6</t>
  </si>
  <si>
    <t>Des plaintes auprès des travailleurs humanitaires ont été faites</t>
  </si>
  <si>
    <t>PD 2.7</t>
  </si>
  <si>
    <t>Pas satisfaits avec le traitement de ses plaintes</t>
  </si>
  <si>
    <t>PD 2.8</t>
  </si>
  <si>
    <t>Satisfaits avec le traitement de ses plaintes</t>
  </si>
  <si>
    <t>PD 2.9</t>
  </si>
  <si>
    <t xml:space="preserve">Peur de faire de plaintes </t>
  </si>
  <si>
    <t>PD 2.10</t>
  </si>
  <si>
    <t>Le partage est fait injustement</t>
  </si>
  <si>
    <t>PD 2.11</t>
  </si>
  <si>
    <t>Pas de confiance dans les acteurs humanitaires</t>
  </si>
  <si>
    <t>PD 2.12</t>
  </si>
  <si>
    <t xml:space="preserve">Les informations proviennent des relations de parenté </t>
  </si>
  <si>
    <t>PD 2.13</t>
  </si>
  <si>
    <t>La communication entre les bénéficiaires et les travailleurs humanitaires se fait parmi les leaders communautaires</t>
  </si>
  <si>
    <t>PD 2.15</t>
  </si>
  <si>
    <t>Confiance dans les acteurs humanitaires</t>
  </si>
  <si>
    <t>TD 3</t>
  </si>
  <si>
    <t>Perception sur les types d'interventions humanitaires et les modèles de ciblage des bénéficiaires</t>
  </si>
  <si>
    <t>PD 3.1</t>
  </si>
  <si>
    <t xml:space="preserve">L’aide humanitaire est accordée en fonction des besoins de chaque groupe de population.  </t>
  </si>
  <si>
    <t>PD 3.2</t>
  </si>
  <si>
    <t>L'aide humanitaire est accordée en fonction de la disponibilité (pas en fonction des besoins spécifiques de chaque groupe de population)</t>
  </si>
  <si>
    <t>PD 3.3</t>
  </si>
  <si>
    <t xml:space="preserve">Il y a eu des besoins qui n'ont pas été pris en compte dans la réception de l'aide humanitaire </t>
  </si>
  <si>
    <t>PD 3.4</t>
  </si>
  <si>
    <t>La quantité de l'assistance est insuffisante</t>
  </si>
  <si>
    <t>TD 4</t>
  </si>
  <si>
    <t xml:space="preserve">Perception du niveau d'équité/d'inclusion dans la prestation actuelle des services humanitaires </t>
  </si>
  <si>
    <t>PD 4.1</t>
  </si>
  <si>
    <t>L'aide n'est pas distribué justement</t>
  </si>
  <si>
    <t>PD 4.2</t>
  </si>
  <si>
    <t>L'aide est distribué justement</t>
  </si>
  <si>
    <t>PD 4.3</t>
  </si>
  <si>
    <t>Modification de la liste des bénéficiaires pour profiter de l'aide</t>
  </si>
  <si>
    <t>PD 4.4</t>
  </si>
  <si>
    <t>Il y a eu cas de détournement de l'aide</t>
  </si>
  <si>
    <t>TD 5</t>
  </si>
  <si>
    <t xml:space="preserve">Sentiment des différents groupes de population affectées sur la manière dont elles sont traitées lors des interactions avec les acteurs humanitaires </t>
  </si>
  <si>
    <t>PD 5.1</t>
  </si>
  <si>
    <t>Peur d'interagir avec les acteurs humanitaires</t>
  </si>
  <si>
    <t>PD 5.2</t>
  </si>
  <si>
    <t>Peur de que la dénonciation d'un comportement inapproprié de la part des acteurs humanitaires affecte l'aide qu'ils apportent</t>
  </si>
  <si>
    <t>PD 5.4</t>
  </si>
  <si>
    <t>Une dénonciation a été faite dans le passé</t>
  </si>
  <si>
    <t>PD 5.5</t>
  </si>
  <si>
    <t>Mise en place d'un comité de ciblage pour la gestion de l'assistance</t>
  </si>
  <si>
    <t>PD 5.6</t>
  </si>
  <si>
    <t>Les relations avec les acteurs humanitaires sont bonnes</t>
  </si>
  <si>
    <t>TD 6</t>
  </si>
  <si>
    <t>Problèmes des différents groupes de population perçus par les populations affectées lorsqu'elles accèdent à l'aide humanitaire</t>
  </si>
  <si>
    <t>PD 6.1</t>
  </si>
  <si>
    <t>Pas assez d'information par rapport à l'aide</t>
  </si>
  <si>
    <t>PD 6.3</t>
  </si>
  <si>
    <t>Personnes détournent l'aide</t>
  </si>
  <si>
    <t>PD 6.4</t>
  </si>
  <si>
    <t>Problèmes avec les listes de distribution/enregistrement</t>
  </si>
  <si>
    <t>PD 6.5</t>
  </si>
  <si>
    <t>Déplacements difficiles vers les endroits des distributions / durée du temps d'attente</t>
  </si>
  <si>
    <t>PD 6.6</t>
  </si>
  <si>
    <t>Pas de documents d'identification</t>
  </si>
  <si>
    <t>PD 6.7</t>
  </si>
  <si>
    <t>Très bonne relation avec des autres groupes de population</t>
  </si>
  <si>
    <t>PD 6.8</t>
  </si>
  <si>
    <t>Pas de bonne relation avec des autres groupes de population</t>
  </si>
  <si>
    <t>PD 6.9</t>
  </si>
  <si>
    <t>L'aide humanitaire a un effet positif dans la bonne relation</t>
  </si>
  <si>
    <t>PD 6.10</t>
  </si>
  <si>
    <t>Problèmes de discrimination lors de l'accès à l'aide</t>
  </si>
  <si>
    <t>TD 7</t>
  </si>
  <si>
    <t>Les questions à approfondir après l'enquête quantitative HESPER (Problèmes prioritaires exprimés par les répondants)</t>
  </si>
  <si>
    <t>PD 7.1</t>
  </si>
  <si>
    <t>Graves problèmes liés à la nourriture</t>
  </si>
  <si>
    <t>PD 7.2</t>
  </si>
  <si>
    <t>Enfants, personnes âgés et femmes sont les plus touchés</t>
  </si>
  <si>
    <t>PD 7.3</t>
  </si>
  <si>
    <t>Soutien alimentaire reçu</t>
  </si>
  <si>
    <t>PD 7.4</t>
  </si>
  <si>
    <t>Le soutien reçu a été insuffisant ou pas de soutien</t>
  </si>
  <si>
    <t>PD 7.5</t>
  </si>
  <si>
    <t>La récolte n'a été pas bonne</t>
  </si>
  <si>
    <t>PD 7.6</t>
  </si>
  <si>
    <t>Graves problèmes liés la manque de revenus</t>
  </si>
  <si>
    <t>PD 7.7</t>
  </si>
  <si>
    <t>Soutien pour mener des AGR reçu</t>
  </si>
  <si>
    <t>PD 7.8</t>
  </si>
  <si>
    <t>Mécanismes d'adaptation: faire la lessive pour d'autres familles pour avoir l'argent, chercher le bois de chauffage, prendre du crédit, envoyer les enfants en ville pour qu'ils envoient l'argent, l'élevage et les petits commerces, diminution de la quantité de repas, utilisation de l'eau des puits, rotation au niveau des points d'eau</t>
  </si>
  <si>
    <t>PD 7.9</t>
  </si>
  <si>
    <t>La vie est difficile avec les conflits violents et la crise sécuritaire</t>
  </si>
  <si>
    <t>PD 7.10</t>
  </si>
  <si>
    <t>Graves problèmes liés la manque de bons vêtements</t>
  </si>
  <si>
    <t>PD 7.11</t>
  </si>
  <si>
    <t>Les enfants ne peuvent pas aller à l'école car ils n'ont pas de chaussures</t>
  </si>
  <si>
    <t>PD 7.12</t>
  </si>
  <si>
    <t>Graves problèmes liés à la manque d'eau potable</t>
  </si>
  <si>
    <t>PD 7.13</t>
  </si>
  <si>
    <t xml:space="preserve">Le problème s'est aggravé </t>
  </si>
  <si>
    <t>PD 7.14</t>
  </si>
  <si>
    <t xml:space="preserve">Problèmes de l’information sur l’aide humanitaire </t>
  </si>
  <si>
    <t>PD 7.15</t>
  </si>
  <si>
    <t xml:space="preserve">Problèmes liés à rester propre </t>
  </si>
  <si>
    <t>PD 7.16</t>
  </si>
  <si>
    <t xml:space="preserve">Pas d'argent pour acheter le savon, elles doivent se laver sans savon </t>
  </si>
  <si>
    <t>PD 7.17</t>
  </si>
  <si>
    <t>Problèmes liés à la manque d'endroit convenable pour vivre</t>
  </si>
  <si>
    <t>TD 8</t>
  </si>
  <si>
    <t>Les questions à approfondir après l'enquête quantitative protection (MSNA 2024)</t>
  </si>
  <si>
    <t>PD 8.1</t>
  </si>
  <si>
    <t>Problèmes liés aux conflits violents</t>
  </si>
  <si>
    <t>PD 8.2</t>
  </si>
  <si>
    <t>Perte des membres de la famille</t>
  </si>
  <si>
    <t>PD 8.3</t>
  </si>
  <si>
    <t>Perte des animaux et des biens</t>
  </si>
  <si>
    <t>PD 8.4</t>
  </si>
  <si>
    <t>Pas de moyens pour gérer les problèmes</t>
  </si>
  <si>
    <t>PD 8.5</t>
  </si>
  <si>
    <t>Les problèmes se sont aggravés</t>
  </si>
  <si>
    <t>PD 8.6</t>
  </si>
  <si>
    <t xml:space="preserve">Besoin de plus de soutien </t>
  </si>
  <si>
    <t>PD 8.7</t>
  </si>
  <si>
    <t>Problèmes liés au réchauffement climatique et des événements météorologiques</t>
  </si>
  <si>
    <t>PD 8.8</t>
  </si>
  <si>
    <t>Personnes âgées pertes la vie pendant la saison chaude</t>
  </si>
  <si>
    <t>PD 8.9</t>
  </si>
  <si>
    <t>Pas de soutien pour gérer les problèmes de chaleur</t>
  </si>
  <si>
    <t>PD 8.10</t>
  </si>
  <si>
    <t>Problèmes de criminalité dans le domicile</t>
  </si>
  <si>
    <t>PD 8.11</t>
  </si>
  <si>
    <t>Diminution de la criminalité</t>
  </si>
  <si>
    <t>PD 8.12</t>
  </si>
  <si>
    <t>Pas de soutien pour gérer les problèmes de criminalité</t>
  </si>
  <si>
    <t>PD 8.13</t>
  </si>
  <si>
    <t>Structure de le dialogue inter malien pour gérer les problèmes de criminalité</t>
  </si>
  <si>
    <t>PD 8.14</t>
  </si>
  <si>
    <t xml:space="preserve">Risque de perdre le domicile </t>
  </si>
  <si>
    <t>PD 8.15</t>
  </si>
  <si>
    <t>Pas de sécurité de trouver le domicile dans la localité d'origine</t>
  </si>
  <si>
    <t>PD 8.16</t>
  </si>
  <si>
    <t>Négociations avec les communautés d'hôtes pour vivre dans leurs maisons</t>
  </si>
  <si>
    <t>PD 8.17</t>
  </si>
  <si>
    <t>Pas de soutien pour trouver un domicile dans la localité d'accueil</t>
  </si>
  <si>
    <t>PD 8.18</t>
  </si>
  <si>
    <t xml:space="preserve">Problèmes liés à l'engagement d'un membre du ménage dans des activités à risque en raison des besoins économiques </t>
  </si>
  <si>
    <t>PD 8.19</t>
  </si>
  <si>
    <t>Les hommes s'inquiètent de la sécurité des femmes et filles de leur ménage</t>
  </si>
  <si>
    <t>PD 8.20</t>
  </si>
  <si>
    <t>Surveillance et accompagnement des femmes et filles lors des déplacements</t>
  </si>
  <si>
    <t>PD 8.21</t>
  </si>
  <si>
    <t>Risques d’enlèvement</t>
  </si>
  <si>
    <t>PD 8.22</t>
  </si>
  <si>
    <t xml:space="preserve">Signature d'un accord de paix </t>
  </si>
  <si>
    <t>PD 8.23</t>
  </si>
  <si>
    <t>PD 8.24</t>
  </si>
  <si>
    <t>Les femmes et les filles se sont senties en insécurité en marchant dans la communauté.</t>
  </si>
  <si>
    <t>PD 8.25</t>
  </si>
  <si>
    <t>Les groupes armés prennent les ressources de la population</t>
  </si>
  <si>
    <t>PD 8.26</t>
  </si>
  <si>
    <t>Sentiment d'inquiétude en raison d'être contraint de fuir le domicile</t>
  </si>
  <si>
    <t>PD 8.27</t>
  </si>
  <si>
    <t>Soutien des groupes de population qui aident avec les problèmes d'insécurité</t>
  </si>
  <si>
    <t>PD 8.28</t>
  </si>
  <si>
    <t>Assistance des organisations dans le cadre du VBG</t>
  </si>
  <si>
    <t xml:space="preserve">Feuille 3- Grille de saturation </t>
  </si>
  <si>
    <t>Feuille 2- Rapport de méthodologie</t>
  </si>
  <si>
    <t>Précisions sur la démarche analytique</t>
  </si>
  <si>
    <t>Présupposés et choix faits</t>
  </si>
  <si>
    <r>
      <t xml:space="preserve">Do You intend to publish the qualitative analysis (e.g. Data Saturation Grid and any additional qualitative analysis)? </t>
    </r>
    <r>
      <rPr>
        <sz val="11"/>
        <color rgb="FFFFFFFF"/>
        <rFont val="Arial Narrow"/>
        <family val="2"/>
      </rPr>
      <t>(place an X next to the appropriate option)</t>
    </r>
  </si>
  <si>
    <t xml:space="preserve">REACH: Grille de saturation et d'analyse des données: PROTECTION ET REDEVABILITE </t>
  </si>
  <si>
    <t xml:space="preserve">Dougouténé II </t>
  </si>
  <si>
    <t>Soutien des acteurs armés</t>
  </si>
  <si>
    <t>Commune</t>
  </si>
  <si>
    <t>Les résumés ci-dessous fournissent un aperçu de l'analyse globale ainsi qu'une description de chaque domaine. Le cas échéant, les différences entre les domaines seront prises en compte dans la rédaction. Ce dernier comprendra une description plus détaillée des différents thèmes et utilisera des citations pour rendre l'analyse transparente. Ils préfèrent toutefois recevoir des informations directement de la source.</t>
  </si>
  <si>
    <t>Dans la plupart des communes, les participants aux GD ont exprimé un besoin de nourriture, de revenus et d'eau potable. Pour les quatre communes évaluées de la région de Bandiagara, selon les GD, l'eau potable est devenue très insuffisante en raison du surpeuplement lié aux récents déplacements de population. 
Ces défis et besoins concernent tous les profils démographiques et se sont aggravés avec la persistance de la crise et les problèmes de sécurité évoqués pour les ménages des communes de Bankass, Kani-Bonzon et la ville de Ménaka. Selon les participants aux GD de la commune de Bankass, ces défis sont nouveaux pour eux.
Pour les ménages déplacés internes (PDI) de Bankass, Kani-Bonzon et la ville de Ménaka, le besoin de logement est prioritaire. Les ménages PDI de la commune de Koro, Kani-Bonzon et les femmes PDI de Bankass ont besoin de vêtements. Dans la ville de Ménaka, les participants aux GD ont également exprimé le besoin d'une école pour les enfants, d'une assistance sanitaire et de soutien pour les associations féminines. Par rapport à la région de Bandiagara, au moins un groupe de population dans chaque commune a exprimé le besoin d'une assistance sanitaire.
Pour faire face à ces défis, différentes stratégies d'adaptation ont été évoquées par les participants aux groupes de discussion, telles que : la recherche de bois de chauffage pour la vente dans le village, les petits commerces, l'élevage de moutons, la réalisation de tâches ménagères pour d'autres ménages, l'envoi des enfants en ville pour travailler, le travail journalier, la consommation d'aliments moins chers et la diminution du nombre de repas par jour, l'utilisation de l'eau des puits avec rotation entre les ménages, la réduction de la consommation d'eau et, dans une moindre mesure, la mendicité.</t>
  </si>
  <si>
    <t>Dans la plupart des communes, les participants aux GD ont exprimé leur confiance envers les acteurs humanitaires des ONG pour recevoir des informations sur l'aide humanitaire et accéder aux mécanismes de retour d'information. Cependant, la majorité des participants n'ont jamais déposé de plainte auprès des acteurs humanitaires, et la moitié d'entre eux ont exprimé une crainte de se plaindre.
Parmi ceux qui ont déposé des plaintes, la plupart se sont dits satisfaits de la manière dont la plainte a été traitée.
Les participants qui ont exprimé ne pas avoir accès aux mécanismes de retour d'information sont la population de la commune de Dougouténé II, les femmes de la commune de Koro et les femmes PDI de la ville de Ménaka. Les femmes PDI de Koro, Dougouténé II et Ménaka ont déclaré ne pas avoir accès à la parole et ne pas être suffisamment instruites.</t>
  </si>
  <si>
    <t>En ce qui concerne l'assistance humanitaire, presque la moitié des participants aux GD pensent que l'aide humanitaire est accordée en fonction de la disponibilité et non des besoins spécifiques de chaque groupe de population. Les autres participants, qui estiment que l'aide humanitaire est accordée en fonction des besoins de chaque groupe de population, ont également argumenté que ces besoins seraient presque les mêmes pour tous les groupes.
D'autre part, dans plus de la moitié des GD, les participants ont exprimé que certains besoins, tels que les besoins en argent ou en activités génératrices de revenus (AGR), n'auraient pas été pris en compte dans la distribution de l'aide humanitaire. Les femmes de la ville de Ménaka ont exprimé le besoin d'être formées et sensibilisées aux stratégies de survie, ainsi que de recevoir davantage de soutien pour les associations féminines en relation avec le développement des AGR et les caisses de crédits.</t>
  </si>
  <si>
    <t>Selon les participants aux GD de la commune de Koro, ainsi que les femmes de la commune de Bankass et les femmes PDI des communes de Dougouténé II, Kani-Bonzon et de la ville de Ménaka, l'aide humanitaire ne serait pas distribuée de manière équitable en raison du détournement de l'assistance.
En revanche, le reste des participants aux GD estime que l'aide humanitaire est distribuée de manière juste.</t>
  </si>
  <si>
    <t>Dans la plupart des communes, les participants aux GD ont exprimé avoir de bonnes relations avec les travailleurs humanitaires, notamment dans les communes de Bankass, Kani-Bonzon et dans la ville de Ménaka. Toutefois, les participants aux GD des communes de Koro, Dougouténé II, Kani-Bonzon et les femmes de Bankass craindraient que la dénonciation d'un comportement inapproprié de la part des acteurs humanitaires affecte l'aide qu'ils apportent.
Dans la commune de Koro, ainsi que parmi les hommes de la commune de Dougouténé II, la plupart des groupes de population craindraient d'interagir avec les acteurs humanitaires.</t>
  </si>
  <si>
    <t>Selon les participants aux GD, leurs relations avec les autres groupes de population seraient très bonnes, marquées par l'harmonie et la coopération entre les membres de chaque commune pour surmonter les difficultés. De plus, l'aide humanitaire aurait eu un effet positif sur ces relations, car les populations hôtes bénéficient de l'assistance humanitaire grâce à la présence des PDI dans leurs communes.
Concernant les problèmes perçus par les populations affectées lorsqu’elles accèdent à l’aide humanitaire, les participants aux GD des communes de Koro, Dougouténé II, la population hôte de la commune de Bankass, et les femmes de la ville de Ménaka ont exprimé ne pas avoir suffisamment d'informations sur l'aide.
Les principaux problèmes mentionnés sont la difficulté des déplacements vers les lieux de distribution, la durée d'attente pour recevoir l'assistance, les problèmes d'inscription sur les listes de distribution, et le détournement de l'aide par les leaders locaux, parfois associé à la modification des listes de distribution.</t>
  </si>
  <si>
    <t>Les graves problèmes exprimés lors des enquêtes quantitatives avec l’échelle HESPER ont été alignés avec les besoins prioritaires concernant la réception de l’assistance humanitaire. Les problèmes les plus fréquemment mentionnés ont été : le manque de nourriture, le manque de revenus et le manque d’eau potable. Pour gérer ces problèmes, la plupart des participants ont reçu un soutien alimentaire, tandis que d’autres ont bénéficié de soutien pour mener des activités génératrices de revenus (AGR), mais ces soutiens ont été jugés insuffisants.
Concernant le problème d'eau potable, les habitants d'un village de la commune de Dougouténé II auraient reçu un château d'eau, tandis que les autres communes n'auraient rien reçu.
Les mécanismes d’adaptation exprimés par les participants sont les mêmes que ceux mentionnés dans la première partie du questionnaire.
Selon les participants, ces problèmes se seraient aggravés au cours de l'année écoulée, rendant la vie de plus en plus difficile en raison des conflits violents et de la crise sécuritaire.
Les femmes PDI de la commune de Dougouténé II et les femmes de la commune de Kani-Bonzon ont exprimé rencontrer des difficultés pour rester propres en raison du manque de savon pour se laver et pour effectuer les tâches ménagères.
Les femmes de la commune de Koro ont signalé de graves problèmes liés au manque de vêtements appropriés et de chaussures, ce qui signifie que les enfants ne pouvaient pas aller à l'école.
Les hommes PDI de la commune de Dougouténé II et la population PDI de la ville de Ménaka ont exprimé le besoin d’un endroit convenable pour vivre, car ils résident actuellement dans une cour.</t>
  </si>
  <si>
    <t>Presque tous les participants aux GD ont exprimé leur inquiétude en raison des problèmes liés aux conflits violents, qui ont entraîné la perte de biens matériels, la perte et le vol d'animaux, ainsi que la perte de membres de la famille. Ces problèmes se seraient aggravés avec le temps et auraient également conduit à une augmentation de la criminalité dans leurs domiciles. Les gens ont peur pendant la nuit en raison de personnes qui profiteraient de la situation d'insécurité pour régler des comptes, selon les GD.
Les participants estiment ne pas avoir reçu suffisamment de soutien pour gérer ces problèmes, tant de la part des patrouilles armées que des autorités locales. Dans les communes de Dougouténé II et Kani-Bonzon, les participants mentionnent les groupes de population qui assurent leur sécurité. À Koro, Bankass, Kani-Bonzon et Ménaka, les participants ont exprimé avoir reçu le soutien des patrouilles armées.
Concernant la criminalité, les femmes de la commune de Koro ainsi que les hommes des communes de Bankass et de la ville de Ménaka ont fait référence à une structure de dialogue inter-malien pour gérer les problèmes de criminalité.
Les participants des communes de Koro, Bankass, Kani-Bonzon et de la ville de Ménaka ont également signalé avoir été touchés par des problèmes liés au réchauffement climatique et aux événements météorologiques, tels que les inondations.
Les hommes participants à tous les GD ont exprimé leur inquiétude pour la sécurité des femmes et des filles de leur ménage. Les mesures proposées pour assurer leur sécurité, selon les hommes des communes de Bankass et Dougouténé II, incluent la surveillance et l'accompagnement lors des déplacements.
Les femmes des communes de Bankass, Dougouténé II, Kani-Bonzon et de la ville de Ménaka ont déclaré se sentir en insécurité en se déplaçant dans la communauté. Elles gèrent ces risques en limitant leurs déplacements et en recevant l’aide des patrouilles armées ainsi que des groupes de population qui apportent un soutien face aux problèmes d'insécurité.</t>
  </si>
  <si>
    <t>Le projet FHRAOC a pour objectif de renforcer la base de données sur les perceptions de l'aide humanitaire par les populations affectées, leurs besoins en termes de protection et les mécanismes de retour d'information. Il vise également à informer les approches centrées sur l'humain dans la programmation humanitaire, avec une perspective de genre, dans la ville de Ménaka et les communes de Koro, Dougouténé II, Bankass et Kani-Bonzon dans la région de Bandiagara.
À partir d'avril 2024, une phase 4 du projet HSM sera reconduite avec un suivi (collecte de données) trimestriel de la situation humanitaire dans les régions de Gao, Tombouctou, Ségou, Ménaka et Mopti. Le projet HSM aura désormais la possibilité de réaliser des collectes de données qualitatives dans d'autres zones humanitaires et prioritaires du Mali, comme la région de Ségou.
Les bénéficiaires du projet au Mali sont les acteurs humanitaires travaillant dans la zone du projet et les populations enquêtées.
L'objectif de l'analyse qualitative est de compléter l'analyse quantitative effectuée précédemment (utilisant l'échelle HESPER) à travers des entretiens individuels (EI). Ces entretiens serviront à fournir une compréhension générale, avec une perspective de genre, de la protection, des principaux besoins et des perceptions de l'assistance humanitaire par les populations. Les groupes de discussion (GD) permettront de recueillir des perceptions nuancées de groupes de populations spécifiques. De plus, l'analyse qualitative visera à obtenir des informations plus approfondies sur les perceptions des femmes et des hommes (en séparant les PND et les PDI).</t>
  </si>
  <si>
    <t>La grille de saturation partagée a été utilisée pour le nettoyage des données. Les données ont été collectées à partir du guide des groupes de discussion. Deux enquêteurs/enquêtrices ont animé les discussions dans la langue locale de chaque région. Les discussions ont été retranscrites et traduites après les échanges avec les participants.</t>
  </si>
  <si>
    <t>Le but de l'analyse est de renforcer la base de données sur les perceptions de l'aide humanitaire par les populations affectées, leurs besoins en termes de protection, ainsi que les mécanismes de retour d'information. Elle vise également à informer les approches centrées sur l'humain dans la programmation humanitaire, en intégrant une perspective de genre, dans la ville de Ménaka et les communes de Koro, Dougouténé II, Bankass et Kani-Bonzon, dans la région de Bandiagara.</t>
  </si>
  <si>
    <t>Cette évaluation utilise une approche méthodologique mixte, comprenant des entretiens structurés individuels auprès des ménages ciblés (EI), complétés par des discussions semi-structurées avec des groupes de discussion (GD) dans des communes accessibles, sélectionnées dans les régions de Ménaka et Bandiagara. Les EI permettent d'obtenir une compréhension générale, avec une perspective de genre, de la protection, des principaux besoins et des perceptions de l'assistance humanitaire par les populations. Les GD, quant à eux, fournissent des perceptions nuancées de groupes de population spécifiques. Les EI ont été réalisés tout au long du mois de mai pour orienter et explorer les principaux problèmes des populations lors des GD.</t>
  </si>
  <si>
    <t>Entretien structuré (EI)
Les formulaires des entretiens ont été soumis quotidiennement au serveur Kobo d'IMPACT. La vérification des données a été effectuée chaque jour par le chargé de l'évaluation et le chargé des données, qui sont responsables de l'examen de la qualité des données en utilisant les directives minimales de qualité d'IMPACT. Les erreurs ou entrées suspectes ont été enregistrées chaque jour dans un registre de nettoyage, partagé entre les équipes de terrain pour le suivi des recenseurs. Une fois la collecte des données terminée dans chaque localité, les registres de nettoyage ont été finalisés et l'ensemble des données a été préparé pour le nettoyage final. L'analyse des données quantitatives a été réalisée à l'aide des logiciels Excel et R.
Groupe de discussion (GD)
Les discussions des GD ont été transcrites en détail pour chaque question et traduites en français, incluant les mémos des modérateurs et des preneurs de notes. Un résumé des conclusions tirées des discussions a été rédigé et formaté pour l'analyse à l'aide d'une grille de saturation dans Microsoft Excel. Pour protéger les données sensibles, certaines informations ont été supprimées lors de la publication de la grille, avec l'accord du siège et du Représentant pays REACH Mali, afin de garantir la sécurité des populations. La grille de saturation a été mise à jour après validation pour le partage externe.</t>
  </si>
  <si>
    <t>La difficulté d'accès est l'une des principales limitations de cette recherche, ce qui explique pourquoi la couverture de la région de Ménaka et les activités à réaliser se limitent à la ville de Ménaka.
Pour minimiser les difficultés liées à la sensibilité relative du sujet de cette collecte, les groupes de discussion avec les populations hôtes et déplacées ont été animés exclusivement par des enquêteurs du même sexe que les participants, depuis la réalisation du questionnaire jusqu'à la prise de notes.
Aucun problème majeur n'est survenu pendant la réalisation des groupes de discussion (GD) ; au contraire, de nombreuses personnes ont participé activement aux discussions et se sont exprimées librement.
En ce qui concerne la logistique, des difficultés ont été rencontrées avec les procédures d'achat des collations pour les participants. Les chargés de terrain ont exprimé le besoin d'augmenter la quantité de collations fournies aux participants aux GD, surtout pour les déplacés internes (PDI), car plus de personnes que prévu ont souhaité participer.</t>
  </si>
  <si>
    <t>En tenant compte des informations sensibles liées aux thèmes de protection et de redevabilité, certains points de discussion ont été supprimés ou rapportés de manière plus générale. Les citations incluses ont été extraites des transcriptions des groupes de discussion (GD).</t>
  </si>
  <si>
    <t xml:space="preserve">
Concernant les communes sélectionnées dans la région de Bandiagara, les villages où mener les enquêtes quantitatives ont été choisis en fonction de l'accessibilité et de la présence de ménages déplacés internes (PDI). Par conséquent, plusieurs villages ont été délibérément exclus. Pour des raisons logistiques, les groupes de discussion (GD) dans la région de Bandiagara ont été réalisés dans le chef-lieu de chaque commune.
Les entretiens individuels (EI) ont été conduits à l'aide de l'outil Échelle de mesure des besoins perçus dans un contexte d’urgence humanitaire (Échelle HESPER) et du questionnaire sur les perceptions des besoins de protection de la MSNA 2024. Les besoins prioritaires et les problèmes de protection exprimés lors des EI ont servi à orienter les différentes questions correspondant aux thèmes de discussion (TD) 7 et 8 dans chaque GD. Ces questions varient selon les réponses fournies par les groupes de population lors des EI.</t>
  </si>
  <si>
    <t xml:space="preserve">GD (femmes PDI, femmes PND, hommes PDI, hommes PND). Les participants aux GD ont identifiés de façon aléatoire parmi ceux qui ont été enquêtés lors des 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</si>
</sst>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arrow"/>
      <family val="2"/>
    </font>
    <font>
      <b/>
      <sz val="11"/>
      <color theme="1"/>
      <name val="Arial Narrow"/>
      <family val="2"/>
    </font>
    <font>
      <i/>
      <sz val="11"/>
      <color theme="1"/>
      <name val="Arial Narrow"/>
      <family val="2"/>
    </font>
    <font>
      <sz val="1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b/>
      <sz val="11"/>
      <name val="Arial Narrow"/>
      <family val="2"/>
    </font>
    <font>
      <b/>
      <sz val="12"/>
      <color theme="0"/>
      <name val="Arial Narrow"/>
      <family val="2"/>
    </font>
    <font>
      <sz val="12"/>
      <name val="Arial Narrow"/>
      <family val="2"/>
    </font>
    <font>
      <b/>
      <i/>
      <sz val="20"/>
      <color theme="1"/>
      <name val="Arial Narrow"/>
      <family val="2"/>
    </font>
    <font>
      <b/>
      <sz val="12"/>
      <color theme="1"/>
      <name val="Arial Narrow"/>
      <family val="2"/>
    </font>
    <font>
      <sz val="10"/>
      <color theme="1"/>
      <name val="Arial Narrow"/>
      <family val="2"/>
    </font>
    <font>
      <b/>
      <sz val="20"/>
      <color rgb="FFFFFFFF"/>
      <name val="Arial Narrow"/>
      <family val="2"/>
    </font>
    <font>
      <b/>
      <i/>
      <sz val="12"/>
      <color theme="1"/>
      <name val="Arial Narrow"/>
      <family val="2"/>
    </font>
    <font>
      <b/>
      <sz val="28"/>
      <color rgb="FF000000"/>
      <name val="Arial Narrow"/>
      <family val="2"/>
    </font>
    <font>
      <b/>
      <u/>
      <sz val="12"/>
      <color rgb="FFEE5859"/>
      <name val="Arial Narrow"/>
      <family val="2"/>
    </font>
    <font>
      <b/>
      <sz val="12"/>
      <color rgb="FFEE5859"/>
      <name val="Arial Narrow"/>
      <family val="2"/>
    </font>
  </fonts>
  <fills count="11">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666666"/>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top style="medium">
        <color rgb="FFFFFFFF"/>
      </top>
      <bottom/>
      <diagonal/>
    </border>
    <border>
      <left/>
      <right style="medium">
        <color indexed="64"/>
      </right>
      <top style="medium">
        <color rgb="FFFFFFFF"/>
      </top>
      <bottom/>
      <diagonal/>
    </border>
    <border>
      <left style="thin">
        <color rgb="FFFFFFFF"/>
      </left>
      <right style="medium">
        <color indexed="64"/>
      </right>
      <top/>
      <bottom/>
      <diagonal/>
    </border>
    <border>
      <left/>
      <right/>
      <top/>
      <bottom style="thin">
        <color indexed="64"/>
      </bottom>
      <diagonal/>
    </border>
    <border>
      <left/>
      <right/>
      <top style="medium">
        <color rgb="FFFFFFFF"/>
      </top>
      <bottom style="medium">
        <color rgb="FFFFFFFF"/>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111">
    <xf numFmtId="0" fontId="0" fillId="0" borderId="0" xfId="0"/>
    <xf numFmtId="0" fontId="3" fillId="0" borderId="4" xfId="0" applyFont="1" applyBorder="1"/>
    <xf numFmtId="0" fontId="3" fillId="0" borderId="0" xfId="0" applyFont="1"/>
    <xf numFmtId="0" fontId="4" fillId="2" borderId="4" xfId="0" applyFont="1" applyFill="1" applyBorder="1" applyAlignment="1">
      <alignment horizontal="left" wrapText="1"/>
    </xf>
    <xf numFmtId="0" fontId="3" fillId="2" borderId="4" xfId="0" applyFont="1" applyFill="1" applyBorder="1" applyAlignment="1">
      <alignment horizontal="left" vertical="top" wrapText="1"/>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0" fontId="8" fillId="4" borderId="15" xfId="0" applyFont="1" applyFill="1" applyBorder="1" applyAlignment="1">
      <alignment horizontal="justify" vertical="center" wrapText="1"/>
    </xf>
    <xf numFmtId="0" fontId="10" fillId="0" borderId="16" xfId="0" applyFont="1" applyBorder="1" applyAlignment="1">
      <alignment vertical="center" wrapText="1"/>
    </xf>
    <xf numFmtId="0" fontId="6" fillId="0" borderId="16" xfId="0" applyFont="1" applyBorder="1" applyAlignment="1">
      <alignment horizontal="justify" vertical="center" wrapText="1"/>
    </xf>
    <xf numFmtId="0" fontId="7" fillId="0" borderId="17" xfId="0" applyFont="1" applyBorder="1" applyAlignment="1">
      <alignment vertical="center" wrapText="1"/>
    </xf>
    <xf numFmtId="0" fontId="3" fillId="0" borderId="17" xfId="0" applyFont="1" applyBorder="1" applyAlignment="1">
      <alignment vertical="top" wrapText="1"/>
    </xf>
    <xf numFmtId="0" fontId="10" fillId="0" borderId="17" xfId="0" applyFont="1" applyBorder="1" applyAlignment="1">
      <alignment vertical="center" wrapText="1"/>
    </xf>
    <xf numFmtId="0" fontId="7" fillId="0" borderId="18" xfId="0" applyFont="1" applyBorder="1" applyAlignment="1">
      <alignment vertical="center" wrapText="1"/>
    </xf>
    <xf numFmtId="0" fontId="4" fillId="0" borderId="4" xfId="0" applyFont="1" applyBorder="1" applyAlignment="1">
      <alignment vertical="top" wrapText="1"/>
    </xf>
    <xf numFmtId="0" fontId="4" fillId="2" borderId="4" xfId="0" applyFont="1" applyFill="1" applyBorder="1" applyAlignment="1">
      <alignment horizontal="left"/>
    </xf>
    <xf numFmtId="0" fontId="3" fillId="6" borderId="0" xfId="0" applyFont="1" applyFill="1"/>
    <xf numFmtId="0" fontId="3" fillId="0" borderId="7" xfId="0" applyFont="1" applyBorder="1"/>
    <xf numFmtId="0" fontId="3" fillId="0" borderId="19" xfId="0" applyFont="1" applyBorder="1" applyAlignment="1">
      <alignment horizontal="center" vertical="top"/>
    </xf>
    <xf numFmtId="0" fontId="16"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8" xfId="0" applyFont="1" applyFill="1" applyBorder="1" applyAlignment="1">
      <alignment horizontal="left" wrapText="1"/>
    </xf>
    <xf numFmtId="0" fontId="4" fillId="6" borderId="4" xfId="0" applyFont="1" applyFill="1" applyBorder="1"/>
    <xf numFmtId="0" fontId="3" fillId="6" borderId="8" xfId="0" applyFont="1" applyFill="1" applyBorder="1" applyAlignment="1">
      <alignment horizontal="left" wrapText="1"/>
    </xf>
    <xf numFmtId="0" fontId="3" fillId="6" borderId="4" xfId="0" applyFont="1" applyFill="1" applyBorder="1" applyAlignment="1">
      <alignment horizontal="left" wrapText="1"/>
    </xf>
    <xf numFmtId="0" fontId="3" fillId="6" borderId="4" xfId="0" applyFont="1" applyFill="1" applyBorder="1"/>
    <xf numFmtId="0" fontId="3" fillId="0" borderId="4" xfId="0" applyFont="1" applyBorder="1" applyAlignment="1">
      <alignment horizontal="left" vertical="top" wrapText="1"/>
    </xf>
    <xf numFmtId="0" fontId="4" fillId="2" borderId="4" xfId="0" applyFont="1" applyFill="1" applyBorder="1" applyAlignment="1">
      <alignment horizontal="left" vertical="top" wrapText="1"/>
    </xf>
    <xf numFmtId="0" fontId="3" fillId="0" borderId="4" xfId="0" applyFont="1" applyBorder="1" applyAlignment="1">
      <alignment vertical="top"/>
    </xf>
    <xf numFmtId="0" fontId="3" fillId="0" borderId="4" xfId="0" applyFont="1" applyBorder="1" applyAlignment="1">
      <alignment horizontal="left" vertical="top"/>
    </xf>
    <xf numFmtId="0" fontId="15" fillId="6" borderId="4" xfId="0" applyFont="1" applyFill="1" applyBorder="1" applyAlignment="1">
      <alignment vertical="top"/>
    </xf>
    <xf numFmtId="0" fontId="5" fillId="6" borderId="4" xfId="0" applyFont="1" applyFill="1" applyBorder="1" applyAlignment="1">
      <alignment horizontal="center" vertical="top"/>
    </xf>
    <xf numFmtId="0" fontId="3" fillId="0" borderId="4" xfId="0" applyFont="1" applyBorder="1" applyAlignment="1">
      <alignment vertical="top" wrapText="1"/>
    </xf>
    <xf numFmtId="0" fontId="3" fillId="0" borderId="20" xfId="0" applyFont="1" applyBorder="1"/>
    <xf numFmtId="0" fontId="3" fillId="0" borderId="0" xfId="0" applyFont="1" applyAlignment="1">
      <alignment vertical="top"/>
    </xf>
    <xf numFmtId="0" fontId="3" fillId="0" borderId="0" xfId="0" applyFont="1" applyAlignment="1">
      <alignment wrapText="1"/>
    </xf>
    <xf numFmtId="0" fontId="14" fillId="6" borderId="19" xfId="0" applyFont="1" applyFill="1" applyBorder="1" applyAlignment="1">
      <alignment vertical="top"/>
    </xf>
    <xf numFmtId="0" fontId="3" fillId="0" borderId="19" xfId="0" applyFont="1" applyBorder="1" applyAlignment="1">
      <alignment vertical="top"/>
    </xf>
    <xf numFmtId="0" fontId="3" fillId="0" borderId="9" xfId="0" applyFont="1" applyBorder="1"/>
    <xf numFmtId="0" fontId="3" fillId="7" borderId="4" xfId="0" applyFont="1" applyFill="1" applyBorder="1" applyAlignment="1">
      <alignment horizontal="left" vertical="top" wrapText="1"/>
    </xf>
    <xf numFmtId="0" fontId="3" fillId="7" borderId="0" xfId="0" applyFont="1" applyFill="1" applyAlignment="1">
      <alignment horizontal="left" vertical="top" wrapText="1"/>
    </xf>
    <xf numFmtId="0" fontId="18" fillId="6" borderId="4" xfId="0" applyFont="1" applyFill="1" applyBorder="1" applyAlignment="1">
      <alignment vertical="top"/>
    </xf>
    <xf numFmtId="0" fontId="12" fillId="8" borderId="9" xfId="0" applyFont="1" applyFill="1" applyBorder="1" applyAlignment="1">
      <alignment vertical="top" wrapText="1"/>
    </xf>
    <xf numFmtId="0" fontId="12" fillId="8" borderId="23" xfId="0" applyFont="1" applyFill="1" applyBorder="1" applyAlignment="1">
      <alignment horizontal="left" vertical="top" wrapText="1"/>
    </xf>
    <xf numFmtId="0" fontId="13" fillId="9" borderId="24" xfId="0" applyFont="1" applyFill="1" applyBorder="1" applyAlignment="1">
      <alignment vertical="top" wrapText="1"/>
    </xf>
    <xf numFmtId="0" fontId="13" fillId="9" borderId="12" xfId="0" applyFont="1" applyFill="1" applyBorder="1" applyAlignment="1">
      <alignment horizontal="left" vertical="top" wrapText="1"/>
    </xf>
    <xf numFmtId="0" fontId="13" fillId="0" borderId="24" xfId="0" applyFont="1" applyBorder="1" applyAlignment="1">
      <alignment vertical="top" wrapText="1"/>
    </xf>
    <xf numFmtId="0" fontId="13" fillId="0" borderId="25" xfId="0" applyFont="1" applyBorder="1" applyAlignment="1">
      <alignment horizontal="left" vertical="top" wrapText="1"/>
    </xf>
    <xf numFmtId="0" fontId="13" fillId="10" borderId="12" xfId="0" applyFont="1" applyFill="1" applyBorder="1" applyAlignment="1">
      <alignment horizontal="left" vertical="top" wrapText="1"/>
    </xf>
    <xf numFmtId="0" fontId="13" fillId="9" borderId="26" xfId="0" applyFont="1" applyFill="1" applyBorder="1" applyAlignment="1">
      <alignment vertical="top" wrapText="1"/>
    </xf>
    <xf numFmtId="0" fontId="13" fillId="9" borderId="27" xfId="0" applyFont="1" applyFill="1" applyBorder="1" applyAlignment="1">
      <alignment vertical="top" wrapText="1"/>
    </xf>
    <xf numFmtId="0" fontId="13" fillId="2" borderId="28" xfId="0" applyFont="1" applyFill="1" applyBorder="1" applyAlignment="1">
      <alignment vertical="top" wrapText="1"/>
    </xf>
    <xf numFmtId="0" fontId="13" fillId="2" borderId="29" xfId="0" applyFont="1" applyFill="1" applyBorder="1" applyAlignment="1">
      <alignment vertical="top" wrapText="1"/>
    </xf>
    <xf numFmtId="0" fontId="12" fillId="8" borderId="30" xfId="0" applyFont="1" applyFill="1" applyBorder="1" applyAlignment="1">
      <alignment horizontal="left" vertical="top" wrapText="1"/>
    </xf>
    <xf numFmtId="0" fontId="13" fillId="9" borderId="4" xfId="0" applyFont="1" applyFill="1" applyBorder="1" applyAlignment="1">
      <alignment vertical="top" wrapText="1"/>
    </xf>
    <xf numFmtId="0" fontId="13" fillId="9" borderId="4" xfId="0" applyFont="1" applyFill="1" applyBorder="1" applyAlignment="1">
      <alignment horizontal="left" vertical="top" wrapText="1"/>
    </xf>
    <xf numFmtId="0" fontId="13" fillId="0" borderId="4" xfId="0" applyFont="1" applyBorder="1" applyAlignment="1">
      <alignment vertical="top" wrapText="1"/>
    </xf>
    <xf numFmtId="0" fontId="13" fillId="0" borderId="4" xfId="0" applyFont="1" applyBorder="1" applyAlignment="1">
      <alignment horizontal="left" vertical="top" wrapText="1"/>
    </xf>
    <xf numFmtId="0" fontId="17" fillId="0" borderId="31" xfId="0" applyFont="1" applyBorder="1" applyAlignment="1">
      <alignment horizontal="left" vertical="top"/>
    </xf>
    <xf numFmtId="0" fontId="3" fillId="0" borderId="7" xfId="0" applyFont="1" applyBorder="1" applyAlignment="1">
      <alignment vertical="top"/>
    </xf>
    <xf numFmtId="0" fontId="5" fillId="6" borderId="0" xfId="0" applyFont="1" applyFill="1" applyAlignment="1">
      <alignment horizontal="center" vertical="top"/>
    </xf>
    <xf numFmtId="0" fontId="3" fillId="7" borderId="4" xfId="0" applyFont="1" applyFill="1" applyBorder="1" applyAlignment="1">
      <alignment vertical="top"/>
    </xf>
    <xf numFmtId="0" fontId="3" fillId="7" borderId="4" xfId="0" applyFont="1" applyFill="1" applyBorder="1" applyAlignment="1">
      <alignment horizontal="left" vertical="top"/>
    </xf>
    <xf numFmtId="0" fontId="3" fillId="7" borderId="4" xfId="0" applyFont="1" applyFill="1" applyBorder="1" applyAlignment="1">
      <alignment vertical="top" wrapText="1"/>
    </xf>
    <xf numFmtId="17" fontId="3" fillId="7" borderId="4" xfId="0" applyNumberFormat="1" applyFont="1" applyFill="1" applyBorder="1" applyAlignment="1">
      <alignment horizontal="left" vertical="top"/>
    </xf>
    <xf numFmtId="0" fontId="3" fillId="7" borderId="0" xfId="0" applyFont="1" applyFill="1"/>
    <xf numFmtId="0" fontId="17" fillId="2" borderId="31" xfId="0" applyFont="1" applyFill="1" applyBorder="1" applyAlignment="1">
      <alignment horizontal="left" vertical="top"/>
    </xf>
    <xf numFmtId="0" fontId="3" fillId="7" borderId="7" xfId="0" applyFont="1" applyFill="1" applyBorder="1" applyAlignment="1">
      <alignment vertical="top"/>
    </xf>
    <xf numFmtId="0" fontId="3" fillId="2" borderId="9" xfId="0" applyFont="1" applyFill="1" applyBorder="1"/>
    <xf numFmtId="0" fontId="3" fillId="2" borderId="0" xfId="0" applyFont="1" applyFill="1"/>
    <xf numFmtId="0" fontId="3" fillId="2" borderId="7" xfId="0" applyFont="1" applyFill="1" applyBorder="1" applyAlignment="1">
      <alignment vertical="top"/>
    </xf>
    <xf numFmtId="0" fontId="3" fillId="2" borderId="4" xfId="0" applyFont="1" applyFill="1" applyBorder="1" applyAlignment="1">
      <alignment vertical="top"/>
    </xf>
    <xf numFmtId="0" fontId="3" fillId="2" borderId="4" xfId="0" applyFont="1" applyFill="1" applyBorder="1" applyAlignment="1">
      <alignment vertical="top" wrapText="1"/>
    </xf>
    <xf numFmtId="0" fontId="13" fillId="2" borderId="23" xfId="0" applyFont="1" applyFill="1" applyBorder="1" applyAlignment="1">
      <alignment horizontal="left" vertical="top" wrapText="1"/>
    </xf>
    <xf numFmtId="0" fontId="2" fillId="9" borderId="32" xfId="1" applyFill="1" applyBorder="1" applyAlignment="1">
      <alignment vertical="top" wrapText="1"/>
    </xf>
    <xf numFmtId="0" fontId="17" fillId="0" borderId="33" xfId="0" applyFont="1" applyBorder="1" applyAlignment="1">
      <alignment horizontal="left" vertical="top"/>
    </xf>
    <xf numFmtId="0" fontId="4" fillId="3" borderId="3"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2" borderId="20" xfId="0" applyFont="1" applyFill="1" applyBorder="1"/>
    <xf numFmtId="0" fontId="3" fillId="2" borderId="0" xfId="0" applyFont="1" applyFill="1" applyAlignment="1">
      <alignment vertical="top"/>
    </xf>
    <xf numFmtId="0" fontId="3" fillId="2" borderId="0" xfId="0" applyFont="1" applyFill="1" applyAlignment="1">
      <alignment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20" fillId="0" borderId="9" xfId="0" applyFont="1" applyBorder="1" applyAlignment="1">
      <alignment horizontal="left" vertical="top" wrapText="1"/>
    </xf>
    <xf numFmtId="0" fontId="21" fillId="0" borderId="12" xfId="0" applyFont="1" applyBorder="1" applyAlignment="1">
      <alignment horizontal="left" vertical="top" wrapText="1"/>
    </xf>
    <xf numFmtId="0" fontId="7" fillId="2" borderId="9" xfId="0" applyFont="1" applyFill="1" applyBorder="1" applyAlignment="1">
      <alignment horizontal="left" vertical="top" wrapText="1"/>
    </xf>
    <xf numFmtId="0" fontId="7" fillId="2" borderId="12" xfId="0" applyFont="1" applyFill="1" applyBorder="1" applyAlignment="1">
      <alignment horizontal="left" vertical="top"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6" fillId="0" borderId="9" xfId="0" applyFont="1" applyBorder="1" applyAlignment="1">
      <alignment horizontal="left" vertical="top" wrapText="1"/>
    </xf>
    <xf numFmtId="0" fontId="6"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3" xfId="0" applyFont="1" applyFill="1" applyBorder="1" applyAlignment="1">
      <alignment horizontal="left" vertical="top" wrapText="1"/>
    </xf>
    <xf numFmtId="0" fontId="17" fillId="5" borderId="1" xfId="0" applyFont="1" applyFill="1" applyBorder="1" applyAlignment="1">
      <alignment horizontal="left" vertical="top"/>
    </xf>
    <xf numFmtId="0" fontId="17" fillId="5" borderId="2" xfId="0" applyFont="1" applyFill="1" applyBorder="1" applyAlignment="1">
      <alignment horizontal="left" vertical="top"/>
    </xf>
    <xf numFmtId="0" fontId="3" fillId="0" borderId="19" xfId="0" applyFont="1" applyBorder="1" applyAlignment="1">
      <alignment horizontal="center" vertical="top"/>
    </xf>
    <xf numFmtId="0" fontId="3" fillId="0" borderId="4" xfId="0" applyFont="1" applyBorder="1" applyAlignment="1">
      <alignment horizontal="left" vertical="top" wrapText="1"/>
    </xf>
    <xf numFmtId="0" fontId="3" fillId="0" borderId="3" xfId="0" applyFont="1" applyBorder="1" applyAlignment="1">
      <alignment horizontal="left" vertical="top"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F27676"/>
      <color rgb="FFF16F6F"/>
      <color rgb="FFF59999"/>
      <color rgb="FFF6A8A8"/>
      <color rgb="FFEE5859"/>
      <color rgb="FFD9D9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y.impact-initiatives.org/document/repository/91e8f28e/REACH_TOR_FHRAOC_-2024_Extern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0FE9-2D15-4D7D-A47A-93A0454170DF}">
  <dimension ref="A1:B15"/>
  <sheetViews>
    <sheetView topLeftCell="A4" workbookViewId="0">
      <selection activeCell="B9" sqref="B9"/>
    </sheetView>
  </sheetViews>
  <sheetFormatPr baseColWidth="10" defaultColWidth="10.81640625" defaultRowHeight="14.5" x14ac:dyDescent="0.35"/>
  <cols>
    <col min="1" max="1" width="70.54296875" customWidth="1"/>
    <col min="2" max="2" width="120.54296875" customWidth="1"/>
  </cols>
  <sheetData>
    <row r="1" spans="1:2" ht="35" x14ac:dyDescent="0.35">
      <c r="A1" s="81" t="s">
        <v>0</v>
      </c>
      <c r="B1" s="82"/>
    </row>
    <row r="2" spans="1:2" ht="15.5" x14ac:dyDescent="0.35">
      <c r="A2" s="83" t="s">
        <v>1</v>
      </c>
      <c r="B2" s="84"/>
    </row>
    <row r="3" spans="1:2" ht="16" thickBot="1" x14ac:dyDescent="0.4">
      <c r="A3" s="42" t="s">
        <v>2</v>
      </c>
      <c r="B3" s="43" t="s">
        <v>3</v>
      </c>
    </row>
    <row r="4" spans="1:2" ht="248.5" thickBot="1" x14ac:dyDescent="0.4">
      <c r="A4" s="44" t="s">
        <v>4</v>
      </c>
      <c r="B4" s="45" t="s">
        <v>338</v>
      </c>
    </row>
    <row r="5" spans="1:2" ht="16" thickBot="1" x14ac:dyDescent="0.4">
      <c r="A5" s="46" t="s">
        <v>5</v>
      </c>
      <c r="B5" s="47" t="s">
        <v>6</v>
      </c>
    </row>
    <row r="6" spans="1:2" ht="16" thickBot="1" x14ac:dyDescent="0.4">
      <c r="A6" s="44" t="s">
        <v>7</v>
      </c>
      <c r="B6" s="48" t="s">
        <v>8</v>
      </c>
    </row>
    <row r="7" spans="1:2" ht="31.5" thickBot="1" x14ac:dyDescent="0.4">
      <c r="A7" s="46" t="s">
        <v>9</v>
      </c>
      <c r="B7" s="47" t="s">
        <v>346</v>
      </c>
    </row>
    <row r="8" spans="1:2" ht="16" thickBot="1" x14ac:dyDescent="0.4">
      <c r="A8" s="49" t="s">
        <v>10</v>
      </c>
      <c r="B8" s="50" t="s">
        <v>11</v>
      </c>
    </row>
    <row r="9" spans="1:2" ht="47" thickBot="1" x14ac:dyDescent="0.4">
      <c r="A9" s="51" t="s">
        <v>12</v>
      </c>
      <c r="B9" s="52" t="s">
        <v>339</v>
      </c>
    </row>
    <row r="10" spans="1:2" ht="16" thickBot="1" x14ac:dyDescent="0.4">
      <c r="A10" s="44" t="s">
        <v>13</v>
      </c>
      <c r="B10" s="74" t="s">
        <v>14</v>
      </c>
    </row>
    <row r="11" spans="1:2" ht="16" thickBot="1" x14ac:dyDescent="0.4">
      <c r="A11" s="51" t="s">
        <v>15</v>
      </c>
      <c r="B11" s="73" t="s">
        <v>16</v>
      </c>
    </row>
    <row r="12" spans="1:2" ht="15.5" x14ac:dyDescent="0.35">
      <c r="A12" s="42" t="s">
        <v>17</v>
      </c>
      <c r="B12" s="53" t="s">
        <v>3</v>
      </c>
    </row>
    <row r="13" spans="1:2" ht="15.5" x14ac:dyDescent="0.35">
      <c r="A13" s="54" t="s">
        <v>18</v>
      </c>
      <c r="B13" s="55" t="s">
        <v>19</v>
      </c>
    </row>
    <row r="14" spans="1:2" ht="15.5" x14ac:dyDescent="0.35">
      <c r="A14" s="56" t="s">
        <v>321</v>
      </c>
      <c r="B14" s="57" t="s">
        <v>322</v>
      </c>
    </row>
    <row r="15" spans="1:2" ht="15.5" x14ac:dyDescent="0.35">
      <c r="A15" s="54" t="s">
        <v>320</v>
      </c>
      <c r="B15" s="55" t="s">
        <v>20</v>
      </c>
    </row>
  </sheetData>
  <mergeCells count="2">
    <mergeCell ref="A1:B1"/>
    <mergeCell ref="A2:B2"/>
  </mergeCells>
  <hyperlinks>
    <hyperlink ref="B10" r:id="rId1" xr:uid="{0312C45E-6C59-4F2F-94F8-274AE7514D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topLeftCell="A6" workbookViewId="0">
      <selection activeCell="A6" sqref="A6:B6"/>
    </sheetView>
  </sheetViews>
  <sheetFormatPr baseColWidth="10" defaultColWidth="8.81640625" defaultRowHeight="14" x14ac:dyDescent="0.3"/>
  <cols>
    <col min="1" max="1" width="100.54296875" style="2" customWidth="1"/>
    <col min="2" max="2" width="85.81640625" style="2" customWidth="1"/>
    <col min="3" max="16384" width="8.81640625" style="2"/>
  </cols>
  <sheetData>
    <row r="1" spans="1:2" ht="36" customHeight="1" x14ac:dyDescent="0.3">
      <c r="A1" s="91" t="s">
        <v>21</v>
      </c>
      <c r="B1" s="92"/>
    </row>
    <row r="2" spans="1:2" ht="48" customHeight="1" thickBot="1" x14ac:dyDescent="0.35">
      <c r="A2" s="97" t="s">
        <v>340</v>
      </c>
      <c r="B2" s="98"/>
    </row>
    <row r="3" spans="1:2" x14ac:dyDescent="0.3">
      <c r="A3" s="91" t="s">
        <v>22</v>
      </c>
      <c r="B3" s="92"/>
    </row>
    <row r="4" spans="1:2" ht="56.5" customHeight="1" thickBot="1" x14ac:dyDescent="0.35">
      <c r="A4" s="99" t="s">
        <v>341</v>
      </c>
      <c r="B4" s="100"/>
    </row>
    <row r="5" spans="1:2" x14ac:dyDescent="0.3">
      <c r="A5" s="91" t="s">
        <v>23</v>
      </c>
      <c r="B5" s="92"/>
    </row>
    <row r="6" spans="1:2" ht="144" customHeight="1" thickBot="1" x14ac:dyDescent="0.35">
      <c r="A6" s="85" t="s">
        <v>342</v>
      </c>
      <c r="B6" s="86"/>
    </row>
    <row r="7" spans="1:2" x14ac:dyDescent="0.3">
      <c r="A7" s="91" t="s">
        <v>323</v>
      </c>
      <c r="B7" s="92"/>
    </row>
    <row r="8" spans="1:2" ht="82.5" customHeight="1" thickBot="1" x14ac:dyDescent="0.35">
      <c r="A8" s="93" t="s">
        <v>345</v>
      </c>
      <c r="B8" s="94"/>
    </row>
    <row r="9" spans="1:2" x14ac:dyDescent="0.3">
      <c r="A9" s="91" t="s">
        <v>24</v>
      </c>
      <c r="B9" s="92"/>
    </row>
    <row r="10" spans="1:2" ht="84" customHeight="1" thickBot="1" x14ac:dyDescent="0.35">
      <c r="A10" s="85" t="s">
        <v>343</v>
      </c>
      <c r="B10" s="86"/>
    </row>
    <row r="11" spans="1:2" ht="14.15" customHeight="1" x14ac:dyDescent="0.3">
      <c r="A11" s="91" t="s">
        <v>25</v>
      </c>
      <c r="B11" s="92"/>
    </row>
    <row r="12" spans="1:2" ht="34.5" customHeight="1" thickBot="1" x14ac:dyDescent="0.35">
      <c r="A12" s="95" t="s">
        <v>344</v>
      </c>
      <c r="B12" s="96"/>
    </row>
    <row r="13" spans="1:2" x14ac:dyDescent="0.3">
      <c r="A13" s="87" t="s">
        <v>324</v>
      </c>
      <c r="B13" s="5" t="s">
        <v>26</v>
      </c>
    </row>
    <row r="14" spans="1:2" ht="14.5" thickBot="1" x14ac:dyDescent="0.35">
      <c r="A14" s="88"/>
      <c r="B14" s="6" t="s">
        <v>27</v>
      </c>
    </row>
    <row r="15" spans="1:2" ht="22.5" customHeight="1" thickBot="1" x14ac:dyDescent="0.35">
      <c r="A15" s="7" t="s">
        <v>28</v>
      </c>
      <c r="B15" s="7" t="s">
        <v>29</v>
      </c>
    </row>
    <row r="16" spans="1:2" ht="75.75" customHeight="1" x14ac:dyDescent="0.3">
      <c r="A16" s="8" t="s">
        <v>30</v>
      </c>
      <c r="B16" s="9" t="s">
        <v>31</v>
      </c>
    </row>
    <row r="17" spans="1:2" x14ac:dyDescent="0.3">
      <c r="A17" s="10" t="s">
        <v>32</v>
      </c>
      <c r="B17" s="89"/>
    </row>
    <row r="18" spans="1:2" x14ac:dyDescent="0.3">
      <c r="A18" s="11"/>
      <c r="B18" s="89"/>
    </row>
    <row r="19" spans="1:2" x14ac:dyDescent="0.3">
      <c r="A19" s="12" t="s">
        <v>33</v>
      </c>
      <c r="B19" s="89"/>
    </row>
    <row r="20" spans="1:2" x14ac:dyDescent="0.3">
      <c r="A20" s="10" t="s">
        <v>34</v>
      </c>
      <c r="B20" s="89"/>
    </row>
    <row r="21" spans="1:2" x14ac:dyDescent="0.3">
      <c r="A21" s="11"/>
      <c r="B21" s="89"/>
    </row>
    <row r="22" spans="1:2" x14ac:dyDescent="0.3">
      <c r="A22" s="12" t="s">
        <v>35</v>
      </c>
      <c r="B22" s="89"/>
    </row>
    <row r="23" spans="1:2" ht="86.25" customHeight="1" thickBot="1" x14ac:dyDescent="0.35">
      <c r="A23" s="13" t="s">
        <v>36</v>
      </c>
      <c r="B23" s="90"/>
    </row>
  </sheetData>
  <mergeCells count="14">
    <mergeCell ref="A1:B1"/>
    <mergeCell ref="A2:B2"/>
    <mergeCell ref="A3:B3"/>
    <mergeCell ref="A4:B4"/>
    <mergeCell ref="A5:B5"/>
    <mergeCell ref="A10:B10"/>
    <mergeCell ref="A13:A14"/>
    <mergeCell ref="B17:B23"/>
    <mergeCell ref="A6:B6"/>
    <mergeCell ref="A7:B7"/>
    <mergeCell ref="A8:B8"/>
    <mergeCell ref="A9:B9"/>
    <mergeCell ref="A12:B12"/>
    <mergeCell ref="A11:B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BEAA-3B5F-4B15-A7A5-AFF90A4E80D5}">
  <dimension ref="A1:ES621"/>
  <sheetViews>
    <sheetView showGridLines="0" tabSelected="1" topLeftCell="A6" zoomScale="81" zoomScaleNormal="81" workbookViewId="0">
      <pane xSplit="2" topLeftCell="U1" activePane="topRight" state="frozen"/>
      <selection activeCell="A2" sqref="A2"/>
      <selection pane="topRight" activeCell="X10" sqref="X10:X34"/>
    </sheetView>
  </sheetViews>
  <sheetFormatPr baseColWidth="10" defaultColWidth="9.1796875" defaultRowHeight="14" x14ac:dyDescent="0.3"/>
  <cols>
    <col min="1" max="1" width="11.453125" style="38" customWidth="1"/>
    <col min="2" max="2" width="50.54296875" style="2" customWidth="1"/>
    <col min="3" max="6" width="6.54296875" style="65" customWidth="1"/>
    <col min="7" max="10" width="6.54296875" style="2" customWidth="1"/>
    <col min="11" max="14" width="6.54296875" style="65" customWidth="1"/>
    <col min="15" max="22" width="6.54296875" style="2" customWidth="1"/>
    <col min="23" max="23" width="20" style="2" customWidth="1"/>
    <col min="24" max="24" width="66.453125" style="2" customWidth="1"/>
    <col min="25" max="149" width="9.1796875" style="69"/>
    <col min="150" max="16384" width="9.1796875" style="2"/>
  </cols>
  <sheetData>
    <row r="1" spans="1:149" s="33" customFormat="1" ht="25.5" thickBot="1" x14ac:dyDescent="0.35">
      <c r="A1" s="106" t="s">
        <v>325</v>
      </c>
      <c r="B1" s="107"/>
      <c r="C1" s="107"/>
      <c r="D1" s="107"/>
      <c r="E1" s="107"/>
      <c r="F1" s="107"/>
      <c r="G1" s="107"/>
      <c r="H1" s="107"/>
      <c r="I1" s="107"/>
      <c r="J1" s="107"/>
      <c r="K1" s="107"/>
      <c r="L1" s="107"/>
      <c r="M1" s="107"/>
      <c r="N1" s="107"/>
      <c r="O1" s="107"/>
      <c r="P1" s="107"/>
      <c r="Q1" s="107"/>
      <c r="R1" s="107"/>
      <c r="S1" s="107"/>
      <c r="T1" s="107"/>
      <c r="U1" s="107"/>
      <c r="V1" s="107"/>
      <c r="W1" s="107"/>
      <c r="X1" s="107"/>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row>
    <row r="2" spans="1:149" ht="34.5" customHeight="1" x14ac:dyDescent="0.3">
      <c r="A2" s="75"/>
      <c r="B2" s="66"/>
      <c r="C2" s="66"/>
      <c r="D2" s="66"/>
      <c r="E2" s="66"/>
      <c r="F2" s="66"/>
      <c r="G2" s="66"/>
      <c r="H2" s="58"/>
      <c r="I2" s="66"/>
      <c r="J2" s="66"/>
      <c r="K2" s="66"/>
      <c r="L2" s="66"/>
      <c r="M2" s="66"/>
      <c r="N2" s="66"/>
      <c r="O2" s="66"/>
      <c r="P2" s="66"/>
      <c r="Q2" s="58"/>
      <c r="R2" s="58"/>
      <c r="S2" s="58"/>
      <c r="T2" s="58"/>
      <c r="U2" s="58"/>
      <c r="V2" s="58"/>
      <c r="W2" s="76" t="s">
        <v>37</v>
      </c>
      <c r="X2" s="77" t="s">
        <v>38</v>
      </c>
    </row>
    <row r="3" spans="1:149" s="34" customFormat="1" ht="60.75" customHeight="1" x14ac:dyDescent="0.35">
      <c r="A3" s="108" t="s">
        <v>39</v>
      </c>
      <c r="B3" s="27" t="s">
        <v>40</v>
      </c>
      <c r="C3" s="61" t="s">
        <v>41</v>
      </c>
      <c r="D3" s="61" t="s">
        <v>42</v>
      </c>
      <c r="E3" s="62" t="s">
        <v>43</v>
      </c>
      <c r="F3" s="62" t="s">
        <v>44</v>
      </c>
      <c r="G3" s="29" t="s">
        <v>45</v>
      </c>
      <c r="H3" s="29" t="s">
        <v>46</v>
      </c>
      <c r="I3" s="29" t="s">
        <v>47</v>
      </c>
      <c r="J3" s="29" t="s">
        <v>48</v>
      </c>
      <c r="K3" s="61" t="s">
        <v>49</v>
      </c>
      <c r="L3" s="61" t="s">
        <v>50</v>
      </c>
      <c r="M3" s="62" t="s">
        <v>51</v>
      </c>
      <c r="N3" s="62" t="s">
        <v>52</v>
      </c>
      <c r="O3" s="28" t="s">
        <v>53</v>
      </c>
      <c r="P3" s="28" t="s">
        <v>54</v>
      </c>
      <c r="Q3" s="29" t="s">
        <v>55</v>
      </c>
      <c r="R3" s="29" t="s">
        <v>56</v>
      </c>
      <c r="S3" s="61" t="s">
        <v>57</v>
      </c>
      <c r="T3" s="61" t="s">
        <v>58</v>
      </c>
      <c r="U3" s="62" t="s">
        <v>59</v>
      </c>
      <c r="V3" s="62" t="s">
        <v>60</v>
      </c>
      <c r="W3" s="14"/>
      <c r="X3" s="19" t="s">
        <v>329</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row>
    <row r="4" spans="1:149" s="34" customFormat="1" ht="43.5" customHeight="1" x14ac:dyDescent="0.35">
      <c r="A4" s="108"/>
      <c r="B4" s="27" t="s">
        <v>328</v>
      </c>
      <c r="C4" s="39" t="s">
        <v>61</v>
      </c>
      <c r="D4" s="39" t="s">
        <v>61</v>
      </c>
      <c r="E4" s="39" t="s">
        <v>61</v>
      </c>
      <c r="F4" s="39" t="s">
        <v>61</v>
      </c>
      <c r="G4" s="26" t="s">
        <v>326</v>
      </c>
      <c r="H4" s="26" t="s">
        <v>326</v>
      </c>
      <c r="I4" s="26" t="s">
        <v>326</v>
      </c>
      <c r="J4" s="26" t="s">
        <v>326</v>
      </c>
      <c r="K4" s="62" t="s">
        <v>62</v>
      </c>
      <c r="L4" s="62" t="s">
        <v>62</v>
      </c>
      <c r="M4" s="62" t="s">
        <v>62</v>
      </c>
      <c r="N4" s="62" t="s">
        <v>62</v>
      </c>
      <c r="O4" s="26" t="s">
        <v>63</v>
      </c>
      <c r="P4" s="26" t="s">
        <v>63</v>
      </c>
      <c r="Q4" s="26" t="s">
        <v>63</v>
      </c>
      <c r="R4" s="26" t="s">
        <v>63</v>
      </c>
      <c r="S4" s="62" t="s">
        <v>64</v>
      </c>
      <c r="T4" s="62" t="s">
        <v>64</v>
      </c>
      <c r="U4" s="62" t="s">
        <v>64</v>
      </c>
      <c r="V4" s="62" t="s">
        <v>64</v>
      </c>
      <c r="W4" s="14"/>
      <c r="X4" s="20"/>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row>
    <row r="5" spans="1:149" s="35" customFormat="1" ht="35.25" customHeight="1" x14ac:dyDescent="0.3">
      <c r="A5" s="108"/>
      <c r="B5" s="27" t="s">
        <v>65</v>
      </c>
      <c r="C5" s="63" t="s">
        <v>66</v>
      </c>
      <c r="D5" s="63" t="s">
        <v>67</v>
      </c>
      <c r="E5" s="39" t="s">
        <v>68</v>
      </c>
      <c r="F5" s="39" t="s">
        <v>69</v>
      </c>
      <c r="G5" s="32" t="s">
        <v>66</v>
      </c>
      <c r="H5" s="32" t="s">
        <v>67</v>
      </c>
      <c r="I5" s="26" t="s">
        <v>68</v>
      </c>
      <c r="J5" s="26" t="s">
        <v>69</v>
      </c>
      <c r="K5" s="63" t="s">
        <v>66</v>
      </c>
      <c r="L5" s="63" t="s">
        <v>67</v>
      </c>
      <c r="M5" s="39" t="s">
        <v>68</v>
      </c>
      <c r="N5" s="39" t="s">
        <v>69</v>
      </c>
      <c r="O5" s="32" t="s">
        <v>66</v>
      </c>
      <c r="P5" s="32" t="s">
        <v>67</v>
      </c>
      <c r="Q5" s="26" t="s">
        <v>68</v>
      </c>
      <c r="R5" s="26" t="s">
        <v>69</v>
      </c>
      <c r="S5" s="63" t="s">
        <v>66</v>
      </c>
      <c r="T5" s="63" t="s">
        <v>67</v>
      </c>
      <c r="U5" s="39" t="s">
        <v>68</v>
      </c>
      <c r="V5" s="39" t="s">
        <v>69</v>
      </c>
      <c r="W5" s="3"/>
      <c r="X5" s="21"/>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row>
    <row r="6" spans="1:149" ht="21" customHeight="1" x14ac:dyDescent="0.3">
      <c r="A6" s="108"/>
      <c r="B6" s="27" t="s">
        <v>70</v>
      </c>
      <c r="C6" s="40" t="s">
        <v>71</v>
      </c>
      <c r="D6" s="64" t="s">
        <v>72</v>
      </c>
      <c r="E6" s="62" t="s">
        <v>73</v>
      </c>
      <c r="F6" s="62" t="s">
        <v>74</v>
      </c>
      <c r="G6" s="29" t="s">
        <v>75</v>
      </c>
      <c r="H6" s="29" t="s">
        <v>76</v>
      </c>
      <c r="I6" s="29" t="s">
        <v>77</v>
      </c>
      <c r="J6" s="29" t="s">
        <v>78</v>
      </c>
      <c r="K6" s="62" t="s">
        <v>79</v>
      </c>
      <c r="L6" s="62" t="s">
        <v>80</v>
      </c>
      <c r="M6" s="62" t="s">
        <v>81</v>
      </c>
      <c r="N6" s="62" t="s">
        <v>82</v>
      </c>
      <c r="O6" s="29" t="s">
        <v>83</v>
      </c>
      <c r="P6" s="29" t="s">
        <v>84</v>
      </c>
      <c r="Q6" s="29" t="s">
        <v>85</v>
      </c>
      <c r="R6" s="29" t="s">
        <v>86</v>
      </c>
      <c r="S6" s="62" t="s">
        <v>87</v>
      </c>
      <c r="T6" s="62" t="s">
        <v>88</v>
      </c>
      <c r="U6" s="62" t="s">
        <v>89</v>
      </c>
      <c r="V6" s="62" t="s">
        <v>90</v>
      </c>
      <c r="W6" s="15"/>
      <c r="X6" s="21"/>
    </row>
    <row r="7" spans="1:149" x14ac:dyDescent="0.3">
      <c r="A7" s="108"/>
      <c r="B7" s="27" t="s">
        <v>91</v>
      </c>
      <c r="C7" s="62">
        <v>8</v>
      </c>
      <c r="D7" s="62">
        <v>8</v>
      </c>
      <c r="E7" s="62">
        <v>6</v>
      </c>
      <c r="F7" s="62">
        <v>8</v>
      </c>
      <c r="G7" s="29">
        <v>8</v>
      </c>
      <c r="H7" s="29">
        <v>8</v>
      </c>
      <c r="I7" s="29">
        <v>7</v>
      </c>
      <c r="J7" s="29">
        <v>8</v>
      </c>
      <c r="K7" s="62">
        <v>8</v>
      </c>
      <c r="L7" s="62">
        <v>8</v>
      </c>
      <c r="M7" s="62">
        <v>6</v>
      </c>
      <c r="N7" s="62">
        <v>8</v>
      </c>
      <c r="O7" s="29">
        <v>8</v>
      </c>
      <c r="P7" s="29">
        <v>8</v>
      </c>
      <c r="Q7" s="29">
        <v>8</v>
      </c>
      <c r="R7" s="29">
        <v>8</v>
      </c>
      <c r="S7" s="62">
        <v>8</v>
      </c>
      <c r="T7" s="62">
        <v>8</v>
      </c>
      <c r="U7" s="62">
        <v>8</v>
      </c>
      <c r="V7" s="62">
        <v>8</v>
      </c>
      <c r="W7" s="15"/>
      <c r="X7" s="21"/>
    </row>
    <row r="8" spans="1:149" x14ac:dyDescent="0.3">
      <c r="A8" s="18"/>
      <c r="B8" s="27" t="s">
        <v>92</v>
      </c>
      <c r="C8" s="62"/>
      <c r="D8" s="62"/>
      <c r="E8" s="62"/>
      <c r="F8" s="62"/>
      <c r="G8" s="29"/>
      <c r="H8" s="29"/>
      <c r="I8" s="29"/>
      <c r="J8" s="29"/>
      <c r="K8" s="62"/>
      <c r="L8" s="62"/>
      <c r="M8" s="62"/>
      <c r="N8" s="62"/>
      <c r="O8" s="29"/>
      <c r="P8" s="29"/>
      <c r="Q8" s="29"/>
      <c r="R8" s="29"/>
      <c r="S8" s="62"/>
      <c r="T8" s="62"/>
      <c r="U8" s="62"/>
      <c r="V8" s="62"/>
      <c r="W8" s="15"/>
      <c r="X8" s="21"/>
    </row>
    <row r="9" spans="1:149" s="16" customFormat="1" ht="25" x14ac:dyDescent="0.3">
      <c r="A9" s="36" t="s">
        <v>93</v>
      </c>
      <c r="B9" s="30" t="s">
        <v>94</v>
      </c>
      <c r="C9" s="31"/>
      <c r="D9" s="31"/>
      <c r="E9" s="31"/>
      <c r="F9" s="31"/>
      <c r="G9" s="31"/>
      <c r="H9" s="31"/>
      <c r="I9" s="31"/>
      <c r="J9" s="31"/>
      <c r="K9" s="31"/>
      <c r="L9" s="31"/>
      <c r="M9" s="31"/>
      <c r="N9" s="31"/>
      <c r="O9" s="31"/>
      <c r="P9" s="31"/>
      <c r="Q9" s="31"/>
      <c r="R9" s="31"/>
      <c r="S9" s="31"/>
      <c r="T9" s="31"/>
      <c r="U9" s="31"/>
      <c r="V9" s="31"/>
      <c r="W9" s="22"/>
      <c r="X9" s="23"/>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row>
    <row r="10" spans="1:149" ht="16.5" customHeight="1" x14ac:dyDescent="0.3">
      <c r="A10" s="37" t="s">
        <v>95</v>
      </c>
      <c r="B10" s="4" t="s">
        <v>96</v>
      </c>
      <c r="C10" s="61">
        <v>1</v>
      </c>
      <c r="D10" s="61">
        <v>1</v>
      </c>
      <c r="E10" s="61">
        <v>1</v>
      </c>
      <c r="F10" s="61">
        <v>1</v>
      </c>
      <c r="G10" s="28">
        <v>1</v>
      </c>
      <c r="H10" s="28">
        <v>1</v>
      </c>
      <c r="I10" s="28">
        <v>1</v>
      </c>
      <c r="J10" s="28">
        <v>1</v>
      </c>
      <c r="K10" s="61">
        <v>1</v>
      </c>
      <c r="L10" s="61">
        <v>1</v>
      </c>
      <c r="M10" s="61">
        <v>1</v>
      </c>
      <c r="N10" s="61">
        <v>1</v>
      </c>
      <c r="O10" s="71">
        <v>1</v>
      </c>
      <c r="P10" s="71">
        <v>1</v>
      </c>
      <c r="Q10" s="28">
        <v>1</v>
      </c>
      <c r="R10" s="28">
        <v>1</v>
      </c>
      <c r="S10" s="61">
        <v>1</v>
      </c>
      <c r="T10" s="61">
        <v>1</v>
      </c>
      <c r="U10" s="61">
        <v>1</v>
      </c>
      <c r="V10" s="61">
        <v>1</v>
      </c>
      <c r="W10" s="1">
        <f>COUNTA(C10:V10)</f>
        <v>20</v>
      </c>
      <c r="X10" s="101" t="s">
        <v>330</v>
      </c>
    </row>
    <row r="11" spans="1:149" ht="22.5" customHeight="1" x14ac:dyDescent="0.3">
      <c r="A11" s="37" t="s">
        <v>97</v>
      </c>
      <c r="B11" s="4" t="s">
        <v>98</v>
      </c>
      <c r="C11" s="61">
        <v>1</v>
      </c>
      <c r="D11" s="61">
        <v>1</v>
      </c>
      <c r="E11" s="61">
        <v>1</v>
      </c>
      <c r="F11" s="61">
        <v>1</v>
      </c>
      <c r="G11" s="28">
        <v>1</v>
      </c>
      <c r="H11" s="28">
        <v>1</v>
      </c>
      <c r="I11" s="28">
        <v>1</v>
      </c>
      <c r="J11" s="28"/>
      <c r="K11" s="61">
        <v>1</v>
      </c>
      <c r="L11" s="61">
        <v>1</v>
      </c>
      <c r="M11" s="61">
        <v>1</v>
      </c>
      <c r="N11" s="61">
        <v>1</v>
      </c>
      <c r="O11" s="71">
        <v>1</v>
      </c>
      <c r="P11" s="71">
        <v>1</v>
      </c>
      <c r="Q11" s="28">
        <v>1</v>
      </c>
      <c r="R11" s="28">
        <v>1</v>
      </c>
      <c r="S11" s="61">
        <v>1</v>
      </c>
      <c r="T11" s="61">
        <v>1</v>
      </c>
      <c r="U11" s="61">
        <v>1</v>
      </c>
      <c r="V11" s="61"/>
      <c r="W11" s="1">
        <f t="shared" ref="W11:W34" si="0">COUNTA(C11:V11)</f>
        <v>18</v>
      </c>
      <c r="X11" s="102"/>
    </row>
    <row r="12" spans="1:149" x14ac:dyDescent="0.3">
      <c r="A12" s="37" t="s">
        <v>99</v>
      </c>
      <c r="B12" s="28" t="s">
        <v>100</v>
      </c>
      <c r="C12" s="61">
        <v>1</v>
      </c>
      <c r="D12" s="61">
        <v>1</v>
      </c>
      <c r="E12" s="61"/>
      <c r="F12" s="61"/>
      <c r="G12" s="28"/>
      <c r="H12" s="28"/>
      <c r="I12" s="28"/>
      <c r="J12" s="28"/>
      <c r="K12" s="61">
        <v>1</v>
      </c>
      <c r="L12" s="61"/>
      <c r="M12" s="61"/>
      <c r="N12" s="61"/>
      <c r="O12" s="71">
        <v>1</v>
      </c>
      <c r="P12" s="71">
        <v>1</v>
      </c>
      <c r="Q12" s="28"/>
      <c r="R12" s="28"/>
      <c r="S12" s="61"/>
      <c r="T12" s="61"/>
      <c r="U12" s="61"/>
      <c r="V12" s="61"/>
      <c r="W12" s="1">
        <f t="shared" si="0"/>
        <v>5</v>
      </c>
      <c r="X12" s="102"/>
    </row>
    <row r="13" spans="1:149" x14ac:dyDescent="0.3">
      <c r="A13" s="37" t="s">
        <v>101</v>
      </c>
      <c r="B13" s="28" t="s">
        <v>102</v>
      </c>
      <c r="C13" s="61">
        <v>1</v>
      </c>
      <c r="D13" s="61">
        <v>1</v>
      </c>
      <c r="E13" s="61">
        <v>1</v>
      </c>
      <c r="F13" s="61">
        <v>1</v>
      </c>
      <c r="G13" s="28">
        <v>1</v>
      </c>
      <c r="H13" s="28">
        <v>1</v>
      </c>
      <c r="I13" s="28">
        <v>1</v>
      </c>
      <c r="J13" s="28">
        <v>1</v>
      </c>
      <c r="K13" s="61">
        <v>1</v>
      </c>
      <c r="L13" s="61">
        <v>1</v>
      </c>
      <c r="M13" s="61">
        <v>1</v>
      </c>
      <c r="N13" s="61">
        <v>1</v>
      </c>
      <c r="O13" s="71">
        <v>1</v>
      </c>
      <c r="P13" s="71">
        <v>1</v>
      </c>
      <c r="Q13" s="28">
        <v>1</v>
      </c>
      <c r="R13" s="28"/>
      <c r="S13" s="61"/>
      <c r="T13" s="61">
        <v>1</v>
      </c>
      <c r="U13" s="61">
        <v>1</v>
      </c>
      <c r="V13" s="61">
        <v>1</v>
      </c>
      <c r="W13" s="1">
        <f t="shared" si="0"/>
        <v>18</v>
      </c>
      <c r="X13" s="102"/>
    </row>
    <row r="14" spans="1:149" x14ac:dyDescent="0.3">
      <c r="A14" s="37" t="s">
        <v>103</v>
      </c>
      <c r="B14" s="28" t="s">
        <v>104</v>
      </c>
      <c r="C14" s="61">
        <v>1</v>
      </c>
      <c r="D14" s="61"/>
      <c r="E14" s="61"/>
      <c r="F14" s="61"/>
      <c r="G14" s="28">
        <v>1</v>
      </c>
      <c r="H14" s="28"/>
      <c r="I14" s="28"/>
      <c r="J14" s="28"/>
      <c r="K14" s="61"/>
      <c r="L14" s="61">
        <v>1</v>
      </c>
      <c r="M14" s="61"/>
      <c r="N14" s="61"/>
      <c r="O14" s="71"/>
      <c r="P14" s="71"/>
      <c r="Q14" s="28"/>
      <c r="R14" s="28"/>
      <c r="S14" s="61"/>
      <c r="T14" s="61"/>
      <c r="U14" s="61"/>
      <c r="V14" s="61"/>
      <c r="W14" s="1">
        <f t="shared" si="0"/>
        <v>3</v>
      </c>
      <c r="X14" s="102"/>
    </row>
    <row r="15" spans="1:149" x14ac:dyDescent="0.3">
      <c r="A15" s="37" t="s">
        <v>105</v>
      </c>
      <c r="B15" s="28" t="s">
        <v>106</v>
      </c>
      <c r="C15" s="61"/>
      <c r="D15" s="61"/>
      <c r="E15" s="61"/>
      <c r="F15" s="61"/>
      <c r="G15" s="28"/>
      <c r="H15" s="28"/>
      <c r="I15" s="28"/>
      <c r="J15" s="28"/>
      <c r="K15" s="61">
        <v>1</v>
      </c>
      <c r="L15" s="61">
        <v>1</v>
      </c>
      <c r="M15" s="61">
        <v>1</v>
      </c>
      <c r="N15" s="61"/>
      <c r="O15" s="71">
        <v>1</v>
      </c>
      <c r="P15" s="71"/>
      <c r="Q15" s="28"/>
      <c r="R15" s="28"/>
      <c r="S15" s="61"/>
      <c r="T15" s="61"/>
      <c r="U15" s="61"/>
      <c r="V15" s="61">
        <v>1</v>
      </c>
      <c r="W15" s="1">
        <f t="shared" si="0"/>
        <v>5</v>
      </c>
      <c r="X15" s="102"/>
    </row>
    <row r="16" spans="1:149" x14ac:dyDescent="0.3">
      <c r="A16" s="37" t="s">
        <v>107</v>
      </c>
      <c r="B16" s="28" t="s">
        <v>108</v>
      </c>
      <c r="C16" s="61">
        <v>1</v>
      </c>
      <c r="D16" s="61"/>
      <c r="E16" s="61">
        <v>1</v>
      </c>
      <c r="F16" s="61">
        <v>1</v>
      </c>
      <c r="G16" s="28"/>
      <c r="H16" s="28">
        <v>1</v>
      </c>
      <c r="I16" s="28"/>
      <c r="J16" s="28">
        <v>1</v>
      </c>
      <c r="K16" s="61"/>
      <c r="L16" s="61"/>
      <c r="M16" s="61"/>
      <c r="N16" s="61">
        <v>1</v>
      </c>
      <c r="O16" s="71"/>
      <c r="P16" s="71">
        <v>1</v>
      </c>
      <c r="Q16" s="28">
        <v>1</v>
      </c>
      <c r="R16" s="28">
        <v>1</v>
      </c>
      <c r="S16" s="61"/>
      <c r="T16" s="61"/>
      <c r="U16" s="61">
        <v>1</v>
      </c>
      <c r="V16" s="61"/>
      <c r="W16" s="1">
        <f t="shared" si="0"/>
        <v>10</v>
      </c>
      <c r="X16" s="102"/>
    </row>
    <row r="17" spans="1:24" x14ac:dyDescent="0.3">
      <c r="A17" s="37" t="s">
        <v>109</v>
      </c>
      <c r="B17" s="28" t="s">
        <v>110</v>
      </c>
      <c r="C17" s="61">
        <v>1</v>
      </c>
      <c r="D17" s="61">
        <v>1</v>
      </c>
      <c r="E17" s="61">
        <v>1</v>
      </c>
      <c r="F17" s="61">
        <v>1</v>
      </c>
      <c r="G17" s="28">
        <v>1</v>
      </c>
      <c r="H17" s="28">
        <v>1</v>
      </c>
      <c r="I17" s="28">
        <v>1</v>
      </c>
      <c r="J17" s="28">
        <v>1</v>
      </c>
      <c r="K17" s="61"/>
      <c r="L17" s="61">
        <v>1</v>
      </c>
      <c r="M17" s="61">
        <v>1</v>
      </c>
      <c r="N17" s="61">
        <v>1</v>
      </c>
      <c r="O17" s="71">
        <v>1</v>
      </c>
      <c r="P17" s="71">
        <v>1</v>
      </c>
      <c r="Q17" s="28">
        <v>1</v>
      </c>
      <c r="R17" s="28">
        <v>1</v>
      </c>
      <c r="S17" s="61">
        <v>1</v>
      </c>
      <c r="T17" s="61">
        <v>1</v>
      </c>
      <c r="U17" s="61">
        <v>1</v>
      </c>
      <c r="V17" s="61"/>
      <c r="W17" s="1">
        <f t="shared" si="0"/>
        <v>18</v>
      </c>
      <c r="X17" s="102"/>
    </row>
    <row r="18" spans="1:24" x14ac:dyDescent="0.3">
      <c r="A18" s="37" t="s">
        <v>111</v>
      </c>
      <c r="B18" s="28" t="s">
        <v>112</v>
      </c>
      <c r="C18" s="61">
        <v>1</v>
      </c>
      <c r="D18" s="61">
        <v>1</v>
      </c>
      <c r="E18" s="61"/>
      <c r="F18" s="61">
        <v>1</v>
      </c>
      <c r="G18" s="28"/>
      <c r="H18" s="28"/>
      <c r="I18" s="28"/>
      <c r="J18" s="28"/>
      <c r="K18" s="61"/>
      <c r="L18" s="61">
        <v>1</v>
      </c>
      <c r="M18" s="61"/>
      <c r="N18" s="61">
        <v>1</v>
      </c>
      <c r="O18" s="71">
        <v>1</v>
      </c>
      <c r="P18" s="71">
        <v>1</v>
      </c>
      <c r="Q18" s="28"/>
      <c r="R18" s="28"/>
      <c r="S18" s="61">
        <v>1</v>
      </c>
      <c r="T18" s="61">
        <v>1</v>
      </c>
      <c r="U18" s="61"/>
      <c r="V18" s="61"/>
      <c r="W18" s="1">
        <f t="shared" si="0"/>
        <v>9</v>
      </c>
      <c r="X18" s="102"/>
    </row>
    <row r="19" spans="1:24" x14ac:dyDescent="0.3">
      <c r="A19" s="37" t="s">
        <v>113</v>
      </c>
      <c r="B19" s="28" t="s">
        <v>114</v>
      </c>
      <c r="C19" s="61">
        <v>1</v>
      </c>
      <c r="D19" s="61">
        <v>1</v>
      </c>
      <c r="E19" s="61"/>
      <c r="F19" s="61"/>
      <c r="G19" s="28">
        <v>1</v>
      </c>
      <c r="H19" s="28"/>
      <c r="I19" s="28">
        <v>1</v>
      </c>
      <c r="J19" s="28">
        <v>1</v>
      </c>
      <c r="K19" s="61"/>
      <c r="L19" s="61">
        <v>1</v>
      </c>
      <c r="M19" s="61"/>
      <c r="N19" s="61"/>
      <c r="O19" s="71"/>
      <c r="P19" s="71">
        <v>1</v>
      </c>
      <c r="Q19" s="28"/>
      <c r="R19" s="28"/>
      <c r="S19" s="61"/>
      <c r="T19" s="61">
        <v>1</v>
      </c>
      <c r="U19" s="61"/>
      <c r="V19" s="61"/>
      <c r="W19" s="1">
        <f t="shared" si="0"/>
        <v>8</v>
      </c>
      <c r="X19" s="102"/>
    </row>
    <row r="20" spans="1:24" x14ac:dyDescent="0.3">
      <c r="A20" s="37" t="s">
        <v>115</v>
      </c>
      <c r="B20" s="28" t="s">
        <v>116</v>
      </c>
      <c r="C20" s="61">
        <v>1</v>
      </c>
      <c r="D20" s="61"/>
      <c r="E20" s="61"/>
      <c r="F20" s="61"/>
      <c r="G20" s="28"/>
      <c r="H20" s="28"/>
      <c r="I20" s="28"/>
      <c r="J20" s="28"/>
      <c r="K20" s="61"/>
      <c r="L20" s="61"/>
      <c r="M20" s="61"/>
      <c r="N20" s="61"/>
      <c r="O20" s="71"/>
      <c r="P20" s="71"/>
      <c r="Q20" s="28"/>
      <c r="R20" s="28"/>
      <c r="S20" s="61"/>
      <c r="T20" s="61">
        <v>1</v>
      </c>
      <c r="U20" s="61"/>
      <c r="V20" s="61"/>
      <c r="W20" s="1">
        <f t="shared" si="0"/>
        <v>2</v>
      </c>
      <c r="X20" s="102"/>
    </row>
    <row r="21" spans="1:24" ht="70" x14ac:dyDescent="0.3">
      <c r="A21" s="37" t="s">
        <v>117</v>
      </c>
      <c r="B21" s="32" t="s">
        <v>118</v>
      </c>
      <c r="C21" s="61">
        <v>1</v>
      </c>
      <c r="D21" s="61">
        <v>1</v>
      </c>
      <c r="E21" s="61">
        <v>1</v>
      </c>
      <c r="F21" s="61">
        <v>1</v>
      </c>
      <c r="G21" s="28">
        <v>1</v>
      </c>
      <c r="H21" s="28">
        <v>1</v>
      </c>
      <c r="I21" s="28">
        <v>1</v>
      </c>
      <c r="J21" s="28">
        <v>1</v>
      </c>
      <c r="K21" s="61">
        <v>1</v>
      </c>
      <c r="L21" s="61">
        <v>1</v>
      </c>
      <c r="M21" s="61">
        <v>1</v>
      </c>
      <c r="N21" s="61">
        <v>1</v>
      </c>
      <c r="O21" s="71">
        <v>1</v>
      </c>
      <c r="P21" s="71">
        <v>1</v>
      </c>
      <c r="Q21" s="28">
        <v>1</v>
      </c>
      <c r="R21" s="28">
        <v>1</v>
      </c>
      <c r="S21" s="61">
        <v>1</v>
      </c>
      <c r="T21" s="61"/>
      <c r="U21" s="61">
        <v>1</v>
      </c>
      <c r="V21" s="61"/>
      <c r="W21" s="1">
        <f t="shared" si="0"/>
        <v>18</v>
      </c>
      <c r="X21" s="102"/>
    </row>
    <row r="22" spans="1:24" x14ac:dyDescent="0.3">
      <c r="A22" s="37" t="s">
        <v>119</v>
      </c>
      <c r="B22" s="28" t="s">
        <v>120</v>
      </c>
      <c r="C22" s="61">
        <v>1</v>
      </c>
      <c r="D22" s="61">
        <v>1</v>
      </c>
      <c r="E22" s="61">
        <v>1</v>
      </c>
      <c r="F22" s="61">
        <v>1</v>
      </c>
      <c r="G22" s="28">
        <v>1</v>
      </c>
      <c r="H22" s="28">
        <v>1</v>
      </c>
      <c r="I22" s="28">
        <v>1</v>
      </c>
      <c r="J22" s="28">
        <v>1</v>
      </c>
      <c r="K22" s="61">
        <v>1</v>
      </c>
      <c r="L22" s="61"/>
      <c r="M22" s="61">
        <v>1</v>
      </c>
      <c r="N22" s="61"/>
      <c r="O22" s="71">
        <v>1</v>
      </c>
      <c r="P22" s="71">
        <v>1</v>
      </c>
      <c r="Q22" s="28">
        <v>1</v>
      </c>
      <c r="R22" s="28">
        <v>1</v>
      </c>
      <c r="S22" s="61">
        <v>1</v>
      </c>
      <c r="T22" s="61">
        <v>1</v>
      </c>
      <c r="U22" s="61"/>
      <c r="V22" s="61"/>
      <c r="W22" s="1">
        <f t="shared" si="0"/>
        <v>16</v>
      </c>
      <c r="X22" s="102"/>
    </row>
    <row r="23" spans="1:24" x14ac:dyDescent="0.3">
      <c r="A23" s="37" t="s">
        <v>121</v>
      </c>
      <c r="B23" s="28" t="s">
        <v>122</v>
      </c>
      <c r="C23" s="61"/>
      <c r="D23" s="61">
        <v>1</v>
      </c>
      <c r="E23" s="61"/>
      <c r="F23" s="61"/>
      <c r="G23" s="28">
        <v>1</v>
      </c>
      <c r="H23" s="28"/>
      <c r="I23" s="28">
        <v>1</v>
      </c>
      <c r="J23" s="28"/>
      <c r="K23" s="61"/>
      <c r="L23" s="61"/>
      <c r="M23" s="61"/>
      <c r="N23" s="61">
        <v>1</v>
      </c>
      <c r="O23" s="71"/>
      <c r="P23" s="71"/>
      <c r="Q23" s="28">
        <v>1</v>
      </c>
      <c r="R23" s="28"/>
      <c r="S23" s="61">
        <v>1</v>
      </c>
      <c r="T23" s="61">
        <v>1</v>
      </c>
      <c r="U23" s="61">
        <v>1</v>
      </c>
      <c r="V23" s="61">
        <v>1</v>
      </c>
      <c r="W23" s="1">
        <f t="shared" si="0"/>
        <v>9</v>
      </c>
      <c r="X23" s="102"/>
    </row>
    <row r="24" spans="1:24" x14ac:dyDescent="0.3">
      <c r="A24" s="37" t="s">
        <v>123</v>
      </c>
      <c r="B24" s="28" t="s">
        <v>124</v>
      </c>
      <c r="C24" s="61"/>
      <c r="D24" s="61"/>
      <c r="E24" s="61">
        <v>1</v>
      </c>
      <c r="F24" s="61">
        <v>1</v>
      </c>
      <c r="G24" s="28">
        <v>1</v>
      </c>
      <c r="H24" s="28">
        <v>1</v>
      </c>
      <c r="I24" s="28"/>
      <c r="J24" s="28">
        <v>1</v>
      </c>
      <c r="K24" s="61">
        <v>1</v>
      </c>
      <c r="L24" s="61">
        <v>1</v>
      </c>
      <c r="M24" s="61">
        <v>1</v>
      </c>
      <c r="N24" s="61">
        <v>1</v>
      </c>
      <c r="O24" s="71"/>
      <c r="P24" s="71">
        <v>1</v>
      </c>
      <c r="Q24" s="28">
        <v>1</v>
      </c>
      <c r="R24" s="28">
        <v>1</v>
      </c>
      <c r="S24" s="61">
        <v>1</v>
      </c>
      <c r="T24" s="61">
        <v>1</v>
      </c>
      <c r="U24" s="61">
        <v>1</v>
      </c>
      <c r="V24" s="61"/>
      <c r="W24" s="1">
        <f t="shared" si="0"/>
        <v>15</v>
      </c>
      <c r="X24" s="102"/>
    </row>
    <row r="25" spans="1:24" x14ac:dyDescent="0.3">
      <c r="A25" s="37" t="s">
        <v>125</v>
      </c>
      <c r="B25" s="28" t="s">
        <v>126</v>
      </c>
      <c r="C25" s="61"/>
      <c r="D25" s="61"/>
      <c r="E25" s="61"/>
      <c r="F25" s="61"/>
      <c r="G25" s="28">
        <v>1</v>
      </c>
      <c r="H25" s="28"/>
      <c r="I25" s="28">
        <v>1</v>
      </c>
      <c r="J25" s="28"/>
      <c r="K25" s="61">
        <v>1</v>
      </c>
      <c r="L25" s="61"/>
      <c r="M25" s="61"/>
      <c r="N25" s="61"/>
      <c r="O25" s="71"/>
      <c r="P25" s="71"/>
      <c r="Q25" s="28"/>
      <c r="R25" s="28"/>
      <c r="S25" s="61"/>
      <c r="T25" s="61"/>
      <c r="U25" s="61"/>
      <c r="V25" s="61"/>
      <c r="W25" s="1">
        <f t="shared" si="0"/>
        <v>3</v>
      </c>
      <c r="X25" s="102"/>
    </row>
    <row r="26" spans="1:24" x14ac:dyDescent="0.3">
      <c r="A26" s="37" t="s">
        <v>127</v>
      </c>
      <c r="B26" s="28" t="s">
        <v>128</v>
      </c>
      <c r="C26" s="61"/>
      <c r="D26" s="61"/>
      <c r="E26" s="61"/>
      <c r="F26" s="61"/>
      <c r="G26" s="28">
        <v>1</v>
      </c>
      <c r="H26" s="28"/>
      <c r="I26" s="28">
        <v>1</v>
      </c>
      <c r="J26" s="28">
        <v>1</v>
      </c>
      <c r="K26" s="61"/>
      <c r="L26" s="61"/>
      <c r="M26" s="61"/>
      <c r="N26" s="61"/>
      <c r="O26" s="71"/>
      <c r="P26" s="71"/>
      <c r="Q26" s="28"/>
      <c r="R26" s="28"/>
      <c r="S26" s="61"/>
      <c r="T26" s="61"/>
      <c r="U26" s="61"/>
      <c r="V26" s="61"/>
      <c r="W26" s="1">
        <f t="shared" si="0"/>
        <v>3</v>
      </c>
      <c r="X26" s="102"/>
    </row>
    <row r="27" spans="1:24" x14ac:dyDescent="0.3">
      <c r="A27" s="37" t="s">
        <v>129</v>
      </c>
      <c r="B27" s="28" t="s">
        <v>130</v>
      </c>
      <c r="C27" s="61"/>
      <c r="D27" s="61"/>
      <c r="E27" s="61">
        <v>1</v>
      </c>
      <c r="F27" s="61">
        <v>1</v>
      </c>
      <c r="G27" s="28">
        <v>1</v>
      </c>
      <c r="H27" s="28">
        <v>1</v>
      </c>
      <c r="I27" s="28"/>
      <c r="J27" s="28">
        <v>1</v>
      </c>
      <c r="K27" s="61"/>
      <c r="L27" s="61">
        <v>1</v>
      </c>
      <c r="M27" s="61"/>
      <c r="N27" s="61">
        <v>1</v>
      </c>
      <c r="O27" s="71"/>
      <c r="P27" s="71">
        <v>1</v>
      </c>
      <c r="Q27" s="28"/>
      <c r="R27" s="28">
        <v>1</v>
      </c>
      <c r="S27" s="61"/>
      <c r="T27" s="61"/>
      <c r="U27" s="61"/>
      <c r="V27" s="61"/>
      <c r="W27" s="1">
        <f t="shared" si="0"/>
        <v>9</v>
      </c>
      <c r="X27" s="102"/>
    </row>
    <row r="28" spans="1:24" x14ac:dyDescent="0.3">
      <c r="A28" s="37" t="s">
        <v>131</v>
      </c>
      <c r="B28" s="28" t="s">
        <v>132</v>
      </c>
      <c r="C28" s="61"/>
      <c r="D28" s="61"/>
      <c r="E28" s="61"/>
      <c r="F28" s="61"/>
      <c r="G28" s="28"/>
      <c r="H28" s="28"/>
      <c r="I28" s="28">
        <v>1</v>
      </c>
      <c r="J28" s="28"/>
      <c r="K28" s="61"/>
      <c r="L28" s="61"/>
      <c r="M28" s="61"/>
      <c r="N28" s="61"/>
      <c r="O28" s="71"/>
      <c r="P28" s="71"/>
      <c r="Q28" s="28">
        <v>1</v>
      </c>
      <c r="R28" s="28"/>
      <c r="S28" s="61"/>
      <c r="T28" s="61"/>
      <c r="U28" s="61"/>
      <c r="V28" s="61"/>
      <c r="W28" s="1">
        <f t="shared" si="0"/>
        <v>2</v>
      </c>
      <c r="X28" s="102"/>
    </row>
    <row r="29" spans="1:24" x14ac:dyDescent="0.3">
      <c r="A29" s="37" t="s">
        <v>133</v>
      </c>
      <c r="B29" s="28" t="s">
        <v>134</v>
      </c>
      <c r="C29" s="61"/>
      <c r="D29" s="61"/>
      <c r="E29" s="61"/>
      <c r="F29" s="61"/>
      <c r="G29" s="28"/>
      <c r="H29" s="28"/>
      <c r="I29" s="28">
        <v>1</v>
      </c>
      <c r="J29" s="28"/>
      <c r="K29" s="61"/>
      <c r="L29" s="61"/>
      <c r="M29" s="61"/>
      <c r="N29" s="61"/>
      <c r="O29" s="71"/>
      <c r="P29" s="71"/>
      <c r="Q29" s="28"/>
      <c r="R29" s="28"/>
      <c r="S29" s="61"/>
      <c r="T29" s="61"/>
      <c r="U29" s="61"/>
      <c r="V29" s="61"/>
      <c r="W29" s="1">
        <f t="shared" si="0"/>
        <v>1</v>
      </c>
      <c r="X29" s="102"/>
    </row>
    <row r="30" spans="1:24" x14ac:dyDescent="0.3">
      <c r="A30" s="37" t="s">
        <v>135</v>
      </c>
      <c r="B30" s="28" t="s">
        <v>136</v>
      </c>
      <c r="C30" s="61"/>
      <c r="D30" s="61"/>
      <c r="E30" s="61"/>
      <c r="F30" s="61"/>
      <c r="G30" s="28"/>
      <c r="H30" s="28"/>
      <c r="I30" s="28"/>
      <c r="J30" s="28"/>
      <c r="K30" s="61">
        <v>1</v>
      </c>
      <c r="L30" s="61"/>
      <c r="M30" s="61">
        <v>1</v>
      </c>
      <c r="N30" s="61"/>
      <c r="O30" s="71">
        <v>1</v>
      </c>
      <c r="P30" s="71"/>
      <c r="Q30" s="28">
        <v>1</v>
      </c>
      <c r="R30" s="28"/>
      <c r="S30" s="61">
        <v>1</v>
      </c>
      <c r="T30" s="61">
        <v>1</v>
      </c>
      <c r="U30" s="61"/>
      <c r="V30" s="61">
        <v>1</v>
      </c>
      <c r="W30" s="1">
        <f t="shared" si="0"/>
        <v>7</v>
      </c>
      <c r="X30" s="102"/>
    </row>
    <row r="31" spans="1:24" x14ac:dyDescent="0.3">
      <c r="A31" s="37" t="s">
        <v>137</v>
      </c>
      <c r="B31" s="28" t="s">
        <v>138</v>
      </c>
      <c r="C31" s="61"/>
      <c r="D31" s="61"/>
      <c r="E31" s="61"/>
      <c r="F31" s="61"/>
      <c r="G31" s="28"/>
      <c r="H31" s="28"/>
      <c r="I31" s="28"/>
      <c r="J31" s="28"/>
      <c r="K31" s="61"/>
      <c r="L31" s="61"/>
      <c r="M31" s="61"/>
      <c r="N31" s="61"/>
      <c r="O31" s="71">
        <v>1</v>
      </c>
      <c r="P31" s="71">
        <v>1</v>
      </c>
      <c r="Q31" s="28"/>
      <c r="R31" s="28">
        <v>1</v>
      </c>
      <c r="S31" s="61"/>
      <c r="T31" s="61"/>
      <c r="U31" s="61"/>
      <c r="V31" s="61"/>
      <c r="W31" s="1">
        <f t="shared" si="0"/>
        <v>3</v>
      </c>
      <c r="X31" s="102"/>
    </row>
    <row r="32" spans="1:24" x14ac:dyDescent="0.3">
      <c r="A32" s="37" t="s">
        <v>139</v>
      </c>
      <c r="B32" s="28" t="s">
        <v>140</v>
      </c>
      <c r="C32" s="61"/>
      <c r="D32" s="61"/>
      <c r="E32" s="61"/>
      <c r="F32" s="61"/>
      <c r="G32" s="28"/>
      <c r="H32" s="28"/>
      <c r="I32" s="28"/>
      <c r="J32" s="28"/>
      <c r="K32" s="61"/>
      <c r="L32" s="61">
        <v>1</v>
      </c>
      <c r="M32" s="61">
        <v>1</v>
      </c>
      <c r="N32" s="61"/>
      <c r="O32" s="71"/>
      <c r="P32" s="71"/>
      <c r="Q32" s="28">
        <v>1</v>
      </c>
      <c r="R32" s="28">
        <v>1</v>
      </c>
      <c r="S32" s="61"/>
      <c r="T32" s="61"/>
      <c r="U32" s="61"/>
      <c r="V32" s="61">
        <v>1</v>
      </c>
      <c r="W32" s="1">
        <f t="shared" si="0"/>
        <v>5</v>
      </c>
      <c r="X32" s="102"/>
    </row>
    <row r="33" spans="1:149" x14ac:dyDescent="0.3">
      <c r="A33" s="37" t="s">
        <v>141</v>
      </c>
      <c r="B33" s="28" t="s">
        <v>142</v>
      </c>
      <c r="C33" s="61"/>
      <c r="D33" s="61"/>
      <c r="E33" s="61"/>
      <c r="F33" s="61"/>
      <c r="G33" s="28"/>
      <c r="H33" s="28"/>
      <c r="I33" s="28"/>
      <c r="J33" s="28"/>
      <c r="K33" s="61"/>
      <c r="L33" s="61"/>
      <c r="M33" s="61"/>
      <c r="N33" s="61"/>
      <c r="O33" s="71"/>
      <c r="P33" s="71"/>
      <c r="Q33" s="28"/>
      <c r="R33" s="28"/>
      <c r="S33" s="61">
        <v>1</v>
      </c>
      <c r="T33" s="61"/>
      <c r="U33" s="61">
        <v>1</v>
      </c>
      <c r="V33" s="61">
        <v>1</v>
      </c>
      <c r="W33" s="1">
        <f t="shared" si="0"/>
        <v>3</v>
      </c>
      <c r="X33" s="102"/>
    </row>
    <row r="34" spans="1:149" x14ac:dyDescent="0.3">
      <c r="A34" s="37" t="s">
        <v>143</v>
      </c>
      <c r="B34" s="28" t="s">
        <v>144</v>
      </c>
      <c r="C34" s="61"/>
      <c r="D34" s="61"/>
      <c r="E34" s="61"/>
      <c r="F34" s="61"/>
      <c r="G34" s="28"/>
      <c r="H34" s="28"/>
      <c r="I34" s="28"/>
      <c r="J34" s="28"/>
      <c r="K34" s="61"/>
      <c r="L34" s="61"/>
      <c r="M34" s="61"/>
      <c r="N34" s="61"/>
      <c r="O34" s="71"/>
      <c r="P34" s="71"/>
      <c r="Q34" s="28"/>
      <c r="R34" s="28"/>
      <c r="S34" s="61">
        <v>1</v>
      </c>
      <c r="T34" s="61">
        <v>1</v>
      </c>
      <c r="U34" s="61"/>
      <c r="V34" s="61">
        <v>1</v>
      </c>
      <c r="W34" s="1">
        <f t="shared" si="0"/>
        <v>3</v>
      </c>
      <c r="X34" s="102"/>
    </row>
    <row r="35" spans="1:149" s="16" customFormat="1" ht="25" x14ac:dyDescent="0.3">
      <c r="A35" s="36" t="s">
        <v>145</v>
      </c>
      <c r="B35" s="30" t="s">
        <v>146</v>
      </c>
      <c r="C35" s="31"/>
      <c r="D35" s="31"/>
      <c r="E35" s="31"/>
      <c r="F35" s="31"/>
      <c r="G35" s="31"/>
      <c r="H35" s="31"/>
      <c r="I35" s="31"/>
      <c r="J35" s="31"/>
      <c r="K35" s="31"/>
      <c r="L35" s="31"/>
      <c r="M35" s="31"/>
      <c r="N35" s="31"/>
      <c r="O35" s="31"/>
      <c r="P35" s="31"/>
      <c r="Q35" s="31"/>
      <c r="R35" s="31"/>
      <c r="S35" s="31"/>
      <c r="T35" s="31"/>
      <c r="U35" s="31"/>
      <c r="V35" s="31"/>
      <c r="W35" s="25"/>
      <c r="X35" s="23"/>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row>
    <row r="36" spans="1:149" x14ac:dyDescent="0.3">
      <c r="A36" s="37" t="s">
        <v>147</v>
      </c>
      <c r="B36" s="28" t="s">
        <v>148</v>
      </c>
      <c r="C36" s="61">
        <v>1</v>
      </c>
      <c r="D36" s="61">
        <v>1</v>
      </c>
      <c r="E36" s="61"/>
      <c r="F36" s="61"/>
      <c r="G36" s="28">
        <v>1</v>
      </c>
      <c r="H36" s="28"/>
      <c r="I36" s="28">
        <v>1</v>
      </c>
      <c r="J36" s="28">
        <v>1</v>
      </c>
      <c r="K36" s="61"/>
      <c r="L36" s="61"/>
      <c r="M36" s="61"/>
      <c r="N36" s="61"/>
      <c r="O36" s="71"/>
      <c r="P36" s="71"/>
      <c r="Q36" s="28"/>
      <c r="R36" s="28"/>
      <c r="S36" s="61">
        <v>1</v>
      </c>
      <c r="T36" s="61"/>
      <c r="U36" s="61"/>
      <c r="V36" s="61"/>
      <c r="W36" s="1">
        <f>COUNTA(C36:V36)</f>
        <v>6</v>
      </c>
      <c r="X36" s="109" t="s">
        <v>331</v>
      </c>
    </row>
    <row r="37" spans="1:149" x14ac:dyDescent="0.3">
      <c r="A37" s="37" t="s">
        <v>149</v>
      </c>
      <c r="B37" s="28" t="s">
        <v>150</v>
      </c>
      <c r="C37" s="61"/>
      <c r="D37" s="61"/>
      <c r="E37" s="61">
        <v>1</v>
      </c>
      <c r="F37" s="61">
        <v>1</v>
      </c>
      <c r="G37" s="28"/>
      <c r="H37" s="28">
        <v>1</v>
      </c>
      <c r="I37" s="28"/>
      <c r="J37" s="28"/>
      <c r="K37" s="61">
        <v>1</v>
      </c>
      <c r="L37" s="61">
        <v>1</v>
      </c>
      <c r="M37" s="61">
        <v>1</v>
      </c>
      <c r="N37" s="61">
        <v>1</v>
      </c>
      <c r="O37" s="71">
        <v>1</v>
      </c>
      <c r="P37" s="71">
        <v>1</v>
      </c>
      <c r="Q37" s="28">
        <v>1</v>
      </c>
      <c r="R37" s="28">
        <v>1</v>
      </c>
      <c r="S37" s="61"/>
      <c r="T37" s="61">
        <v>1</v>
      </c>
      <c r="U37" s="61">
        <v>1</v>
      </c>
      <c r="V37" s="61">
        <v>1</v>
      </c>
      <c r="W37" s="1">
        <f t="shared" ref="W37:W49" si="1">COUNTA(C37:V37)</f>
        <v>14</v>
      </c>
      <c r="X37" s="109"/>
    </row>
    <row r="38" spans="1:149" x14ac:dyDescent="0.3">
      <c r="A38" s="37" t="s">
        <v>151</v>
      </c>
      <c r="B38" s="28" t="s">
        <v>152</v>
      </c>
      <c r="C38" s="61">
        <v>1</v>
      </c>
      <c r="D38" s="61"/>
      <c r="E38" s="61"/>
      <c r="F38" s="61"/>
      <c r="G38" s="28">
        <v>1</v>
      </c>
      <c r="H38" s="28"/>
      <c r="I38" s="28"/>
      <c r="J38" s="28"/>
      <c r="K38" s="61"/>
      <c r="L38" s="61"/>
      <c r="M38" s="61"/>
      <c r="N38" s="61"/>
      <c r="O38" s="71"/>
      <c r="P38" s="71"/>
      <c r="Q38" s="28"/>
      <c r="R38" s="28"/>
      <c r="S38" s="61">
        <v>1</v>
      </c>
      <c r="T38" s="61"/>
      <c r="U38" s="61"/>
      <c r="V38" s="61"/>
      <c r="W38" s="1">
        <f t="shared" si="1"/>
        <v>3</v>
      </c>
      <c r="X38" s="109"/>
    </row>
    <row r="39" spans="1:149" x14ac:dyDescent="0.3">
      <c r="A39" s="37" t="s">
        <v>153</v>
      </c>
      <c r="B39" s="28" t="s">
        <v>154</v>
      </c>
      <c r="C39" s="61">
        <v>1</v>
      </c>
      <c r="D39" s="61">
        <v>1</v>
      </c>
      <c r="E39" s="61"/>
      <c r="F39" s="61"/>
      <c r="G39" s="28">
        <v>1</v>
      </c>
      <c r="H39" s="28"/>
      <c r="I39" s="28"/>
      <c r="J39" s="28"/>
      <c r="K39" s="61"/>
      <c r="L39" s="61"/>
      <c r="M39" s="61"/>
      <c r="N39" s="61"/>
      <c r="O39" s="71"/>
      <c r="P39" s="71"/>
      <c r="Q39" s="28"/>
      <c r="R39" s="28"/>
      <c r="S39" s="61">
        <v>1</v>
      </c>
      <c r="T39" s="61"/>
      <c r="U39" s="61"/>
      <c r="V39" s="61"/>
      <c r="W39" s="1">
        <f t="shared" si="1"/>
        <v>4</v>
      </c>
      <c r="X39" s="109"/>
    </row>
    <row r="40" spans="1:149" x14ac:dyDescent="0.3">
      <c r="A40" s="37" t="s">
        <v>155</v>
      </c>
      <c r="B40" s="28" t="s">
        <v>156</v>
      </c>
      <c r="C40" s="61">
        <v>1</v>
      </c>
      <c r="D40" s="61">
        <v>1</v>
      </c>
      <c r="E40" s="61"/>
      <c r="F40" s="61"/>
      <c r="G40" s="28">
        <v>1</v>
      </c>
      <c r="H40" s="28"/>
      <c r="I40" s="28">
        <v>1</v>
      </c>
      <c r="J40" s="28">
        <v>1</v>
      </c>
      <c r="K40" s="61">
        <v>1</v>
      </c>
      <c r="L40" s="61">
        <v>1</v>
      </c>
      <c r="M40" s="61">
        <v>1</v>
      </c>
      <c r="N40" s="61">
        <v>1</v>
      </c>
      <c r="O40" s="71">
        <v>1</v>
      </c>
      <c r="P40" s="71">
        <v>1</v>
      </c>
      <c r="Q40" s="28">
        <v>1</v>
      </c>
      <c r="R40" s="28">
        <v>1</v>
      </c>
      <c r="S40" s="61">
        <v>1</v>
      </c>
      <c r="T40" s="61"/>
      <c r="U40" s="61">
        <v>1</v>
      </c>
      <c r="V40" s="61"/>
      <c r="W40" s="1">
        <f t="shared" si="1"/>
        <v>15</v>
      </c>
      <c r="X40" s="109"/>
    </row>
    <row r="41" spans="1:149" x14ac:dyDescent="0.3">
      <c r="A41" s="37" t="s">
        <v>157</v>
      </c>
      <c r="B41" s="28" t="s">
        <v>158</v>
      </c>
      <c r="C41" s="61"/>
      <c r="D41" s="61"/>
      <c r="E41" s="61">
        <v>1</v>
      </c>
      <c r="F41" s="61">
        <v>1</v>
      </c>
      <c r="G41" s="28"/>
      <c r="H41" s="28">
        <v>1</v>
      </c>
      <c r="I41" s="28"/>
      <c r="J41" s="28"/>
      <c r="K41" s="61"/>
      <c r="L41" s="61"/>
      <c r="M41" s="61"/>
      <c r="N41" s="61"/>
      <c r="O41" s="71"/>
      <c r="P41" s="71"/>
      <c r="Q41" s="28"/>
      <c r="R41" s="28"/>
      <c r="S41" s="61"/>
      <c r="T41" s="61"/>
      <c r="U41" s="61"/>
      <c r="V41" s="61">
        <v>1</v>
      </c>
      <c r="W41" s="1">
        <f t="shared" si="1"/>
        <v>4</v>
      </c>
      <c r="X41" s="109"/>
    </row>
    <row r="42" spans="1:149" x14ac:dyDescent="0.3">
      <c r="A42" s="37" t="s">
        <v>159</v>
      </c>
      <c r="B42" s="28" t="s">
        <v>160</v>
      </c>
      <c r="C42" s="61"/>
      <c r="D42" s="61"/>
      <c r="E42" s="61">
        <v>1</v>
      </c>
      <c r="F42" s="61"/>
      <c r="G42" s="28"/>
      <c r="H42" s="28"/>
      <c r="I42" s="28"/>
      <c r="J42" s="28"/>
      <c r="K42" s="61"/>
      <c r="L42" s="61"/>
      <c r="M42" s="61"/>
      <c r="N42" s="61"/>
      <c r="O42" s="71"/>
      <c r="P42" s="71"/>
      <c r="Q42" s="28"/>
      <c r="R42" s="28"/>
      <c r="S42" s="61"/>
      <c r="T42" s="61">
        <v>1</v>
      </c>
      <c r="U42" s="61"/>
      <c r="V42" s="61"/>
      <c r="W42" s="1">
        <f t="shared" si="1"/>
        <v>2</v>
      </c>
      <c r="X42" s="109"/>
    </row>
    <row r="43" spans="1:149" x14ac:dyDescent="0.3">
      <c r="A43" s="37" t="s">
        <v>161</v>
      </c>
      <c r="B43" s="28" t="s">
        <v>162</v>
      </c>
      <c r="C43" s="61"/>
      <c r="D43" s="61"/>
      <c r="E43" s="61"/>
      <c r="F43" s="61">
        <v>1</v>
      </c>
      <c r="G43" s="28"/>
      <c r="H43" s="28">
        <v>1</v>
      </c>
      <c r="I43" s="28"/>
      <c r="J43" s="28"/>
      <c r="K43" s="61"/>
      <c r="L43" s="61"/>
      <c r="M43" s="61"/>
      <c r="N43" s="61"/>
      <c r="O43" s="71"/>
      <c r="P43" s="71"/>
      <c r="Q43" s="28"/>
      <c r="R43" s="28"/>
      <c r="S43" s="61"/>
      <c r="T43" s="61"/>
      <c r="U43" s="61"/>
      <c r="V43" s="61">
        <v>1</v>
      </c>
      <c r="W43" s="1">
        <f t="shared" si="1"/>
        <v>3</v>
      </c>
      <c r="X43" s="109"/>
    </row>
    <row r="44" spans="1:149" x14ac:dyDescent="0.3">
      <c r="A44" s="37" t="s">
        <v>163</v>
      </c>
      <c r="B44" s="28" t="s">
        <v>164</v>
      </c>
      <c r="C44" s="61">
        <v>1</v>
      </c>
      <c r="D44" s="61"/>
      <c r="E44" s="61"/>
      <c r="F44" s="61"/>
      <c r="G44" s="28"/>
      <c r="H44" s="28">
        <v>1</v>
      </c>
      <c r="I44" s="28"/>
      <c r="J44" s="28">
        <v>1</v>
      </c>
      <c r="K44" s="61">
        <v>1</v>
      </c>
      <c r="L44" s="61"/>
      <c r="M44" s="61"/>
      <c r="N44" s="61">
        <v>1</v>
      </c>
      <c r="O44" s="71">
        <v>1</v>
      </c>
      <c r="P44" s="71"/>
      <c r="Q44" s="28"/>
      <c r="R44" s="28"/>
      <c r="S44" s="61"/>
      <c r="T44" s="61"/>
      <c r="U44" s="61"/>
      <c r="V44" s="61"/>
      <c r="W44" s="1">
        <f t="shared" si="1"/>
        <v>6</v>
      </c>
      <c r="X44" s="109"/>
    </row>
    <row r="45" spans="1:149" x14ac:dyDescent="0.3">
      <c r="A45" s="37" t="s">
        <v>165</v>
      </c>
      <c r="B45" s="28" t="s">
        <v>166</v>
      </c>
      <c r="C45" s="61">
        <v>1</v>
      </c>
      <c r="D45" s="61"/>
      <c r="E45" s="61"/>
      <c r="F45" s="61"/>
      <c r="G45" s="28"/>
      <c r="H45" s="28"/>
      <c r="I45" s="28"/>
      <c r="J45" s="28"/>
      <c r="K45" s="61"/>
      <c r="L45" s="61"/>
      <c r="M45" s="61"/>
      <c r="N45" s="61"/>
      <c r="O45" s="71"/>
      <c r="P45" s="71"/>
      <c r="Q45" s="28"/>
      <c r="R45" s="28"/>
      <c r="S45" s="61"/>
      <c r="T45" s="61"/>
      <c r="U45" s="61"/>
      <c r="V45" s="61"/>
      <c r="W45" s="1">
        <f t="shared" si="1"/>
        <v>1</v>
      </c>
      <c r="X45" s="109"/>
    </row>
    <row r="46" spans="1:149" x14ac:dyDescent="0.3">
      <c r="A46" s="37" t="s">
        <v>167</v>
      </c>
      <c r="B46" s="28" t="s">
        <v>168</v>
      </c>
      <c r="C46" s="61">
        <v>1</v>
      </c>
      <c r="D46" s="61"/>
      <c r="E46" s="61"/>
      <c r="F46" s="61"/>
      <c r="G46" s="28"/>
      <c r="H46" s="28"/>
      <c r="I46" s="28">
        <v>1</v>
      </c>
      <c r="J46" s="28">
        <v>1</v>
      </c>
      <c r="K46" s="61"/>
      <c r="L46" s="61"/>
      <c r="M46" s="61"/>
      <c r="N46" s="61"/>
      <c r="O46" s="71"/>
      <c r="P46" s="71"/>
      <c r="Q46" s="28"/>
      <c r="R46" s="28"/>
      <c r="S46" s="61"/>
      <c r="T46" s="61"/>
      <c r="U46" s="61"/>
      <c r="V46" s="61"/>
      <c r="W46" s="1">
        <f t="shared" si="1"/>
        <v>3</v>
      </c>
      <c r="X46" s="109"/>
    </row>
    <row r="47" spans="1:149" x14ac:dyDescent="0.3">
      <c r="A47" s="37" t="s">
        <v>169</v>
      </c>
      <c r="B47" s="28" t="s">
        <v>170</v>
      </c>
      <c r="C47" s="61">
        <v>1</v>
      </c>
      <c r="D47" s="61">
        <v>1</v>
      </c>
      <c r="E47" s="61"/>
      <c r="F47" s="61"/>
      <c r="G47" s="28"/>
      <c r="H47" s="28"/>
      <c r="I47" s="28"/>
      <c r="J47" s="28"/>
      <c r="K47" s="61"/>
      <c r="L47" s="61"/>
      <c r="M47" s="61"/>
      <c r="N47" s="61"/>
      <c r="O47" s="71"/>
      <c r="P47" s="71"/>
      <c r="Q47" s="28"/>
      <c r="R47" s="28"/>
      <c r="S47" s="61"/>
      <c r="T47" s="61"/>
      <c r="U47" s="61"/>
      <c r="V47" s="61"/>
      <c r="W47" s="1">
        <f t="shared" si="1"/>
        <v>2</v>
      </c>
      <c r="X47" s="109"/>
    </row>
    <row r="48" spans="1:149" ht="28" x14ac:dyDescent="0.3">
      <c r="A48" s="37" t="s">
        <v>171</v>
      </c>
      <c r="B48" s="32" t="s">
        <v>172</v>
      </c>
      <c r="C48" s="61"/>
      <c r="D48" s="61"/>
      <c r="E48" s="61"/>
      <c r="F48" s="61"/>
      <c r="G48" s="28">
        <v>1</v>
      </c>
      <c r="H48" s="28">
        <v>1</v>
      </c>
      <c r="I48" s="28">
        <v>1</v>
      </c>
      <c r="J48" s="28"/>
      <c r="K48" s="61"/>
      <c r="L48" s="61"/>
      <c r="M48" s="61"/>
      <c r="N48" s="61"/>
      <c r="O48" s="71"/>
      <c r="P48" s="71">
        <v>1</v>
      </c>
      <c r="Q48" s="28"/>
      <c r="R48" s="28"/>
      <c r="S48" s="61"/>
      <c r="T48" s="61"/>
      <c r="U48" s="61"/>
      <c r="V48" s="61"/>
      <c r="W48" s="1">
        <f t="shared" si="1"/>
        <v>4</v>
      </c>
      <c r="X48" s="109"/>
    </row>
    <row r="49" spans="1:149" x14ac:dyDescent="0.3">
      <c r="A49" s="37" t="s">
        <v>173</v>
      </c>
      <c r="B49" s="28" t="s">
        <v>174</v>
      </c>
      <c r="C49" s="61"/>
      <c r="D49" s="61">
        <v>1</v>
      </c>
      <c r="E49" s="61">
        <v>1</v>
      </c>
      <c r="F49" s="61">
        <v>1</v>
      </c>
      <c r="G49" s="28">
        <v>1</v>
      </c>
      <c r="H49" s="28">
        <v>1</v>
      </c>
      <c r="I49" s="28"/>
      <c r="J49" s="28"/>
      <c r="K49" s="61">
        <v>1</v>
      </c>
      <c r="L49" s="61">
        <v>1</v>
      </c>
      <c r="M49" s="61">
        <v>1</v>
      </c>
      <c r="N49" s="61">
        <v>1</v>
      </c>
      <c r="O49" s="71">
        <v>1</v>
      </c>
      <c r="P49" s="71">
        <v>1</v>
      </c>
      <c r="Q49" s="28">
        <v>1</v>
      </c>
      <c r="R49" s="28">
        <v>1</v>
      </c>
      <c r="S49" s="61">
        <v>1</v>
      </c>
      <c r="T49" s="61">
        <v>1</v>
      </c>
      <c r="U49" s="61">
        <v>1</v>
      </c>
      <c r="V49" s="61">
        <v>1</v>
      </c>
      <c r="W49" s="1">
        <f t="shared" si="1"/>
        <v>17</v>
      </c>
      <c r="X49" s="109"/>
    </row>
    <row r="50" spans="1:149" s="16" customFormat="1" ht="25" x14ac:dyDescent="0.3">
      <c r="A50" s="36" t="s">
        <v>175</v>
      </c>
      <c r="B50" s="30" t="s">
        <v>176</v>
      </c>
      <c r="C50" s="31"/>
      <c r="D50" s="31"/>
      <c r="E50" s="31"/>
      <c r="F50" s="31"/>
      <c r="G50" s="31"/>
      <c r="H50" s="31"/>
      <c r="I50" s="31"/>
      <c r="J50" s="31"/>
      <c r="K50" s="31"/>
      <c r="L50" s="31"/>
      <c r="M50" s="31"/>
      <c r="N50" s="31"/>
      <c r="O50" s="31"/>
      <c r="P50" s="31"/>
      <c r="Q50" s="31"/>
      <c r="R50" s="31"/>
      <c r="S50" s="31"/>
      <c r="T50" s="31"/>
      <c r="U50" s="31"/>
      <c r="V50" s="31"/>
      <c r="W50" s="25"/>
      <c r="X50" s="23"/>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row>
    <row r="51" spans="1:149" ht="28" x14ac:dyDescent="0.3">
      <c r="A51" s="37" t="s">
        <v>177</v>
      </c>
      <c r="B51" s="32" t="s">
        <v>178</v>
      </c>
      <c r="C51" s="61">
        <v>1</v>
      </c>
      <c r="D51" s="61"/>
      <c r="E51" s="61">
        <v>1</v>
      </c>
      <c r="F51" s="61">
        <v>1</v>
      </c>
      <c r="G51" s="28">
        <v>1</v>
      </c>
      <c r="H51" s="28"/>
      <c r="I51" s="28"/>
      <c r="J51" s="28"/>
      <c r="K51" s="61">
        <v>1</v>
      </c>
      <c r="L51" s="61">
        <v>1</v>
      </c>
      <c r="M51" s="61">
        <v>1</v>
      </c>
      <c r="N51" s="61"/>
      <c r="O51" s="71">
        <v>1</v>
      </c>
      <c r="P51" s="71">
        <v>1</v>
      </c>
      <c r="Q51" s="28"/>
      <c r="R51" s="28"/>
      <c r="S51" s="61">
        <v>1</v>
      </c>
      <c r="T51" s="61">
        <v>1</v>
      </c>
      <c r="U51" s="61">
        <v>1</v>
      </c>
      <c r="V51" s="61">
        <v>1</v>
      </c>
      <c r="W51" s="1">
        <f>COUNTA(C51:V51)</f>
        <v>13</v>
      </c>
      <c r="X51" s="103" t="s">
        <v>332</v>
      </c>
    </row>
    <row r="52" spans="1:149" ht="42" x14ac:dyDescent="0.3">
      <c r="A52" s="37" t="s">
        <v>179</v>
      </c>
      <c r="B52" s="72" t="s">
        <v>180</v>
      </c>
      <c r="C52" s="61"/>
      <c r="D52" s="61">
        <v>1</v>
      </c>
      <c r="E52" s="61">
        <v>1</v>
      </c>
      <c r="F52" s="61"/>
      <c r="G52" s="28"/>
      <c r="H52" s="28">
        <v>1</v>
      </c>
      <c r="I52" s="28">
        <v>1</v>
      </c>
      <c r="J52" s="28">
        <v>1</v>
      </c>
      <c r="K52" s="61"/>
      <c r="L52" s="61"/>
      <c r="M52" s="61"/>
      <c r="N52" s="61">
        <v>1</v>
      </c>
      <c r="O52" s="71"/>
      <c r="P52" s="71"/>
      <c r="Q52" s="28">
        <v>1</v>
      </c>
      <c r="R52" s="28">
        <v>1</v>
      </c>
      <c r="S52" s="61"/>
      <c r="T52" s="61"/>
      <c r="U52" s="61"/>
      <c r="V52" s="61"/>
      <c r="W52" s="1">
        <f t="shared" ref="W52:W54" si="2">COUNTA(C52:V52)</f>
        <v>8</v>
      </c>
      <c r="X52" s="104"/>
    </row>
    <row r="53" spans="1:149" ht="28" x14ac:dyDescent="0.3">
      <c r="A53" s="37" t="s">
        <v>181</v>
      </c>
      <c r="B53" s="32" t="s">
        <v>182</v>
      </c>
      <c r="C53" s="61">
        <v>1</v>
      </c>
      <c r="D53" s="61">
        <v>1</v>
      </c>
      <c r="E53" s="61">
        <v>1</v>
      </c>
      <c r="F53" s="61">
        <v>1</v>
      </c>
      <c r="G53" s="28"/>
      <c r="H53" s="28"/>
      <c r="I53" s="28">
        <v>1</v>
      </c>
      <c r="J53" s="28">
        <v>1</v>
      </c>
      <c r="K53" s="61">
        <v>1</v>
      </c>
      <c r="L53" s="61"/>
      <c r="M53" s="61">
        <v>1</v>
      </c>
      <c r="N53" s="61"/>
      <c r="O53" s="71">
        <v>1</v>
      </c>
      <c r="P53" s="71"/>
      <c r="Q53" s="28"/>
      <c r="R53" s="28"/>
      <c r="S53" s="61">
        <v>1</v>
      </c>
      <c r="T53" s="61">
        <v>1</v>
      </c>
      <c r="U53" s="61"/>
      <c r="V53" s="61"/>
      <c r="W53" s="1">
        <f t="shared" si="2"/>
        <v>11</v>
      </c>
      <c r="X53" s="104"/>
    </row>
    <row r="54" spans="1:149" x14ac:dyDescent="0.3">
      <c r="A54" s="37" t="s">
        <v>183</v>
      </c>
      <c r="B54" s="28" t="s">
        <v>184</v>
      </c>
      <c r="C54" s="61"/>
      <c r="D54" s="61">
        <v>1</v>
      </c>
      <c r="E54" s="61"/>
      <c r="F54" s="61"/>
      <c r="G54" s="59"/>
      <c r="H54" s="59"/>
      <c r="I54" s="59"/>
      <c r="J54" s="59"/>
      <c r="K54" s="67"/>
      <c r="L54" s="67">
        <v>1</v>
      </c>
      <c r="M54" s="67"/>
      <c r="N54" s="67"/>
      <c r="O54" s="70"/>
      <c r="P54" s="70">
        <v>1</v>
      </c>
      <c r="Q54" s="59"/>
      <c r="R54" s="59"/>
      <c r="S54" s="67"/>
      <c r="T54" s="67"/>
      <c r="U54" s="67"/>
      <c r="V54" s="67"/>
      <c r="W54" s="1">
        <f t="shared" si="2"/>
        <v>3</v>
      </c>
      <c r="X54" s="104"/>
    </row>
    <row r="55" spans="1:149" s="16" customFormat="1" ht="25" x14ac:dyDescent="0.3">
      <c r="A55" s="36" t="s">
        <v>185</v>
      </c>
      <c r="B55" s="30" t="s">
        <v>186</v>
      </c>
      <c r="C55" s="31"/>
      <c r="D55" s="31"/>
      <c r="E55" s="31"/>
      <c r="F55" s="31"/>
      <c r="G55" s="31"/>
      <c r="H55" s="31"/>
      <c r="I55" s="31"/>
      <c r="J55" s="31"/>
      <c r="K55" s="31"/>
      <c r="L55" s="31"/>
      <c r="M55" s="31"/>
      <c r="N55" s="31"/>
      <c r="O55" s="31"/>
      <c r="P55" s="31"/>
      <c r="Q55" s="31"/>
      <c r="R55" s="31"/>
      <c r="S55" s="31"/>
      <c r="T55" s="31"/>
      <c r="U55" s="31"/>
      <c r="V55" s="31"/>
      <c r="W55" s="25"/>
      <c r="X55" s="24"/>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row>
    <row r="56" spans="1:149" x14ac:dyDescent="0.3">
      <c r="A56" s="37" t="s">
        <v>187</v>
      </c>
      <c r="B56" s="28" t="s">
        <v>188</v>
      </c>
      <c r="C56" s="61">
        <v>1</v>
      </c>
      <c r="D56" s="61">
        <v>1</v>
      </c>
      <c r="E56" s="61">
        <v>1</v>
      </c>
      <c r="F56" s="61">
        <v>1</v>
      </c>
      <c r="G56" s="59">
        <v>1</v>
      </c>
      <c r="H56" s="59"/>
      <c r="I56" s="59"/>
      <c r="J56" s="59"/>
      <c r="K56" s="67">
        <v>1</v>
      </c>
      <c r="L56" s="67">
        <v>1</v>
      </c>
      <c r="M56" s="67"/>
      <c r="N56" s="67"/>
      <c r="O56" s="70">
        <v>1</v>
      </c>
      <c r="P56" s="70"/>
      <c r="Q56" s="59"/>
      <c r="R56" s="59"/>
      <c r="S56" s="67">
        <v>1</v>
      </c>
      <c r="T56" s="67"/>
      <c r="U56" s="67"/>
      <c r="V56" s="67"/>
      <c r="W56" s="17">
        <f>COUNTA(C56:V56)</f>
        <v>9</v>
      </c>
      <c r="X56" s="103" t="s">
        <v>333</v>
      </c>
    </row>
    <row r="57" spans="1:149" x14ac:dyDescent="0.3">
      <c r="A57" s="37" t="s">
        <v>189</v>
      </c>
      <c r="B57" s="28" t="s">
        <v>190</v>
      </c>
      <c r="C57" s="61"/>
      <c r="D57" s="61"/>
      <c r="E57" s="61"/>
      <c r="F57" s="61"/>
      <c r="G57" s="59"/>
      <c r="H57" s="59">
        <v>1</v>
      </c>
      <c r="I57" s="59">
        <v>1</v>
      </c>
      <c r="J57" s="59">
        <v>1</v>
      </c>
      <c r="K57" s="67"/>
      <c r="L57" s="67"/>
      <c r="M57" s="67">
        <v>1</v>
      </c>
      <c r="N57" s="67">
        <v>1</v>
      </c>
      <c r="O57" s="70"/>
      <c r="P57" s="70">
        <v>1</v>
      </c>
      <c r="Q57" s="59">
        <v>1</v>
      </c>
      <c r="R57" s="59">
        <v>1</v>
      </c>
      <c r="S57" s="67"/>
      <c r="T57" s="67">
        <v>1</v>
      </c>
      <c r="U57" s="67">
        <v>1</v>
      </c>
      <c r="V57" s="67">
        <v>1</v>
      </c>
      <c r="W57" s="17">
        <f t="shared" ref="W57:W59" si="3">COUNTA(C57:V57)</f>
        <v>11</v>
      </c>
      <c r="X57" s="104"/>
    </row>
    <row r="58" spans="1:149" x14ac:dyDescent="0.3">
      <c r="A58" s="37" t="s">
        <v>191</v>
      </c>
      <c r="B58" s="28" t="s">
        <v>192</v>
      </c>
      <c r="C58" s="61">
        <v>1</v>
      </c>
      <c r="D58" s="61"/>
      <c r="E58" s="61"/>
      <c r="F58" s="61"/>
      <c r="G58" s="59"/>
      <c r="H58" s="59"/>
      <c r="I58" s="59"/>
      <c r="J58" s="59"/>
      <c r="K58" s="67"/>
      <c r="L58" s="67"/>
      <c r="M58" s="67"/>
      <c r="N58" s="67"/>
      <c r="O58" s="70"/>
      <c r="P58" s="70"/>
      <c r="Q58" s="59"/>
      <c r="R58" s="59"/>
      <c r="S58" s="67"/>
      <c r="T58" s="67"/>
      <c r="U58" s="67"/>
      <c r="V58" s="67"/>
      <c r="W58" s="17">
        <f t="shared" si="3"/>
        <v>1</v>
      </c>
      <c r="X58" s="104"/>
    </row>
    <row r="59" spans="1:149" x14ac:dyDescent="0.3">
      <c r="A59" s="37" t="s">
        <v>193</v>
      </c>
      <c r="B59" s="28" t="s">
        <v>194</v>
      </c>
      <c r="C59" s="61"/>
      <c r="D59" s="61">
        <v>1</v>
      </c>
      <c r="E59" s="61"/>
      <c r="F59" s="61">
        <v>1</v>
      </c>
      <c r="G59" s="59"/>
      <c r="H59" s="59">
        <v>1</v>
      </c>
      <c r="I59" s="59"/>
      <c r="J59" s="59"/>
      <c r="K59" s="67">
        <v>1</v>
      </c>
      <c r="L59" s="67">
        <v>1</v>
      </c>
      <c r="M59" s="67"/>
      <c r="N59" s="67"/>
      <c r="O59" s="70">
        <v>1</v>
      </c>
      <c r="P59" s="70">
        <v>1</v>
      </c>
      <c r="Q59" s="59"/>
      <c r="R59" s="59"/>
      <c r="S59" s="67"/>
      <c r="T59" s="67"/>
      <c r="U59" s="67"/>
      <c r="V59" s="67"/>
      <c r="W59" s="17">
        <f t="shared" si="3"/>
        <v>7</v>
      </c>
      <c r="X59" s="104"/>
    </row>
    <row r="60" spans="1:149" s="16" customFormat="1" ht="25" x14ac:dyDescent="0.3">
      <c r="A60" s="36" t="s">
        <v>195</v>
      </c>
      <c r="B60" s="30" t="s">
        <v>196</v>
      </c>
      <c r="C60" s="31"/>
      <c r="D60" s="31"/>
      <c r="E60" s="31"/>
      <c r="F60" s="31"/>
      <c r="G60" s="60"/>
      <c r="H60" s="60"/>
      <c r="I60" s="60"/>
      <c r="J60" s="60"/>
      <c r="K60" s="60"/>
      <c r="L60" s="60"/>
      <c r="M60" s="60"/>
      <c r="N60" s="60"/>
      <c r="O60" s="60"/>
      <c r="P60" s="60"/>
      <c r="Q60" s="60"/>
      <c r="R60" s="60"/>
      <c r="S60" s="60"/>
      <c r="T60" s="60"/>
      <c r="U60" s="60"/>
      <c r="V60" s="60"/>
      <c r="X60" s="24"/>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row>
    <row r="61" spans="1:149" x14ac:dyDescent="0.3">
      <c r="A61" s="37" t="s">
        <v>197</v>
      </c>
      <c r="B61" s="28" t="s">
        <v>198</v>
      </c>
      <c r="C61" s="61">
        <v>1</v>
      </c>
      <c r="D61" s="61"/>
      <c r="E61" s="61">
        <v>1</v>
      </c>
      <c r="F61" s="61">
        <v>1</v>
      </c>
      <c r="G61" s="59"/>
      <c r="H61" s="59"/>
      <c r="I61" s="59">
        <v>1</v>
      </c>
      <c r="J61" s="59">
        <v>1</v>
      </c>
      <c r="K61" s="67"/>
      <c r="L61" s="67"/>
      <c r="M61" s="67"/>
      <c r="N61" s="67"/>
      <c r="O61" s="70"/>
      <c r="P61" s="70"/>
      <c r="Q61" s="59"/>
      <c r="R61" s="59"/>
      <c r="S61" s="67"/>
      <c r="T61" s="67"/>
      <c r="U61" s="67"/>
      <c r="V61" s="67"/>
      <c r="W61" s="17">
        <f>COUNTA(C61:V61)</f>
        <v>5</v>
      </c>
      <c r="X61" s="101" t="s">
        <v>334</v>
      </c>
    </row>
    <row r="62" spans="1:149" ht="28" customHeight="1" x14ac:dyDescent="0.3">
      <c r="A62" s="37" t="s">
        <v>199</v>
      </c>
      <c r="B62" s="26" t="s">
        <v>200</v>
      </c>
      <c r="C62" s="61">
        <v>1</v>
      </c>
      <c r="D62" s="61">
        <v>1</v>
      </c>
      <c r="E62" s="61">
        <v>1</v>
      </c>
      <c r="F62" s="61">
        <v>1</v>
      </c>
      <c r="G62" s="59">
        <v>1</v>
      </c>
      <c r="H62" s="59">
        <v>1</v>
      </c>
      <c r="I62" s="59">
        <v>1</v>
      </c>
      <c r="J62" s="59">
        <v>1</v>
      </c>
      <c r="K62" s="67">
        <v>1</v>
      </c>
      <c r="L62" s="67">
        <v>1</v>
      </c>
      <c r="M62" s="67"/>
      <c r="N62" s="67"/>
      <c r="O62" s="70">
        <v>1</v>
      </c>
      <c r="P62" s="70">
        <v>1</v>
      </c>
      <c r="Q62" s="59">
        <v>1</v>
      </c>
      <c r="R62" s="59">
        <v>1</v>
      </c>
      <c r="S62" s="67"/>
      <c r="T62" s="67"/>
      <c r="U62" s="67"/>
      <c r="V62" s="67"/>
      <c r="W62" s="17">
        <f t="shared" ref="W62:W65" si="4">COUNTA(C62:V62)</f>
        <v>14</v>
      </c>
      <c r="X62" s="102"/>
    </row>
    <row r="63" spans="1:149" x14ac:dyDescent="0.3">
      <c r="A63" s="37" t="s">
        <v>201</v>
      </c>
      <c r="B63" s="28" t="s">
        <v>202</v>
      </c>
      <c r="C63" s="61"/>
      <c r="D63" s="61">
        <v>1</v>
      </c>
      <c r="E63" s="61"/>
      <c r="F63" s="61"/>
      <c r="G63" s="59"/>
      <c r="H63" s="59"/>
      <c r="I63" s="59"/>
      <c r="J63" s="59"/>
      <c r="K63" s="67"/>
      <c r="L63" s="67"/>
      <c r="M63" s="67"/>
      <c r="N63" s="67"/>
      <c r="O63" s="70"/>
      <c r="P63" s="70"/>
      <c r="Q63" s="59"/>
      <c r="R63" s="59"/>
      <c r="S63" s="67"/>
      <c r="T63" s="67"/>
      <c r="U63" s="67"/>
      <c r="V63" s="67"/>
      <c r="W63" s="17">
        <f t="shared" si="4"/>
        <v>1</v>
      </c>
      <c r="X63" s="102"/>
    </row>
    <row r="64" spans="1:149" x14ac:dyDescent="0.3">
      <c r="A64" s="37" t="s">
        <v>203</v>
      </c>
      <c r="B64" s="28" t="s">
        <v>204</v>
      </c>
      <c r="C64" s="61"/>
      <c r="D64" s="61"/>
      <c r="E64" s="61"/>
      <c r="F64" s="61"/>
      <c r="G64" s="59"/>
      <c r="H64" s="59"/>
      <c r="I64" s="59"/>
      <c r="J64" s="59"/>
      <c r="K64" s="67"/>
      <c r="L64" s="67"/>
      <c r="M64" s="67"/>
      <c r="N64" s="67"/>
      <c r="O64" s="70"/>
      <c r="P64" s="70"/>
      <c r="Q64" s="59"/>
      <c r="R64" s="59"/>
      <c r="S64" s="67"/>
      <c r="T64" s="67">
        <v>1</v>
      </c>
      <c r="U64" s="67"/>
      <c r="V64" s="67"/>
      <c r="W64" s="17">
        <f t="shared" si="4"/>
        <v>1</v>
      </c>
      <c r="X64" s="102"/>
    </row>
    <row r="65" spans="1:149" x14ac:dyDescent="0.3">
      <c r="A65" s="37" t="s">
        <v>205</v>
      </c>
      <c r="B65" s="28" t="s">
        <v>206</v>
      </c>
      <c r="C65" s="61"/>
      <c r="D65" s="61">
        <v>1</v>
      </c>
      <c r="E65" s="61"/>
      <c r="F65" s="61"/>
      <c r="G65" s="59">
        <v>1</v>
      </c>
      <c r="H65" s="59">
        <v>1</v>
      </c>
      <c r="I65" s="59"/>
      <c r="J65" s="59"/>
      <c r="K65" s="67">
        <v>1</v>
      </c>
      <c r="L65" s="67">
        <v>1</v>
      </c>
      <c r="M65" s="67">
        <v>1</v>
      </c>
      <c r="N65" s="67">
        <v>1</v>
      </c>
      <c r="O65" s="70">
        <v>1</v>
      </c>
      <c r="P65" s="70">
        <v>1</v>
      </c>
      <c r="Q65" s="59">
        <v>1</v>
      </c>
      <c r="R65" s="59">
        <v>1</v>
      </c>
      <c r="S65" s="67">
        <v>1</v>
      </c>
      <c r="T65" s="67">
        <v>1</v>
      </c>
      <c r="U65" s="67">
        <v>1</v>
      </c>
      <c r="V65" s="67">
        <v>1</v>
      </c>
      <c r="W65" s="17">
        <f t="shared" si="4"/>
        <v>15</v>
      </c>
      <c r="X65" s="110"/>
    </row>
    <row r="66" spans="1:149" s="16" customFormat="1" ht="25" x14ac:dyDescent="0.3">
      <c r="A66" s="36" t="s">
        <v>207</v>
      </c>
      <c r="B66" s="30" t="s">
        <v>208</v>
      </c>
      <c r="C66" s="31"/>
      <c r="D66" s="31"/>
      <c r="E66" s="31"/>
      <c r="F66" s="31"/>
      <c r="G66" s="31"/>
      <c r="H66" s="31"/>
      <c r="I66" s="31"/>
      <c r="J66" s="31"/>
      <c r="K66" s="31"/>
      <c r="L66" s="31"/>
      <c r="M66" s="31"/>
      <c r="N66" s="31"/>
      <c r="O66" s="31"/>
      <c r="P66" s="31"/>
      <c r="Q66" s="31"/>
      <c r="R66" s="31"/>
      <c r="S66" s="31"/>
      <c r="T66" s="31"/>
      <c r="U66" s="31"/>
      <c r="V66" s="31"/>
      <c r="W66" s="25"/>
      <c r="X66" s="24"/>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row>
    <row r="67" spans="1:149" x14ac:dyDescent="0.3">
      <c r="A67" s="37" t="s">
        <v>209</v>
      </c>
      <c r="B67" s="28" t="s">
        <v>210</v>
      </c>
      <c r="C67" s="61">
        <v>1</v>
      </c>
      <c r="D67" s="61">
        <v>1</v>
      </c>
      <c r="E67" s="61">
        <v>1</v>
      </c>
      <c r="F67" s="61">
        <v>1</v>
      </c>
      <c r="G67" s="59">
        <v>1</v>
      </c>
      <c r="H67" s="59">
        <v>1</v>
      </c>
      <c r="I67" s="59">
        <v>1</v>
      </c>
      <c r="J67" s="59">
        <v>1</v>
      </c>
      <c r="K67" s="67"/>
      <c r="L67" s="67">
        <v>1</v>
      </c>
      <c r="M67" s="67"/>
      <c r="N67" s="67">
        <v>1</v>
      </c>
      <c r="O67" s="70"/>
      <c r="P67" s="70"/>
      <c r="Q67" s="59"/>
      <c r="R67" s="59"/>
      <c r="S67" s="67">
        <v>1</v>
      </c>
      <c r="T67" s="67">
        <v>1</v>
      </c>
      <c r="U67" s="67"/>
      <c r="V67" s="67"/>
      <c r="W67" s="17">
        <f>COUNTA(C67:V67)</f>
        <v>12</v>
      </c>
      <c r="X67" s="101" t="s">
        <v>335</v>
      </c>
    </row>
    <row r="68" spans="1:149" x14ac:dyDescent="0.3">
      <c r="A68" s="37" t="s">
        <v>211</v>
      </c>
      <c r="B68" s="2" t="s">
        <v>212</v>
      </c>
      <c r="C68" s="61">
        <v>1</v>
      </c>
      <c r="D68" s="61">
        <v>1</v>
      </c>
      <c r="E68" s="61">
        <v>1</v>
      </c>
      <c r="F68" s="61"/>
      <c r="G68" s="59">
        <v>1</v>
      </c>
      <c r="H68" s="59">
        <v>1</v>
      </c>
      <c r="I68" s="59"/>
      <c r="J68" s="59"/>
      <c r="K68" s="67"/>
      <c r="L68" s="67"/>
      <c r="M68" s="67"/>
      <c r="N68" s="67"/>
      <c r="O68" s="70">
        <v>1</v>
      </c>
      <c r="P68" s="70">
        <v>1</v>
      </c>
      <c r="Q68" s="59"/>
      <c r="R68" s="59"/>
      <c r="S68" s="67"/>
      <c r="T68" s="67"/>
      <c r="U68" s="67"/>
      <c r="V68" s="67"/>
      <c r="W68" s="17">
        <f t="shared" ref="W68:W75" si="5">COUNTA(C68:V68)</f>
        <v>7</v>
      </c>
      <c r="X68" s="102"/>
    </row>
    <row r="69" spans="1:149" x14ac:dyDescent="0.3">
      <c r="A69" s="37" t="s">
        <v>213</v>
      </c>
      <c r="B69" s="28" t="s">
        <v>214</v>
      </c>
      <c r="C69" s="61">
        <v>1</v>
      </c>
      <c r="D69" s="61"/>
      <c r="E69" s="61"/>
      <c r="F69" s="61"/>
      <c r="G69" s="59"/>
      <c r="H69" s="59"/>
      <c r="I69" s="59"/>
      <c r="J69" s="59"/>
      <c r="K69" s="67"/>
      <c r="L69" s="67"/>
      <c r="M69" s="67">
        <v>1</v>
      </c>
      <c r="N69" s="67">
        <v>1</v>
      </c>
      <c r="O69" s="70">
        <v>1</v>
      </c>
      <c r="P69" s="70"/>
      <c r="Q69" s="59"/>
      <c r="R69" s="59">
        <v>1</v>
      </c>
      <c r="S69" s="67"/>
      <c r="T69" s="67"/>
      <c r="U69" s="67"/>
      <c r="V69" s="67"/>
      <c r="W69" s="17">
        <f t="shared" si="5"/>
        <v>5</v>
      </c>
      <c r="X69" s="102"/>
    </row>
    <row r="70" spans="1:149" x14ac:dyDescent="0.3">
      <c r="A70" s="37" t="s">
        <v>215</v>
      </c>
      <c r="B70" s="28" t="s">
        <v>216</v>
      </c>
      <c r="C70" s="61">
        <v>1</v>
      </c>
      <c r="D70" s="61">
        <v>1</v>
      </c>
      <c r="E70" s="61"/>
      <c r="F70" s="61"/>
      <c r="G70" s="59">
        <v>1</v>
      </c>
      <c r="H70" s="59">
        <v>1</v>
      </c>
      <c r="I70" s="59">
        <v>1</v>
      </c>
      <c r="J70" s="2">
        <v>1</v>
      </c>
      <c r="K70" s="67">
        <v>1</v>
      </c>
      <c r="L70" s="67">
        <v>1</v>
      </c>
      <c r="M70" s="67">
        <v>1</v>
      </c>
      <c r="N70" s="67"/>
      <c r="O70" s="70">
        <v>1</v>
      </c>
      <c r="P70" s="70">
        <v>1</v>
      </c>
      <c r="Q70" s="59"/>
      <c r="R70" s="59"/>
      <c r="S70" s="67"/>
      <c r="T70" s="67"/>
      <c r="U70" s="67"/>
      <c r="V70" s="67">
        <v>1</v>
      </c>
      <c r="W70" s="17">
        <f t="shared" si="5"/>
        <v>12</v>
      </c>
      <c r="X70" s="102"/>
    </row>
    <row r="71" spans="1:149" x14ac:dyDescent="0.3">
      <c r="A71" s="37" t="s">
        <v>217</v>
      </c>
      <c r="B71" s="28" t="s">
        <v>218</v>
      </c>
      <c r="C71" s="61">
        <v>1</v>
      </c>
      <c r="D71" s="61"/>
      <c r="E71" s="61"/>
      <c r="F71" s="61"/>
      <c r="G71" s="59"/>
      <c r="H71" s="59"/>
      <c r="I71" s="59"/>
      <c r="J71" s="59"/>
      <c r="K71" s="67"/>
      <c r="L71" s="67"/>
      <c r="M71" s="67">
        <v>1</v>
      </c>
      <c r="N71" s="67"/>
      <c r="O71" s="70"/>
      <c r="P71" s="70"/>
      <c r="Q71" s="59">
        <v>1</v>
      </c>
      <c r="R71" s="59">
        <v>1</v>
      </c>
      <c r="S71" s="67"/>
      <c r="T71" s="67"/>
      <c r="U71" s="67"/>
      <c r="V71" s="67"/>
      <c r="W71" s="17">
        <f t="shared" si="5"/>
        <v>4</v>
      </c>
      <c r="X71" s="102"/>
    </row>
    <row r="72" spans="1:149" x14ac:dyDescent="0.3">
      <c r="A72" s="37" t="s">
        <v>219</v>
      </c>
      <c r="B72" s="28" t="s">
        <v>220</v>
      </c>
      <c r="C72" s="61">
        <v>1</v>
      </c>
      <c r="D72" s="61">
        <v>1</v>
      </c>
      <c r="E72" s="61">
        <v>1</v>
      </c>
      <c r="F72" s="61">
        <v>1</v>
      </c>
      <c r="G72" s="59">
        <v>1</v>
      </c>
      <c r="H72" s="59">
        <v>1</v>
      </c>
      <c r="I72" s="59">
        <v>1</v>
      </c>
      <c r="J72" s="59">
        <v>1</v>
      </c>
      <c r="K72" s="67">
        <v>1</v>
      </c>
      <c r="L72" s="67">
        <v>1</v>
      </c>
      <c r="M72" s="67">
        <v>1</v>
      </c>
      <c r="N72" s="67">
        <v>1</v>
      </c>
      <c r="O72" s="70"/>
      <c r="P72" s="70">
        <v>1</v>
      </c>
      <c r="Q72" s="59">
        <v>1</v>
      </c>
      <c r="R72" s="59">
        <v>1</v>
      </c>
      <c r="S72" s="67">
        <v>1</v>
      </c>
      <c r="T72" s="67">
        <v>1</v>
      </c>
      <c r="U72" s="67">
        <v>1</v>
      </c>
      <c r="V72" s="67">
        <v>1</v>
      </c>
      <c r="W72" s="17">
        <f t="shared" si="5"/>
        <v>19</v>
      </c>
      <c r="X72" s="102"/>
    </row>
    <row r="73" spans="1:149" x14ac:dyDescent="0.3">
      <c r="A73" s="37" t="s">
        <v>221</v>
      </c>
      <c r="B73" s="28" t="s">
        <v>222</v>
      </c>
      <c r="C73" s="61"/>
      <c r="D73" s="61"/>
      <c r="E73" s="61"/>
      <c r="F73" s="61"/>
      <c r="G73" s="59"/>
      <c r="H73" s="59"/>
      <c r="I73" s="59"/>
      <c r="J73" s="59"/>
      <c r="K73" s="67"/>
      <c r="L73" s="67"/>
      <c r="M73" s="67"/>
      <c r="N73" s="67"/>
      <c r="O73" s="70">
        <v>1</v>
      </c>
      <c r="P73" s="70"/>
      <c r="Q73" s="59"/>
      <c r="R73" s="59"/>
      <c r="S73" s="67"/>
      <c r="T73" s="67"/>
      <c r="U73" s="67"/>
      <c r="V73" s="67"/>
      <c r="W73" s="17">
        <f t="shared" si="5"/>
        <v>1</v>
      </c>
      <c r="X73" s="102"/>
    </row>
    <row r="74" spans="1:149" x14ac:dyDescent="0.3">
      <c r="A74" s="37" t="s">
        <v>223</v>
      </c>
      <c r="B74" s="28" t="s">
        <v>224</v>
      </c>
      <c r="C74" s="61">
        <v>1</v>
      </c>
      <c r="D74" s="61">
        <v>1</v>
      </c>
      <c r="E74" s="61">
        <v>1</v>
      </c>
      <c r="F74" s="61"/>
      <c r="G74" s="59">
        <v>1</v>
      </c>
      <c r="H74" s="59">
        <v>1</v>
      </c>
      <c r="I74" s="59">
        <v>1</v>
      </c>
      <c r="J74" s="59">
        <v>1</v>
      </c>
      <c r="K74" s="67">
        <v>1</v>
      </c>
      <c r="L74" s="67">
        <v>1</v>
      </c>
      <c r="M74" s="67">
        <v>1</v>
      </c>
      <c r="N74" s="67">
        <v>1</v>
      </c>
      <c r="O74" s="70">
        <v>1</v>
      </c>
      <c r="P74" s="70">
        <v>1</v>
      </c>
      <c r="Q74" s="59">
        <v>1</v>
      </c>
      <c r="R74" s="59">
        <v>1</v>
      </c>
      <c r="S74" s="67"/>
      <c r="T74" s="67"/>
      <c r="U74" s="67">
        <v>1</v>
      </c>
      <c r="V74" s="67">
        <v>1</v>
      </c>
      <c r="W74" s="17">
        <f t="shared" si="5"/>
        <v>17</v>
      </c>
      <c r="X74" s="102"/>
    </row>
    <row r="75" spans="1:149" x14ac:dyDescent="0.3">
      <c r="A75" s="37" t="s">
        <v>225</v>
      </c>
      <c r="B75" s="28" t="s">
        <v>226</v>
      </c>
      <c r="C75" s="61"/>
      <c r="D75" s="61"/>
      <c r="E75" s="61">
        <v>1</v>
      </c>
      <c r="F75" s="61">
        <v>1</v>
      </c>
      <c r="G75" s="59"/>
      <c r="H75" s="59"/>
      <c r="I75" s="59"/>
      <c r="J75" s="59"/>
      <c r="K75" s="67"/>
      <c r="L75" s="67"/>
      <c r="M75" s="67"/>
      <c r="N75" s="67">
        <v>1</v>
      </c>
      <c r="O75" s="70"/>
      <c r="P75" s="70"/>
      <c r="Q75" s="59"/>
      <c r="R75" s="59"/>
      <c r="S75" s="67"/>
      <c r="T75" s="67">
        <v>1</v>
      </c>
      <c r="U75" s="67"/>
      <c r="V75" s="67"/>
      <c r="W75" s="17">
        <f t="shared" si="5"/>
        <v>4</v>
      </c>
      <c r="X75" s="102"/>
    </row>
    <row r="76" spans="1:149" s="16" customFormat="1" ht="25" x14ac:dyDescent="0.3">
      <c r="A76" s="36" t="s">
        <v>227</v>
      </c>
      <c r="B76" s="41" t="s">
        <v>228</v>
      </c>
      <c r="C76" s="31"/>
      <c r="D76" s="31"/>
      <c r="E76" s="31"/>
      <c r="F76" s="31"/>
      <c r="G76" s="31"/>
      <c r="H76" s="31"/>
      <c r="I76" s="31"/>
      <c r="J76" s="31"/>
      <c r="K76" s="31"/>
      <c r="L76" s="31"/>
      <c r="M76" s="31"/>
      <c r="N76" s="31"/>
      <c r="O76" s="31"/>
      <c r="P76" s="31"/>
      <c r="Q76" s="31"/>
      <c r="R76" s="31"/>
      <c r="S76" s="31"/>
      <c r="T76" s="31"/>
      <c r="U76" s="31"/>
      <c r="V76" s="31"/>
      <c r="W76" s="25"/>
      <c r="X76" s="24"/>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row>
    <row r="77" spans="1:149" x14ac:dyDescent="0.3">
      <c r="A77" s="37" t="s">
        <v>229</v>
      </c>
      <c r="B77" s="28" t="s">
        <v>230</v>
      </c>
      <c r="C77" s="61">
        <v>1</v>
      </c>
      <c r="D77" s="61">
        <v>1</v>
      </c>
      <c r="E77" s="61">
        <v>1</v>
      </c>
      <c r="F77" s="61"/>
      <c r="G77" s="59">
        <v>1</v>
      </c>
      <c r="H77" s="59">
        <v>1</v>
      </c>
      <c r="I77" s="59">
        <v>1</v>
      </c>
      <c r="J77" s="59">
        <v>1</v>
      </c>
      <c r="K77" s="67">
        <v>1</v>
      </c>
      <c r="L77" s="67">
        <v>1</v>
      </c>
      <c r="M77" s="67">
        <v>1</v>
      </c>
      <c r="N77" s="67">
        <v>1</v>
      </c>
      <c r="O77" s="70">
        <v>1</v>
      </c>
      <c r="P77" s="70">
        <v>1</v>
      </c>
      <c r="Q77" s="59">
        <v>1</v>
      </c>
      <c r="R77" s="59">
        <v>1</v>
      </c>
      <c r="S77" s="67">
        <v>1</v>
      </c>
      <c r="T77" s="67">
        <v>1</v>
      </c>
      <c r="U77" s="67">
        <v>1</v>
      </c>
      <c r="V77" s="67">
        <v>1</v>
      </c>
      <c r="W77" s="17">
        <f>COUNTA(C77:V77)</f>
        <v>19</v>
      </c>
      <c r="X77" s="101" t="s">
        <v>336</v>
      </c>
    </row>
    <row r="78" spans="1:149" x14ac:dyDescent="0.3">
      <c r="A78" s="37" t="s">
        <v>231</v>
      </c>
      <c r="B78" s="28" t="s">
        <v>232</v>
      </c>
      <c r="C78" s="61">
        <v>1</v>
      </c>
      <c r="D78" s="61"/>
      <c r="E78" s="61"/>
      <c r="F78" s="61"/>
      <c r="G78" s="59">
        <v>1</v>
      </c>
      <c r="H78" s="59">
        <v>1</v>
      </c>
      <c r="I78" s="59"/>
      <c r="J78" s="59"/>
      <c r="K78" s="67"/>
      <c r="L78" s="67"/>
      <c r="M78" s="67"/>
      <c r="N78" s="67"/>
      <c r="O78" s="70"/>
      <c r="P78" s="70"/>
      <c r="Q78" s="59"/>
      <c r="R78" s="59"/>
      <c r="S78" s="67"/>
      <c r="T78" s="67"/>
      <c r="U78" s="67"/>
      <c r="V78" s="67"/>
      <c r="W78" s="17">
        <f t="shared" ref="W78:W93" si="6">COUNTA(C78:V78)</f>
        <v>3</v>
      </c>
      <c r="X78" s="102"/>
    </row>
    <row r="79" spans="1:149" x14ac:dyDescent="0.3">
      <c r="A79" s="37" t="s">
        <v>233</v>
      </c>
      <c r="B79" s="28" t="s">
        <v>234</v>
      </c>
      <c r="C79" s="61">
        <v>1</v>
      </c>
      <c r="D79" s="61">
        <v>1</v>
      </c>
      <c r="E79" s="61">
        <v>1</v>
      </c>
      <c r="F79" s="61"/>
      <c r="G79" s="59"/>
      <c r="H79" s="59"/>
      <c r="I79" s="59">
        <v>1</v>
      </c>
      <c r="J79" s="59">
        <v>1</v>
      </c>
      <c r="K79" s="67">
        <v>1</v>
      </c>
      <c r="L79" s="67">
        <v>1</v>
      </c>
      <c r="M79" s="67">
        <v>1</v>
      </c>
      <c r="N79" s="67"/>
      <c r="O79" s="70">
        <v>1</v>
      </c>
      <c r="P79" s="70">
        <v>1</v>
      </c>
      <c r="Q79" s="59"/>
      <c r="R79" s="59">
        <v>1</v>
      </c>
      <c r="S79" s="67"/>
      <c r="T79" s="67">
        <v>1</v>
      </c>
      <c r="U79" s="67">
        <v>1</v>
      </c>
      <c r="V79" s="67">
        <v>1</v>
      </c>
      <c r="W79" s="17">
        <f t="shared" si="6"/>
        <v>14</v>
      </c>
      <c r="X79" s="102"/>
    </row>
    <row r="80" spans="1:149" x14ac:dyDescent="0.3">
      <c r="A80" s="37" t="s">
        <v>235</v>
      </c>
      <c r="B80" s="28" t="s">
        <v>236</v>
      </c>
      <c r="C80" s="61">
        <v>1</v>
      </c>
      <c r="D80" s="61">
        <v>1</v>
      </c>
      <c r="E80" s="61"/>
      <c r="F80" s="61">
        <v>1</v>
      </c>
      <c r="G80" s="59">
        <v>1</v>
      </c>
      <c r="H80" s="59">
        <v>1</v>
      </c>
      <c r="I80" s="59">
        <v>1</v>
      </c>
      <c r="J80" s="59">
        <v>1</v>
      </c>
      <c r="K80" s="67">
        <v>1</v>
      </c>
      <c r="L80" s="67">
        <v>1</v>
      </c>
      <c r="M80" s="67">
        <v>1</v>
      </c>
      <c r="N80" s="67">
        <v>1</v>
      </c>
      <c r="O80" s="70">
        <v>1</v>
      </c>
      <c r="P80" s="70">
        <v>1</v>
      </c>
      <c r="Q80" s="59">
        <v>1</v>
      </c>
      <c r="R80" s="59">
        <v>1</v>
      </c>
      <c r="S80" s="67"/>
      <c r="T80" s="67">
        <v>1</v>
      </c>
      <c r="U80" s="67"/>
      <c r="V80" s="67"/>
      <c r="W80" s="17">
        <f t="shared" si="6"/>
        <v>16</v>
      </c>
      <c r="X80" s="102"/>
    </row>
    <row r="81" spans="1:149" x14ac:dyDescent="0.3">
      <c r="A81" s="37" t="s">
        <v>237</v>
      </c>
      <c r="B81" s="28" t="s">
        <v>238</v>
      </c>
      <c r="C81" s="61">
        <v>1</v>
      </c>
      <c r="D81" s="61">
        <v>1</v>
      </c>
      <c r="E81" s="61"/>
      <c r="F81" s="61"/>
      <c r="G81" s="59"/>
      <c r="H81" s="59">
        <v>1</v>
      </c>
      <c r="I81" s="59"/>
      <c r="J81" s="59"/>
      <c r="K81" s="67"/>
      <c r="L81" s="67"/>
      <c r="M81" s="67">
        <v>1</v>
      </c>
      <c r="N81" s="67"/>
      <c r="O81" s="70"/>
      <c r="P81" s="70">
        <v>1</v>
      </c>
      <c r="Q81" s="59"/>
      <c r="R81" s="59">
        <v>1</v>
      </c>
      <c r="S81" s="67"/>
      <c r="T81" s="67"/>
      <c r="U81" s="67"/>
      <c r="V81" s="67"/>
      <c r="W81" s="17">
        <f t="shared" si="6"/>
        <v>6</v>
      </c>
      <c r="X81" s="102"/>
    </row>
    <row r="82" spans="1:149" x14ac:dyDescent="0.3">
      <c r="A82" s="37" t="s">
        <v>239</v>
      </c>
      <c r="B82" s="28" t="s">
        <v>240</v>
      </c>
      <c r="C82" s="61">
        <v>1</v>
      </c>
      <c r="D82" s="61"/>
      <c r="E82" s="61">
        <v>1</v>
      </c>
      <c r="F82" s="61">
        <v>1</v>
      </c>
      <c r="G82" s="59"/>
      <c r="H82" s="59">
        <v>1</v>
      </c>
      <c r="I82" s="59">
        <v>1</v>
      </c>
      <c r="J82" s="59">
        <v>1</v>
      </c>
      <c r="K82" s="67">
        <v>1</v>
      </c>
      <c r="L82" s="67">
        <v>1</v>
      </c>
      <c r="M82" s="67">
        <v>1</v>
      </c>
      <c r="N82" s="67">
        <v>1</v>
      </c>
      <c r="O82" s="70">
        <v>1</v>
      </c>
      <c r="P82" s="70">
        <v>1</v>
      </c>
      <c r="Q82" s="59">
        <v>1</v>
      </c>
      <c r="R82" s="59">
        <v>1</v>
      </c>
      <c r="S82" s="67"/>
      <c r="T82" s="67">
        <v>1</v>
      </c>
      <c r="U82" s="67"/>
      <c r="V82" s="67">
        <v>1</v>
      </c>
      <c r="W82" s="17">
        <f t="shared" si="6"/>
        <v>16</v>
      </c>
      <c r="X82" s="102"/>
    </row>
    <row r="83" spans="1:149" x14ac:dyDescent="0.3">
      <c r="A83" s="37" t="s">
        <v>241</v>
      </c>
      <c r="B83" s="71" t="s">
        <v>242</v>
      </c>
      <c r="C83" s="61"/>
      <c r="D83" s="61"/>
      <c r="E83" s="61"/>
      <c r="F83" s="61"/>
      <c r="G83" s="59"/>
      <c r="H83" s="59"/>
      <c r="I83" s="59"/>
      <c r="J83" s="59"/>
      <c r="K83" s="67">
        <v>1</v>
      </c>
      <c r="L83" s="67">
        <v>1</v>
      </c>
      <c r="M83" s="67">
        <v>1</v>
      </c>
      <c r="N83" s="67">
        <v>1</v>
      </c>
      <c r="O83" s="70">
        <v>1</v>
      </c>
      <c r="P83" s="70">
        <v>1</v>
      </c>
      <c r="Q83" s="59"/>
      <c r="R83" s="59">
        <v>1</v>
      </c>
      <c r="S83" s="67"/>
      <c r="T83" s="67"/>
      <c r="U83" s="67"/>
      <c r="V83" s="67"/>
      <c r="W83" s="17">
        <f t="shared" si="6"/>
        <v>7</v>
      </c>
      <c r="X83" s="102"/>
    </row>
    <row r="84" spans="1:149" ht="84" x14ac:dyDescent="0.3">
      <c r="A84" s="37" t="s">
        <v>243</v>
      </c>
      <c r="B84" s="32" t="s">
        <v>244</v>
      </c>
      <c r="C84" s="61">
        <v>1</v>
      </c>
      <c r="D84" s="61">
        <v>1</v>
      </c>
      <c r="E84" s="61">
        <v>1</v>
      </c>
      <c r="F84" s="61">
        <v>1</v>
      </c>
      <c r="G84" s="59">
        <v>1</v>
      </c>
      <c r="H84" s="59">
        <v>1</v>
      </c>
      <c r="I84" s="59">
        <v>1</v>
      </c>
      <c r="J84" s="59">
        <v>1</v>
      </c>
      <c r="K84" s="67">
        <v>1</v>
      </c>
      <c r="L84" s="67">
        <v>1</v>
      </c>
      <c r="M84" s="67">
        <v>1</v>
      </c>
      <c r="N84" s="67">
        <v>1</v>
      </c>
      <c r="O84" s="70">
        <v>1</v>
      </c>
      <c r="P84" s="70">
        <v>1</v>
      </c>
      <c r="Q84" s="59">
        <v>1</v>
      </c>
      <c r="R84" s="59">
        <v>1</v>
      </c>
      <c r="S84" s="67"/>
      <c r="T84" s="67"/>
      <c r="U84" s="67">
        <v>1</v>
      </c>
      <c r="V84" s="67">
        <v>1</v>
      </c>
      <c r="W84" s="17">
        <f t="shared" si="6"/>
        <v>18</v>
      </c>
      <c r="X84" s="102"/>
    </row>
    <row r="85" spans="1:149" x14ac:dyDescent="0.3">
      <c r="A85" s="37" t="s">
        <v>245</v>
      </c>
      <c r="B85" s="28" t="s">
        <v>246</v>
      </c>
      <c r="C85" s="61">
        <v>1</v>
      </c>
      <c r="D85" s="61"/>
      <c r="E85" s="61">
        <v>1</v>
      </c>
      <c r="F85" s="61"/>
      <c r="G85" s="59"/>
      <c r="H85" s="59"/>
      <c r="I85" s="59">
        <v>1</v>
      </c>
      <c r="J85" s="59"/>
      <c r="K85" s="67"/>
      <c r="L85" s="67"/>
      <c r="M85" s="67"/>
      <c r="N85" s="67">
        <v>1</v>
      </c>
      <c r="O85" s="70">
        <v>1</v>
      </c>
      <c r="P85" s="70"/>
      <c r="Q85" s="59">
        <v>1</v>
      </c>
      <c r="R85" s="59">
        <v>1</v>
      </c>
      <c r="S85" s="67"/>
      <c r="T85" s="67">
        <v>1</v>
      </c>
      <c r="U85" s="67">
        <v>1</v>
      </c>
      <c r="V85" s="67"/>
      <c r="W85" s="17">
        <f t="shared" si="6"/>
        <v>9</v>
      </c>
      <c r="X85" s="102"/>
    </row>
    <row r="86" spans="1:149" x14ac:dyDescent="0.3">
      <c r="A86" s="37" t="s">
        <v>247</v>
      </c>
      <c r="B86" s="28" t="s">
        <v>248</v>
      </c>
      <c r="C86" s="61">
        <v>1</v>
      </c>
      <c r="D86" s="61">
        <v>1</v>
      </c>
      <c r="E86" s="61"/>
      <c r="F86" s="61"/>
      <c r="G86" s="59"/>
      <c r="H86" s="59"/>
      <c r="I86" s="59"/>
      <c r="J86" s="59"/>
      <c r="K86" s="67"/>
      <c r="L86" s="67"/>
      <c r="M86" s="67"/>
      <c r="N86" s="67"/>
      <c r="O86" s="70"/>
      <c r="P86" s="70"/>
      <c r="Q86" s="59"/>
      <c r="R86" s="59"/>
      <c r="S86" s="67"/>
      <c r="T86" s="67"/>
      <c r="U86" s="67"/>
      <c r="V86" s="67"/>
      <c r="W86" s="17">
        <f t="shared" si="6"/>
        <v>2</v>
      </c>
      <c r="X86" s="102"/>
    </row>
    <row r="87" spans="1:149" ht="28" x14ac:dyDescent="0.3">
      <c r="A87" s="37" t="s">
        <v>249</v>
      </c>
      <c r="B87" s="32" t="s">
        <v>250</v>
      </c>
      <c r="C87" s="61">
        <v>1</v>
      </c>
      <c r="D87" s="61">
        <v>1</v>
      </c>
      <c r="E87" s="61"/>
      <c r="F87" s="61"/>
      <c r="G87" s="59"/>
      <c r="H87" s="59"/>
      <c r="I87" s="59"/>
      <c r="J87" s="59"/>
      <c r="K87" s="67"/>
      <c r="L87" s="67"/>
      <c r="M87" s="67"/>
      <c r="N87" s="67"/>
      <c r="O87" s="70"/>
      <c r="P87" s="70"/>
      <c r="Q87" s="59"/>
      <c r="R87" s="59"/>
      <c r="S87" s="67"/>
      <c r="T87" s="67"/>
      <c r="U87" s="67"/>
      <c r="V87" s="67"/>
      <c r="W87" s="17">
        <f t="shared" si="6"/>
        <v>2</v>
      </c>
      <c r="X87" s="102"/>
    </row>
    <row r="88" spans="1:149" x14ac:dyDescent="0.3">
      <c r="A88" s="37" t="s">
        <v>251</v>
      </c>
      <c r="B88" s="32" t="s">
        <v>252</v>
      </c>
      <c r="C88" s="61"/>
      <c r="D88" s="61">
        <v>1</v>
      </c>
      <c r="E88" s="61">
        <v>1</v>
      </c>
      <c r="F88" s="61">
        <v>1</v>
      </c>
      <c r="G88" s="59">
        <v>1</v>
      </c>
      <c r="H88" s="59">
        <v>1</v>
      </c>
      <c r="I88" s="59"/>
      <c r="J88" s="59">
        <v>1</v>
      </c>
      <c r="K88" s="67">
        <v>1</v>
      </c>
      <c r="L88" s="67">
        <v>1</v>
      </c>
      <c r="M88" s="67">
        <v>1</v>
      </c>
      <c r="N88" s="67">
        <v>1</v>
      </c>
      <c r="O88" s="70"/>
      <c r="P88" s="70"/>
      <c r="Q88" s="59">
        <v>1</v>
      </c>
      <c r="R88" s="59">
        <v>1</v>
      </c>
      <c r="S88" s="67">
        <v>1</v>
      </c>
      <c r="T88" s="67">
        <v>1</v>
      </c>
      <c r="U88" s="67">
        <v>1</v>
      </c>
      <c r="V88" s="67">
        <v>1</v>
      </c>
      <c r="W88" s="17">
        <f t="shared" si="6"/>
        <v>16</v>
      </c>
      <c r="X88" s="102"/>
    </row>
    <row r="89" spans="1:149" x14ac:dyDescent="0.3">
      <c r="A89" s="37" t="s">
        <v>253</v>
      </c>
      <c r="B89" s="32" t="s">
        <v>254</v>
      </c>
      <c r="C89" s="61"/>
      <c r="D89" s="61">
        <v>1</v>
      </c>
      <c r="E89" s="61">
        <v>1</v>
      </c>
      <c r="F89" s="61">
        <v>1</v>
      </c>
      <c r="G89" s="59">
        <v>1</v>
      </c>
      <c r="H89" s="59">
        <v>1</v>
      </c>
      <c r="I89" s="59">
        <v>1</v>
      </c>
      <c r="J89" s="59">
        <v>1</v>
      </c>
      <c r="K89" s="67">
        <v>1</v>
      </c>
      <c r="L89" s="67">
        <v>1</v>
      </c>
      <c r="M89" s="67">
        <v>1</v>
      </c>
      <c r="N89" s="67">
        <v>1</v>
      </c>
      <c r="O89" s="70">
        <v>1</v>
      </c>
      <c r="P89" s="70">
        <v>1</v>
      </c>
      <c r="Q89" s="59">
        <v>1</v>
      </c>
      <c r="R89" s="59">
        <v>1</v>
      </c>
      <c r="S89" s="67"/>
      <c r="T89" s="67">
        <v>1</v>
      </c>
      <c r="U89" s="67">
        <v>1</v>
      </c>
      <c r="V89" s="67"/>
      <c r="W89" s="17">
        <f t="shared" si="6"/>
        <v>17</v>
      </c>
      <c r="X89" s="102"/>
    </row>
    <row r="90" spans="1:149" x14ac:dyDescent="0.3">
      <c r="A90" s="37" t="s">
        <v>255</v>
      </c>
      <c r="B90" s="28" t="s">
        <v>256</v>
      </c>
      <c r="C90" s="61"/>
      <c r="D90" s="61"/>
      <c r="E90" s="61"/>
      <c r="F90" s="61">
        <v>1</v>
      </c>
      <c r="G90" s="59"/>
      <c r="H90" s="59"/>
      <c r="I90" s="59"/>
      <c r="J90" s="59"/>
      <c r="K90" s="67"/>
      <c r="L90" s="67"/>
      <c r="M90" s="67"/>
      <c r="N90" s="67"/>
      <c r="O90" s="70"/>
      <c r="P90" s="70"/>
      <c r="Q90" s="59"/>
      <c r="R90" s="59"/>
      <c r="S90" s="67"/>
      <c r="T90" s="67"/>
      <c r="U90" s="67"/>
      <c r="V90" s="67"/>
      <c r="W90" s="17">
        <f t="shared" si="6"/>
        <v>1</v>
      </c>
      <c r="X90" s="102"/>
    </row>
    <row r="91" spans="1:149" x14ac:dyDescent="0.3">
      <c r="A91" s="37" t="s">
        <v>257</v>
      </c>
      <c r="B91" s="28" t="s">
        <v>258</v>
      </c>
      <c r="C91" s="61"/>
      <c r="D91" s="61"/>
      <c r="E91" s="61"/>
      <c r="F91" s="61"/>
      <c r="G91" s="59">
        <v>1</v>
      </c>
      <c r="H91" s="59"/>
      <c r="I91" s="59"/>
      <c r="J91" s="59"/>
      <c r="K91" s="67"/>
      <c r="L91" s="67"/>
      <c r="M91" s="67"/>
      <c r="N91" s="67"/>
      <c r="O91" s="70">
        <v>1</v>
      </c>
      <c r="P91" s="70">
        <v>1</v>
      </c>
      <c r="Q91" s="59"/>
      <c r="R91" s="59"/>
      <c r="S91" s="67"/>
      <c r="T91" s="67"/>
      <c r="U91" s="67"/>
      <c r="V91" s="67"/>
      <c r="W91" s="17">
        <f t="shared" si="6"/>
        <v>3</v>
      </c>
      <c r="X91" s="102"/>
    </row>
    <row r="92" spans="1:149" x14ac:dyDescent="0.3">
      <c r="A92" s="37" t="s">
        <v>259</v>
      </c>
      <c r="B92" s="28" t="s">
        <v>260</v>
      </c>
      <c r="C92" s="61"/>
      <c r="D92" s="61"/>
      <c r="E92" s="61"/>
      <c r="F92" s="61"/>
      <c r="G92" s="59">
        <v>1</v>
      </c>
      <c r="H92" s="59"/>
      <c r="I92" s="59"/>
      <c r="J92" s="59"/>
      <c r="K92" s="67"/>
      <c r="L92" s="67"/>
      <c r="M92" s="67"/>
      <c r="N92" s="67"/>
      <c r="O92" s="70">
        <v>1</v>
      </c>
      <c r="P92" s="70">
        <v>1</v>
      </c>
      <c r="Q92" s="59"/>
      <c r="R92" s="59"/>
      <c r="S92" s="67"/>
      <c r="T92" s="67"/>
      <c r="U92" s="67"/>
      <c r="V92" s="67"/>
      <c r="W92" s="17">
        <f t="shared" si="6"/>
        <v>3</v>
      </c>
      <c r="X92" s="102"/>
    </row>
    <row r="93" spans="1:149" x14ac:dyDescent="0.3">
      <c r="A93" s="37" t="s">
        <v>261</v>
      </c>
      <c r="B93" s="28" t="s">
        <v>262</v>
      </c>
      <c r="C93" s="61"/>
      <c r="D93" s="61"/>
      <c r="E93" s="61"/>
      <c r="F93" s="61"/>
      <c r="G93" s="59"/>
      <c r="H93" s="59"/>
      <c r="I93" s="59">
        <v>1</v>
      </c>
      <c r="J93" s="59"/>
      <c r="K93" s="67"/>
      <c r="L93" s="67"/>
      <c r="M93" s="67"/>
      <c r="N93" s="67"/>
      <c r="O93" s="70"/>
      <c r="P93" s="70"/>
      <c r="Q93" s="59"/>
      <c r="R93" s="59"/>
      <c r="S93" s="67">
        <v>1</v>
      </c>
      <c r="T93" s="67"/>
      <c r="U93" s="67">
        <v>1</v>
      </c>
      <c r="V93" s="67"/>
      <c r="W93" s="17">
        <f t="shared" si="6"/>
        <v>3</v>
      </c>
      <c r="X93" s="102"/>
    </row>
    <row r="94" spans="1:149" s="16" customFormat="1" ht="25" x14ac:dyDescent="0.3">
      <c r="A94" s="36" t="s">
        <v>263</v>
      </c>
      <c r="B94" s="41" t="s">
        <v>264</v>
      </c>
      <c r="C94" s="31"/>
      <c r="D94" s="31"/>
      <c r="E94" s="31"/>
      <c r="F94" s="31"/>
      <c r="G94" s="31"/>
      <c r="H94" s="31"/>
      <c r="I94" s="31"/>
      <c r="J94" s="31"/>
      <c r="K94" s="31"/>
      <c r="L94" s="31"/>
      <c r="M94" s="31"/>
      <c r="N94" s="31"/>
      <c r="O94" s="31"/>
      <c r="P94" s="31"/>
      <c r="Q94" s="31"/>
      <c r="R94" s="31"/>
      <c r="S94" s="31"/>
      <c r="T94" s="31"/>
      <c r="U94" s="31"/>
      <c r="V94" s="31"/>
      <c r="W94" s="25"/>
      <c r="X94" s="24"/>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row>
    <row r="95" spans="1:149" x14ac:dyDescent="0.3">
      <c r="A95" s="37" t="s">
        <v>265</v>
      </c>
      <c r="B95" s="28" t="s">
        <v>266</v>
      </c>
      <c r="C95" s="61">
        <v>1</v>
      </c>
      <c r="D95" s="61">
        <v>1</v>
      </c>
      <c r="E95" s="61">
        <v>1</v>
      </c>
      <c r="F95" s="61">
        <v>1</v>
      </c>
      <c r="G95" s="59">
        <v>1</v>
      </c>
      <c r="H95" s="59">
        <v>1</v>
      </c>
      <c r="I95" s="59">
        <v>1</v>
      </c>
      <c r="J95" s="59">
        <v>1</v>
      </c>
      <c r="K95" s="67">
        <v>1</v>
      </c>
      <c r="L95" s="67">
        <v>1</v>
      </c>
      <c r="M95" s="67">
        <v>1</v>
      </c>
      <c r="N95" s="67"/>
      <c r="O95" s="70">
        <v>1</v>
      </c>
      <c r="P95" s="70">
        <v>1</v>
      </c>
      <c r="Q95" s="59">
        <v>1</v>
      </c>
      <c r="R95" s="59">
        <v>1</v>
      </c>
      <c r="S95" s="67">
        <v>1</v>
      </c>
      <c r="T95" s="67"/>
      <c r="U95" s="67">
        <v>1</v>
      </c>
      <c r="V95" s="67">
        <v>1</v>
      </c>
      <c r="W95" s="17">
        <f>COUNTA(C95:V95)</f>
        <v>18</v>
      </c>
      <c r="X95" s="103" t="s">
        <v>337</v>
      </c>
    </row>
    <row r="96" spans="1:149" ht="14.15" customHeight="1" x14ac:dyDescent="0.3">
      <c r="A96" s="37" t="s">
        <v>267</v>
      </c>
      <c r="B96" s="28" t="s">
        <v>268</v>
      </c>
      <c r="C96" s="61">
        <v>1</v>
      </c>
      <c r="D96" s="61">
        <v>1</v>
      </c>
      <c r="E96" s="61">
        <v>1</v>
      </c>
      <c r="F96" s="61"/>
      <c r="G96" s="59">
        <v>1</v>
      </c>
      <c r="H96" s="59"/>
      <c r="I96" s="59">
        <v>1</v>
      </c>
      <c r="J96" s="59"/>
      <c r="K96" s="67"/>
      <c r="L96" s="67">
        <v>1</v>
      </c>
      <c r="M96" s="67"/>
      <c r="N96" s="67"/>
      <c r="O96" s="70">
        <v>1</v>
      </c>
      <c r="P96" s="70">
        <v>1</v>
      </c>
      <c r="Q96" s="59"/>
      <c r="R96" s="59"/>
      <c r="S96" s="67"/>
      <c r="T96" s="67"/>
      <c r="U96" s="67"/>
      <c r="V96" s="67"/>
      <c r="W96" s="17">
        <f t="shared" ref="W96:W122" si="7">COUNTA(C96:V96)</f>
        <v>8</v>
      </c>
      <c r="X96" s="104"/>
    </row>
    <row r="97" spans="1:24" x14ac:dyDescent="0.3">
      <c r="A97" s="37" t="s">
        <v>269</v>
      </c>
      <c r="B97" s="28" t="s">
        <v>270</v>
      </c>
      <c r="C97" s="61">
        <v>1</v>
      </c>
      <c r="D97" s="61">
        <v>1</v>
      </c>
      <c r="E97" s="61">
        <v>1</v>
      </c>
      <c r="F97" s="61"/>
      <c r="G97" s="59">
        <v>1</v>
      </c>
      <c r="H97" s="59"/>
      <c r="I97" s="59">
        <v>1</v>
      </c>
      <c r="J97" s="59">
        <v>1</v>
      </c>
      <c r="K97" s="67">
        <v>1</v>
      </c>
      <c r="L97" s="67">
        <v>1</v>
      </c>
      <c r="M97" s="67">
        <v>1</v>
      </c>
      <c r="N97" s="67"/>
      <c r="O97" s="70">
        <v>1</v>
      </c>
      <c r="P97" s="70">
        <v>1</v>
      </c>
      <c r="Q97" s="59">
        <v>1</v>
      </c>
      <c r="R97" s="59">
        <v>1</v>
      </c>
      <c r="S97" s="67">
        <v>1</v>
      </c>
      <c r="T97" s="67"/>
      <c r="U97" s="67">
        <v>1</v>
      </c>
      <c r="V97" s="67"/>
      <c r="W97" s="17">
        <f t="shared" si="7"/>
        <v>15</v>
      </c>
      <c r="X97" s="104"/>
    </row>
    <row r="98" spans="1:24" x14ac:dyDescent="0.3">
      <c r="A98" s="37" t="s">
        <v>271</v>
      </c>
      <c r="B98" s="28" t="s">
        <v>272</v>
      </c>
      <c r="C98" s="61">
        <v>1</v>
      </c>
      <c r="D98" s="61"/>
      <c r="E98" s="61"/>
      <c r="F98" s="61"/>
      <c r="G98" s="59">
        <v>1</v>
      </c>
      <c r="H98" s="59">
        <v>1</v>
      </c>
      <c r="I98" s="59">
        <v>1</v>
      </c>
      <c r="J98" s="59">
        <v>1</v>
      </c>
      <c r="K98" s="67"/>
      <c r="L98" s="67"/>
      <c r="M98" s="67"/>
      <c r="N98" s="67"/>
      <c r="O98" s="70"/>
      <c r="P98" s="70"/>
      <c r="Q98" s="59"/>
      <c r="R98" s="59">
        <v>1</v>
      </c>
      <c r="S98" s="67"/>
      <c r="T98" s="67"/>
      <c r="U98" s="67"/>
      <c r="V98" s="67"/>
      <c r="W98" s="17">
        <f t="shared" si="7"/>
        <v>6</v>
      </c>
      <c r="X98" s="104"/>
    </row>
    <row r="99" spans="1:24" x14ac:dyDescent="0.3">
      <c r="A99" s="37" t="s">
        <v>273</v>
      </c>
      <c r="B99" s="28" t="s">
        <v>274</v>
      </c>
      <c r="C99" s="61">
        <v>1</v>
      </c>
      <c r="D99" s="61"/>
      <c r="E99" s="61">
        <v>1</v>
      </c>
      <c r="F99" s="61">
        <v>1</v>
      </c>
      <c r="G99" s="59">
        <v>1</v>
      </c>
      <c r="H99" s="59">
        <v>1</v>
      </c>
      <c r="I99" s="59">
        <v>1</v>
      </c>
      <c r="J99" s="59">
        <v>1</v>
      </c>
      <c r="K99" s="67">
        <v>1</v>
      </c>
      <c r="L99" s="67"/>
      <c r="M99" s="67">
        <v>1</v>
      </c>
      <c r="N99" s="67"/>
      <c r="O99" s="70">
        <v>1</v>
      </c>
      <c r="P99" s="70">
        <v>1</v>
      </c>
      <c r="Q99" s="59">
        <v>1</v>
      </c>
      <c r="R99" s="59">
        <v>1</v>
      </c>
      <c r="S99" s="67"/>
      <c r="T99" s="67"/>
      <c r="U99" s="67">
        <v>1</v>
      </c>
      <c r="V99" s="67"/>
      <c r="W99" s="17">
        <f t="shared" si="7"/>
        <v>14</v>
      </c>
      <c r="X99" s="104"/>
    </row>
    <row r="100" spans="1:24" x14ac:dyDescent="0.3">
      <c r="A100" s="37" t="s">
        <v>275</v>
      </c>
      <c r="B100" s="28" t="s">
        <v>276</v>
      </c>
      <c r="C100" s="61">
        <v>1</v>
      </c>
      <c r="D100" s="61">
        <v>1</v>
      </c>
      <c r="E100" s="61"/>
      <c r="F100" s="61">
        <v>1</v>
      </c>
      <c r="G100" s="59"/>
      <c r="H100" s="59"/>
      <c r="I100" s="59">
        <v>1</v>
      </c>
      <c r="J100" s="59"/>
      <c r="K100" s="67"/>
      <c r="L100" s="67"/>
      <c r="M100" s="67"/>
      <c r="N100" s="67"/>
      <c r="O100" s="70"/>
      <c r="P100" s="70"/>
      <c r="Q100" s="59"/>
      <c r="R100" s="59">
        <v>1</v>
      </c>
      <c r="S100" s="67"/>
      <c r="T100" s="67"/>
      <c r="U100" s="67"/>
      <c r="V100" s="67"/>
      <c r="W100" s="17">
        <f t="shared" si="7"/>
        <v>5</v>
      </c>
      <c r="X100" s="104"/>
    </row>
    <row r="101" spans="1:24" x14ac:dyDescent="0.3">
      <c r="A101" s="37" t="s">
        <v>277</v>
      </c>
      <c r="B101" s="28" t="s">
        <v>278</v>
      </c>
      <c r="C101" s="61">
        <v>1</v>
      </c>
      <c r="D101" s="61">
        <v>1</v>
      </c>
      <c r="E101" s="61"/>
      <c r="F101" s="61"/>
      <c r="G101" s="59"/>
      <c r="H101" s="59"/>
      <c r="I101" s="59"/>
      <c r="J101" s="59"/>
      <c r="K101" s="67"/>
      <c r="L101" s="67"/>
      <c r="M101" s="67"/>
      <c r="N101" s="67">
        <v>1</v>
      </c>
      <c r="O101" s="70"/>
      <c r="P101" s="70"/>
      <c r="Q101" s="59"/>
      <c r="R101" s="59">
        <v>1</v>
      </c>
      <c r="S101" s="67"/>
      <c r="T101" s="67">
        <v>1</v>
      </c>
      <c r="U101" s="67"/>
      <c r="V101" s="67">
        <v>1</v>
      </c>
      <c r="W101" s="17">
        <f t="shared" si="7"/>
        <v>6</v>
      </c>
      <c r="X101" s="104"/>
    </row>
    <row r="102" spans="1:24" x14ac:dyDescent="0.3">
      <c r="A102" s="37" t="s">
        <v>279</v>
      </c>
      <c r="B102" s="28" t="s">
        <v>280</v>
      </c>
      <c r="C102" s="61">
        <v>1</v>
      </c>
      <c r="D102" s="61"/>
      <c r="E102" s="61"/>
      <c r="F102" s="61"/>
      <c r="G102" s="59"/>
      <c r="H102" s="59"/>
      <c r="I102" s="59"/>
      <c r="J102" s="59"/>
      <c r="K102" s="67"/>
      <c r="L102" s="67"/>
      <c r="M102" s="67"/>
      <c r="N102" s="67"/>
      <c r="O102" s="70"/>
      <c r="P102" s="70"/>
      <c r="Q102" s="59"/>
      <c r="R102" s="59"/>
      <c r="S102" s="67"/>
      <c r="T102" s="67"/>
      <c r="U102" s="67"/>
      <c r="V102" s="67"/>
      <c r="W102" s="17">
        <f t="shared" si="7"/>
        <v>1</v>
      </c>
      <c r="X102" s="104"/>
    </row>
    <row r="103" spans="1:24" x14ac:dyDescent="0.3">
      <c r="A103" s="37" t="s">
        <v>281</v>
      </c>
      <c r="B103" s="28" t="s">
        <v>282</v>
      </c>
      <c r="C103" s="61">
        <v>1</v>
      </c>
      <c r="D103" s="61">
        <v>1</v>
      </c>
      <c r="E103" s="61"/>
      <c r="F103" s="61"/>
      <c r="G103" s="59"/>
      <c r="H103" s="59"/>
      <c r="I103" s="59"/>
      <c r="J103" s="59"/>
      <c r="K103" s="67"/>
      <c r="L103" s="67"/>
      <c r="M103" s="67"/>
      <c r="N103" s="67"/>
      <c r="O103" s="70"/>
      <c r="P103" s="70"/>
      <c r="Q103" s="59"/>
      <c r="R103" s="59"/>
      <c r="S103" s="67"/>
      <c r="T103" s="67"/>
      <c r="U103" s="67"/>
      <c r="V103" s="67"/>
      <c r="W103" s="17">
        <f t="shared" si="7"/>
        <v>2</v>
      </c>
      <c r="X103" s="104"/>
    </row>
    <row r="104" spans="1:24" x14ac:dyDescent="0.3">
      <c r="A104" s="37" t="s">
        <v>283</v>
      </c>
      <c r="B104" s="28" t="s">
        <v>284</v>
      </c>
      <c r="C104" s="61">
        <v>1</v>
      </c>
      <c r="D104" s="61">
        <v>1</v>
      </c>
      <c r="E104" s="61"/>
      <c r="F104" s="61">
        <v>1</v>
      </c>
      <c r="G104" s="59"/>
      <c r="H104" s="59">
        <v>1</v>
      </c>
      <c r="I104" s="59">
        <v>1</v>
      </c>
      <c r="J104" s="59">
        <v>1</v>
      </c>
      <c r="K104" s="67">
        <v>1</v>
      </c>
      <c r="L104" s="67">
        <v>1</v>
      </c>
      <c r="M104" s="67"/>
      <c r="N104" s="67">
        <v>1</v>
      </c>
      <c r="O104" s="70">
        <v>1</v>
      </c>
      <c r="P104" s="70">
        <v>1</v>
      </c>
      <c r="Q104" s="59">
        <v>1</v>
      </c>
      <c r="R104" s="59">
        <v>1</v>
      </c>
      <c r="S104" s="67"/>
      <c r="T104" s="67"/>
      <c r="U104" s="67">
        <v>1</v>
      </c>
      <c r="V104" s="67">
        <v>1</v>
      </c>
      <c r="W104" s="17">
        <f t="shared" si="7"/>
        <v>15</v>
      </c>
      <c r="X104" s="104"/>
    </row>
    <row r="105" spans="1:24" x14ac:dyDescent="0.3">
      <c r="A105" s="37" t="s">
        <v>285</v>
      </c>
      <c r="B105" s="28" t="s">
        <v>286</v>
      </c>
      <c r="C105" s="61">
        <v>1</v>
      </c>
      <c r="D105" s="61">
        <v>1</v>
      </c>
      <c r="E105" s="61"/>
      <c r="F105" s="61"/>
      <c r="G105" s="59"/>
      <c r="H105" s="59"/>
      <c r="I105" s="59"/>
      <c r="J105" s="59"/>
      <c r="K105" s="67"/>
      <c r="L105" s="67">
        <v>1</v>
      </c>
      <c r="M105" s="67"/>
      <c r="N105" s="67"/>
      <c r="O105" s="70"/>
      <c r="P105" s="70"/>
      <c r="Q105" s="59"/>
      <c r="R105" s="59"/>
      <c r="S105" s="67"/>
      <c r="T105" s="67"/>
      <c r="U105" s="67"/>
      <c r="V105" s="67"/>
      <c r="W105" s="17">
        <f t="shared" si="7"/>
        <v>3</v>
      </c>
      <c r="X105" s="104"/>
    </row>
    <row r="106" spans="1:24" x14ac:dyDescent="0.3">
      <c r="A106" s="37" t="s">
        <v>287</v>
      </c>
      <c r="B106" s="28" t="s">
        <v>288</v>
      </c>
      <c r="C106" s="61">
        <v>1</v>
      </c>
      <c r="D106" s="61"/>
      <c r="E106" s="61"/>
      <c r="F106" s="61"/>
      <c r="G106" s="59">
        <v>1</v>
      </c>
      <c r="H106" s="59">
        <v>1</v>
      </c>
      <c r="I106" s="59">
        <v>1</v>
      </c>
      <c r="J106" s="59">
        <v>1</v>
      </c>
      <c r="K106" s="67"/>
      <c r="L106" s="67"/>
      <c r="M106" s="67"/>
      <c r="N106" s="67"/>
      <c r="O106" s="70">
        <v>1</v>
      </c>
      <c r="P106" s="70"/>
      <c r="Q106" s="59">
        <v>1</v>
      </c>
      <c r="R106" s="59"/>
      <c r="S106" s="67"/>
      <c r="T106" s="67"/>
      <c r="U106" s="67">
        <v>1</v>
      </c>
      <c r="V106" s="67"/>
      <c r="W106" s="17">
        <f t="shared" si="7"/>
        <v>8</v>
      </c>
      <c r="X106" s="104"/>
    </row>
    <row r="107" spans="1:24" ht="28" x14ac:dyDescent="0.3">
      <c r="A107" s="37" t="s">
        <v>289</v>
      </c>
      <c r="B107" s="32" t="s">
        <v>290</v>
      </c>
      <c r="C107" s="61"/>
      <c r="D107" s="61">
        <v>1</v>
      </c>
      <c r="E107" s="61"/>
      <c r="F107" s="61"/>
      <c r="G107" s="59"/>
      <c r="H107" s="59"/>
      <c r="I107" s="59"/>
      <c r="J107" s="59"/>
      <c r="K107" s="67"/>
      <c r="L107" s="67"/>
      <c r="M107" s="67"/>
      <c r="N107" s="67">
        <v>1</v>
      </c>
      <c r="O107" s="70"/>
      <c r="P107" s="70"/>
      <c r="Q107" s="59"/>
      <c r="R107" s="59"/>
      <c r="S107" s="67"/>
      <c r="T107" s="67"/>
      <c r="U107" s="67"/>
      <c r="V107" s="67">
        <v>1</v>
      </c>
      <c r="W107" s="17">
        <f t="shared" si="7"/>
        <v>3</v>
      </c>
      <c r="X107" s="104"/>
    </row>
    <row r="108" spans="1:24" x14ac:dyDescent="0.3">
      <c r="A108" s="37" t="s">
        <v>291</v>
      </c>
      <c r="B108" s="32" t="s">
        <v>292</v>
      </c>
      <c r="C108" s="61"/>
      <c r="D108" s="61"/>
      <c r="E108" s="61">
        <v>1</v>
      </c>
      <c r="F108" s="61"/>
      <c r="G108" s="59"/>
      <c r="H108" s="59"/>
      <c r="I108" s="59"/>
      <c r="J108" s="59"/>
      <c r="K108" s="67"/>
      <c r="L108" s="67"/>
      <c r="M108" s="67"/>
      <c r="N108" s="67"/>
      <c r="O108" s="70"/>
      <c r="P108" s="70"/>
      <c r="Q108" s="59"/>
      <c r="R108" s="59"/>
      <c r="S108" s="67"/>
      <c r="T108" s="67"/>
      <c r="U108" s="67"/>
      <c r="V108" s="67"/>
      <c r="W108" s="17">
        <f t="shared" si="7"/>
        <v>1</v>
      </c>
      <c r="X108" s="104"/>
    </row>
    <row r="109" spans="1:24" x14ac:dyDescent="0.3">
      <c r="A109" s="37" t="s">
        <v>293</v>
      </c>
      <c r="B109" s="32" t="s">
        <v>294</v>
      </c>
      <c r="C109" s="61"/>
      <c r="D109" s="61"/>
      <c r="E109" s="61">
        <v>1</v>
      </c>
      <c r="F109" s="61"/>
      <c r="G109" s="59"/>
      <c r="H109" s="59"/>
      <c r="I109" s="59"/>
      <c r="J109" s="59"/>
      <c r="K109" s="67"/>
      <c r="L109" s="67"/>
      <c r="M109" s="67"/>
      <c r="N109" s="67"/>
      <c r="O109" s="70"/>
      <c r="P109" s="70"/>
      <c r="Q109" s="59"/>
      <c r="R109" s="59"/>
      <c r="S109" s="67"/>
      <c r="T109" s="67"/>
      <c r="U109" s="67"/>
      <c r="V109" s="67"/>
      <c r="W109" s="17">
        <f t="shared" si="7"/>
        <v>1</v>
      </c>
      <c r="X109" s="104"/>
    </row>
    <row r="110" spans="1:24" ht="28" x14ac:dyDescent="0.3">
      <c r="A110" s="37" t="s">
        <v>295</v>
      </c>
      <c r="B110" s="32" t="s">
        <v>296</v>
      </c>
      <c r="C110" s="61"/>
      <c r="D110" s="61"/>
      <c r="E110" s="61">
        <v>1</v>
      </c>
      <c r="F110" s="61"/>
      <c r="G110" s="59"/>
      <c r="H110" s="59"/>
      <c r="I110" s="59"/>
      <c r="J110" s="59"/>
      <c r="K110" s="67"/>
      <c r="L110" s="67"/>
      <c r="M110" s="67"/>
      <c r="N110" s="67"/>
      <c r="O110" s="70"/>
      <c r="P110" s="70"/>
      <c r="Q110" s="59"/>
      <c r="R110" s="59"/>
      <c r="S110" s="67"/>
      <c r="T110" s="67"/>
      <c r="U110" s="67"/>
      <c r="V110" s="67"/>
      <c r="W110" s="17">
        <f t="shared" si="7"/>
        <v>1</v>
      </c>
      <c r="X110" s="104"/>
    </row>
    <row r="111" spans="1:24" x14ac:dyDescent="0.3">
      <c r="A111" s="37" t="s">
        <v>297</v>
      </c>
      <c r="B111" s="32" t="s">
        <v>298</v>
      </c>
      <c r="C111" s="61"/>
      <c r="D111" s="61"/>
      <c r="E111" s="61">
        <v>1</v>
      </c>
      <c r="F111" s="61"/>
      <c r="G111" s="59"/>
      <c r="H111" s="59"/>
      <c r="I111" s="59"/>
      <c r="J111" s="59"/>
      <c r="K111" s="67"/>
      <c r="L111" s="67"/>
      <c r="M111" s="67"/>
      <c r="N111" s="67"/>
      <c r="O111" s="70"/>
      <c r="P111" s="70"/>
      <c r="Q111" s="59"/>
      <c r="R111" s="59"/>
      <c r="S111" s="67"/>
      <c r="T111" s="67"/>
      <c r="U111" s="67"/>
      <c r="V111" s="67"/>
      <c r="W111" s="17">
        <f t="shared" si="7"/>
        <v>1</v>
      </c>
      <c r="X111" s="104"/>
    </row>
    <row r="112" spans="1:24" ht="28" x14ac:dyDescent="0.3">
      <c r="A112" s="37" t="s">
        <v>299</v>
      </c>
      <c r="B112" s="32" t="s">
        <v>300</v>
      </c>
      <c r="C112" s="61"/>
      <c r="D112" s="61"/>
      <c r="E112" s="61">
        <v>1</v>
      </c>
      <c r="F112" s="61"/>
      <c r="G112" s="59"/>
      <c r="H112" s="59"/>
      <c r="I112" s="59"/>
      <c r="J112" s="59"/>
      <c r="K112" s="67"/>
      <c r="L112" s="67"/>
      <c r="M112" s="67"/>
      <c r="N112" s="67"/>
      <c r="O112" s="70"/>
      <c r="P112" s="70"/>
      <c r="Q112" s="59"/>
      <c r="R112" s="59"/>
      <c r="S112" s="67"/>
      <c r="T112" s="67"/>
      <c r="U112" s="67"/>
      <c r="V112" s="67"/>
      <c r="W112" s="17">
        <f t="shared" si="7"/>
        <v>1</v>
      </c>
      <c r="X112" s="104"/>
    </row>
    <row r="113" spans="1:24" ht="28" x14ac:dyDescent="0.3">
      <c r="A113" s="37" t="s">
        <v>301</v>
      </c>
      <c r="B113" s="32" t="s">
        <v>302</v>
      </c>
      <c r="C113" s="61"/>
      <c r="D113" s="61"/>
      <c r="E113" s="61">
        <v>1</v>
      </c>
      <c r="F113" s="61">
        <v>1</v>
      </c>
      <c r="G113" s="59"/>
      <c r="H113" s="59"/>
      <c r="I113" s="59">
        <v>1</v>
      </c>
      <c r="J113" s="59">
        <v>1</v>
      </c>
      <c r="K113" s="67"/>
      <c r="L113" s="67"/>
      <c r="M113" s="67"/>
      <c r="N113" s="67">
        <v>1</v>
      </c>
      <c r="O113" s="70"/>
      <c r="P113" s="70"/>
      <c r="Q113" s="59">
        <v>1</v>
      </c>
      <c r="R113" s="59">
        <v>1</v>
      </c>
      <c r="S113" s="67"/>
      <c r="T113" s="67"/>
      <c r="U113" s="67">
        <v>1</v>
      </c>
      <c r="V113" s="67">
        <v>1</v>
      </c>
      <c r="W113" s="17">
        <f t="shared" si="7"/>
        <v>9</v>
      </c>
      <c r="X113" s="104"/>
    </row>
    <row r="114" spans="1:24" ht="28" x14ac:dyDescent="0.3">
      <c r="A114" s="37" t="s">
        <v>303</v>
      </c>
      <c r="B114" s="32" t="s">
        <v>304</v>
      </c>
      <c r="C114" s="61"/>
      <c r="D114" s="61"/>
      <c r="E114" s="61">
        <v>1</v>
      </c>
      <c r="F114" s="61">
        <v>1</v>
      </c>
      <c r="G114" s="59"/>
      <c r="H114" s="59"/>
      <c r="I114" s="59">
        <v>1</v>
      </c>
      <c r="J114" s="59">
        <v>1</v>
      </c>
      <c r="K114" s="67"/>
      <c r="L114" s="67"/>
      <c r="M114" s="67"/>
      <c r="N114" s="67"/>
      <c r="O114" s="70"/>
      <c r="P114" s="70"/>
      <c r="Q114" s="59"/>
      <c r="R114" s="59"/>
      <c r="S114" s="67"/>
      <c r="T114" s="67"/>
      <c r="U114" s="67"/>
      <c r="V114" s="67"/>
      <c r="W114" s="17">
        <f t="shared" si="7"/>
        <v>4</v>
      </c>
      <c r="X114" s="104"/>
    </row>
    <row r="115" spans="1:24" x14ac:dyDescent="0.3">
      <c r="A115" s="37" t="s">
        <v>305</v>
      </c>
      <c r="B115" s="32" t="s">
        <v>306</v>
      </c>
      <c r="C115" s="61"/>
      <c r="D115" s="61"/>
      <c r="E115" s="61"/>
      <c r="F115" s="61">
        <v>1</v>
      </c>
      <c r="G115" s="59"/>
      <c r="H115" s="59"/>
      <c r="I115" s="59"/>
      <c r="J115" s="59">
        <v>1</v>
      </c>
      <c r="K115" s="67"/>
      <c r="L115" s="67"/>
      <c r="M115" s="67"/>
      <c r="N115" s="67">
        <v>1</v>
      </c>
      <c r="O115" s="70"/>
      <c r="P115" s="70"/>
      <c r="Q115" s="59"/>
      <c r="R115" s="59"/>
      <c r="S115" s="67"/>
      <c r="T115" s="67"/>
      <c r="U115" s="67"/>
      <c r="V115" s="67"/>
      <c r="W115" s="17">
        <f t="shared" si="7"/>
        <v>3</v>
      </c>
      <c r="X115" s="104"/>
    </row>
    <row r="116" spans="1:24" x14ac:dyDescent="0.3">
      <c r="A116" s="37" t="s">
        <v>307</v>
      </c>
      <c r="B116" s="32" t="s">
        <v>308</v>
      </c>
      <c r="C116" s="61"/>
      <c r="D116" s="61"/>
      <c r="E116" s="61"/>
      <c r="F116" s="61">
        <v>1</v>
      </c>
      <c r="G116" s="59"/>
      <c r="H116" s="59"/>
      <c r="I116" s="59"/>
      <c r="J116" s="59"/>
      <c r="K116" s="67"/>
      <c r="L116" s="67"/>
      <c r="M116" s="67"/>
      <c r="N116" s="67"/>
      <c r="O116" s="70"/>
      <c r="P116" s="70"/>
      <c r="Q116" s="59"/>
      <c r="R116" s="59"/>
      <c r="S116" s="67"/>
      <c r="T116" s="67"/>
      <c r="U116" s="67"/>
      <c r="V116" s="67"/>
      <c r="W116" s="17">
        <f t="shared" si="7"/>
        <v>1</v>
      </c>
      <c r="X116" s="104"/>
    </row>
    <row r="117" spans="1:24" x14ac:dyDescent="0.3">
      <c r="A117" s="37" t="s">
        <v>309</v>
      </c>
      <c r="B117" s="72" t="s">
        <v>327</v>
      </c>
      <c r="C117" s="61"/>
      <c r="D117" s="61"/>
      <c r="E117" s="61"/>
      <c r="F117" s="61">
        <v>1</v>
      </c>
      <c r="G117" s="59"/>
      <c r="H117" s="59"/>
      <c r="I117" s="59"/>
      <c r="J117" s="59"/>
      <c r="K117" s="67">
        <v>1</v>
      </c>
      <c r="L117" s="67">
        <v>1</v>
      </c>
      <c r="M117" s="67">
        <v>1</v>
      </c>
      <c r="N117" s="67"/>
      <c r="O117" s="70"/>
      <c r="P117" s="70"/>
      <c r="Q117" s="59"/>
      <c r="R117" s="59">
        <v>1</v>
      </c>
      <c r="S117" s="67"/>
      <c r="T117" s="67"/>
      <c r="U117" s="67"/>
      <c r="V117" s="67">
        <v>1</v>
      </c>
      <c r="W117" s="17">
        <f t="shared" si="7"/>
        <v>6</v>
      </c>
      <c r="X117" s="104"/>
    </row>
    <row r="118" spans="1:24" ht="28" x14ac:dyDescent="0.3">
      <c r="A118" s="37" t="s">
        <v>310</v>
      </c>
      <c r="B118" s="32" t="s">
        <v>311</v>
      </c>
      <c r="C118" s="61"/>
      <c r="D118" s="61"/>
      <c r="E118" s="61"/>
      <c r="F118" s="61"/>
      <c r="G118" s="59">
        <v>1</v>
      </c>
      <c r="H118" s="59">
        <v>1</v>
      </c>
      <c r="I118" s="59"/>
      <c r="J118" s="59"/>
      <c r="K118" s="67">
        <v>1</v>
      </c>
      <c r="L118" s="67">
        <v>1</v>
      </c>
      <c r="M118" s="67"/>
      <c r="N118" s="67"/>
      <c r="O118" s="70"/>
      <c r="P118" s="70">
        <v>1</v>
      </c>
      <c r="Q118" s="59"/>
      <c r="R118" s="59"/>
      <c r="S118" s="67"/>
      <c r="T118" s="67">
        <v>1</v>
      </c>
      <c r="U118" s="67"/>
      <c r="V118" s="67"/>
      <c r="W118" s="17">
        <f t="shared" si="7"/>
        <v>6</v>
      </c>
      <c r="X118" s="104"/>
    </row>
    <row r="119" spans="1:24" x14ac:dyDescent="0.3">
      <c r="A119" s="37" t="s">
        <v>312</v>
      </c>
      <c r="B119" s="32" t="s">
        <v>313</v>
      </c>
      <c r="C119" s="61"/>
      <c r="D119" s="61"/>
      <c r="E119" s="61"/>
      <c r="F119" s="61"/>
      <c r="G119" s="59">
        <v>1</v>
      </c>
      <c r="H119" s="59">
        <v>1</v>
      </c>
      <c r="I119" s="59">
        <v>1</v>
      </c>
      <c r="J119" s="59">
        <v>1</v>
      </c>
      <c r="K119" s="67"/>
      <c r="L119" s="67"/>
      <c r="M119" s="67"/>
      <c r="N119" s="67"/>
      <c r="O119" s="70">
        <v>1</v>
      </c>
      <c r="P119" s="70">
        <v>1</v>
      </c>
      <c r="Q119" s="59"/>
      <c r="R119" s="59"/>
      <c r="S119" s="67">
        <v>1</v>
      </c>
      <c r="T119" s="67"/>
      <c r="U119" s="67"/>
      <c r="V119" s="67"/>
      <c r="W119" s="17">
        <f t="shared" si="7"/>
        <v>7</v>
      </c>
      <c r="X119" s="104"/>
    </row>
    <row r="120" spans="1:24" x14ac:dyDescent="0.3">
      <c r="A120" s="37" t="s">
        <v>314</v>
      </c>
      <c r="B120" s="32" t="s">
        <v>315</v>
      </c>
      <c r="C120" s="61"/>
      <c r="D120" s="61"/>
      <c r="E120" s="61"/>
      <c r="F120" s="61"/>
      <c r="G120" s="59">
        <v>1</v>
      </c>
      <c r="H120" s="59">
        <v>1</v>
      </c>
      <c r="I120" s="59">
        <v>1</v>
      </c>
      <c r="J120" s="59"/>
      <c r="K120" s="67"/>
      <c r="L120" s="67"/>
      <c r="M120" s="67"/>
      <c r="N120" s="67"/>
      <c r="O120" s="70">
        <v>1</v>
      </c>
      <c r="P120" s="70"/>
      <c r="Q120" s="59"/>
      <c r="R120" s="59"/>
      <c r="S120" s="67"/>
      <c r="T120" s="67"/>
      <c r="U120" s="67"/>
      <c r="V120" s="67"/>
      <c r="W120" s="17">
        <f t="shared" si="7"/>
        <v>4</v>
      </c>
      <c r="X120" s="104"/>
    </row>
    <row r="121" spans="1:24" ht="28" x14ac:dyDescent="0.3">
      <c r="A121" s="37" t="s">
        <v>316</v>
      </c>
      <c r="B121" s="32" t="s">
        <v>317</v>
      </c>
      <c r="C121" s="61"/>
      <c r="D121" s="61"/>
      <c r="E121" s="61"/>
      <c r="F121" s="61"/>
      <c r="G121" s="59"/>
      <c r="H121" s="59"/>
      <c r="I121" s="59"/>
      <c r="J121" s="59"/>
      <c r="K121" s="67">
        <v>1</v>
      </c>
      <c r="L121" s="67">
        <v>1</v>
      </c>
      <c r="M121" s="67">
        <v>1</v>
      </c>
      <c r="N121" s="67"/>
      <c r="O121" s="70">
        <v>1</v>
      </c>
      <c r="P121" s="70">
        <v>1</v>
      </c>
      <c r="Q121" s="59">
        <v>1</v>
      </c>
      <c r="R121" s="59">
        <v>1</v>
      </c>
      <c r="S121" s="67"/>
      <c r="T121" s="67"/>
      <c r="U121" s="67"/>
      <c r="V121" s="67"/>
      <c r="W121" s="17">
        <f t="shared" si="7"/>
        <v>7</v>
      </c>
      <c r="X121" s="104"/>
    </row>
    <row r="122" spans="1:24" x14ac:dyDescent="0.3">
      <c r="A122" s="37" t="s">
        <v>318</v>
      </c>
      <c r="B122" s="32" t="s">
        <v>319</v>
      </c>
      <c r="C122" s="61"/>
      <c r="D122" s="61"/>
      <c r="E122" s="61"/>
      <c r="F122" s="61"/>
      <c r="G122" s="59"/>
      <c r="H122" s="59"/>
      <c r="I122" s="59"/>
      <c r="J122" s="59"/>
      <c r="K122" s="67"/>
      <c r="L122" s="67"/>
      <c r="M122" s="67"/>
      <c r="N122" s="67"/>
      <c r="O122" s="70"/>
      <c r="P122" s="70"/>
      <c r="Q122" s="59"/>
      <c r="R122" s="59"/>
      <c r="S122" s="67"/>
      <c r="T122" s="67">
        <v>1</v>
      </c>
      <c r="U122" s="67"/>
      <c r="V122" s="67"/>
      <c r="W122" s="17">
        <f t="shared" si="7"/>
        <v>1</v>
      </c>
      <c r="X122" s="105"/>
    </row>
    <row r="123" spans="1:24" s="69" customFormat="1" x14ac:dyDescent="0.3">
      <c r="A123" s="68"/>
    </row>
    <row r="124" spans="1:24" s="69" customFormat="1" x14ac:dyDescent="0.3">
      <c r="A124" s="68"/>
    </row>
    <row r="125" spans="1:24" s="69" customFormat="1" x14ac:dyDescent="0.3">
      <c r="A125" s="68"/>
    </row>
    <row r="126" spans="1:24" s="69" customFormat="1" x14ac:dyDescent="0.3">
      <c r="A126" s="68"/>
    </row>
    <row r="127" spans="1:24" s="69" customFormat="1" x14ac:dyDescent="0.3">
      <c r="A127" s="68"/>
    </row>
    <row r="128" spans="1:24" s="69" customFormat="1" x14ac:dyDescent="0.3">
      <c r="A128" s="68"/>
    </row>
    <row r="129" spans="1:1" s="69" customFormat="1" x14ac:dyDescent="0.3">
      <c r="A129" s="68"/>
    </row>
    <row r="130" spans="1:1" s="69" customFormat="1" x14ac:dyDescent="0.3">
      <c r="A130" s="68"/>
    </row>
    <row r="131" spans="1:1" s="69" customFormat="1" x14ac:dyDescent="0.3">
      <c r="A131" s="68"/>
    </row>
    <row r="132" spans="1:1" s="69" customFormat="1" x14ac:dyDescent="0.3">
      <c r="A132" s="68"/>
    </row>
    <row r="133" spans="1:1" s="69" customFormat="1" x14ac:dyDescent="0.3">
      <c r="A133" s="68"/>
    </row>
    <row r="134" spans="1:1" s="69" customFormat="1" x14ac:dyDescent="0.3">
      <c r="A134" s="68"/>
    </row>
    <row r="135" spans="1:1" s="69" customFormat="1" x14ac:dyDescent="0.3">
      <c r="A135" s="68"/>
    </row>
    <row r="136" spans="1:1" s="69" customFormat="1" x14ac:dyDescent="0.3">
      <c r="A136" s="68"/>
    </row>
    <row r="137" spans="1:1" s="69" customFormat="1" x14ac:dyDescent="0.3">
      <c r="A137" s="68"/>
    </row>
    <row r="138" spans="1:1" s="69" customFormat="1" x14ac:dyDescent="0.3">
      <c r="A138" s="68"/>
    </row>
    <row r="139" spans="1:1" s="69" customFormat="1" x14ac:dyDescent="0.3">
      <c r="A139" s="68"/>
    </row>
    <row r="140" spans="1:1" s="69" customFormat="1" x14ac:dyDescent="0.3">
      <c r="A140" s="68"/>
    </row>
    <row r="141" spans="1:1" s="69" customFormat="1" x14ac:dyDescent="0.3">
      <c r="A141" s="68"/>
    </row>
    <row r="142" spans="1:1" s="69" customFormat="1" x14ac:dyDescent="0.3">
      <c r="A142" s="68"/>
    </row>
    <row r="143" spans="1:1" s="69" customFormat="1" x14ac:dyDescent="0.3">
      <c r="A143" s="68"/>
    </row>
    <row r="144" spans="1:1" s="69" customFormat="1" x14ac:dyDescent="0.3">
      <c r="A144" s="68"/>
    </row>
    <row r="145" spans="1:1" s="69" customFormat="1" x14ac:dyDescent="0.3">
      <c r="A145" s="68"/>
    </row>
    <row r="146" spans="1:1" s="69" customFormat="1" x14ac:dyDescent="0.3">
      <c r="A146" s="68"/>
    </row>
    <row r="147" spans="1:1" s="69" customFormat="1" x14ac:dyDescent="0.3">
      <c r="A147" s="68"/>
    </row>
    <row r="148" spans="1:1" s="69" customFormat="1" x14ac:dyDescent="0.3">
      <c r="A148" s="68"/>
    </row>
    <row r="149" spans="1:1" s="69" customFormat="1" x14ac:dyDescent="0.3">
      <c r="A149" s="68"/>
    </row>
    <row r="150" spans="1:1" s="69" customFormat="1" x14ac:dyDescent="0.3">
      <c r="A150" s="68"/>
    </row>
    <row r="151" spans="1:1" s="69" customFormat="1" x14ac:dyDescent="0.3">
      <c r="A151" s="68"/>
    </row>
    <row r="152" spans="1:1" s="69" customFormat="1" x14ac:dyDescent="0.3">
      <c r="A152" s="68"/>
    </row>
    <row r="153" spans="1:1" s="69" customFormat="1" x14ac:dyDescent="0.3">
      <c r="A153" s="68"/>
    </row>
    <row r="154" spans="1:1" s="69" customFormat="1" x14ac:dyDescent="0.3">
      <c r="A154" s="68"/>
    </row>
    <row r="155" spans="1:1" s="69" customFormat="1" x14ac:dyDescent="0.3">
      <c r="A155" s="68"/>
    </row>
    <row r="156" spans="1:1" s="69" customFormat="1" x14ac:dyDescent="0.3">
      <c r="A156" s="68"/>
    </row>
    <row r="157" spans="1:1" s="69" customFormat="1" x14ac:dyDescent="0.3">
      <c r="A157" s="68"/>
    </row>
    <row r="158" spans="1:1" s="69" customFormat="1" x14ac:dyDescent="0.3">
      <c r="A158" s="68"/>
    </row>
    <row r="159" spans="1:1" s="69" customFormat="1" x14ac:dyDescent="0.3">
      <c r="A159" s="68"/>
    </row>
    <row r="160" spans="1:1" s="69" customFormat="1" x14ac:dyDescent="0.3">
      <c r="A160" s="68"/>
    </row>
    <row r="161" spans="1:1" s="69" customFormat="1" x14ac:dyDescent="0.3">
      <c r="A161" s="68"/>
    </row>
    <row r="162" spans="1:1" s="69" customFormat="1" x14ac:dyDescent="0.3">
      <c r="A162" s="68"/>
    </row>
    <row r="163" spans="1:1" s="69" customFormat="1" x14ac:dyDescent="0.3">
      <c r="A163" s="68"/>
    </row>
    <row r="164" spans="1:1" s="69" customFormat="1" x14ac:dyDescent="0.3">
      <c r="A164" s="68"/>
    </row>
    <row r="165" spans="1:1" s="69" customFormat="1" x14ac:dyDescent="0.3">
      <c r="A165" s="68"/>
    </row>
    <row r="166" spans="1:1" s="69" customFormat="1" x14ac:dyDescent="0.3">
      <c r="A166" s="68"/>
    </row>
    <row r="167" spans="1:1" s="69" customFormat="1" x14ac:dyDescent="0.3">
      <c r="A167" s="68"/>
    </row>
    <row r="168" spans="1:1" s="69" customFormat="1" x14ac:dyDescent="0.3">
      <c r="A168" s="68"/>
    </row>
    <row r="169" spans="1:1" s="69" customFormat="1" x14ac:dyDescent="0.3">
      <c r="A169" s="68"/>
    </row>
    <row r="170" spans="1:1" s="69" customFormat="1" x14ac:dyDescent="0.3">
      <c r="A170" s="68"/>
    </row>
    <row r="171" spans="1:1" s="69" customFormat="1" x14ac:dyDescent="0.3">
      <c r="A171" s="68"/>
    </row>
    <row r="172" spans="1:1" s="69" customFormat="1" x14ac:dyDescent="0.3">
      <c r="A172" s="68"/>
    </row>
    <row r="173" spans="1:1" s="69" customFormat="1" x14ac:dyDescent="0.3">
      <c r="A173" s="68"/>
    </row>
    <row r="174" spans="1:1" s="69" customFormat="1" x14ac:dyDescent="0.3">
      <c r="A174" s="68"/>
    </row>
    <row r="175" spans="1:1" s="69" customFormat="1" x14ac:dyDescent="0.3">
      <c r="A175" s="68"/>
    </row>
    <row r="176" spans="1:1" s="69" customFormat="1" x14ac:dyDescent="0.3">
      <c r="A176" s="68"/>
    </row>
    <row r="177" spans="1:1" s="69" customFormat="1" x14ac:dyDescent="0.3">
      <c r="A177" s="68"/>
    </row>
    <row r="178" spans="1:1" s="69" customFormat="1" x14ac:dyDescent="0.3">
      <c r="A178" s="68"/>
    </row>
    <row r="179" spans="1:1" s="69" customFormat="1" x14ac:dyDescent="0.3">
      <c r="A179" s="68"/>
    </row>
    <row r="180" spans="1:1" s="69" customFormat="1" x14ac:dyDescent="0.3">
      <c r="A180" s="68"/>
    </row>
    <row r="181" spans="1:1" s="69" customFormat="1" x14ac:dyDescent="0.3">
      <c r="A181" s="68"/>
    </row>
    <row r="182" spans="1:1" s="69" customFormat="1" x14ac:dyDescent="0.3">
      <c r="A182" s="68"/>
    </row>
    <row r="183" spans="1:1" s="69" customFormat="1" x14ac:dyDescent="0.3">
      <c r="A183" s="68"/>
    </row>
    <row r="184" spans="1:1" s="69" customFormat="1" x14ac:dyDescent="0.3">
      <c r="A184" s="68"/>
    </row>
    <row r="185" spans="1:1" s="69" customFormat="1" x14ac:dyDescent="0.3">
      <c r="A185" s="68"/>
    </row>
    <row r="186" spans="1:1" s="69" customFormat="1" x14ac:dyDescent="0.3">
      <c r="A186" s="68"/>
    </row>
    <row r="187" spans="1:1" s="69" customFormat="1" x14ac:dyDescent="0.3">
      <c r="A187" s="68"/>
    </row>
    <row r="188" spans="1:1" s="69" customFormat="1" x14ac:dyDescent="0.3">
      <c r="A188" s="68"/>
    </row>
    <row r="189" spans="1:1" s="69" customFormat="1" x14ac:dyDescent="0.3">
      <c r="A189" s="68"/>
    </row>
    <row r="190" spans="1:1" s="69" customFormat="1" x14ac:dyDescent="0.3">
      <c r="A190" s="68"/>
    </row>
    <row r="191" spans="1:1" s="69" customFormat="1" x14ac:dyDescent="0.3">
      <c r="A191" s="68"/>
    </row>
    <row r="192" spans="1:1" s="69" customFormat="1" x14ac:dyDescent="0.3">
      <c r="A192" s="68"/>
    </row>
    <row r="193" spans="1:1" s="69" customFormat="1" x14ac:dyDescent="0.3">
      <c r="A193" s="68"/>
    </row>
    <row r="194" spans="1:1" s="69" customFormat="1" x14ac:dyDescent="0.3">
      <c r="A194" s="68"/>
    </row>
    <row r="195" spans="1:1" s="69" customFormat="1" x14ac:dyDescent="0.3">
      <c r="A195" s="68"/>
    </row>
    <row r="196" spans="1:1" s="69" customFormat="1" x14ac:dyDescent="0.3">
      <c r="A196" s="68"/>
    </row>
    <row r="197" spans="1:1" s="69" customFormat="1" x14ac:dyDescent="0.3">
      <c r="A197" s="68"/>
    </row>
    <row r="198" spans="1:1" s="69" customFormat="1" x14ac:dyDescent="0.3">
      <c r="A198" s="68"/>
    </row>
    <row r="199" spans="1:1" s="69" customFormat="1" x14ac:dyDescent="0.3">
      <c r="A199" s="68"/>
    </row>
    <row r="200" spans="1:1" s="69" customFormat="1" x14ac:dyDescent="0.3">
      <c r="A200" s="68"/>
    </row>
    <row r="201" spans="1:1" s="69" customFormat="1" x14ac:dyDescent="0.3">
      <c r="A201" s="68"/>
    </row>
    <row r="202" spans="1:1" s="69" customFormat="1" x14ac:dyDescent="0.3">
      <c r="A202" s="68"/>
    </row>
    <row r="203" spans="1:1" s="69" customFormat="1" x14ac:dyDescent="0.3">
      <c r="A203" s="68"/>
    </row>
    <row r="204" spans="1:1" s="69" customFormat="1" x14ac:dyDescent="0.3">
      <c r="A204" s="68"/>
    </row>
    <row r="205" spans="1:1" s="69" customFormat="1" x14ac:dyDescent="0.3">
      <c r="A205" s="68"/>
    </row>
    <row r="206" spans="1:1" s="69" customFormat="1" x14ac:dyDescent="0.3">
      <c r="A206" s="68"/>
    </row>
    <row r="207" spans="1:1" s="69" customFormat="1" x14ac:dyDescent="0.3">
      <c r="A207" s="68"/>
    </row>
    <row r="208" spans="1:1" s="69" customFormat="1" x14ac:dyDescent="0.3">
      <c r="A208" s="68"/>
    </row>
    <row r="209" spans="1:1" s="69" customFormat="1" x14ac:dyDescent="0.3">
      <c r="A209" s="68"/>
    </row>
    <row r="210" spans="1:1" s="69" customFormat="1" x14ac:dyDescent="0.3">
      <c r="A210" s="68"/>
    </row>
    <row r="211" spans="1:1" s="69" customFormat="1" x14ac:dyDescent="0.3">
      <c r="A211" s="68"/>
    </row>
    <row r="212" spans="1:1" s="69" customFormat="1" x14ac:dyDescent="0.3">
      <c r="A212" s="68"/>
    </row>
    <row r="213" spans="1:1" s="69" customFormat="1" x14ac:dyDescent="0.3">
      <c r="A213" s="68"/>
    </row>
    <row r="214" spans="1:1" s="69" customFormat="1" x14ac:dyDescent="0.3">
      <c r="A214" s="68"/>
    </row>
    <row r="215" spans="1:1" s="69" customFormat="1" x14ac:dyDescent="0.3">
      <c r="A215" s="68"/>
    </row>
    <row r="216" spans="1:1" s="69" customFormat="1" x14ac:dyDescent="0.3">
      <c r="A216" s="68"/>
    </row>
    <row r="217" spans="1:1" s="69" customFormat="1" x14ac:dyDescent="0.3">
      <c r="A217" s="68"/>
    </row>
    <row r="218" spans="1:1" s="69" customFormat="1" x14ac:dyDescent="0.3">
      <c r="A218" s="68"/>
    </row>
    <row r="219" spans="1:1" s="69" customFormat="1" x14ac:dyDescent="0.3">
      <c r="A219" s="68"/>
    </row>
    <row r="220" spans="1:1" s="69" customFormat="1" x14ac:dyDescent="0.3">
      <c r="A220" s="68"/>
    </row>
    <row r="221" spans="1:1" s="69" customFormat="1" x14ac:dyDescent="0.3">
      <c r="A221" s="68"/>
    </row>
    <row r="222" spans="1:1" s="69" customFormat="1" x14ac:dyDescent="0.3">
      <c r="A222" s="68"/>
    </row>
    <row r="223" spans="1:1" s="69" customFormat="1" x14ac:dyDescent="0.3">
      <c r="A223" s="68"/>
    </row>
    <row r="224" spans="1:1" s="69" customFormat="1" x14ac:dyDescent="0.3">
      <c r="A224" s="68"/>
    </row>
    <row r="225" spans="1:1" s="69" customFormat="1" x14ac:dyDescent="0.3">
      <c r="A225" s="68"/>
    </row>
    <row r="226" spans="1:1" s="69" customFormat="1" x14ac:dyDescent="0.3">
      <c r="A226" s="68"/>
    </row>
    <row r="227" spans="1:1" s="69" customFormat="1" x14ac:dyDescent="0.3">
      <c r="A227" s="68"/>
    </row>
    <row r="228" spans="1:1" s="69" customFormat="1" x14ac:dyDescent="0.3">
      <c r="A228" s="68"/>
    </row>
    <row r="229" spans="1:1" s="69" customFormat="1" x14ac:dyDescent="0.3">
      <c r="A229" s="68"/>
    </row>
    <row r="230" spans="1:1" s="69" customFormat="1" x14ac:dyDescent="0.3">
      <c r="A230" s="68"/>
    </row>
    <row r="231" spans="1:1" s="69" customFormat="1" x14ac:dyDescent="0.3">
      <c r="A231" s="68"/>
    </row>
    <row r="232" spans="1:1" s="69" customFormat="1" x14ac:dyDescent="0.3">
      <c r="A232" s="68"/>
    </row>
    <row r="233" spans="1:1" s="69" customFormat="1" x14ac:dyDescent="0.3">
      <c r="A233" s="68"/>
    </row>
    <row r="234" spans="1:1" s="69" customFormat="1" x14ac:dyDescent="0.3">
      <c r="A234" s="68"/>
    </row>
    <row r="235" spans="1:1" s="69" customFormat="1" x14ac:dyDescent="0.3">
      <c r="A235" s="68"/>
    </row>
    <row r="236" spans="1:1" s="69" customFormat="1" x14ac:dyDescent="0.3">
      <c r="A236" s="68"/>
    </row>
    <row r="237" spans="1:1" s="69" customFormat="1" x14ac:dyDescent="0.3">
      <c r="A237" s="68"/>
    </row>
    <row r="238" spans="1:1" s="69" customFormat="1" x14ac:dyDescent="0.3">
      <c r="A238" s="68"/>
    </row>
    <row r="239" spans="1:1" s="69" customFormat="1" x14ac:dyDescent="0.3">
      <c r="A239" s="68"/>
    </row>
    <row r="240" spans="1:1" s="69" customFormat="1" x14ac:dyDescent="0.3">
      <c r="A240" s="68"/>
    </row>
    <row r="241" spans="1:1" s="69" customFormat="1" x14ac:dyDescent="0.3">
      <c r="A241" s="68"/>
    </row>
    <row r="242" spans="1:1" s="69" customFormat="1" x14ac:dyDescent="0.3">
      <c r="A242" s="68"/>
    </row>
    <row r="243" spans="1:1" s="69" customFormat="1" x14ac:dyDescent="0.3">
      <c r="A243" s="68"/>
    </row>
    <row r="244" spans="1:1" s="69" customFormat="1" x14ac:dyDescent="0.3">
      <c r="A244" s="68"/>
    </row>
    <row r="245" spans="1:1" s="69" customFormat="1" x14ac:dyDescent="0.3">
      <c r="A245" s="68"/>
    </row>
    <row r="246" spans="1:1" s="69" customFormat="1" x14ac:dyDescent="0.3">
      <c r="A246" s="68"/>
    </row>
    <row r="247" spans="1:1" s="69" customFormat="1" x14ac:dyDescent="0.3">
      <c r="A247" s="68"/>
    </row>
    <row r="248" spans="1:1" s="69" customFormat="1" x14ac:dyDescent="0.3">
      <c r="A248" s="68"/>
    </row>
    <row r="249" spans="1:1" s="69" customFormat="1" x14ac:dyDescent="0.3">
      <c r="A249" s="68"/>
    </row>
    <row r="250" spans="1:1" s="69" customFormat="1" x14ac:dyDescent="0.3">
      <c r="A250" s="68"/>
    </row>
    <row r="251" spans="1:1" s="69" customFormat="1" x14ac:dyDescent="0.3">
      <c r="A251" s="68"/>
    </row>
    <row r="252" spans="1:1" s="69" customFormat="1" x14ac:dyDescent="0.3">
      <c r="A252" s="68"/>
    </row>
    <row r="253" spans="1:1" s="69" customFormat="1" x14ac:dyDescent="0.3">
      <c r="A253" s="68"/>
    </row>
    <row r="254" spans="1:1" s="69" customFormat="1" x14ac:dyDescent="0.3">
      <c r="A254" s="68"/>
    </row>
    <row r="255" spans="1:1" s="69" customFormat="1" x14ac:dyDescent="0.3">
      <c r="A255" s="68"/>
    </row>
    <row r="256" spans="1:1" s="69" customFormat="1" x14ac:dyDescent="0.3">
      <c r="A256" s="68"/>
    </row>
    <row r="257" spans="1:1" s="69" customFormat="1" x14ac:dyDescent="0.3">
      <c r="A257" s="68"/>
    </row>
    <row r="258" spans="1:1" s="69" customFormat="1" x14ac:dyDescent="0.3">
      <c r="A258" s="68"/>
    </row>
    <row r="259" spans="1:1" s="69" customFormat="1" x14ac:dyDescent="0.3">
      <c r="A259" s="68"/>
    </row>
    <row r="260" spans="1:1" s="69" customFormat="1" x14ac:dyDescent="0.3">
      <c r="A260" s="68"/>
    </row>
    <row r="261" spans="1:1" s="69" customFormat="1" x14ac:dyDescent="0.3">
      <c r="A261" s="68"/>
    </row>
    <row r="262" spans="1:1" s="69" customFormat="1" x14ac:dyDescent="0.3">
      <c r="A262" s="68"/>
    </row>
    <row r="263" spans="1:1" s="69" customFormat="1" x14ac:dyDescent="0.3">
      <c r="A263" s="68"/>
    </row>
    <row r="264" spans="1:1" s="69" customFormat="1" x14ac:dyDescent="0.3">
      <c r="A264" s="68"/>
    </row>
    <row r="265" spans="1:1" s="69" customFormat="1" x14ac:dyDescent="0.3">
      <c r="A265" s="68"/>
    </row>
    <row r="266" spans="1:1" s="69" customFormat="1" x14ac:dyDescent="0.3">
      <c r="A266" s="68"/>
    </row>
    <row r="267" spans="1:1" s="69" customFormat="1" x14ac:dyDescent="0.3">
      <c r="A267" s="68"/>
    </row>
    <row r="268" spans="1:1" s="69" customFormat="1" x14ac:dyDescent="0.3">
      <c r="A268" s="68"/>
    </row>
    <row r="269" spans="1:1" s="69" customFormat="1" x14ac:dyDescent="0.3">
      <c r="A269" s="68"/>
    </row>
    <row r="270" spans="1:1" s="69" customFormat="1" x14ac:dyDescent="0.3">
      <c r="A270" s="68"/>
    </row>
    <row r="271" spans="1:1" s="69" customFormat="1" x14ac:dyDescent="0.3">
      <c r="A271" s="68"/>
    </row>
    <row r="272" spans="1:1" s="69" customFormat="1" x14ac:dyDescent="0.3">
      <c r="A272" s="68"/>
    </row>
    <row r="273" spans="1:1" s="69" customFormat="1" x14ac:dyDescent="0.3">
      <c r="A273" s="68"/>
    </row>
    <row r="274" spans="1:1" s="69" customFormat="1" x14ac:dyDescent="0.3">
      <c r="A274" s="68"/>
    </row>
    <row r="275" spans="1:1" s="69" customFormat="1" x14ac:dyDescent="0.3">
      <c r="A275" s="68"/>
    </row>
    <row r="276" spans="1:1" s="69" customFormat="1" x14ac:dyDescent="0.3">
      <c r="A276" s="68"/>
    </row>
    <row r="277" spans="1:1" s="69" customFormat="1" x14ac:dyDescent="0.3">
      <c r="A277" s="68"/>
    </row>
    <row r="278" spans="1:1" s="69" customFormat="1" x14ac:dyDescent="0.3">
      <c r="A278" s="68"/>
    </row>
    <row r="279" spans="1:1" s="69" customFormat="1" x14ac:dyDescent="0.3">
      <c r="A279" s="68"/>
    </row>
    <row r="280" spans="1:1" s="69" customFormat="1" x14ac:dyDescent="0.3">
      <c r="A280" s="68"/>
    </row>
    <row r="281" spans="1:1" s="69" customFormat="1" x14ac:dyDescent="0.3">
      <c r="A281" s="68"/>
    </row>
    <row r="282" spans="1:1" s="69" customFormat="1" x14ac:dyDescent="0.3">
      <c r="A282" s="68"/>
    </row>
    <row r="283" spans="1:1" s="69" customFormat="1" x14ac:dyDescent="0.3">
      <c r="A283" s="68"/>
    </row>
    <row r="284" spans="1:1" s="69" customFormat="1" x14ac:dyDescent="0.3">
      <c r="A284" s="68"/>
    </row>
    <row r="285" spans="1:1" s="69" customFormat="1" x14ac:dyDescent="0.3">
      <c r="A285" s="68"/>
    </row>
    <row r="286" spans="1:1" s="69" customFormat="1" x14ac:dyDescent="0.3">
      <c r="A286" s="68"/>
    </row>
    <row r="287" spans="1:1" s="69" customFormat="1" x14ac:dyDescent="0.3">
      <c r="A287" s="68"/>
    </row>
    <row r="288" spans="1:1" s="69" customFormat="1" x14ac:dyDescent="0.3">
      <c r="A288" s="68"/>
    </row>
    <row r="289" spans="1:1" s="69" customFormat="1" x14ac:dyDescent="0.3">
      <c r="A289" s="68"/>
    </row>
    <row r="290" spans="1:1" s="69" customFormat="1" x14ac:dyDescent="0.3">
      <c r="A290" s="68"/>
    </row>
    <row r="291" spans="1:1" s="69" customFormat="1" x14ac:dyDescent="0.3">
      <c r="A291" s="68"/>
    </row>
    <row r="292" spans="1:1" s="69" customFormat="1" x14ac:dyDescent="0.3">
      <c r="A292" s="68"/>
    </row>
    <row r="293" spans="1:1" s="69" customFormat="1" x14ac:dyDescent="0.3">
      <c r="A293" s="68"/>
    </row>
    <row r="294" spans="1:1" s="69" customFormat="1" x14ac:dyDescent="0.3">
      <c r="A294" s="68"/>
    </row>
    <row r="295" spans="1:1" s="69" customFormat="1" x14ac:dyDescent="0.3">
      <c r="A295" s="68"/>
    </row>
    <row r="296" spans="1:1" s="69" customFormat="1" x14ac:dyDescent="0.3">
      <c r="A296" s="68"/>
    </row>
    <row r="297" spans="1:1" s="69" customFormat="1" x14ac:dyDescent="0.3">
      <c r="A297" s="68"/>
    </row>
    <row r="298" spans="1:1" s="69" customFormat="1" x14ac:dyDescent="0.3">
      <c r="A298" s="68"/>
    </row>
    <row r="299" spans="1:1" s="69" customFormat="1" x14ac:dyDescent="0.3">
      <c r="A299" s="68"/>
    </row>
    <row r="300" spans="1:1" s="69" customFormat="1" x14ac:dyDescent="0.3">
      <c r="A300" s="68"/>
    </row>
    <row r="301" spans="1:1" s="69" customFormat="1" x14ac:dyDescent="0.3">
      <c r="A301" s="68"/>
    </row>
    <row r="302" spans="1:1" s="69" customFormat="1" x14ac:dyDescent="0.3">
      <c r="A302" s="68"/>
    </row>
    <row r="303" spans="1:1" s="69" customFormat="1" x14ac:dyDescent="0.3">
      <c r="A303" s="68"/>
    </row>
    <row r="304" spans="1:1" s="69" customFormat="1" x14ac:dyDescent="0.3">
      <c r="A304" s="68"/>
    </row>
    <row r="305" spans="1:1" s="69" customFormat="1" x14ac:dyDescent="0.3">
      <c r="A305" s="68"/>
    </row>
    <row r="306" spans="1:1" s="69" customFormat="1" x14ac:dyDescent="0.3">
      <c r="A306" s="68"/>
    </row>
    <row r="307" spans="1:1" s="69" customFormat="1" x14ac:dyDescent="0.3">
      <c r="A307" s="68"/>
    </row>
    <row r="308" spans="1:1" s="69" customFormat="1" x14ac:dyDescent="0.3">
      <c r="A308" s="68"/>
    </row>
    <row r="309" spans="1:1" s="69" customFormat="1" x14ac:dyDescent="0.3">
      <c r="A309" s="68"/>
    </row>
    <row r="310" spans="1:1" s="69" customFormat="1" x14ac:dyDescent="0.3">
      <c r="A310" s="68"/>
    </row>
    <row r="311" spans="1:1" s="69" customFormat="1" x14ac:dyDescent="0.3">
      <c r="A311" s="68"/>
    </row>
    <row r="312" spans="1:1" s="69" customFormat="1" x14ac:dyDescent="0.3">
      <c r="A312" s="68"/>
    </row>
    <row r="313" spans="1:1" s="69" customFormat="1" x14ac:dyDescent="0.3">
      <c r="A313" s="68"/>
    </row>
    <row r="314" spans="1:1" s="69" customFormat="1" x14ac:dyDescent="0.3">
      <c r="A314" s="68"/>
    </row>
    <row r="315" spans="1:1" s="69" customFormat="1" x14ac:dyDescent="0.3">
      <c r="A315" s="68"/>
    </row>
    <row r="316" spans="1:1" s="69" customFormat="1" x14ac:dyDescent="0.3">
      <c r="A316" s="68"/>
    </row>
    <row r="317" spans="1:1" s="69" customFormat="1" x14ac:dyDescent="0.3">
      <c r="A317" s="68"/>
    </row>
    <row r="318" spans="1:1" s="69" customFormat="1" x14ac:dyDescent="0.3">
      <c r="A318" s="68"/>
    </row>
    <row r="319" spans="1:1" s="69" customFormat="1" x14ac:dyDescent="0.3">
      <c r="A319" s="68"/>
    </row>
    <row r="320" spans="1:1" s="69" customFormat="1" x14ac:dyDescent="0.3">
      <c r="A320" s="68"/>
    </row>
    <row r="321" spans="1:1" s="69" customFormat="1" x14ac:dyDescent="0.3">
      <c r="A321" s="68"/>
    </row>
    <row r="322" spans="1:1" s="69" customFormat="1" x14ac:dyDescent="0.3">
      <c r="A322" s="68"/>
    </row>
    <row r="323" spans="1:1" s="69" customFormat="1" x14ac:dyDescent="0.3">
      <c r="A323" s="68"/>
    </row>
    <row r="324" spans="1:1" s="69" customFormat="1" x14ac:dyDescent="0.3">
      <c r="A324" s="68"/>
    </row>
    <row r="325" spans="1:1" s="69" customFormat="1" x14ac:dyDescent="0.3">
      <c r="A325" s="68"/>
    </row>
    <row r="326" spans="1:1" s="69" customFormat="1" x14ac:dyDescent="0.3">
      <c r="A326" s="68"/>
    </row>
    <row r="327" spans="1:1" s="69" customFormat="1" x14ac:dyDescent="0.3">
      <c r="A327" s="68"/>
    </row>
    <row r="328" spans="1:1" s="69" customFormat="1" x14ac:dyDescent="0.3">
      <c r="A328" s="68"/>
    </row>
    <row r="329" spans="1:1" s="69" customFormat="1" x14ac:dyDescent="0.3">
      <c r="A329" s="68"/>
    </row>
    <row r="330" spans="1:1" s="69" customFormat="1" x14ac:dyDescent="0.3">
      <c r="A330" s="68"/>
    </row>
    <row r="331" spans="1:1" s="69" customFormat="1" x14ac:dyDescent="0.3">
      <c r="A331" s="68"/>
    </row>
    <row r="332" spans="1:1" s="69" customFormat="1" x14ac:dyDescent="0.3">
      <c r="A332" s="68"/>
    </row>
    <row r="333" spans="1:1" s="69" customFormat="1" x14ac:dyDescent="0.3">
      <c r="A333" s="68"/>
    </row>
    <row r="334" spans="1:1" s="69" customFormat="1" x14ac:dyDescent="0.3">
      <c r="A334" s="68"/>
    </row>
    <row r="335" spans="1:1" s="69" customFormat="1" x14ac:dyDescent="0.3">
      <c r="A335" s="68"/>
    </row>
    <row r="336" spans="1:1" s="69" customFormat="1" x14ac:dyDescent="0.3">
      <c r="A336" s="68"/>
    </row>
    <row r="337" spans="1:1" s="69" customFormat="1" x14ac:dyDescent="0.3">
      <c r="A337" s="68"/>
    </row>
    <row r="338" spans="1:1" s="69" customFormat="1" x14ac:dyDescent="0.3">
      <c r="A338" s="68"/>
    </row>
    <row r="339" spans="1:1" s="69" customFormat="1" x14ac:dyDescent="0.3">
      <c r="A339" s="68"/>
    </row>
    <row r="340" spans="1:1" s="69" customFormat="1" x14ac:dyDescent="0.3">
      <c r="A340" s="68"/>
    </row>
    <row r="341" spans="1:1" s="69" customFormat="1" x14ac:dyDescent="0.3">
      <c r="A341" s="68"/>
    </row>
    <row r="342" spans="1:1" s="69" customFormat="1" x14ac:dyDescent="0.3">
      <c r="A342" s="68"/>
    </row>
    <row r="343" spans="1:1" s="69" customFormat="1" x14ac:dyDescent="0.3">
      <c r="A343" s="68"/>
    </row>
    <row r="344" spans="1:1" s="69" customFormat="1" x14ac:dyDescent="0.3">
      <c r="A344" s="68"/>
    </row>
    <row r="345" spans="1:1" s="69" customFormat="1" x14ac:dyDescent="0.3">
      <c r="A345" s="68"/>
    </row>
    <row r="346" spans="1:1" s="69" customFormat="1" x14ac:dyDescent="0.3">
      <c r="A346" s="68"/>
    </row>
    <row r="347" spans="1:1" s="69" customFormat="1" x14ac:dyDescent="0.3">
      <c r="A347" s="68"/>
    </row>
    <row r="348" spans="1:1" s="69" customFormat="1" x14ac:dyDescent="0.3">
      <c r="A348" s="68"/>
    </row>
    <row r="349" spans="1:1" s="69" customFormat="1" x14ac:dyDescent="0.3">
      <c r="A349" s="68"/>
    </row>
    <row r="350" spans="1:1" s="69" customFormat="1" x14ac:dyDescent="0.3">
      <c r="A350" s="68"/>
    </row>
    <row r="351" spans="1:1" s="69" customFormat="1" x14ac:dyDescent="0.3">
      <c r="A351" s="68"/>
    </row>
    <row r="352" spans="1:1" s="69" customFormat="1" x14ac:dyDescent="0.3">
      <c r="A352" s="68"/>
    </row>
    <row r="353" spans="1:1" s="69" customFormat="1" x14ac:dyDescent="0.3">
      <c r="A353" s="68"/>
    </row>
    <row r="354" spans="1:1" s="69" customFormat="1" x14ac:dyDescent="0.3">
      <c r="A354" s="68"/>
    </row>
    <row r="355" spans="1:1" s="69" customFormat="1" x14ac:dyDescent="0.3">
      <c r="A355" s="68"/>
    </row>
    <row r="356" spans="1:1" s="69" customFormat="1" x14ac:dyDescent="0.3">
      <c r="A356" s="68"/>
    </row>
    <row r="357" spans="1:1" s="69" customFormat="1" x14ac:dyDescent="0.3">
      <c r="A357" s="68"/>
    </row>
    <row r="358" spans="1:1" s="69" customFormat="1" x14ac:dyDescent="0.3">
      <c r="A358" s="68"/>
    </row>
    <row r="359" spans="1:1" s="69" customFormat="1" x14ac:dyDescent="0.3">
      <c r="A359" s="68"/>
    </row>
    <row r="360" spans="1:1" s="69" customFormat="1" x14ac:dyDescent="0.3">
      <c r="A360" s="68"/>
    </row>
    <row r="361" spans="1:1" s="69" customFormat="1" x14ac:dyDescent="0.3">
      <c r="A361" s="68"/>
    </row>
    <row r="362" spans="1:1" s="69" customFormat="1" x14ac:dyDescent="0.3">
      <c r="A362" s="68"/>
    </row>
    <row r="363" spans="1:1" s="69" customFormat="1" x14ac:dyDescent="0.3">
      <c r="A363" s="68"/>
    </row>
    <row r="364" spans="1:1" s="69" customFormat="1" x14ac:dyDescent="0.3">
      <c r="A364" s="68"/>
    </row>
    <row r="365" spans="1:1" s="69" customFormat="1" x14ac:dyDescent="0.3">
      <c r="A365" s="68"/>
    </row>
    <row r="366" spans="1:1" s="69" customFormat="1" x14ac:dyDescent="0.3">
      <c r="A366" s="68"/>
    </row>
    <row r="367" spans="1:1" s="69" customFormat="1" x14ac:dyDescent="0.3">
      <c r="A367" s="68"/>
    </row>
    <row r="368" spans="1:1" s="69" customFormat="1" x14ac:dyDescent="0.3">
      <c r="A368" s="68"/>
    </row>
    <row r="369" spans="1:1" s="69" customFormat="1" x14ac:dyDescent="0.3">
      <c r="A369" s="68"/>
    </row>
    <row r="370" spans="1:1" s="69" customFormat="1" x14ac:dyDescent="0.3">
      <c r="A370" s="68"/>
    </row>
    <row r="371" spans="1:1" s="69" customFormat="1" x14ac:dyDescent="0.3">
      <c r="A371" s="68"/>
    </row>
    <row r="372" spans="1:1" s="69" customFormat="1" x14ac:dyDescent="0.3">
      <c r="A372" s="68"/>
    </row>
    <row r="373" spans="1:1" s="69" customFormat="1" x14ac:dyDescent="0.3">
      <c r="A373" s="68"/>
    </row>
    <row r="374" spans="1:1" s="69" customFormat="1" x14ac:dyDescent="0.3">
      <c r="A374" s="68"/>
    </row>
    <row r="375" spans="1:1" s="69" customFormat="1" x14ac:dyDescent="0.3">
      <c r="A375" s="68"/>
    </row>
    <row r="376" spans="1:1" s="69" customFormat="1" x14ac:dyDescent="0.3">
      <c r="A376" s="68"/>
    </row>
    <row r="377" spans="1:1" s="69" customFormat="1" x14ac:dyDescent="0.3">
      <c r="A377" s="68"/>
    </row>
    <row r="378" spans="1:1" s="69" customFormat="1" x14ac:dyDescent="0.3">
      <c r="A378" s="68"/>
    </row>
    <row r="379" spans="1:1" s="69" customFormat="1" x14ac:dyDescent="0.3">
      <c r="A379" s="68"/>
    </row>
    <row r="380" spans="1:1" s="69" customFormat="1" x14ac:dyDescent="0.3">
      <c r="A380" s="68"/>
    </row>
    <row r="381" spans="1:1" s="69" customFormat="1" x14ac:dyDescent="0.3">
      <c r="A381" s="68"/>
    </row>
    <row r="382" spans="1:1" s="69" customFormat="1" x14ac:dyDescent="0.3">
      <c r="A382" s="68"/>
    </row>
    <row r="383" spans="1:1" s="69" customFormat="1" x14ac:dyDescent="0.3">
      <c r="A383" s="68"/>
    </row>
    <row r="384" spans="1:1" s="69" customFormat="1" x14ac:dyDescent="0.3">
      <c r="A384" s="68"/>
    </row>
    <row r="385" spans="1:1" s="69" customFormat="1" x14ac:dyDescent="0.3">
      <c r="A385" s="68"/>
    </row>
    <row r="386" spans="1:1" s="69" customFormat="1" x14ac:dyDescent="0.3">
      <c r="A386" s="68"/>
    </row>
    <row r="387" spans="1:1" s="69" customFormat="1" x14ac:dyDescent="0.3">
      <c r="A387" s="68"/>
    </row>
    <row r="388" spans="1:1" s="69" customFormat="1" x14ac:dyDescent="0.3">
      <c r="A388" s="68"/>
    </row>
    <row r="389" spans="1:1" s="69" customFormat="1" x14ac:dyDescent="0.3">
      <c r="A389" s="68"/>
    </row>
    <row r="390" spans="1:1" s="69" customFormat="1" x14ac:dyDescent="0.3">
      <c r="A390" s="68"/>
    </row>
    <row r="391" spans="1:1" s="69" customFormat="1" x14ac:dyDescent="0.3">
      <c r="A391" s="68"/>
    </row>
    <row r="392" spans="1:1" s="69" customFormat="1" x14ac:dyDescent="0.3">
      <c r="A392" s="68"/>
    </row>
    <row r="393" spans="1:1" s="69" customFormat="1" x14ac:dyDescent="0.3">
      <c r="A393" s="68"/>
    </row>
    <row r="394" spans="1:1" s="69" customFormat="1" x14ac:dyDescent="0.3">
      <c r="A394" s="68"/>
    </row>
    <row r="395" spans="1:1" s="69" customFormat="1" x14ac:dyDescent="0.3">
      <c r="A395" s="68"/>
    </row>
    <row r="396" spans="1:1" s="69" customFormat="1" x14ac:dyDescent="0.3">
      <c r="A396" s="68"/>
    </row>
    <row r="397" spans="1:1" s="69" customFormat="1" x14ac:dyDescent="0.3">
      <c r="A397" s="68"/>
    </row>
    <row r="398" spans="1:1" s="69" customFormat="1" x14ac:dyDescent="0.3">
      <c r="A398" s="68"/>
    </row>
    <row r="399" spans="1:1" s="69" customFormat="1" x14ac:dyDescent="0.3">
      <c r="A399" s="68"/>
    </row>
    <row r="400" spans="1:1" s="69" customFormat="1" x14ac:dyDescent="0.3">
      <c r="A400" s="68"/>
    </row>
    <row r="401" spans="1:1" s="69" customFormat="1" x14ac:dyDescent="0.3">
      <c r="A401" s="68"/>
    </row>
    <row r="402" spans="1:1" s="69" customFormat="1" x14ac:dyDescent="0.3">
      <c r="A402" s="68"/>
    </row>
    <row r="403" spans="1:1" s="69" customFormat="1" x14ac:dyDescent="0.3">
      <c r="A403" s="68"/>
    </row>
    <row r="404" spans="1:1" s="69" customFormat="1" x14ac:dyDescent="0.3">
      <c r="A404" s="68"/>
    </row>
    <row r="405" spans="1:1" s="69" customFormat="1" x14ac:dyDescent="0.3">
      <c r="A405" s="68"/>
    </row>
    <row r="406" spans="1:1" s="69" customFormat="1" x14ac:dyDescent="0.3">
      <c r="A406" s="68"/>
    </row>
    <row r="407" spans="1:1" s="69" customFormat="1" x14ac:dyDescent="0.3">
      <c r="A407" s="68"/>
    </row>
    <row r="408" spans="1:1" s="69" customFormat="1" x14ac:dyDescent="0.3">
      <c r="A408" s="68"/>
    </row>
    <row r="409" spans="1:1" s="69" customFormat="1" x14ac:dyDescent="0.3">
      <c r="A409" s="68"/>
    </row>
    <row r="410" spans="1:1" s="69" customFormat="1" x14ac:dyDescent="0.3">
      <c r="A410" s="68"/>
    </row>
    <row r="411" spans="1:1" s="69" customFormat="1" x14ac:dyDescent="0.3">
      <c r="A411" s="68"/>
    </row>
    <row r="412" spans="1:1" s="69" customFormat="1" x14ac:dyDescent="0.3">
      <c r="A412" s="68"/>
    </row>
    <row r="413" spans="1:1" s="69" customFormat="1" x14ac:dyDescent="0.3">
      <c r="A413" s="68"/>
    </row>
    <row r="414" spans="1:1" s="69" customFormat="1" x14ac:dyDescent="0.3">
      <c r="A414" s="68"/>
    </row>
    <row r="415" spans="1:1" s="69" customFormat="1" x14ac:dyDescent="0.3">
      <c r="A415" s="68"/>
    </row>
    <row r="416" spans="1:1" s="69" customFormat="1" x14ac:dyDescent="0.3">
      <c r="A416" s="68"/>
    </row>
    <row r="417" spans="1:1" s="69" customFormat="1" x14ac:dyDescent="0.3">
      <c r="A417" s="68"/>
    </row>
    <row r="418" spans="1:1" s="69" customFormat="1" x14ac:dyDescent="0.3">
      <c r="A418" s="68"/>
    </row>
    <row r="419" spans="1:1" s="69" customFormat="1" x14ac:dyDescent="0.3">
      <c r="A419" s="68"/>
    </row>
    <row r="420" spans="1:1" s="69" customFormat="1" x14ac:dyDescent="0.3">
      <c r="A420" s="68"/>
    </row>
    <row r="421" spans="1:1" s="69" customFormat="1" x14ac:dyDescent="0.3">
      <c r="A421" s="68"/>
    </row>
    <row r="422" spans="1:1" s="69" customFormat="1" x14ac:dyDescent="0.3">
      <c r="A422" s="68"/>
    </row>
    <row r="423" spans="1:1" s="69" customFormat="1" x14ac:dyDescent="0.3">
      <c r="A423" s="68"/>
    </row>
    <row r="424" spans="1:1" s="69" customFormat="1" x14ac:dyDescent="0.3">
      <c r="A424" s="68"/>
    </row>
    <row r="425" spans="1:1" s="69" customFormat="1" x14ac:dyDescent="0.3">
      <c r="A425" s="68"/>
    </row>
    <row r="426" spans="1:1" s="69" customFormat="1" x14ac:dyDescent="0.3">
      <c r="A426" s="68"/>
    </row>
    <row r="427" spans="1:1" s="69" customFormat="1" x14ac:dyDescent="0.3">
      <c r="A427" s="68"/>
    </row>
    <row r="428" spans="1:1" s="69" customFormat="1" x14ac:dyDescent="0.3">
      <c r="A428" s="68"/>
    </row>
    <row r="429" spans="1:1" s="69" customFormat="1" x14ac:dyDescent="0.3">
      <c r="A429" s="68"/>
    </row>
    <row r="430" spans="1:1" s="69" customFormat="1" x14ac:dyDescent="0.3">
      <c r="A430" s="68"/>
    </row>
    <row r="431" spans="1:1" s="69" customFormat="1" x14ac:dyDescent="0.3">
      <c r="A431" s="68"/>
    </row>
    <row r="432" spans="1:1" s="69" customFormat="1" x14ac:dyDescent="0.3">
      <c r="A432" s="68"/>
    </row>
    <row r="433" spans="1:1" s="69" customFormat="1" x14ac:dyDescent="0.3">
      <c r="A433" s="68"/>
    </row>
    <row r="434" spans="1:1" s="69" customFormat="1" x14ac:dyDescent="0.3">
      <c r="A434" s="68"/>
    </row>
    <row r="435" spans="1:1" s="69" customFormat="1" x14ac:dyDescent="0.3">
      <c r="A435" s="68"/>
    </row>
    <row r="436" spans="1:1" s="69" customFormat="1" x14ac:dyDescent="0.3">
      <c r="A436" s="68"/>
    </row>
    <row r="437" spans="1:1" s="69" customFormat="1" x14ac:dyDescent="0.3">
      <c r="A437" s="68"/>
    </row>
    <row r="438" spans="1:1" s="69" customFormat="1" x14ac:dyDescent="0.3">
      <c r="A438" s="68"/>
    </row>
    <row r="439" spans="1:1" s="69" customFormat="1" x14ac:dyDescent="0.3">
      <c r="A439" s="68"/>
    </row>
    <row r="440" spans="1:1" s="69" customFormat="1" x14ac:dyDescent="0.3">
      <c r="A440" s="68"/>
    </row>
    <row r="441" spans="1:1" s="69" customFormat="1" x14ac:dyDescent="0.3">
      <c r="A441" s="68"/>
    </row>
    <row r="442" spans="1:1" s="69" customFormat="1" x14ac:dyDescent="0.3">
      <c r="A442" s="68"/>
    </row>
    <row r="443" spans="1:1" s="69" customFormat="1" x14ac:dyDescent="0.3">
      <c r="A443" s="68"/>
    </row>
    <row r="444" spans="1:1" s="69" customFormat="1" x14ac:dyDescent="0.3">
      <c r="A444" s="68"/>
    </row>
    <row r="445" spans="1:1" s="69" customFormat="1" x14ac:dyDescent="0.3">
      <c r="A445" s="68"/>
    </row>
    <row r="446" spans="1:1" s="69" customFormat="1" x14ac:dyDescent="0.3">
      <c r="A446" s="68"/>
    </row>
    <row r="447" spans="1:1" s="69" customFormat="1" x14ac:dyDescent="0.3">
      <c r="A447" s="68"/>
    </row>
    <row r="448" spans="1:1" s="69" customFormat="1" x14ac:dyDescent="0.3">
      <c r="A448" s="68"/>
    </row>
    <row r="449" spans="1:1" s="69" customFormat="1" x14ac:dyDescent="0.3">
      <c r="A449" s="68"/>
    </row>
    <row r="450" spans="1:1" s="69" customFormat="1" x14ac:dyDescent="0.3">
      <c r="A450" s="68"/>
    </row>
    <row r="451" spans="1:1" s="69" customFormat="1" x14ac:dyDescent="0.3">
      <c r="A451" s="68"/>
    </row>
    <row r="452" spans="1:1" s="69" customFormat="1" x14ac:dyDescent="0.3">
      <c r="A452" s="68"/>
    </row>
    <row r="453" spans="1:1" s="69" customFormat="1" x14ac:dyDescent="0.3">
      <c r="A453" s="68"/>
    </row>
    <row r="454" spans="1:1" s="69" customFormat="1" x14ac:dyDescent="0.3">
      <c r="A454" s="68"/>
    </row>
    <row r="455" spans="1:1" s="69" customFormat="1" x14ac:dyDescent="0.3">
      <c r="A455" s="68"/>
    </row>
    <row r="456" spans="1:1" s="69" customFormat="1" x14ac:dyDescent="0.3">
      <c r="A456" s="68"/>
    </row>
    <row r="457" spans="1:1" s="69" customFormat="1" x14ac:dyDescent="0.3">
      <c r="A457" s="68"/>
    </row>
    <row r="458" spans="1:1" s="69" customFormat="1" x14ac:dyDescent="0.3">
      <c r="A458" s="68"/>
    </row>
    <row r="459" spans="1:1" s="69" customFormat="1" x14ac:dyDescent="0.3">
      <c r="A459" s="68"/>
    </row>
    <row r="460" spans="1:1" s="69" customFormat="1" x14ac:dyDescent="0.3">
      <c r="A460" s="68"/>
    </row>
    <row r="461" spans="1:1" s="69" customFormat="1" x14ac:dyDescent="0.3">
      <c r="A461" s="68"/>
    </row>
    <row r="462" spans="1:1" s="69" customFormat="1" x14ac:dyDescent="0.3">
      <c r="A462" s="68"/>
    </row>
    <row r="463" spans="1:1" s="69" customFormat="1" x14ac:dyDescent="0.3">
      <c r="A463" s="68"/>
    </row>
    <row r="464" spans="1:1" s="69" customFormat="1" x14ac:dyDescent="0.3">
      <c r="A464" s="68"/>
    </row>
    <row r="465" spans="1:1" s="69" customFormat="1" x14ac:dyDescent="0.3">
      <c r="A465" s="68"/>
    </row>
    <row r="466" spans="1:1" s="69" customFormat="1" x14ac:dyDescent="0.3">
      <c r="A466" s="68"/>
    </row>
    <row r="467" spans="1:1" s="69" customFormat="1" x14ac:dyDescent="0.3">
      <c r="A467" s="68"/>
    </row>
    <row r="468" spans="1:1" s="69" customFormat="1" x14ac:dyDescent="0.3">
      <c r="A468" s="68"/>
    </row>
    <row r="469" spans="1:1" s="69" customFormat="1" x14ac:dyDescent="0.3">
      <c r="A469" s="68"/>
    </row>
    <row r="470" spans="1:1" s="69" customFormat="1" x14ac:dyDescent="0.3">
      <c r="A470" s="68"/>
    </row>
    <row r="471" spans="1:1" s="69" customFormat="1" x14ac:dyDescent="0.3">
      <c r="A471" s="68"/>
    </row>
    <row r="472" spans="1:1" s="69" customFormat="1" x14ac:dyDescent="0.3">
      <c r="A472" s="68"/>
    </row>
    <row r="473" spans="1:1" s="69" customFormat="1" x14ac:dyDescent="0.3">
      <c r="A473" s="68"/>
    </row>
    <row r="474" spans="1:1" s="69" customFormat="1" x14ac:dyDescent="0.3">
      <c r="A474" s="68"/>
    </row>
    <row r="475" spans="1:1" s="69" customFormat="1" x14ac:dyDescent="0.3">
      <c r="A475" s="68"/>
    </row>
    <row r="476" spans="1:1" s="69" customFormat="1" x14ac:dyDescent="0.3">
      <c r="A476" s="68"/>
    </row>
    <row r="477" spans="1:1" s="69" customFormat="1" x14ac:dyDescent="0.3">
      <c r="A477" s="68"/>
    </row>
    <row r="478" spans="1:1" s="69" customFormat="1" x14ac:dyDescent="0.3">
      <c r="A478" s="68"/>
    </row>
    <row r="479" spans="1:1" s="69" customFormat="1" x14ac:dyDescent="0.3">
      <c r="A479" s="68"/>
    </row>
    <row r="480" spans="1:1" s="69" customFormat="1" x14ac:dyDescent="0.3">
      <c r="A480" s="68"/>
    </row>
    <row r="481" spans="1:1" s="69" customFormat="1" x14ac:dyDescent="0.3">
      <c r="A481" s="68"/>
    </row>
    <row r="482" spans="1:1" s="69" customFormat="1" x14ac:dyDescent="0.3">
      <c r="A482" s="68"/>
    </row>
    <row r="483" spans="1:1" s="69" customFormat="1" x14ac:dyDescent="0.3">
      <c r="A483" s="68"/>
    </row>
    <row r="484" spans="1:1" s="69" customFormat="1" x14ac:dyDescent="0.3">
      <c r="A484" s="68"/>
    </row>
    <row r="485" spans="1:1" s="69" customFormat="1" x14ac:dyDescent="0.3">
      <c r="A485" s="68"/>
    </row>
    <row r="486" spans="1:1" s="69" customFormat="1" x14ac:dyDescent="0.3">
      <c r="A486" s="68"/>
    </row>
    <row r="487" spans="1:1" s="69" customFormat="1" x14ac:dyDescent="0.3">
      <c r="A487" s="68"/>
    </row>
    <row r="488" spans="1:1" s="69" customFormat="1" x14ac:dyDescent="0.3">
      <c r="A488" s="68"/>
    </row>
    <row r="489" spans="1:1" s="69" customFormat="1" x14ac:dyDescent="0.3">
      <c r="A489" s="68"/>
    </row>
    <row r="490" spans="1:1" s="69" customFormat="1" x14ac:dyDescent="0.3">
      <c r="A490" s="68"/>
    </row>
    <row r="491" spans="1:1" s="69" customFormat="1" x14ac:dyDescent="0.3">
      <c r="A491" s="68"/>
    </row>
    <row r="492" spans="1:1" s="69" customFormat="1" x14ac:dyDescent="0.3">
      <c r="A492" s="68"/>
    </row>
    <row r="493" spans="1:1" s="69" customFormat="1" x14ac:dyDescent="0.3">
      <c r="A493" s="68"/>
    </row>
    <row r="494" spans="1:1" s="69" customFormat="1" x14ac:dyDescent="0.3">
      <c r="A494" s="68"/>
    </row>
    <row r="495" spans="1:1" s="69" customFormat="1" x14ac:dyDescent="0.3">
      <c r="A495" s="68"/>
    </row>
    <row r="496" spans="1:1" s="69" customFormat="1" x14ac:dyDescent="0.3">
      <c r="A496" s="68"/>
    </row>
    <row r="497" spans="1:1" s="69" customFormat="1" x14ac:dyDescent="0.3">
      <c r="A497" s="68"/>
    </row>
    <row r="498" spans="1:1" s="69" customFormat="1" x14ac:dyDescent="0.3">
      <c r="A498" s="68"/>
    </row>
    <row r="499" spans="1:1" s="69" customFormat="1" x14ac:dyDescent="0.3">
      <c r="A499" s="68"/>
    </row>
    <row r="500" spans="1:1" s="69" customFormat="1" x14ac:dyDescent="0.3">
      <c r="A500" s="68"/>
    </row>
    <row r="501" spans="1:1" s="69" customFormat="1" x14ac:dyDescent="0.3">
      <c r="A501" s="68"/>
    </row>
    <row r="502" spans="1:1" s="69" customFormat="1" x14ac:dyDescent="0.3">
      <c r="A502" s="68"/>
    </row>
    <row r="503" spans="1:1" s="69" customFormat="1" x14ac:dyDescent="0.3">
      <c r="A503" s="68"/>
    </row>
    <row r="504" spans="1:1" s="69" customFormat="1" x14ac:dyDescent="0.3">
      <c r="A504" s="68"/>
    </row>
    <row r="505" spans="1:1" s="69" customFormat="1" x14ac:dyDescent="0.3">
      <c r="A505" s="68"/>
    </row>
    <row r="506" spans="1:1" s="69" customFormat="1" x14ac:dyDescent="0.3">
      <c r="A506" s="68"/>
    </row>
    <row r="507" spans="1:1" s="69" customFormat="1" x14ac:dyDescent="0.3">
      <c r="A507" s="68"/>
    </row>
    <row r="508" spans="1:1" s="69" customFormat="1" x14ac:dyDescent="0.3">
      <c r="A508" s="68"/>
    </row>
    <row r="509" spans="1:1" s="69" customFormat="1" x14ac:dyDescent="0.3">
      <c r="A509" s="68"/>
    </row>
    <row r="510" spans="1:1" s="69" customFormat="1" x14ac:dyDescent="0.3">
      <c r="A510" s="68"/>
    </row>
    <row r="511" spans="1:1" s="69" customFormat="1" x14ac:dyDescent="0.3">
      <c r="A511" s="68"/>
    </row>
    <row r="512" spans="1:1" s="69" customFormat="1" x14ac:dyDescent="0.3">
      <c r="A512" s="68"/>
    </row>
    <row r="513" spans="1:1" s="69" customFormat="1" x14ac:dyDescent="0.3">
      <c r="A513" s="68"/>
    </row>
    <row r="514" spans="1:1" s="69" customFormat="1" x14ac:dyDescent="0.3">
      <c r="A514" s="68"/>
    </row>
    <row r="515" spans="1:1" s="69" customFormat="1" x14ac:dyDescent="0.3">
      <c r="A515" s="68"/>
    </row>
    <row r="516" spans="1:1" s="69" customFormat="1" x14ac:dyDescent="0.3">
      <c r="A516" s="68"/>
    </row>
    <row r="517" spans="1:1" s="69" customFormat="1" x14ac:dyDescent="0.3">
      <c r="A517" s="68"/>
    </row>
    <row r="518" spans="1:1" s="69" customFormat="1" x14ac:dyDescent="0.3">
      <c r="A518" s="68"/>
    </row>
    <row r="519" spans="1:1" s="69" customFormat="1" x14ac:dyDescent="0.3">
      <c r="A519" s="68"/>
    </row>
    <row r="520" spans="1:1" s="69" customFormat="1" x14ac:dyDescent="0.3">
      <c r="A520" s="68"/>
    </row>
    <row r="521" spans="1:1" s="69" customFormat="1" x14ac:dyDescent="0.3">
      <c r="A521" s="68"/>
    </row>
    <row r="522" spans="1:1" s="69" customFormat="1" x14ac:dyDescent="0.3">
      <c r="A522" s="68"/>
    </row>
    <row r="523" spans="1:1" s="69" customFormat="1" x14ac:dyDescent="0.3">
      <c r="A523" s="68"/>
    </row>
    <row r="524" spans="1:1" s="69" customFormat="1" x14ac:dyDescent="0.3">
      <c r="A524" s="68"/>
    </row>
    <row r="525" spans="1:1" s="69" customFormat="1" x14ac:dyDescent="0.3">
      <c r="A525" s="68"/>
    </row>
    <row r="526" spans="1:1" s="69" customFormat="1" x14ac:dyDescent="0.3">
      <c r="A526" s="68"/>
    </row>
    <row r="527" spans="1:1" s="69" customFormat="1" x14ac:dyDescent="0.3">
      <c r="A527" s="68"/>
    </row>
    <row r="528" spans="1:1" s="69" customFormat="1" x14ac:dyDescent="0.3">
      <c r="A528" s="68"/>
    </row>
    <row r="529" spans="1:1" s="69" customFormat="1" x14ac:dyDescent="0.3">
      <c r="A529" s="68"/>
    </row>
    <row r="530" spans="1:1" s="69" customFormat="1" x14ac:dyDescent="0.3">
      <c r="A530" s="68"/>
    </row>
    <row r="531" spans="1:1" s="69" customFormat="1" x14ac:dyDescent="0.3">
      <c r="A531" s="68"/>
    </row>
    <row r="532" spans="1:1" s="69" customFormat="1" x14ac:dyDescent="0.3">
      <c r="A532" s="68"/>
    </row>
    <row r="533" spans="1:1" s="69" customFormat="1" x14ac:dyDescent="0.3">
      <c r="A533" s="68"/>
    </row>
    <row r="534" spans="1:1" s="69" customFormat="1" x14ac:dyDescent="0.3">
      <c r="A534" s="68"/>
    </row>
    <row r="535" spans="1:1" s="69" customFormat="1" x14ac:dyDescent="0.3">
      <c r="A535" s="68"/>
    </row>
    <row r="536" spans="1:1" s="69" customFormat="1" x14ac:dyDescent="0.3">
      <c r="A536" s="68"/>
    </row>
    <row r="537" spans="1:1" s="69" customFormat="1" x14ac:dyDescent="0.3">
      <c r="A537" s="68"/>
    </row>
    <row r="538" spans="1:1" s="69" customFormat="1" x14ac:dyDescent="0.3">
      <c r="A538" s="68"/>
    </row>
    <row r="539" spans="1:1" s="69" customFormat="1" x14ac:dyDescent="0.3">
      <c r="A539" s="68"/>
    </row>
    <row r="540" spans="1:1" s="69" customFormat="1" x14ac:dyDescent="0.3">
      <c r="A540" s="68"/>
    </row>
    <row r="541" spans="1:1" s="69" customFormat="1" x14ac:dyDescent="0.3">
      <c r="A541" s="68"/>
    </row>
    <row r="542" spans="1:1" s="69" customFormat="1" x14ac:dyDescent="0.3">
      <c r="A542" s="68"/>
    </row>
    <row r="543" spans="1:1" s="69" customFormat="1" x14ac:dyDescent="0.3">
      <c r="A543" s="68"/>
    </row>
    <row r="544" spans="1:1" s="69" customFormat="1" x14ac:dyDescent="0.3">
      <c r="A544" s="68"/>
    </row>
    <row r="545" spans="1:1" s="69" customFormat="1" x14ac:dyDescent="0.3">
      <c r="A545" s="68"/>
    </row>
    <row r="546" spans="1:1" s="69" customFormat="1" x14ac:dyDescent="0.3">
      <c r="A546" s="68"/>
    </row>
    <row r="547" spans="1:1" s="69" customFormat="1" x14ac:dyDescent="0.3">
      <c r="A547" s="68"/>
    </row>
    <row r="548" spans="1:1" s="69" customFormat="1" x14ac:dyDescent="0.3">
      <c r="A548" s="68"/>
    </row>
    <row r="549" spans="1:1" s="69" customFormat="1" x14ac:dyDescent="0.3">
      <c r="A549" s="68"/>
    </row>
    <row r="550" spans="1:1" s="69" customFormat="1" x14ac:dyDescent="0.3">
      <c r="A550" s="68"/>
    </row>
    <row r="551" spans="1:1" s="69" customFormat="1" x14ac:dyDescent="0.3">
      <c r="A551" s="68"/>
    </row>
    <row r="552" spans="1:1" s="69" customFormat="1" x14ac:dyDescent="0.3">
      <c r="A552" s="68"/>
    </row>
    <row r="553" spans="1:1" s="69" customFormat="1" x14ac:dyDescent="0.3">
      <c r="A553" s="68"/>
    </row>
    <row r="554" spans="1:1" s="69" customFormat="1" x14ac:dyDescent="0.3">
      <c r="A554" s="68"/>
    </row>
    <row r="555" spans="1:1" s="69" customFormat="1" x14ac:dyDescent="0.3">
      <c r="A555" s="68"/>
    </row>
    <row r="556" spans="1:1" s="69" customFormat="1" x14ac:dyDescent="0.3">
      <c r="A556" s="68"/>
    </row>
    <row r="557" spans="1:1" s="69" customFormat="1" x14ac:dyDescent="0.3">
      <c r="A557" s="68"/>
    </row>
    <row r="558" spans="1:1" s="69" customFormat="1" x14ac:dyDescent="0.3">
      <c r="A558" s="68"/>
    </row>
    <row r="559" spans="1:1" s="69" customFormat="1" x14ac:dyDescent="0.3">
      <c r="A559" s="68"/>
    </row>
    <row r="560" spans="1:1" s="69" customFormat="1" x14ac:dyDescent="0.3">
      <c r="A560" s="68"/>
    </row>
    <row r="561" spans="1:1" s="69" customFormat="1" x14ac:dyDescent="0.3">
      <c r="A561" s="68"/>
    </row>
    <row r="562" spans="1:1" s="69" customFormat="1" x14ac:dyDescent="0.3">
      <c r="A562" s="68"/>
    </row>
    <row r="563" spans="1:1" s="69" customFormat="1" x14ac:dyDescent="0.3">
      <c r="A563" s="68"/>
    </row>
    <row r="564" spans="1:1" s="69" customFormat="1" x14ac:dyDescent="0.3">
      <c r="A564" s="68"/>
    </row>
    <row r="565" spans="1:1" s="69" customFormat="1" x14ac:dyDescent="0.3">
      <c r="A565" s="68"/>
    </row>
    <row r="566" spans="1:1" s="69" customFormat="1" x14ac:dyDescent="0.3">
      <c r="A566" s="68"/>
    </row>
    <row r="567" spans="1:1" s="69" customFormat="1" x14ac:dyDescent="0.3">
      <c r="A567" s="68"/>
    </row>
    <row r="568" spans="1:1" s="69" customFormat="1" x14ac:dyDescent="0.3">
      <c r="A568" s="68"/>
    </row>
    <row r="569" spans="1:1" s="69" customFormat="1" x14ac:dyDescent="0.3">
      <c r="A569" s="68"/>
    </row>
    <row r="570" spans="1:1" s="69" customFormat="1" x14ac:dyDescent="0.3">
      <c r="A570" s="68"/>
    </row>
    <row r="571" spans="1:1" s="69" customFormat="1" x14ac:dyDescent="0.3">
      <c r="A571" s="68"/>
    </row>
    <row r="572" spans="1:1" s="69" customFormat="1" x14ac:dyDescent="0.3">
      <c r="A572" s="68"/>
    </row>
    <row r="573" spans="1:1" s="69" customFormat="1" x14ac:dyDescent="0.3">
      <c r="A573" s="68"/>
    </row>
    <row r="574" spans="1:1" s="69" customFormat="1" x14ac:dyDescent="0.3">
      <c r="A574" s="68"/>
    </row>
    <row r="575" spans="1:1" s="69" customFormat="1" x14ac:dyDescent="0.3">
      <c r="A575" s="68"/>
    </row>
    <row r="576" spans="1:1" s="69" customFormat="1" x14ac:dyDescent="0.3">
      <c r="A576" s="68"/>
    </row>
    <row r="577" spans="1:1" s="69" customFormat="1" x14ac:dyDescent="0.3">
      <c r="A577" s="68"/>
    </row>
    <row r="578" spans="1:1" s="69" customFormat="1" x14ac:dyDescent="0.3">
      <c r="A578" s="68"/>
    </row>
    <row r="579" spans="1:1" s="69" customFormat="1" x14ac:dyDescent="0.3">
      <c r="A579" s="68"/>
    </row>
    <row r="580" spans="1:1" s="69" customFormat="1" x14ac:dyDescent="0.3">
      <c r="A580" s="68"/>
    </row>
    <row r="581" spans="1:1" s="69" customFormat="1" x14ac:dyDescent="0.3">
      <c r="A581" s="68"/>
    </row>
    <row r="582" spans="1:1" s="69" customFormat="1" x14ac:dyDescent="0.3">
      <c r="A582" s="68"/>
    </row>
    <row r="583" spans="1:1" s="69" customFormat="1" x14ac:dyDescent="0.3">
      <c r="A583" s="68"/>
    </row>
    <row r="584" spans="1:1" s="69" customFormat="1" x14ac:dyDescent="0.3">
      <c r="A584" s="68"/>
    </row>
    <row r="585" spans="1:1" s="69" customFormat="1" x14ac:dyDescent="0.3">
      <c r="A585" s="68"/>
    </row>
    <row r="586" spans="1:1" s="69" customFormat="1" x14ac:dyDescent="0.3">
      <c r="A586" s="68"/>
    </row>
    <row r="587" spans="1:1" s="69" customFormat="1" x14ac:dyDescent="0.3">
      <c r="A587" s="68"/>
    </row>
    <row r="588" spans="1:1" s="69" customFormat="1" x14ac:dyDescent="0.3">
      <c r="A588" s="68"/>
    </row>
    <row r="589" spans="1:1" s="69" customFormat="1" x14ac:dyDescent="0.3">
      <c r="A589" s="68"/>
    </row>
    <row r="590" spans="1:1" s="69" customFormat="1" x14ac:dyDescent="0.3">
      <c r="A590" s="68"/>
    </row>
    <row r="591" spans="1:1" s="69" customFormat="1" x14ac:dyDescent="0.3">
      <c r="A591" s="68"/>
    </row>
    <row r="592" spans="1:1" s="69" customFormat="1" x14ac:dyDescent="0.3">
      <c r="A592" s="68"/>
    </row>
    <row r="593" spans="1:1" s="69" customFormat="1" x14ac:dyDescent="0.3">
      <c r="A593" s="68"/>
    </row>
    <row r="594" spans="1:1" s="69" customFormat="1" x14ac:dyDescent="0.3">
      <c r="A594" s="68"/>
    </row>
    <row r="595" spans="1:1" s="69" customFormat="1" x14ac:dyDescent="0.3">
      <c r="A595" s="68"/>
    </row>
    <row r="596" spans="1:1" s="69" customFormat="1" x14ac:dyDescent="0.3">
      <c r="A596" s="68"/>
    </row>
    <row r="597" spans="1:1" s="69" customFormat="1" x14ac:dyDescent="0.3">
      <c r="A597" s="68"/>
    </row>
    <row r="598" spans="1:1" s="69" customFormat="1" x14ac:dyDescent="0.3">
      <c r="A598" s="68"/>
    </row>
    <row r="599" spans="1:1" s="69" customFormat="1" x14ac:dyDescent="0.3">
      <c r="A599" s="68"/>
    </row>
    <row r="600" spans="1:1" s="69" customFormat="1" x14ac:dyDescent="0.3">
      <c r="A600" s="68"/>
    </row>
    <row r="601" spans="1:1" s="69" customFormat="1" x14ac:dyDescent="0.3">
      <c r="A601" s="68"/>
    </row>
    <row r="602" spans="1:1" s="69" customFormat="1" x14ac:dyDescent="0.3">
      <c r="A602" s="68"/>
    </row>
    <row r="603" spans="1:1" s="69" customFormat="1" x14ac:dyDescent="0.3">
      <c r="A603" s="68"/>
    </row>
    <row r="604" spans="1:1" s="69" customFormat="1" x14ac:dyDescent="0.3">
      <c r="A604" s="68"/>
    </row>
    <row r="605" spans="1:1" s="69" customFormat="1" x14ac:dyDescent="0.3">
      <c r="A605" s="68"/>
    </row>
    <row r="606" spans="1:1" s="69" customFormat="1" x14ac:dyDescent="0.3">
      <c r="A606" s="68"/>
    </row>
    <row r="607" spans="1:1" s="69" customFormat="1" x14ac:dyDescent="0.3">
      <c r="A607" s="68"/>
    </row>
    <row r="608" spans="1:1" s="69" customFormat="1" x14ac:dyDescent="0.3">
      <c r="A608" s="68"/>
    </row>
    <row r="609" spans="1:1" s="69" customFormat="1" x14ac:dyDescent="0.3">
      <c r="A609" s="68"/>
    </row>
    <row r="610" spans="1:1" s="69" customFormat="1" x14ac:dyDescent="0.3">
      <c r="A610" s="68"/>
    </row>
    <row r="611" spans="1:1" s="69" customFormat="1" x14ac:dyDescent="0.3">
      <c r="A611" s="68"/>
    </row>
    <row r="612" spans="1:1" s="69" customFormat="1" x14ac:dyDescent="0.3">
      <c r="A612" s="68"/>
    </row>
    <row r="613" spans="1:1" s="69" customFormat="1" x14ac:dyDescent="0.3">
      <c r="A613" s="68"/>
    </row>
    <row r="614" spans="1:1" s="69" customFormat="1" x14ac:dyDescent="0.3">
      <c r="A614" s="68"/>
    </row>
    <row r="615" spans="1:1" s="69" customFormat="1" x14ac:dyDescent="0.3">
      <c r="A615" s="68"/>
    </row>
    <row r="616" spans="1:1" s="69" customFormat="1" x14ac:dyDescent="0.3">
      <c r="A616" s="68"/>
    </row>
    <row r="617" spans="1:1" s="69" customFormat="1" x14ac:dyDescent="0.3">
      <c r="A617" s="68"/>
    </row>
    <row r="618" spans="1:1" s="69" customFormat="1" x14ac:dyDescent="0.3">
      <c r="A618" s="68"/>
    </row>
    <row r="619" spans="1:1" s="69" customFormat="1" x14ac:dyDescent="0.3">
      <c r="A619" s="68"/>
    </row>
    <row r="620" spans="1:1" s="69" customFormat="1" x14ac:dyDescent="0.3">
      <c r="A620" s="68"/>
    </row>
    <row r="621" spans="1:1" s="69" customFormat="1" x14ac:dyDescent="0.3">
      <c r="A621" s="68"/>
    </row>
  </sheetData>
  <mergeCells count="10">
    <mergeCell ref="X67:X75"/>
    <mergeCell ref="X77:X93"/>
    <mergeCell ref="X95:X122"/>
    <mergeCell ref="A1:X1"/>
    <mergeCell ref="A3:A7"/>
    <mergeCell ref="X10:X34"/>
    <mergeCell ref="X36:X49"/>
    <mergeCell ref="X51:X54"/>
    <mergeCell ref="X56:X59"/>
    <mergeCell ref="X61:X65"/>
  </mergeCells>
  <conditionalFormatting sqref="W10:W34">
    <cfRule type="colorScale" priority="6">
      <colorScale>
        <cfvo type="min"/>
        <cfvo type="max"/>
        <color rgb="FFFCFCFF"/>
        <color rgb="FFF8696B"/>
      </colorScale>
    </cfRule>
  </conditionalFormatting>
  <conditionalFormatting sqref="W36:W49">
    <cfRule type="colorScale" priority="11">
      <colorScale>
        <cfvo type="min"/>
        <cfvo type="max"/>
        <color rgb="FFFCFCFF"/>
        <color rgb="FFF8696B"/>
      </colorScale>
    </cfRule>
  </conditionalFormatting>
  <conditionalFormatting sqref="W51:W54">
    <cfRule type="colorScale" priority="4">
      <colorScale>
        <cfvo type="min"/>
        <cfvo type="max"/>
        <color rgb="FFFCFCFF"/>
        <color rgb="FFF8696B"/>
      </colorScale>
    </cfRule>
  </conditionalFormatting>
  <conditionalFormatting sqref="W56:W59">
    <cfRule type="colorScale" priority="3">
      <colorScale>
        <cfvo type="min"/>
        <cfvo type="max"/>
        <color rgb="FFFCFCFF"/>
        <color rgb="FFF8696B"/>
      </colorScale>
    </cfRule>
  </conditionalFormatting>
  <conditionalFormatting sqref="W61:W65">
    <cfRule type="colorScale" priority="9">
      <colorScale>
        <cfvo type="min"/>
        <cfvo type="max"/>
        <color rgb="FFFCFCFF"/>
        <color rgb="FFF8696B"/>
      </colorScale>
    </cfRule>
  </conditionalFormatting>
  <conditionalFormatting sqref="W67:W75">
    <cfRule type="colorScale" priority="10">
      <colorScale>
        <cfvo type="min"/>
        <cfvo type="max"/>
        <color rgb="FFFCFCFF"/>
        <color rgb="FFF8696B"/>
      </colorScale>
    </cfRule>
  </conditionalFormatting>
  <conditionalFormatting sqref="W77:W93">
    <cfRule type="colorScale" priority="7">
      <colorScale>
        <cfvo type="min"/>
        <cfvo type="max"/>
        <color rgb="FFFCFCFF"/>
        <color rgb="FFF8696B"/>
      </colorScale>
    </cfRule>
  </conditionalFormatting>
  <conditionalFormatting sqref="W95:W122">
    <cfRule type="colorScale" priority="8">
      <colorScale>
        <cfvo type="min"/>
        <cfvo type="max"/>
        <color rgb="FFFCFCFF"/>
        <color rgb="FFF8696B"/>
      </colorScale>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ée un document." ma:contentTypeScope="" ma:versionID="9097b1131586444ab6ce843b4abd49e8">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0841ebd200ce1634eda946d497ab9e13"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6a1113-1e1a-4766-978b-cfdc284cdaeb}"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AAF26D-DC38-45E2-BBA5-86271BF6BD24}">
  <ds:schemaRefs>
    <ds:schemaRef ds:uri="http://schemas.microsoft.com/sharepoint/v3/contenttype/forms"/>
  </ds:schemaRefs>
</ds:datastoreItem>
</file>

<file path=customXml/itemProps2.xml><?xml version="1.0" encoding="utf-8"?>
<ds:datastoreItem xmlns:ds="http://schemas.openxmlformats.org/officeDocument/2006/customXml" ds:itemID="{1F5CCF55-1D61-4BD5-A0C4-6578E7A3370D}">
  <ds:schemaRefs>
    <ds:schemaRef ds:uri="http://purl.org/dc/elements/1.1/"/>
    <ds:schemaRef ds:uri="a9c1af38-b247-4961-91b4-be0537060b00"/>
    <ds:schemaRef ds:uri="http://schemas.microsoft.com/office/infopath/2007/PartnerControls"/>
    <ds:schemaRef ds:uri="http://www.w3.org/XML/1998/namespace"/>
    <ds:schemaRef ds:uri="http://schemas.microsoft.com/office/2006/documentManagement/types"/>
    <ds:schemaRef ds:uri="b68fa2f7-5bc9-4d26-a705-46bbde7c6251"/>
    <ds:schemaRef ds:uri="http://schemas.openxmlformats.org/package/2006/metadata/core-properti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AB11CE4-C3D4-4F60-8A19-69EE88D7C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Rapport de méthodologie</vt:lpstr>
      <vt:lpstr>Grille de saturation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Egbeh Charles</dc:creator>
  <cp:keywords/>
  <dc:description/>
  <cp:lastModifiedBy>Cintya DEL-FRESNO</cp:lastModifiedBy>
  <cp:revision/>
  <dcterms:created xsi:type="dcterms:W3CDTF">2022-06-25T12:01:49Z</dcterms:created>
  <dcterms:modified xsi:type="dcterms:W3CDTF">2024-08-20T16:53:55Z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