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mc:AlternateContent xmlns:mc="http://schemas.openxmlformats.org/markup-compatibility/2006">
    <mc:Choice Requires="x15">
      <x15ac:absPath xmlns:x15ac="http://schemas.microsoft.com/office/spreadsheetml/2010/11/ac" url="C:\Users\acted\Desktop\"/>
    </mc:Choice>
  </mc:AlternateContent>
  <xr:revisionPtr revIDLastSave="0" documentId="13_ncr:1_{CDB8B02E-E9EA-4113-B5F7-7AA4E1BCBE32}" xr6:coauthVersionLast="47" xr6:coauthVersionMax="47" xr10:uidLastSave="{00000000-0000-0000-0000-000000000000}"/>
  <bookViews>
    <workbookView xWindow="-108" yWindow="-108" windowWidth="23256" windowHeight="12576" activeTab="2" xr2:uid="{00000000-000D-0000-FFFF-FFFF00000000}"/>
  </bookViews>
  <sheets>
    <sheet name="READ_ME" sheetId="3" r:id="rId1"/>
    <sheet name="Method_Report" sheetId="4" r:id="rId2"/>
    <sheet name="DSAG"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0" i="2" l="1"/>
  <c r="T56" i="2" l="1"/>
  <c r="T55" i="2"/>
  <c r="T39" i="2"/>
  <c r="T7" i="2" l="1"/>
  <c r="T8" i="2"/>
  <c r="T9" i="2"/>
  <c r="T10" i="2"/>
  <c r="T11" i="2"/>
  <c r="T12" i="2"/>
  <c r="T13" i="2"/>
  <c r="T14" i="2"/>
  <c r="T16" i="2"/>
  <c r="T17" i="2"/>
  <c r="T18" i="2"/>
  <c r="T21" i="2"/>
  <c r="T22" i="2"/>
  <c r="T23" i="2"/>
  <c r="T24" i="2"/>
  <c r="T25" i="2"/>
  <c r="T27" i="2"/>
  <c r="T28" i="2"/>
  <c r="T30" i="2"/>
  <c r="T31" i="2"/>
  <c r="T32" i="2"/>
  <c r="T33" i="2"/>
  <c r="T34" i="2"/>
  <c r="T35" i="2"/>
  <c r="T36" i="2"/>
  <c r="T37" i="2"/>
  <c r="T40" i="2"/>
  <c r="T41" i="2"/>
  <c r="T42" i="2"/>
  <c r="T44" i="2"/>
  <c r="T45" i="2"/>
  <c r="T46" i="2"/>
  <c r="T47" i="2"/>
  <c r="T48" i="2"/>
  <c r="T49" i="2"/>
  <c r="T51" i="2"/>
  <c r="T52" i="2"/>
  <c r="T53" i="2"/>
  <c r="T58" i="2"/>
  <c r="T59" i="2"/>
  <c r="T60" i="2"/>
  <c r="T61" i="2"/>
  <c r="T62" i="2"/>
  <c r="T63" i="2"/>
  <c r="T6" i="2"/>
</calcChain>
</file>

<file path=xl/sharedStrings.xml><?xml version="1.0" encoding="utf-8"?>
<sst xmlns="http://schemas.openxmlformats.org/spreadsheetml/2006/main" count="199" uniqueCount="151">
  <si>
    <t>1. Concerns\Communal tensions</t>
  </si>
  <si>
    <t>1. Concerns\None</t>
  </si>
  <si>
    <t>1. Concerns\Petty crimes</t>
  </si>
  <si>
    <t>2. Change\Deterioration</t>
  </si>
  <si>
    <t>2. Change\Improvement</t>
  </si>
  <si>
    <t>2. Change\No change</t>
  </si>
  <si>
    <t>4. Impact C19\Deterioration</t>
  </si>
  <si>
    <t>4. Impact C19\None</t>
  </si>
  <si>
    <t>7. Vulnerable groups\IDPs</t>
  </si>
  <si>
    <t>8. Women\Less vulnerable</t>
  </si>
  <si>
    <t>8. Women\More vulnerable</t>
  </si>
  <si>
    <t>8. Women\No difference</t>
  </si>
  <si>
    <t>9. Reporting\Police</t>
  </si>
  <si>
    <t>1. Concerns\Concerns travelling outside the municipality</t>
  </si>
  <si>
    <t>1. Concerns\Conflict-related violence</t>
  </si>
  <si>
    <t>1. Concerns\Gender-based violence or harassment</t>
  </si>
  <si>
    <t>1. Concerns\Non-conflict-related violence</t>
  </si>
  <si>
    <t>1. Concerns\Political tensions or instability</t>
  </si>
  <si>
    <t>3. Drivers of change\Change in security actor landscape</t>
  </si>
  <si>
    <t>3. Drivers of change\Communal tensions or cohesion</t>
  </si>
  <si>
    <t>3. Drivers of change\Economic change</t>
  </si>
  <si>
    <t>3. Drivers of change\Political unification</t>
  </si>
  <si>
    <t>5. Relation to other needs\Education</t>
  </si>
  <si>
    <t>5. Relation to other needs\Food security</t>
  </si>
  <si>
    <t>5. Relation to other needs\Fuel</t>
  </si>
  <si>
    <t>5. Relation to other needs\Health</t>
  </si>
  <si>
    <t>5. Relation to other needs\Livelihoods</t>
  </si>
  <si>
    <t>5. Relation to other needs\Markets</t>
  </si>
  <si>
    <t>5. Relation to other needs\Shelter</t>
  </si>
  <si>
    <t>5. Relation to other needs\WASH</t>
  </si>
  <si>
    <t>6. Mental health\No current support</t>
  </si>
  <si>
    <t>6. Mental health\Support ongoing</t>
  </si>
  <si>
    <t>6. Mental health\Support programmes suggested</t>
  </si>
  <si>
    <t>7. Vulnerable groups\Certain social groups</t>
  </si>
  <si>
    <t>7. Vulnerable groups\Depending on livelihood</t>
  </si>
  <si>
    <t>7. Vulnerable groups\HHs in the outskirts</t>
  </si>
  <si>
    <t>7. Vulnerable groups\Without documentation</t>
  </si>
  <si>
    <t>9. Reporting\Tribal councils or groups</t>
  </si>
  <si>
    <t>protection_alghrayfa_f_1</t>
  </si>
  <si>
    <t>protection_alghrayfa_f_2</t>
  </si>
  <si>
    <t>protection_alghrayfa_f_3</t>
  </si>
  <si>
    <t>protection_alghrayfa_m_1</t>
  </si>
  <si>
    <t>protection_alghrayfa_m_2</t>
  </si>
  <si>
    <t>protection_alghrayfa_m_3</t>
  </si>
  <si>
    <t>protection_ubari_f_1</t>
  </si>
  <si>
    <t>protection_ubari_f_2</t>
  </si>
  <si>
    <t>protection_ubari_f_3</t>
  </si>
  <si>
    <t>protection_ubari_m_1</t>
  </si>
  <si>
    <t>protection_ubari_m_2</t>
  </si>
  <si>
    <t>protection_ubari_m_3</t>
  </si>
  <si>
    <t>protection_wadi etba_f_1</t>
  </si>
  <si>
    <t>protection_wadi etba_f_2</t>
  </si>
  <si>
    <t>protection_wadi etba_m_1</t>
  </si>
  <si>
    <t>protection_wadi etba_m_2</t>
  </si>
  <si>
    <t>protection_wadi etba_m_3</t>
  </si>
  <si>
    <t>protection_wadi etba_m_4</t>
  </si>
  <si>
    <t>Alghrayfa</t>
  </si>
  <si>
    <t>Ubari</t>
  </si>
  <si>
    <t>Wadi Etba</t>
  </si>
  <si>
    <t>Female</t>
  </si>
  <si>
    <t>Male</t>
  </si>
  <si>
    <t>CSO worker</t>
  </si>
  <si>
    <t>KII ID</t>
  </si>
  <si>
    <t>Baladiya</t>
  </si>
  <si>
    <t>Gender of KII</t>
  </si>
  <si>
    <t>Position of KII</t>
  </si>
  <si>
    <t>Total # of references per discussion point</t>
  </si>
  <si>
    <t>Key findings summary</t>
  </si>
  <si>
    <t>Activist</t>
  </si>
  <si>
    <t>Government representative/employee</t>
  </si>
  <si>
    <t>REACH Libya</t>
  </si>
  <si>
    <t>LBY2105a: Libyan Population Multi-Sectoral Needs Assessment</t>
  </si>
  <si>
    <t>Item</t>
  </si>
  <si>
    <t>Description</t>
  </si>
  <si>
    <t xml:space="preserve">Terms of reference </t>
  </si>
  <si>
    <t>Contact</t>
  </si>
  <si>
    <r>
      <rPr>
        <b/>
        <sz val="14"/>
        <color theme="0"/>
        <rFont val="Arial Narrow"/>
        <family val="2"/>
      </rPr>
      <t xml:space="preserve">Method Report </t>
    </r>
    <r>
      <rPr>
        <b/>
        <sz val="11"/>
        <color theme="0"/>
        <rFont val="Arial Narrow"/>
        <family val="2"/>
      </rPr>
      <t xml:space="preserve">
</t>
    </r>
  </si>
  <si>
    <t>What is the objective of this analysis?</t>
  </si>
  <si>
    <t xml:space="preserve">The main objectives of this qualitative analysis were to:
i. triangulate findings derived from quantitative data collection;
ii. understand the specific humanitarian needs of vulnerable population groups (e.g. IDPs, Women, Children); and,
iii. provide in-depth context to specific follow-up questions.  
</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</si>
  <si>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</si>
  <si>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</si>
  <si>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</si>
  <si>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</si>
  <si>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</si>
  <si>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 xml:space="preserve">One limitation can be highlighted for our analysis which is the fact that the key informant interviews were conducted and transcribed in Arabic by enumerators, while other team members used the data translation software Systran to translate into English and make needed quality checks of each transcript and follow-up translation if needed. As such the process from data collection to analysis consisted of multiple partners and team members before analysis. As such, there can be lost subtle and specific details as a part of the process.
Also,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</si>
  <si>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</si>
  <si>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</si>
  <si>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</si>
  <si>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</si>
  <si>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</si>
  <si>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</si>
  <si>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t>Data Saturation Grids with codes and summaries exported from Nvivo for each theme and location qualitative data were collected in; 
1. Food security
2. Health
3. Protection
4. Gender and access to servies 
5. Mental health and psycho-social support ( MHPSS)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</si>
  <si>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</si>
  <si>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</si>
  <si>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</si>
  <si>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</si>
  <si>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The analysis involved the assumption, grounded in literature review and quantitative data analysis, that certain variables have a significant impact on the needs, priorities, and challenges for protection within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infomation about certain pre-identified sub-sets.</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</si>
  <si>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</si>
  <si>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Qualitative data collection comprised of a set of Key Informant Interviews (KIIs). KIIs were conducted with Local council representatives, government representatives, community leaders, Social security workers, and CSO workrs selected based on their perceived knowledge of sectoral and cross-sectoral themes related to protection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Gender and access to servies 
5. Mental health and psycho-social support ( MHPSS)
The protection tool was drawing on the knowledge of a total of 18 key informants in the baladiyas of Wadi Etba, Ubari and Alghrayfa. Enumerators were instructed to seek, where possible, to identify and interview both female and male key informants.</t>
  </si>
  <si>
    <t>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accross thematics and regions
The analysis was conducted through the qualitative analysis programme NVivo,moving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</si>
  <si>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What do you think causes households in this baladiya to feel unsafe or safety concerns? Please name any  recent factors or events that may apply. which is the most concerning? Why?</t>
  </si>
  <si>
    <t>1. Concerns\Extreme crimes ( robberies, murders)</t>
  </si>
  <si>
    <t xml:space="preserve">Do you think the safety situation in the baladiya has gotten worse, better, or stayed the same in the last year? </t>
  </si>
  <si>
    <t xml:space="preserve">In case of any changes in the safety situation, what caused those changes? </t>
  </si>
  <si>
    <t xml:space="preserve">Has COVID-19 played any role in the current safety situation? If so, how? </t>
  </si>
  <si>
    <t xml:space="preserve">3. Drivers of change\Non-conflict-related incidences </t>
  </si>
  <si>
    <t>7. Vulnerable groups\Female-headed HHs</t>
  </si>
  <si>
    <t>Are any population groups more likely to feel insecure on unsafe in the baladiya? And why?</t>
  </si>
  <si>
    <t xml:space="preserve">Is there a difference between the safety situation for women and for men? If yes, why is that the case? </t>
  </si>
  <si>
    <t xml:space="preserve">In what way do safety and protection needs we have just discussed link to other basic needs, such as food or shelter? </t>
  </si>
  <si>
    <t xml:space="preserve">How is mental health and mental well-being affected by protection incidents? </t>
  </si>
  <si>
    <t>6. Mental health\ Impact on mental health</t>
  </si>
  <si>
    <t>9. 1 Access to reporting\Non-equal access</t>
  </si>
  <si>
    <t>9. 1 Access to reporting\Equal access</t>
  </si>
  <si>
    <t>9. 2 Reporting\Elders, family, or other informal support systems</t>
  </si>
  <si>
    <t>9. 2 Reporting\Inefficient reporting</t>
  </si>
  <si>
    <t>9. 2 Reporting\Local gov councils</t>
  </si>
  <si>
    <t>9. 2 Reporting\Social affairs council</t>
  </si>
  <si>
    <t>Do all population groups, including women, have the same access to  reporting mechanisms to complain and inform about safety concerns?</t>
  </si>
  <si>
    <t xml:space="preserve"> If yes, who do they report safety concerns to? If no, why not? </t>
  </si>
  <si>
    <t>Project background</t>
  </si>
  <si>
    <t>Since 2011, Libya has experienced several waves of fighting, and the complex socio-political landscape has given way to an increasingly protracted conflict. The economic situation in Libya deteriorated further with the onset of COVID-19 in 2020, which resulted in various restrictive measures that disrupted livelihoods and supply lines. The Office for the Coordination of Humanitarian Affairs (OCHA) determined that 1.3 million people in Libya were in need in the 2021 Humanitarian Needs Overview (HNO). In February 2021, a transitional government was established, tasked with leading Libya to the national elections, scheduled for December 2021.  
Crucial humanitarian information gaps for displaced and non-displaced populations remain in Libya, as the political, economic and social landscapes are constantly evolving, and as humanitarian access to affected populations is limited, particularly as a result of COVID-19. Building on its experience conducting Multi-Sector Needs Assessments (MSNAs) in Libya since 2016, REACH conducted a MSNA to fill some of these information gaps. REACH organised the 2021 MSNA, designed data collection and analysis tools, and consulted with OCHA, all active humanitarian sectors, as well as the Humanitarian Country Team (HCT), Assessment Working Group (AWG) and the Inter-Sectoral Coordination Group (ISCG), to revise indicators and the methodology.</t>
  </si>
  <si>
    <t>Methodology  &amp; Sampling</t>
  </si>
  <si>
    <t xml:space="preserve">Qualitative data collection comprised of a set of Key Informant Interviews (KIIs) and focus groups discussions (FGDs). KIIs were conducted with  expert stakeholders or  local community representatives, selected based on their perceived knowledge of sectoral and cross-sectoral themes related to the topic of research. Interviews were conducted either remotely (by phone) or in person, based on the capacity of REACH and its data collection partners to safely conduct in person data collection. Focus group discussions (FGDs) were condcutec in-person, either with mixed genders or female participants only.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services 
5. Mental health and psycho-social support ( MHPSS)
</t>
  </si>
  <si>
    <t>Geographic coverage</t>
  </si>
  <si>
    <t xml:space="preserve">The locations covered in the 2021 MSNA qualitiative analysis, per topic, were: 
-Protection: 18 KIIs in 3 baladiyas (Alghrayfa, Ubari, Wadi Etba)
-Health: 18 KIIs in 3 baladiyas ( Al-Sharguiya, Ghiryan, Algurdha Ashshati)
-Food Security: 18 KIIs in 3 baladiyas  (Gemienis, Suloug, Toukra)
-Women and access to services: 12 KIIs in 5 baladiyas (Alghrayfa, Brak, Ejdabia, Sebha, Ubari) and 21 FGDs  in 7 baladiyas (Alghrayfa, Brak, Ejdebia, Misrata, Sebha, Tripoli, Ubari)
-Mental health and social support networks (MHPSS): 22 KIIs in 11 baladiyas  (AlKufra, Azzawya, Benghazi, Ghat, Ghiryan, Misrata, Sirt, Tarhuna, Tawergha, Tripoli, Ubari) and 13 FGDs  in 7 baladiyas  (Alkufra, Azzawya, Ghiryan, Misrata, Sirt, Tarhuna, Tripoli).
</t>
  </si>
  <si>
    <t xml:space="preserve">Data collection time period </t>
  </si>
  <si>
    <t>Data collection took place between the 11th of October and the 30th of November 2021.</t>
  </si>
  <si>
    <t xml:space="preserve">Multi-Sector Needs Assessment web link </t>
  </si>
  <si>
    <t>Libya 2021 MSNA| REACH Resource Centre</t>
  </si>
  <si>
    <t>Credit</t>
  </si>
  <si>
    <t>The Multi-Sector Needs Assessment was carried out by REACH Initiative through field staff and enumerators, as well as through local partners, and was funded by several donors including ECHO, OCHA, and USAID.
Data collection support was provided by The Psychosocial Support Team Libya (PSS) and Terre des Hommes Libya (TdH).</t>
  </si>
  <si>
    <t>Chiara Lozza (chiara.lozza@reach-initiative.org)  
Mouna Balghouthi (mouna.balghouthi@reach-initiative.org)</t>
  </si>
  <si>
    <t>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</si>
  <si>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Sheets</t>
  </si>
  <si>
    <t>Sheet 1- Method Report</t>
  </si>
  <si>
    <t>Detailed description of the methodology, the scope and the purpose of the qualitative research</t>
  </si>
  <si>
    <t>Sheet 2-  Data Saturation Grid (DSAG)</t>
  </si>
  <si>
    <t>Outlines the findings and analysis of the tool.</t>
  </si>
  <si>
    <t>Qualitative analysis: Protection</t>
  </si>
  <si>
    <t>Analysis</t>
  </si>
  <si>
    <t>3. Drivers of change\No changes</t>
  </si>
  <si>
    <t>The majority of KIs (12/18) reported that the safety situation had improved in the year prior to the interview. 1 KI in Alghrayfa reported that the situation had deteriorated, referring to a lack of social cohesion in the baladiya. Generally, despite the reported improvements in the situation, most KIs reported many issues still remained. 4/18 KIs, in Alghrayfa and Ubari especially, mentioned continuing social tensions and issues related to law enforcement.</t>
  </si>
  <si>
    <t xml:space="preserve">Across the assessed locations, the most commonly reported safety and security concern within the community were petty crimes such as robberies (9/18) and concernswhen  travelling outside the municipality (5/18). In Alghrayfa, the KIs commonly reported petty crimes alongside more violent crimes, including armed robberies of shops and murder (4/18). Communal tensions (2),  gender-based violence or harassment (1) and political tensions or instability (1) were also mentioned as concerns.
3 of the 6 KIIs in Wadi Etba reported no current safety or security concerns whatsoever. On the other hand, 4 KIs noted that travelling outside the baladiya can be dangerous and is often a cause for concern. Whereas, 3/18 KIs reported to have no safety and security  concerns at all.
Fears of communal fighting and conflict-related violence (2/18) were additionally reported in Alghrayfa and Ubari, though less commonly. </t>
  </si>
  <si>
    <t xml:space="preserve">Both improvements and continuing issues were commonly attributed to changes in the security landscape in the South (11/18). Many changes have occurred in the security landscape as a result of the political unification (6/18). This in turn has impacted the overall feeling of security and the security situation in locations in the South. Whereas, 4/18 KIs reported no changes in the safety situation at all.
Communal tensions or cohesion were reported by 5/18 KIs, and Non-conflict-related incidences (increase or decrease) were mentionned  reported by 5/18 KIs.
Economic improvements were reported by 4/18 KIs as a driver of positive change in the security context. </t>
  </si>
  <si>
    <t xml:space="preserve">Most KIs (15/18) argued that COVID-19 had no direct relation to the security situation, though most did argue that the pandemic had affected public health as well as living standards and well-being. The 3 KIs who reported that the security situation had been impacted, argued this to be the case due to increased looting of shops and farms while people stayed home. </t>
  </si>
  <si>
    <t>All KIs acknowledged that security and safety risks or incidences are closely related to other needs and the provision of services. Risks can and have prevented people from accessing their livelihoods, and halted sewage works and health services. KIs in Wadi Etba reported that health workers have gone on strike in the past as a result of armed attacks. 
The biggest impact, mentioned by the majority of KIs (11/18), appears to be on the functioning of markets, largely due to the safety concerns reported when travelling between baladiyas. Dangerous travel means that good do not reach the markets or have significant price premiums. As most food is imported, this also typically affects food security. Moreover, food security (9/18), health (9/18) , livelihoods (5/18), WASH (5/18), shelter (3/18), education (1),and fuel (1)  were reported to be linked to safety and protection needs.</t>
  </si>
  <si>
    <t xml:space="preserve">All KIs (18/18) argued that the protection issues currently present, or those that occurred in previous years, seriously impact mental health. Most focussed on the women and children specifically, and some even mentioned specific behavioural changes that they noticed in their area. Among support or programmes currently ongoing or requested/suggested, rehabilitation and social activities were often reported (7/18). Also, 6/18 KIs mentionned that there is no current support offered, while 4/18 KIs reported that support is ongoing.
</t>
  </si>
  <si>
    <t xml:space="preserve">IDP households were mentioned by many KIs (8/18) as being especially vulnerable to safety and security risks. According to KIs in Wadi Etba, their vulnerability partly comes from the fact that they do not have access to the same social support systems and family-network that many non-displaced households have access to. Moreover, persons with documentation (2/18), certain social groups (2/18), households in the outskirts (1/18) were mentioned to feel insecure on unsafe in the baladiya
Additionally, female-headed households were reported by 3/18 KIs as being especially vulnerable, particularly when it concerns widowed mothers (according to 1 KI). Part of the reasoning is that women typically have less access to services and freedom of movement. </t>
  </si>
  <si>
    <t xml:space="preserve">When asked whether women were more vulnerable to safety and security incidences, the responses were very mixed, and somewhat contradictory. Some KIs 5/18) (reported that women are less vulnerable to violations than men, because they travel less and hold a special respected position within society. Another set of KIs (7/18) argued that women are more vulnerable because they have less access to reporting mechanisms and less freedom. The last set of KIs (6/18) reported that there is no difference, though some acknowledged that the kind of risks women are exposed to, differs from those that men are typically exposed to. </t>
  </si>
  <si>
    <t xml:space="preserve">A small majority among the KIs (10/18) reported that access to reporting mechanisms for security or safety incidencts is not equal within the baladiya, while 5/18 reported equal access. Some KIs (7/18) pointed out that women had less acess to reporting mechanisms (or have to rely on family members for reporting incidences), while others stated that tribal affilitations or 'power' within the baladiya influenced the access to reporting of incidents. Also, 3/18 mentioned that reporting mechanisms were not sufficient.
Various different mechanisms were reported by KIs. Most (4/18) mentioned the police or official security forces, though some argued that access or effectiveness of these institutions is not always optimal. Tribal councils/groups, as well as informal mechanisms through local notables or family, were also often mentioned. In Wadi Etba, most KIs noted the option of reporting incidents to the local social affairs council for groups such as people with disabilities and IDPs.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</si>
</sst>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Narrow"/>
      <family val="2"/>
    </font>
    <font>
      <sz val="11"/>
      <name val="Arial Narrow"/>
      <family val="2"/>
    </font>
    <font>
      <b/>
      <sz val="11"/>
      <color theme="0"/>
      <name val="Arial Narrow"/>
      <family val="2"/>
    </font>
    <font>
      <b/>
      <sz val="11"/>
      <color theme="1"/>
      <name val="Arial Narrow"/>
      <family val="2"/>
    </font>
    <font>
      <b/>
      <sz val="18"/>
      <color rgb="FF595959"/>
      <name val="Arial Narrow"/>
      <family val="2"/>
    </font>
    <font>
      <b/>
      <sz val="11"/>
      <color rgb="FF595959"/>
      <name val="Arial Narrow"/>
      <family val="2"/>
    </font>
    <font>
      <b/>
      <sz val="11"/>
      <color rgb="FFFFFFFF"/>
      <name val="Arial Narrow"/>
      <family val="2"/>
    </font>
    <font>
      <b/>
      <sz val="11"/>
      <color rgb="FF000000"/>
      <name val="Arial Narrow"/>
      <family val="2"/>
    </font>
    <font>
      <sz val="11"/>
      <color rgb="FF000000"/>
      <name val="Arial Narrow"/>
      <family val="2"/>
    </font>
    <font>
      <u/>
      <sz val="11"/>
      <color theme="10"/>
      <name val="Calibri"/>
      <family val="2"/>
      <scheme val="minor"/>
    </font>
    <font>
      <b/>
      <sz val="14"/>
      <color theme="0"/>
      <name val="Arial Narrow"/>
      <family val="2"/>
    </font>
    <font>
      <sz val="11"/>
      <color rgb="FFFFFFFF"/>
      <name val="Arial Narrow"/>
      <family val="2"/>
    </font>
    <font>
      <b/>
      <sz val="11"/>
      <name val="Arial Narrow"/>
      <family val="2"/>
    </font>
    <font>
      <i/>
      <sz val="11"/>
      <color theme="0" tint="-0.499984740745262"/>
      <name val="Arial Narrow"/>
      <family val="2"/>
    </font>
    <font>
      <u/>
      <sz val="11"/>
      <name val="Arial Narrow"/>
      <family val="2"/>
    </font>
  </fonts>
  <fills count="14">
    <fill>
      <patternFill patternType="none"/>
    </fill>
    <fill>
      <patternFill patternType="gray125"/>
    </fill>
    <fill>
      <patternFill patternType="solid">
        <fgColor rgb="FFEE5859"/>
        <bgColor indexed="64"/>
      </patternFill>
    </fill>
    <fill>
      <patternFill patternType="solid">
        <fgColor theme="0" tint="-4.9989318521683403E-2"/>
        <bgColor indexed="64"/>
      </patternFill>
    </fill>
    <fill>
      <patternFill patternType="solid">
        <fgColor rgb="FFEE5859"/>
        <bgColor rgb="FFEE5859"/>
      </patternFill>
    </fill>
    <fill>
      <patternFill patternType="solid">
        <fgColor theme="1" tint="0.34998626667073579"/>
        <bgColor indexed="64"/>
      </patternFill>
    </fill>
    <fill>
      <patternFill patternType="solid">
        <fgColor rgb="FF666666"/>
        <bgColor indexed="64"/>
      </patternFill>
    </fill>
    <fill>
      <patternFill patternType="solid">
        <fgColor theme="0" tint="-0.249977111117893"/>
        <bgColor rgb="FFF8CBAD"/>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249977111117893"/>
        <bgColor rgb="FFA5A5A5"/>
      </patternFill>
    </fill>
    <fill>
      <patternFill patternType="solid">
        <fgColor rgb="FFEE5859"/>
        <bgColor rgb="FFD63F40"/>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FFFFFF"/>
      </left>
      <right style="medium">
        <color rgb="FF000000"/>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63">
    <xf numFmtId="0" fontId="0" fillId="0" borderId="0" xfId="0"/>
    <xf numFmtId="0" fontId="1" fillId="0" borderId="0" xfId="0" applyFont="1" applyFill="1"/>
    <xf numFmtId="0" fontId="2" fillId="0" borderId="1" xfId="0" applyFont="1" applyFill="1" applyBorder="1" applyAlignment="1">
      <alignment horizontal="center" vertical="top"/>
    </xf>
    <xf numFmtId="0" fontId="3" fillId="2" borderId="1" xfId="0" applyFont="1" applyFill="1" applyBorder="1" applyAlignment="1">
      <alignment horizontal="left"/>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xf>
    <xf numFmtId="0" fontId="2" fillId="3" borderId="1" xfId="0" applyFont="1" applyFill="1" applyBorder="1" applyAlignment="1">
      <alignment horizontal="center" vertical="top"/>
    </xf>
    <xf numFmtId="0" fontId="2" fillId="0" borderId="10" xfId="0" applyFont="1" applyFill="1" applyBorder="1" applyAlignment="1">
      <alignment horizontal="center" vertical="top"/>
    </xf>
    <xf numFmtId="0" fontId="2" fillId="3" borderId="3" xfId="0" applyFont="1" applyFill="1" applyBorder="1" applyAlignment="1">
      <alignment horizontal="center" vertical="top"/>
    </xf>
    <xf numFmtId="0" fontId="2" fillId="3" borderId="8" xfId="0" applyFont="1" applyFill="1" applyBorder="1" applyAlignment="1">
      <alignment horizontal="center" vertical="top"/>
    </xf>
    <xf numFmtId="0" fontId="2" fillId="0" borderId="3" xfId="0" applyFont="1" applyFill="1" applyBorder="1" applyAlignment="1">
      <alignment horizontal="center" vertical="top"/>
    </xf>
    <xf numFmtId="0" fontId="2" fillId="0" borderId="8" xfId="0" applyFont="1" applyFill="1" applyBorder="1" applyAlignment="1">
      <alignment horizontal="center" vertical="top"/>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2" fillId="3" borderId="2"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3" borderId="6" xfId="0" applyFont="1" applyFill="1" applyBorder="1" applyAlignment="1">
      <alignment horizontal="center" vertical="top"/>
    </xf>
    <xf numFmtId="0" fontId="2" fillId="3" borderId="7" xfId="0" applyFont="1" applyFill="1" applyBorder="1" applyAlignment="1">
      <alignment horizontal="center" vertical="top"/>
    </xf>
    <xf numFmtId="0" fontId="2" fillId="3" borderId="9" xfId="0" applyFont="1" applyFill="1" applyBorder="1" applyAlignment="1">
      <alignment horizontal="center" vertical="top"/>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7" xfId="0" applyFont="1" applyFill="1" applyBorder="1" applyAlignment="1">
      <alignment horizontal="center" vertical="top"/>
    </xf>
    <xf numFmtId="0" fontId="2" fillId="0" borderId="9" xfId="0" applyFont="1" applyFill="1" applyBorder="1" applyAlignment="1">
      <alignment horizontal="center" vertical="top"/>
    </xf>
    <xf numFmtId="0" fontId="3" fillId="2" borderId="16" xfId="0" applyFont="1" applyFill="1" applyBorder="1" applyAlignment="1">
      <alignment horizontal="left"/>
    </xf>
    <xf numFmtId="0" fontId="3" fillId="2" borderId="17" xfId="0" applyFont="1" applyFill="1" applyBorder="1" applyAlignment="1">
      <alignment horizontal="left"/>
    </xf>
    <xf numFmtId="0" fontId="1" fillId="3" borderId="16" xfId="0" applyFont="1" applyFill="1" applyBorder="1"/>
    <xf numFmtId="0" fontId="1" fillId="3" borderId="17" xfId="0" applyFont="1" applyFill="1" applyBorder="1"/>
    <xf numFmtId="0" fontId="1" fillId="3" borderId="19" xfId="0" applyFont="1" applyFill="1" applyBorder="1"/>
    <xf numFmtId="0" fontId="1" fillId="0" borderId="16" xfId="0" applyFont="1" applyFill="1" applyBorder="1"/>
    <xf numFmtId="0" fontId="1" fillId="0" borderId="17" xfId="0" applyFont="1" applyFill="1" applyBorder="1"/>
    <xf numFmtId="0" fontId="1" fillId="0" borderId="19" xfId="0" applyFont="1" applyFill="1" applyBorder="1"/>
    <xf numFmtId="0" fontId="4" fillId="3" borderId="16" xfId="0" applyFont="1" applyFill="1" applyBorder="1" applyAlignment="1">
      <alignment horizontal="center"/>
    </xf>
    <xf numFmtId="0" fontId="4" fillId="3" borderId="17" xfId="0" applyFont="1" applyFill="1" applyBorder="1" applyAlignment="1">
      <alignment horizontal="center"/>
    </xf>
    <xf numFmtId="0" fontId="4" fillId="3" borderId="19" xfId="0" applyFont="1" applyFill="1" applyBorder="1" applyAlignment="1">
      <alignment horizontal="center"/>
    </xf>
    <xf numFmtId="0" fontId="4" fillId="0" borderId="16" xfId="0" applyFont="1" applyFill="1" applyBorder="1" applyAlignment="1">
      <alignment horizontal="center"/>
    </xf>
    <xf numFmtId="0" fontId="4" fillId="0" borderId="17" xfId="0" applyFont="1" applyFill="1" applyBorder="1" applyAlignment="1">
      <alignment horizontal="center"/>
    </xf>
    <xf numFmtId="0" fontId="4" fillId="0" borderId="19" xfId="0" applyFont="1" applyFill="1" applyBorder="1" applyAlignment="1">
      <alignment horizontal="center"/>
    </xf>
    <xf numFmtId="0" fontId="3" fillId="2" borderId="11"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8" xfId="0" applyFont="1" applyFill="1" applyBorder="1" applyAlignment="1">
      <alignment horizontal="left" vertical="top"/>
    </xf>
    <xf numFmtId="0" fontId="1" fillId="3" borderId="19" xfId="0" applyFont="1" applyFill="1" applyBorder="1" applyAlignment="1">
      <alignment vertical="top"/>
    </xf>
    <xf numFmtId="0" fontId="1" fillId="0" borderId="18" xfId="0" applyFont="1" applyFill="1" applyBorder="1"/>
    <xf numFmtId="0" fontId="2" fillId="0" borderId="11" xfId="0" applyFont="1" applyFill="1" applyBorder="1" applyAlignment="1">
      <alignment horizontal="center" vertical="top"/>
    </xf>
    <xf numFmtId="0" fontId="2" fillId="0" borderId="15" xfId="0" applyFont="1" applyFill="1" applyBorder="1" applyAlignment="1">
      <alignment horizontal="center" vertical="top"/>
    </xf>
    <xf numFmtId="0" fontId="4" fillId="0" borderId="18" xfId="0" applyFont="1" applyFill="1" applyBorder="1" applyAlignment="1">
      <alignment horizontal="center"/>
    </xf>
    <xf numFmtId="0" fontId="2" fillId="3" borderId="12" xfId="0" applyFont="1" applyFill="1" applyBorder="1" applyAlignment="1">
      <alignment horizontal="center" vertical="top"/>
    </xf>
    <xf numFmtId="0" fontId="2" fillId="3" borderId="13" xfId="0" applyFont="1" applyFill="1" applyBorder="1" applyAlignment="1">
      <alignment horizontal="center" vertical="top"/>
    </xf>
    <xf numFmtId="0" fontId="2" fillId="3" borderId="14" xfId="0" applyFont="1" applyFill="1" applyBorder="1" applyAlignment="1">
      <alignment horizontal="center" vertical="top"/>
    </xf>
    <xf numFmtId="0" fontId="2" fillId="3" borderId="25" xfId="0" applyFont="1" applyFill="1" applyBorder="1" applyAlignment="1">
      <alignment horizontal="center" vertical="top"/>
    </xf>
    <xf numFmtId="0" fontId="2" fillId="3" borderId="26" xfId="0" applyFont="1" applyFill="1" applyBorder="1" applyAlignment="1">
      <alignment horizontal="center" vertical="top"/>
    </xf>
    <xf numFmtId="0" fontId="2" fillId="3" borderId="27" xfId="0" applyFont="1" applyFill="1" applyBorder="1" applyAlignment="1">
      <alignment horizontal="center" vertical="top"/>
    </xf>
    <xf numFmtId="0" fontId="7" fillId="4" borderId="30" xfId="0" applyFont="1" applyFill="1" applyBorder="1" applyAlignment="1">
      <alignment vertical="top"/>
    </xf>
    <xf numFmtId="0" fontId="7" fillId="4" borderId="31" xfId="0" applyFont="1" applyFill="1" applyBorder="1" applyAlignment="1">
      <alignment horizontal="left" vertical="top"/>
    </xf>
    <xf numFmtId="0" fontId="9" fillId="0" borderId="23" xfId="0" applyFont="1" applyBorder="1" applyAlignment="1">
      <alignment horizontal="left" vertical="center" wrapText="1" indent="1"/>
    </xf>
    <xf numFmtId="0" fontId="9" fillId="0" borderId="37" xfId="0" applyFont="1" applyBorder="1" applyAlignment="1">
      <alignment horizontal="left" vertical="center" wrapText="1" indent="1"/>
    </xf>
    <xf numFmtId="0" fontId="7" fillId="6" borderId="38" xfId="0" applyFont="1" applyFill="1" applyBorder="1" applyAlignment="1">
      <alignment horizontal="justify" vertical="center" wrapText="1"/>
    </xf>
    <xf numFmtId="0" fontId="8" fillId="0" borderId="39" xfId="0" applyFont="1" applyBorder="1" applyAlignment="1">
      <alignment vertical="center" wrapText="1"/>
    </xf>
    <xf numFmtId="0" fontId="2" fillId="0" borderId="39" xfId="0" applyFont="1" applyBorder="1" applyAlignment="1">
      <alignment horizontal="justify" vertical="center" wrapText="1"/>
    </xf>
    <xf numFmtId="0" fontId="8" fillId="0" borderId="24" xfId="0" applyFont="1" applyBorder="1" applyAlignment="1">
      <alignment vertical="center" wrapText="1"/>
    </xf>
    <xf numFmtId="0" fontId="9" fillId="0" borderId="24" xfId="0" applyFont="1" applyBorder="1" applyAlignment="1">
      <alignment vertical="center" wrapText="1"/>
    </xf>
    <xf numFmtId="15" fontId="9" fillId="0" borderId="40" xfId="0" applyNumberFormat="1" applyFont="1" applyBorder="1" applyAlignment="1">
      <alignment horizontal="left" vertical="center" wrapText="1"/>
    </xf>
    <xf numFmtId="0" fontId="3" fillId="5" borderId="24" xfId="0" applyFont="1" applyFill="1" applyBorder="1" applyAlignment="1">
      <alignment horizontal="left" vertical="top"/>
    </xf>
    <xf numFmtId="0" fontId="3" fillId="5" borderId="46"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32" xfId="0" applyFont="1" applyFill="1" applyBorder="1" applyAlignment="1">
      <alignment horizontal="left" vertical="top"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 fillId="5" borderId="46" xfId="0" applyFont="1" applyFill="1" applyBorder="1" applyAlignment="1">
      <alignment horizontal="center" vertical="top"/>
    </xf>
    <xf numFmtId="0" fontId="2" fillId="5" borderId="47" xfId="0" applyFont="1" applyFill="1" applyBorder="1" applyAlignment="1">
      <alignment horizontal="center" vertical="top"/>
    </xf>
    <xf numFmtId="0" fontId="2" fillId="5" borderId="49" xfId="0" applyFont="1" applyFill="1" applyBorder="1" applyAlignment="1">
      <alignment horizontal="center" vertical="top"/>
    </xf>
    <xf numFmtId="0" fontId="1" fillId="5" borderId="0" xfId="0" applyFont="1" applyFill="1" applyBorder="1" applyAlignment="1">
      <alignment horizontal="left" vertical="top" wrapText="1"/>
    </xf>
    <xf numFmtId="0" fontId="3" fillId="5" borderId="24" xfId="0" applyFont="1" applyFill="1" applyBorder="1"/>
    <xf numFmtId="0" fontId="2" fillId="5" borderId="50" xfId="0" applyFont="1" applyFill="1" applyBorder="1" applyAlignment="1">
      <alignment horizontal="center" vertical="top"/>
    </xf>
    <xf numFmtId="0" fontId="2" fillId="5" borderId="32" xfId="0" applyFont="1" applyFill="1" applyBorder="1" applyAlignment="1">
      <alignment horizontal="center" vertical="top"/>
    </xf>
    <xf numFmtId="0" fontId="1" fillId="5" borderId="33" xfId="0" applyFont="1" applyFill="1" applyBorder="1" applyAlignment="1">
      <alignment vertical="top" wrapText="1"/>
    </xf>
    <xf numFmtId="0" fontId="1" fillId="0" borderId="16" xfId="0" applyFont="1" applyFill="1" applyBorder="1" applyAlignment="1"/>
    <xf numFmtId="0" fontId="1" fillId="5" borderId="41" xfId="0" applyFont="1" applyFill="1" applyBorder="1" applyAlignment="1">
      <alignment vertical="top" wrapText="1"/>
    </xf>
    <xf numFmtId="0" fontId="4" fillId="3" borderId="52" xfId="0" applyFont="1" applyFill="1" applyBorder="1" applyAlignment="1">
      <alignment horizontal="center"/>
    </xf>
    <xf numFmtId="0" fontId="4" fillId="3" borderId="51" xfId="0" applyFont="1" applyFill="1" applyBorder="1" applyAlignment="1">
      <alignment horizontal="center"/>
    </xf>
    <xf numFmtId="0" fontId="3" fillId="5" borderId="42" xfId="0" applyFont="1" applyFill="1" applyBorder="1" applyAlignment="1">
      <alignment horizontal="left" vertical="top"/>
    </xf>
    <xf numFmtId="0" fontId="2" fillId="5" borderId="43" xfId="0" applyFont="1" applyFill="1" applyBorder="1" applyAlignment="1">
      <alignment horizontal="center" vertical="top"/>
    </xf>
    <xf numFmtId="0" fontId="2" fillId="5" borderId="44" xfId="0" applyFont="1" applyFill="1" applyBorder="1" applyAlignment="1">
      <alignment horizontal="center" vertical="top"/>
    </xf>
    <xf numFmtId="0" fontId="2" fillId="5" borderId="45" xfId="0" applyFont="1" applyFill="1" applyBorder="1" applyAlignment="1">
      <alignment horizontal="center" vertical="top"/>
    </xf>
    <xf numFmtId="0" fontId="1" fillId="0" borderId="0" xfId="0" applyFont="1" applyFill="1" applyBorder="1"/>
    <xf numFmtId="0" fontId="1" fillId="0" borderId="0" xfId="0" applyFont="1" applyFill="1" applyBorder="1" applyAlignment="1"/>
    <xf numFmtId="0" fontId="8" fillId="7" borderId="1" xfId="0" applyFont="1" applyFill="1" applyBorder="1" applyAlignment="1">
      <alignment vertical="top" wrapText="1"/>
    </xf>
    <xf numFmtId="0" fontId="9" fillId="8"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8" fillId="9" borderId="1" xfId="0" applyFont="1" applyFill="1" applyBorder="1" applyAlignment="1">
      <alignment vertical="top" wrapText="1"/>
    </xf>
    <xf numFmtId="0" fontId="9" fillId="9" borderId="1" xfId="0" applyFont="1" applyFill="1" applyBorder="1" applyAlignment="1">
      <alignment horizontal="left" vertical="top" wrapText="1"/>
    </xf>
    <xf numFmtId="0" fontId="13" fillId="9" borderId="1" xfId="0" applyFont="1" applyFill="1" applyBorder="1" applyAlignment="1">
      <alignment vertical="top" wrapText="1"/>
    </xf>
    <xf numFmtId="0" fontId="15" fillId="9" borderId="1" xfId="1" applyFont="1" applyFill="1" applyBorder="1"/>
    <xf numFmtId="0" fontId="1" fillId="9" borderId="1" xfId="0" applyFont="1" applyFill="1" applyBorder="1" applyAlignment="1">
      <alignment wrapText="1"/>
    </xf>
    <xf numFmtId="0" fontId="8" fillId="10" borderId="1" xfId="0" applyFont="1" applyFill="1" applyBorder="1" applyAlignment="1">
      <alignment vertical="top"/>
    </xf>
    <xf numFmtId="0" fontId="10" fillId="10" borderId="1" xfId="1" applyFill="1" applyBorder="1" applyAlignment="1">
      <alignment horizontal="left"/>
    </xf>
    <xf numFmtId="0" fontId="9" fillId="10" borderId="1" xfId="0" applyFont="1" applyFill="1" applyBorder="1" applyAlignment="1">
      <alignment horizontal="left" vertical="top" wrapText="1"/>
    </xf>
    <xf numFmtId="0" fontId="2" fillId="9" borderId="1" xfId="0" applyFont="1" applyFill="1" applyBorder="1" applyAlignment="1">
      <alignment vertical="top" wrapText="1"/>
    </xf>
    <xf numFmtId="0" fontId="3" fillId="11" borderId="1" xfId="0" applyFont="1" applyFill="1" applyBorder="1" applyAlignment="1">
      <alignment vertical="top" wrapText="1"/>
    </xf>
    <xf numFmtId="0" fontId="3" fillId="11" borderId="1" xfId="0" applyFont="1" applyFill="1" applyBorder="1" applyAlignment="1">
      <alignment horizontal="left" vertical="top" wrapText="1"/>
    </xf>
    <xf numFmtId="0" fontId="13" fillId="12" borderId="1" xfId="0" applyFont="1" applyFill="1" applyBorder="1" applyAlignment="1">
      <alignment vertical="top" wrapText="1"/>
    </xf>
    <xf numFmtId="0" fontId="2" fillId="12" borderId="1" xfId="0" applyFont="1" applyFill="1" applyBorder="1" applyAlignment="1">
      <alignment horizontal="left" vertical="top" wrapText="1"/>
    </xf>
    <xf numFmtId="0" fontId="2" fillId="3" borderId="46" xfId="0" applyFont="1" applyFill="1" applyBorder="1" applyAlignment="1">
      <alignment horizontal="center" vertical="top"/>
    </xf>
    <xf numFmtId="0" fontId="2" fillId="3" borderId="47" xfId="0" applyFont="1" applyFill="1" applyBorder="1" applyAlignment="1">
      <alignment horizontal="center" vertical="top"/>
    </xf>
    <xf numFmtId="0" fontId="2" fillId="3" borderId="49" xfId="0" applyFont="1" applyFill="1" applyBorder="1" applyAlignment="1">
      <alignment horizontal="center" vertical="top"/>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0" xfId="0" applyFont="1" applyAlignment="1">
      <alignment horizontal="left" vertical="top" wrapText="1"/>
    </xf>
    <xf numFmtId="0" fontId="9" fillId="0" borderId="34" xfId="0" applyFont="1" applyBorder="1" applyAlignment="1">
      <alignment horizontal="left" vertical="top" wrapText="1"/>
    </xf>
    <xf numFmtId="0" fontId="9" fillId="0" borderId="21" xfId="0" applyFont="1" applyBorder="1" applyAlignment="1">
      <alignment horizontal="left" vertical="top" wrapText="1"/>
    </xf>
    <xf numFmtId="0" fontId="9" fillId="0" borderId="35" xfId="0" applyFont="1" applyBorder="1" applyAlignment="1">
      <alignment horizontal="left" vertical="top" wrapText="1"/>
    </xf>
    <xf numFmtId="0" fontId="9" fillId="0" borderId="22" xfId="0" applyFont="1" applyBorder="1" applyAlignment="1">
      <alignment horizontal="left" vertical="top" wrapText="1"/>
    </xf>
    <xf numFmtId="0" fontId="7" fillId="6" borderId="23" xfId="0" applyFont="1" applyFill="1" applyBorder="1" applyAlignment="1">
      <alignment vertical="center" wrapText="1"/>
    </xf>
    <xf numFmtId="0" fontId="7" fillId="6" borderId="37" xfId="0" applyFont="1" applyFill="1" applyBorder="1" applyAlignment="1">
      <alignment vertical="center" wrapText="1"/>
    </xf>
    <xf numFmtId="0" fontId="9" fillId="0" borderId="24" xfId="0" applyFont="1" applyBorder="1" applyAlignment="1">
      <alignment horizontal="left" vertical="top" wrapText="1"/>
    </xf>
    <xf numFmtId="0" fontId="9" fillId="0" borderId="40" xfId="0" applyFont="1" applyBorder="1" applyAlignment="1">
      <alignment horizontal="left" vertical="top" wrapText="1"/>
    </xf>
    <xf numFmtId="0" fontId="7" fillId="6" borderId="33" xfId="0" applyFont="1" applyFill="1" applyBorder="1" applyAlignment="1">
      <alignment horizontal="left" vertical="center" wrapText="1"/>
    </xf>
    <xf numFmtId="0" fontId="7" fillId="6" borderId="20" xfId="0" applyFont="1" applyFill="1" applyBorder="1" applyAlignment="1">
      <alignment horizontal="left" vertical="center" wrapText="1"/>
    </xf>
    <xf numFmtId="0" fontId="12" fillId="6" borderId="34"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1" fillId="0" borderId="0" xfId="0" applyFont="1" applyAlignment="1">
      <alignment horizontal="left" vertical="top" wrapText="1"/>
    </xf>
    <xf numFmtId="0" fontId="1" fillId="0" borderId="36" xfId="0" applyFont="1" applyBorder="1" applyAlignment="1">
      <alignment horizontal="left" vertical="top" wrapText="1"/>
    </xf>
    <xf numFmtId="0" fontId="9" fillId="0" borderId="34" xfId="0" applyFont="1" applyBorder="1" applyAlignment="1">
      <alignment horizontal="left" vertical="center" wrapText="1"/>
    </xf>
    <xf numFmtId="0" fontId="9" fillId="0" borderId="21" xfId="0" applyFont="1" applyBorder="1" applyAlignment="1">
      <alignment horizontal="left" vertical="center" wrapText="1"/>
    </xf>
    <xf numFmtId="0" fontId="9" fillId="0" borderId="35" xfId="0" applyFont="1" applyBorder="1" applyAlignment="1">
      <alignment horizontal="left" vertical="center" wrapText="1"/>
    </xf>
    <xf numFmtId="0" fontId="9" fillId="0" borderId="22" xfId="0" applyFont="1" applyBorder="1" applyAlignment="1">
      <alignment horizontal="left" vertical="center" wrapText="1"/>
    </xf>
    <xf numFmtId="0" fontId="3" fillId="5" borderId="32" xfId="0" applyFont="1" applyFill="1" applyBorder="1" applyAlignment="1">
      <alignment horizontal="left" wrapText="1"/>
    </xf>
    <xf numFmtId="0" fontId="3" fillId="5" borderId="0" xfId="0" applyFont="1" applyFill="1" applyAlignment="1">
      <alignment horizontal="left" wrapText="1"/>
    </xf>
    <xf numFmtId="0" fontId="1" fillId="0" borderId="41" xfId="0" applyFont="1" applyFill="1" applyBorder="1" applyAlignment="1">
      <alignment horizontal="left" vertical="top" wrapText="1"/>
    </xf>
    <xf numFmtId="0" fontId="1" fillId="0" borderId="36" xfId="0" applyFont="1" applyFill="1" applyBorder="1" applyAlignment="1">
      <alignment horizontal="left" vertical="top"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1" fillId="3" borderId="4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36" xfId="0" applyFont="1" applyFill="1" applyBorder="1" applyAlignment="1">
      <alignment horizontal="left" vertical="top" wrapText="1"/>
    </xf>
    <xf numFmtId="0" fontId="1" fillId="3" borderId="33" xfId="0" applyFont="1" applyFill="1" applyBorder="1" applyAlignment="1">
      <alignment horizontal="left" vertical="top" wrapText="1"/>
    </xf>
    <xf numFmtId="0" fontId="1" fillId="3" borderId="34"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34" xfId="0" applyFont="1" applyFill="1" applyBorder="1" applyAlignment="1">
      <alignment horizontal="left" vertical="top" wrapText="1"/>
    </xf>
    <xf numFmtId="0" fontId="1" fillId="0" borderId="35" xfId="0" applyFont="1" applyFill="1" applyBorder="1" applyAlignment="1">
      <alignment horizontal="left" vertical="top" wrapText="1"/>
    </xf>
    <xf numFmtId="0" fontId="1" fillId="3" borderId="25" xfId="0" applyFont="1" applyFill="1" applyBorder="1" applyAlignment="1">
      <alignment horizontal="left" vertical="top" wrapText="1"/>
    </xf>
    <xf numFmtId="0" fontId="2" fillId="13" borderId="41" xfId="0" applyFont="1" applyFill="1" applyBorder="1" applyAlignment="1">
      <alignment horizontal="left" vertical="top" wrapText="1"/>
    </xf>
    <xf numFmtId="0" fontId="2" fillId="13" borderId="0" xfId="0" applyFont="1" applyFill="1" applyBorder="1" applyAlignment="1">
      <alignment horizontal="left" vertical="top" wrapText="1"/>
    </xf>
    <xf numFmtId="0" fontId="2" fillId="13" borderId="36"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36" xfId="0" applyFont="1" applyFill="1" applyBorder="1" applyAlignment="1">
      <alignment horizontal="left" vertical="top" wrapText="1"/>
    </xf>
    <xf numFmtId="0" fontId="4" fillId="3" borderId="19" xfId="0" applyFont="1" applyFill="1" applyBorder="1" applyAlignment="1">
      <alignment horizontal="center" vertical="top"/>
    </xf>
    <xf numFmtId="0" fontId="1" fillId="3" borderId="16" xfId="0" applyFont="1" applyFill="1" applyBorder="1" applyAlignment="1">
      <alignment vertical="top"/>
    </xf>
    <xf numFmtId="0" fontId="1" fillId="3" borderId="0" xfId="0" applyFont="1" applyFill="1" applyBorder="1" applyAlignment="1">
      <alignment vertical="top"/>
    </xf>
    <xf numFmtId="0" fontId="1" fillId="3" borderId="34" xfId="0" applyFont="1" applyFill="1" applyBorder="1" applyAlignment="1">
      <alignment horizontal="left" vertical="top"/>
    </xf>
    <xf numFmtId="0" fontId="1" fillId="3" borderId="35"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reachresourcecentre.info/country/libya/cycle/37927/" TargetMode="External"/><Relationship Id="rId1" Type="http://schemas.openxmlformats.org/officeDocument/2006/relationships/hyperlink" Target="https://www.impact-repository.org/document/reach/bccdd6e4/REACH_LBY_ToR_LBY2105a_May2021_exter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opLeftCell="A10" workbookViewId="0">
      <selection activeCell="B6" sqref="B6"/>
    </sheetView>
  </sheetViews>
  <sheetFormatPr defaultRowHeight="14.4" x14ac:dyDescent="0.3"/>
  <cols>
    <col min="1" max="1" width="36.88671875" customWidth="1"/>
    <col min="2" max="2" width="98.21875" customWidth="1"/>
  </cols>
  <sheetData>
    <row r="1" spans="1:2" ht="23.4" customHeight="1" x14ac:dyDescent="0.3">
      <c r="A1" s="111" t="s">
        <v>70</v>
      </c>
      <c r="B1" s="112"/>
    </row>
    <row r="2" spans="1:2" ht="14.4" customHeight="1" x14ac:dyDescent="0.3">
      <c r="A2" s="113" t="s">
        <v>71</v>
      </c>
      <c r="B2" s="114"/>
    </row>
    <row r="3" spans="1:2" ht="14.4" customHeight="1" x14ac:dyDescent="0.3">
      <c r="A3" s="113" t="s">
        <v>139</v>
      </c>
      <c r="B3" s="114"/>
    </row>
    <row r="4" spans="1:2" x14ac:dyDescent="0.3">
      <c r="A4" s="58" t="s">
        <v>72</v>
      </c>
      <c r="B4" s="59" t="s">
        <v>73</v>
      </c>
    </row>
    <row r="5" spans="1:2" ht="188.4" customHeight="1" x14ac:dyDescent="0.3">
      <c r="A5" s="92" t="s">
        <v>120</v>
      </c>
      <c r="B5" s="93" t="s">
        <v>121</v>
      </c>
    </row>
    <row r="6" spans="1:2" ht="317.39999999999998" x14ac:dyDescent="0.3">
      <c r="A6" s="92" t="s">
        <v>122</v>
      </c>
      <c r="B6" s="94" t="s">
        <v>123</v>
      </c>
    </row>
    <row r="7" spans="1:2" ht="138" x14ac:dyDescent="0.3">
      <c r="A7" s="95" t="s">
        <v>124</v>
      </c>
      <c r="B7" s="96" t="s">
        <v>125</v>
      </c>
    </row>
    <row r="8" spans="1:2" x14ac:dyDescent="0.3">
      <c r="A8" s="95" t="s">
        <v>126</v>
      </c>
      <c r="B8" s="96" t="s">
        <v>127</v>
      </c>
    </row>
    <row r="9" spans="1:2" x14ac:dyDescent="0.3">
      <c r="A9" s="97" t="s">
        <v>128</v>
      </c>
      <c r="B9" s="98" t="s">
        <v>129</v>
      </c>
    </row>
    <row r="10" spans="1:2" ht="55.8" x14ac:dyDescent="0.3">
      <c r="A10" s="92" t="s">
        <v>130</v>
      </c>
      <c r="B10" s="99" t="s">
        <v>131</v>
      </c>
    </row>
    <row r="11" spans="1:2" x14ac:dyDescent="0.3">
      <c r="A11" s="100" t="s">
        <v>74</v>
      </c>
      <c r="B11" s="101" t="s">
        <v>74</v>
      </c>
    </row>
    <row r="12" spans="1:2" ht="27.6" x14ac:dyDescent="0.3">
      <c r="A12" s="100" t="s">
        <v>75</v>
      </c>
      <c r="B12" s="102" t="s">
        <v>132</v>
      </c>
    </row>
    <row r="13" spans="1:2" ht="41.4" x14ac:dyDescent="0.3">
      <c r="A13" s="97" t="s">
        <v>140</v>
      </c>
      <c r="B13" s="103" t="s">
        <v>133</v>
      </c>
    </row>
    <row r="14" spans="1:2" x14ac:dyDescent="0.3">
      <c r="A14" s="104" t="s">
        <v>134</v>
      </c>
      <c r="B14" s="105" t="s">
        <v>73</v>
      </c>
    </row>
    <row r="15" spans="1:2" x14ac:dyDescent="0.3">
      <c r="A15" s="106" t="s">
        <v>135</v>
      </c>
      <c r="B15" s="107" t="s">
        <v>136</v>
      </c>
    </row>
    <row r="16" spans="1:2" x14ac:dyDescent="0.3">
      <c r="A16" s="106" t="s">
        <v>137</v>
      </c>
      <c r="B16" s="107" t="s">
        <v>138</v>
      </c>
    </row>
  </sheetData>
  <mergeCells count="3">
    <mergeCell ref="A1:B1"/>
    <mergeCell ref="A2:B2"/>
    <mergeCell ref="A3:B3"/>
  </mergeCells>
  <hyperlinks>
    <hyperlink ref="B11" r:id="rId1" display="https://www.impact-repository.org/document/reach/bccdd6e4/REACH_LBY_ToR_LBY2105a_May2021_external.pdf" xr:uid="{00000000-0004-0000-0000-000000000000}"/>
    <hyperlink ref="B9" r:id="rId2" location="cycle-37927"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6" zoomScaleNormal="100" workbookViewId="0">
      <selection activeCell="B38" sqref="B38"/>
    </sheetView>
  </sheetViews>
  <sheetFormatPr defaultRowHeight="14.4" x14ac:dyDescent="0.3"/>
  <cols>
    <col min="1" max="1" width="72.44140625" customWidth="1"/>
    <col min="2" max="2" width="120" customWidth="1"/>
  </cols>
  <sheetData>
    <row r="1" spans="1:2" x14ac:dyDescent="0.3">
      <c r="A1" s="133" t="s">
        <v>76</v>
      </c>
      <c r="B1" s="134"/>
    </row>
    <row r="2" spans="1:2" ht="15" thickBot="1" x14ac:dyDescent="0.35">
      <c r="A2" s="134"/>
      <c r="B2" s="134"/>
    </row>
    <row r="3" spans="1:2" x14ac:dyDescent="0.3">
      <c r="A3" s="123" t="s">
        <v>77</v>
      </c>
      <c r="B3" s="124"/>
    </row>
    <row r="4" spans="1:2" ht="79.2" customHeight="1" x14ac:dyDescent="0.3">
      <c r="A4" s="129" t="s">
        <v>78</v>
      </c>
      <c r="B4" s="130"/>
    </row>
    <row r="5" spans="1:2" ht="15" thickBot="1" x14ac:dyDescent="0.35">
      <c r="A5" s="131"/>
      <c r="B5" s="132"/>
    </row>
    <row r="6" spans="1:2" x14ac:dyDescent="0.3">
      <c r="A6" s="123" t="s">
        <v>79</v>
      </c>
      <c r="B6" s="124"/>
    </row>
    <row r="7" spans="1:2" x14ac:dyDescent="0.3">
      <c r="A7" s="129" t="s">
        <v>98</v>
      </c>
      <c r="B7" s="130"/>
    </row>
    <row r="8" spans="1:2" ht="209.4" customHeight="1" thickBot="1" x14ac:dyDescent="0.35">
      <c r="A8" s="131"/>
      <c r="B8" s="132"/>
    </row>
    <row r="9" spans="1:2" x14ac:dyDescent="0.3">
      <c r="A9" s="123" t="s">
        <v>80</v>
      </c>
      <c r="B9" s="124"/>
    </row>
    <row r="10" spans="1:2" x14ac:dyDescent="0.3">
      <c r="A10" s="125" t="s">
        <v>81</v>
      </c>
      <c r="B10" s="126"/>
    </row>
    <row r="11" spans="1:2" ht="133.19999999999999" customHeight="1" x14ac:dyDescent="0.3">
      <c r="A11" s="115" t="s">
        <v>99</v>
      </c>
      <c r="B11" s="116"/>
    </row>
    <row r="12" spans="1:2" ht="15" thickBot="1" x14ac:dyDescent="0.35">
      <c r="A12" s="117"/>
      <c r="B12" s="118"/>
    </row>
    <row r="13" spans="1:2" x14ac:dyDescent="0.3">
      <c r="A13" s="123" t="s">
        <v>82</v>
      </c>
      <c r="B13" s="124"/>
    </row>
    <row r="14" spans="1:2" ht="60.6" customHeight="1" thickBot="1" x14ac:dyDescent="0.35">
      <c r="A14" s="127" t="s">
        <v>96</v>
      </c>
      <c r="B14" s="127"/>
    </row>
    <row r="15" spans="1:2" ht="15" hidden="1" thickBot="1" x14ac:dyDescent="0.35">
      <c r="A15" s="128"/>
      <c r="B15" s="128"/>
    </row>
    <row r="16" spans="1:2" x14ac:dyDescent="0.3">
      <c r="A16" s="123" t="s">
        <v>83</v>
      </c>
      <c r="B16" s="124"/>
    </row>
    <row r="17" spans="1:2" ht="108" customHeight="1" x14ac:dyDescent="0.3">
      <c r="A17" s="115" t="s">
        <v>84</v>
      </c>
      <c r="B17" s="116"/>
    </row>
    <row r="18" spans="1:2" ht="15" thickBot="1" x14ac:dyDescent="0.35">
      <c r="A18" s="117"/>
      <c r="B18" s="118"/>
    </row>
    <row r="19" spans="1:2" x14ac:dyDescent="0.3">
      <c r="A19" s="119" t="s">
        <v>85</v>
      </c>
      <c r="B19" s="60" t="s">
        <v>86</v>
      </c>
    </row>
    <row r="20" spans="1:2" ht="15" thickBot="1" x14ac:dyDescent="0.35">
      <c r="A20" s="120"/>
      <c r="B20" s="61" t="s">
        <v>87</v>
      </c>
    </row>
    <row r="21" spans="1:2" ht="15" thickBot="1" x14ac:dyDescent="0.35">
      <c r="A21" s="62" t="s">
        <v>88</v>
      </c>
      <c r="B21" s="62" t="s">
        <v>89</v>
      </c>
    </row>
    <row r="22" spans="1:2" ht="55.2" x14ac:dyDescent="0.3">
      <c r="A22" s="63" t="s">
        <v>90</v>
      </c>
      <c r="B22" s="64" t="s">
        <v>97</v>
      </c>
    </row>
    <row r="23" spans="1:2" x14ac:dyDescent="0.3">
      <c r="A23" s="116" t="s">
        <v>91</v>
      </c>
      <c r="B23" s="121" t="s">
        <v>92</v>
      </c>
    </row>
    <row r="24" spans="1:2" x14ac:dyDescent="0.3">
      <c r="A24" s="116"/>
      <c r="B24" s="121"/>
    </row>
    <row r="25" spans="1:2" x14ac:dyDescent="0.3">
      <c r="A25" s="116"/>
      <c r="B25" s="121"/>
    </row>
    <row r="26" spans="1:2" x14ac:dyDescent="0.3">
      <c r="A26" s="116"/>
      <c r="B26" s="121"/>
    </row>
    <row r="27" spans="1:2" ht="53.4" customHeight="1" x14ac:dyDescent="0.3">
      <c r="A27" s="116"/>
      <c r="B27" s="121"/>
    </row>
    <row r="28" spans="1:2" x14ac:dyDescent="0.3">
      <c r="A28" s="65" t="s">
        <v>93</v>
      </c>
      <c r="B28" s="121"/>
    </row>
    <row r="29" spans="1:2" x14ac:dyDescent="0.3">
      <c r="A29" s="66" t="s">
        <v>94</v>
      </c>
      <c r="B29" s="121"/>
    </row>
    <row r="30" spans="1:2" x14ac:dyDescent="0.3">
      <c r="A30" s="65" t="s">
        <v>95</v>
      </c>
      <c r="B30" s="121"/>
    </row>
    <row r="31" spans="1:2" ht="15" thickBot="1" x14ac:dyDescent="0.35">
      <c r="A31" s="67">
        <v>44666</v>
      </c>
      <c r="B31" s="122"/>
    </row>
  </sheetData>
  <mergeCells count="16">
    <mergeCell ref="A7:B8"/>
    <mergeCell ref="A1:B1"/>
    <mergeCell ref="A2:B2"/>
    <mergeCell ref="A3:B3"/>
    <mergeCell ref="A4:B5"/>
    <mergeCell ref="A6:B6"/>
    <mergeCell ref="A17:B18"/>
    <mergeCell ref="A19:A20"/>
    <mergeCell ref="A23:A27"/>
    <mergeCell ref="B23:B31"/>
    <mergeCell ref="A9:B9"/>
    <mergeCell ref="A10:B10"/>
    <mergeCell ref="A11:B12"/>
    <mergeCell ref="A13:B13"/>
    <mergeCell ref="A14:B15"/>
    <mergeCell ref="A16: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U64"/>
  <sheetViews>
    <sheetView tabSelected="1" zoomScaleNormal="100" workbookViewId="0">
      <pane xSplit="1" ySplit="5" topLeftCell="Q6" activePane="bottomRight" state="frozen"/>
      <selection pane="topRight" activeCell="B1" sqref="B1"/>
      <selection pane="bottomLeft" activeCell="A6" sqref="A6"/>
      <selection pane="bottomRight" activeCell="U6" sqref="U6:U14"/>
    </sheetView>
  </sheetViews>
  <sheetFormatPr defaultColWidth="8.88671875" defaultRowHeight="13.8" zeroHeight="1" x14ac:dyDescent="0.25"/>
  <cols>
    <col min="1" max="1" width="41" style="1" customWidth="1"/>
    <col min="2" max="17" width="20.77734375" style="1" customWidth="1"/>
    <col min="18" max="18" width="20.77734375" style="1" hidden="1" customWidth="1"/>
    <col min="19" max="19" width="21.88671875" style="1" customWidth="1"/>
    <col min="20" max="20" width="19.33203125" style="1" customWidth="1"/>
    <col min="21" max="21" width="99.88671875" style="1" customWidth="1"/>
    <col min="22" max="16384" width="8.88671875" style="90"/>
  </cols>
  <sheetData>
    <row r="1" spans="1:21" ht="13.8" customHeight="1" x14ac:dyDescent="0.25">
      <c r="A1" s="30" t="s">
        <v>62</v>
      </c>
      <c r="B1" s="13" t="s">
        <v>38</v>
      </c>
      <c r="C1" s="5" t="s">
        <v>39</v>
      </c>
      <c r="D1" s="5" t="s">
        <v>40</v>
      </c>
      <c r="E1" s="5" t="s">
        <v>41</v>
      </c>
      <c r="F1" s="5" t="s">
        <v>42</v>
      </c>
      <c r="G1" s="5" t="s">
        <v>43</v>
      </c>
      <c r="H1" s="5" t="s">
        <v>44</v>
      </c>
      <c r="I1" s="5" t="s">
        <v>45</v>
      </c>
      <c r="J1" s="5" t="s">
        <v>46</v>
      </c>
      <c r="K1" s="5" t="s">
        <v>47</v>
      </c>
      <c r="L1" s="5" t="s">
        <v>48</v>
      </c>
      <c r="M1" s="5" t="s">
        <v>49</v>
      </c>
      <c r="N1" s="5" t="s">
        <v>50</v>
      </c>
      <c r="O1" s="5" t="s">
        <v>51</v>
      </c>
      <c r="P1" s="5" t="s">
        <v>52</v>
      </c>
      <c r="Q1" s="5" t="s">
        <v>53</v>
      </c>
      <c r="R1" s="5" t="s">
        <v>54</v>
      </c>
      <c r="S1" s="14" t="s">
        <v>55</v>
      </c>
      <c r="T1" s="137" t="s">
        <v>66</v>
      </c>
      <c r="U1" s="140" t="s">
        <v>67</v>
      </c>
    </row>
    <row r="2" spans="1:21" ht="13.8" customHeight="1" x14ac:dyDescent="0.25">
      <c r="A2" s="31" t="s">
        <v>63</v>
      </c>
      <c r="B2" s="6" t="s">
        <v>56</v>
      </c>
      <c r="C2" s="3" t="s">
        <v>56</v>
      </c>
      <c r="D2" s="3" t="s">
        <v>56</v>
      </c>
      <c r="E2" s="3" t="s">
        <v>56</v>
      </c>
      <c r="F2" s="3" t="s">
        <v>56</v>
      </c>
      <c r="G2" s="3" t="s">
        <v>56</v>
      </c>
      <c r="H2" s="3" t="s">
        <v>57</v>
      </c>
      <c r="I2" s="3" t="s">
        <v>57</v>
      </c>
      <c r="J2" s="3" t="s">
        <v>57</v>
      </c>
      <c r="K2" s="3" t="s">
        <v>57</v>
      </c>
      <c r="L2" s="3" t="s">
        <v>57</v>
      </c>
      <c r="M2" s="3" t="s">
        <v>57</v>
      </c>
      <c r="N2" s="3" t="s">
        <v>58</v>
      </c>
      <c r="O2" s="3" t="s">
        <v>58</v>
      </c>
      <c r="P2" s="3" t="s">
        <v>58</v>
      </c>
      <c r="Q2" s="3" t="s">
        <v>58</v>
      </c>
      <c r="R2" s="3" t="s">
        <v>58</v>
      </c>
      <c r="S2" s="15" t="s">
        <v>58</v>
      </c>
      <c r="T2" s="138"/>
      <c r="U2" s="140"/>
    </row>
    <row r="3" spans="1:21" ht="13.8" customHeight="1" x14ac:dyDescent="0.25">
      <c r="A3" s="31" t="s">
        <v>64</v>
      </c>
      <c r="B3" s="16" t="s">
        <v>59</v>
      </c>
      <c r="C3" s="4" t="s">
        <v>59</v>
      </c>
      <c r="D3" s="4" t="s">
        <v>59</v>
      </c>
      <c r="E3" s="4" t="s">
        <v>60</v>
      </c>
      <c r="F3" s="4" t="s">
        <v>60</v>
      </c>
      <c r="G3" s="4" t="s">
        <v>60</v>
      </c>
      <c r="H3" s="4" t="s">
        <v>59</v>
      </c>
      <c r="I3" s="4" t="s">
        <v>59</v>
      </c>
      <c r="J3" s="4" t="s">
        <v>59</v>
      </c>
      <c r="K3" s="4" t="s">
        <v>60</v>
      </c>
      <c r="L3" s="4" t="s">
        <v>60</v>
      </c>
      <c r="M3" s="4" t="s">
        <v>60</v>
      </c>
      <c r="N3" s="4" t="s">
        <v>59</v>
      </c>
      <c r="O3" s="4" t="s">
        <v>59</v>
      </c>
      <c r="P3" s="4" t="s">
        <v>60</v>
      </c>
      <c r="Q3" s="4" t="s">
        <v>60</v>
      </c>
      <c r="R3" s="4" t="s">
        <v>60</v>
      </c>
      <c r="S3" s="17" t="s">
        <v>60</v>
      </c>
      <c r="T3" s="138"/>
      <c r="U3" s="140"/>
    </row>
    <row r="4" spans="1:21" ht="16.2" customHeight="1" x14ac:dyDescent="0.25">
      <c r="A4" s="46" t="s">
        <v>65</v>
      </c>
      <c r="B4" s="44" t="s">
        <v>68</v>
      </c>
      <c r="C4" s="45" t="s">
        <v>61</v>
      </c>
      <c r="D4" s="45" t="s">
        <v>69</v>
      </c>
      <c r="E4" s="45" t="s">
        <v>69</v>
      </c>
      <c r="F4" s="45" t="s">
        <v>69</v>
      </c>
      <c r="G4" s="45" t="s">
        <v>69</v>
      </c>
      <c r="H4" s="45" t="s">
        <v>61</v>
      </c>
      <c r="I4" s="45" t="s">
        <v>61</v>
      </c>
      <c r="J4" s="45" t="s">
        <v>69</v>
      </c>
      <c r="K4" s="45" t="s">
        <v>69</v>
      </c>
      <c r="L4" s="45" t="s">
        <v>61</v>
      </c>
      <c r="M4" s="45" t="s">
        <v>61</v>
      </c>
      <c r="N4" s="45" t="s">
        <v>61</v>
      </c>
      <c r="O4" s="45" t="s">
        <v>69</v>
      </c>
      <c r="P4" s="45" t="s">
        <v>69</v>
      </c>
      <c r="Q4" s="45" t="s">
        <v>69</v>
      </c>
      <c r="R4" s="45" t="s">
        <v>69</v>
      </c>
      <c r="S4" s="45" t="s">
        <v>69</v>
      </c>
      <c r="T4" s="139"/>
      <c r="U4" s="141"/>
    </row>
    <row r="5" spans="1:21" ht="16.2" customHeight="1" thickBot="1" x14ac:dyDescent="0.3">
      <c r="A5" s="68" t="s">
        <v>100</v>
      </c>
      <c r="B5" s="69"/>
      <c r="C5" s="70"/>
      <c r="D5" s="70"/>
      <c r="E5" s="70"/>
      <c r="F5" s="70"/>
      <c r="G5" s="70"/>
      <c r="H5" s="70"/>
      <c r="I5" s="70"/>
      <c r="J5" s="70"/>
      <c r="K5" s="70"/>
      <c r="L5" s="70"/>
      <c r="M5" s="70"/>
      <c r="N5" s="70"/>
      <c r="O5" s="70"/>
      <c r="P5" s="70"/>
      <c r="Q5" s="70"/>
      <c r="R5" s="70"/>
      <c r="S5" s="71"/>
      <c r="T5" s="72">
        <v>18</v>
      </c>
      <c r="U5" s="73"/>
    </row>
    <row r="6" spans="1:21" x14ac:dyDescent="0.25">
      <c r="A6" s="32" t="s">
        <v>0</v>
      </c>
      <c r="B6" s="18">
        <v>0</v>
      </c>
      <c r="C6" s="9">
        <v>0</v>
      </c>
      <c r="D6" s="9">
        <v>0</v>
      </c>
      <c r="E6" s="9">
        <v>1</v>
      </c>
      <c r="F6" s="9">
        <v>0</v>
      </c>
      <c r="G6" s="9">
        <v>1</v>
      </c>
      <c r="H6" s="9">
        <v>0</v>
      </c>
      <c r="I6" s="9">
        <v>0</v>
      </c>
      <c r="J6" s="9">
        <v>0</v>
      </c>
      <c r="K6" s="9">
        <v>0</v>
      </c>
      <c r="L6" s="9">
        <v>0</v>
      </c>
      <c r="M6" s="9">
        <v>0</v>
      </c>
      <c r="N6" s="9">
        <v>0</v>
      </c>
      <c r="O6" s="9">
        <v>0</v>
      </c>
      <c r="P6" s="9">
        <v>0</v>
      </c>
      <c r="Q6" s="9">
        <v>0</v>
      </c>
      <c r="R6" s="9">
        <v>0</v>
      </c>
      <c r="S6" s="19">
        <v>0</v>
      </c>
      <c r="T6" s="38">
        <f>SUM(B6:S6)</f>
        <v>2</v>
      </c>
      <c r="U6" s="155" t="s">
        <v>143</v>
      </c>
    </row>
    <row r="7" spans="1:21" x14ac:dyDescent="0.25">
      <c r="A7" s="33" t="s">
        <v>13</v>
      </c>
      <c r="B7" s="20">
        <v>0</v>
      </c>
      <c r="C7" s="7">
        <v>0</v>
      </c>
      <c r="D7" s="7">
        <v>0</v>
      </c>
      <c r="E7" s="7">
        <v>0</v>
      </c>
      <c r="F7" s="7">
        <v>0</v>
      </c>
      <c r="G7" s="7">
        <v>0</v>
      </c>
      <c r="H7" s="7">
        <v>0</v>
      </c>
      <c r="I7" s="7">
        <v>0</v>
      </c>
      <c r="J7" s="7">
        <v>0</v>
      </c>
      <c r="K7" s="7">
        <v>1</v>
      </c>
      <c r="L7" s="7">
        <v>0</v>
      </c>
      <c r="M7" s="7">
        <v>0</v>
      </c>
      <c r="N7" s="7">
        <v>1</v>
      </c>
      <c r="O7" s="7">
        <v>1</v>
      </c>
      <c r="P7" s="7">
        <v>1</v>
      </c>
      <c r="Q7" s="7">
        <v>0</v>
      </c>
      <c r="R7" s="7">
        <v>0</v>
      </c>
      <c r="S7" s="21">
        <v>1</v>
      </c>
      <c r="T7" s="39">
        <f t="shared" ref="T7:T63" si="0">SUM(B7:S7)</f>
        <v>5</v>
      </c>
      <c r="U7" s="156"/>
    </row>
    <row r="8" spans="1:21" x14ac:dyDescent="0.25">
      <c r="A8" s="33" t="s">
        <v>14</v>
      </c>
      <c r="B8" s="20">
        <v>0</v>
      </c>
      <c r="C8" s="7">
        <v>0</v>
      </c>
      <c r="D8" s="7">
        <v>0</v>
      </c>
      <c r="E8" s="7">
        <v>1</v>
      </c>
      <c r="F8" s="7">
        <v>0</v>
      </c>
      <c r="G8" s="7">
        <v>0</v>
      </c>
      <c r="H8" s="7">
        <v>0</v>
      </c>
      <c r="I8" s="7">
        <v>0</v>
      </c>
      <c r="J8" s="7">
        <v>0</v>
      </c>
      <c r="K8" s="7">
        <v>0</v>
      </c>
      <c r="L8" s="7">
        <v>0</v>
      </c>
      <c r="M8" s="7">
        <v>1</v>
      </c>
      <c r="N8" s="7">
        <v>0</v>
      </c>
      <c r="O8" s="7">
        <v>0</v>
      </c>
      <c r="P8" s="7">
        <v>0</v>
      </c>
      <c r="Q8" s="7">
        <v>0</v>
      </c>
      <c r="R8" s="7">
        <v>0</v>
      </c>
      <c r="S8" s="21">
        <v>0</v>
      </c>
      <c r="T8" s="39">
        <f t="shared" si="0"/>
        <v>2</v>
      </c>
      <c r="U8" s="156"/>
    </row>
    <row r="9" spans="1:21" x14ac:dyDescent="0.25">
      <c r="A9" s="33" t="s">
        <v>101</v>
      </c>
      <c r="B9" s="20">
        <v>0</v>
      </c>
      <c r="C9" s="7">
        <v>1</v>
      </c>
      <c r="D9" s="7">
        <v>1</v>
      </c>
      <c r="E9" s="7">
        <v>1</v>
      </c>
      <c r="F9" s="7">
        <v>0</v>
      </c>
      <c r="G9" s="7">
        <v>0</v>
      </c>
      <c r="H9" s="7">
        <v>0</v>
      </c>
      <c r="I9" s="7">
        <v>0</v>
      </c>
      <c r="J9" s="7">
        <v>0</v>
      </c>
      <c r="K9" s="7">
        <v>1</v>
      </c>
      <c r="L9" s="7">
        <v>0</v>
      </c>
      <c r="M9" s="7">
        <v>0</v>
      </c>
      <c r="N9" s="7">
        <v>0</v>
      </c>
      <c r="O9" s="7">
        <v>0</v>
      </c>
      <c r="P9" s="7">
        <v>0</v>
      </c>
      <c r="Q9" s="7">
        <v>0</v>
      </c>
      <c r="R9" s="7">
        <v>0</v>
      </c>
      <c r="S9" s="21">
        <v>0</v>
      </c>
      <c r="T9" s="39">
        <f t="shared" si="0"/>
        <v>4</v>
      </c>
      <c r="U9" s="156"/>
    </row>
    <row r="10" spans="1:21" x14ac:dyDescent="0.25">
      <c r="A10" s="33" t="s">
        <v>15</v>
      </c>
      <c r="B10" s="20">
        <v>0</v>
      </c>
      <c r="C10" s="7">
        <v>0</v>
      </c>
      <c r="D10" s="7">
        <v>0</v>
      </c>
      <c r="E10" s="7">
        <v>0</v>
      </c>
      <c r="F10" s="7">
        <v>0</v>
      </c>
      <c r="G10" s="7">
        <v>0</v>
      </c>
      <c r="H10" s="7">
        <v>0</v>
      </c>
      <c r="I10" s="7">
        <v>0</v>
      </c>
      <c r="J10" s="7">
        <v>1</v>
      </c>
      <c r="K10" s="7">
        <v>0</v>
      </c>
      <c r="L10" s="7">
        <v>0</v>
      </c>
      <c r="M10" s="7">
        <v>0</v>
      </c>
      <c r="N10" s="7">
        <v>0</v>
      </c>
      <c r="O10" s="7">
        <v>0</v>
      </c>
      <c r="P10" s="7">
        <v>0</v>
      </c>
      <c r="Q10" s="7">
        <v>0</v>
      </c>
      <c r="R10" s="7">
        <v>0</v>
      </c>
      <c r="S10" s="21">
        <v>0</v>
      </c>
      <c r="T10" s="39">
        <f t="shared" si="0"/>
        <v>1</v>
      </c>
      <c r="U10" s="156"/>
    </row>
    <row r="11" spans="1:21" x14ac:dyDescent="0.25">
      <c r="A11" s="33" t="s">
        <v>16</v>
      </c>
      <c r="B11" s="20">
        <v>0</v>
      </c>
      <c r="C11" s="7">
        <v>0</v>
      </c>
      <c r="D11" s="7">
        <v>1</v>
      </c>
      <c r="E11" s="7">
        <v>0</v>
      </c>
      <c r="F11" s="7">
        <v>0</v>
      </c>
      <c r="G11" s="7">
        <v>1</v>
      </c>
      <c r="H11" s="7">
        <v>0</v>
      </c>
      <c r="I11" s="7">
        <v>0</v>
      </c>
      <c r="J11" s="7">
        <v>0</v>
      </c>
      <c r="K11" s="7">
        <v>0</v>
      </c>
      <c r="L11" s="7">
        <v>0</v>
      </c>
      <c r="M11" s="7">
        <v>0</v>
      </c>
      <c r="N11" s="7">
        <v>0</v>
      </c>
      <c r="O11" s="7">
        <v>0</v>
      </c>
      <c r="P11" s="7">
        <v>0</v>
      </c>
      <c r="Q11" s="7">
        <v>0</v>
      </c>
      <c r="R11" s="7">
        <v>0</v>
      </c>
      <c r="S11" s="21">
        <v>0</v>
      </c>
      <c r="T11" s="39">
        <f t="shared" si="0"/>
        <v>2</v>
      </c>
      <c r="U11" s="156"/>
    </row>
    <row r="12" spans="1:21" x14ac:dyDescent="0.25">
      <c r="A12" s="33" t="s">
        <v>1</v>
      </c>
      <c r="B12" s="20">
        <v>0</v>
      </c>
      <c r="C12" s="7">
        <v>0</v>
      </c>
      <c r="D12" s="7">
        <v>0</v>
      </c>
      <c r="E12" s="7">
        <v>0</v>
      </c>
      <c r="F12" s="7">
        <v>0</v>
      </c>
      <c r="G12" s="7">
        <v>0</v>
      </c>
      <c r="H12" s="7">
        <v>0</v>
      </c>
      <c r="I12" s="7">
        <v>0</v>
      </c>
      <c r="J12" s="7">
        <v>0</v>
      </c>
      <c r="K12" s="7">
        <v>0</v>
      </c>
      <c r="L12" s="7">
        <v>0</v>
      </c>
      <c r="M12" s="7">
        <v>0</v>
      </c>
      <c r="N12" s="7">
        <v>1</v>
      </c>
      <c r="O12" s="7">
        <v>0</v>
      </c>
      <c r="P12" s="7">
        <v>0</v>
      </c>
      <c r="Q12" s="7">
        <v>0</v>
      </c>
      <c r="R12" s="7">
        <v>1</v>
      </c>
      <c r="S12" s="21">
        <v>1</v>
      </c>
      <c r="T12" s="39">
        <f t="shared" si="0"/>
        <v>3</v>
      </c>
      <c r="U12" s="156"/>
    </row>
    <row r="13" spans="1:21" x14ac:dyDescent="0.25">
      <c r="A13" s="33" t="s">
        <v>2</v>
      </c>
      <c r="B13" s="20">
        <v>1</v>
      </c>
      <c r="C13" s="7">
        <v>1</v>
      </c>
      <c r="D13" s="7">
        <v>0</v>
      </c>
      <c r="E13" s="7">
        <v>1</v>
      </c>
      <c r="F13" s="7">
        <v>1</v>
      </c>
      <c r="G13" s="7">
        <v>1</v>
      </c>
      <c r="H13" s="7">
        <v>1</v>
      </c>
      <c r="I13" s="7">
        <v>0</v>
      </c>
      <c r="J13" s="7">
        <v>0</v>
      </c>
      <c r="K13" s="7">
        <v>1</v>
      </c>
      <c r="L13" s="7">
        <v>1</v>
      </c>
      <c r="M13" s="7">
        <v>0</v>
      </c>
      <c r="N13" s="7">
        <v>0</v>
      </c>
      <c r="O13" s="7">
        <v>0</v>
      </c>
      <c r="P13" s="7">
        <v>0</v>
      </c>
      <c r="Q13" s="7">
        <v>1</v>
      </c>
      <c r="R13" s="7">
        <v>0</v>
      </c>
      <c r="S13" s="21">
        <v>0</v>
      </c>
      <c r="T13" s="39">
        <f t="shared" si="0"/>
        <v>9</v>
      </c>
      <c r="U13" s="156"/>
    </row>
    <row r="14" spans="1:21" ht="14.4" thickBot="1" x14ac:dyDescent="0.3">
      <c r="A14" s="34" t="s">
        <v>17</v>
      </c>
      <c r="B14" s="22">
        <v>0</v>
      </c>
      <c r="C14" s="10">
        <v>0</v>
      </c>
      <c r="D14" s="10">
        <v>0</v>
      </c>
      <c r="E14" s="10">
        <v>0</v>
      </c>
      <c r="F14" s="10">
        <v>0</v>
      </c>
      <c r="G14" s="10">
        <v>0</v>
      </c>
      <c r="H14" s="10">
        <v>0</v>
      </c>
      <c r="I14" s="10">
        <v>1</v>
      </c>
      <c r="J14" s="10">
        <v>0</v>
      </c>
      <c r="K14" s="10">
        <v>0</v>
      </c>
      <c r="L14" s="10">
        <v>0</v>
      </c>
      <c r="M14" s="10">
        <v>0</v>
      </c>
      <c r="N14" s="10">
        <v>0</v>
      </c>
      <c r="O14" s="10">
        <v>0</v>
      </c>
      <c r="P14" s="10">
        <v>0</v>
      </c>
      <c r="Q14" s="10">
        <v>0</v>
      </c>
      <c r="R14" s="10">
        <v>0</v>
      </c>
      <c r="S14" s="23">
        <v>0</v>
      </c>
      <c r="T14" s="40">
        <f t="shared" si="0"/>
        <v>1</v>
      </c>
      <c r="U14" s="157"/>
    </row>
    <row r="15" spans="1:21" ht="14.4" thickBot="1" x14ac:dyDescent="0.3">
      <c r="A15" s="68" t="s">
        <v>102</v>
      </c>
      <c r="B15" s="74"/>
      <c r="C15" s="75"/>
      <c r="D15" s="75"/>
      <c r="E15" s="75"/>
      <c r="F15" s="75"/>
      <c r="G15" s="75"/>
      <c r="H15" s="75"/>
      <c r="I15" s="75"/>
      <c r="J15" s="75"/>
      <c r="K15" s="75"/>
      <c r="L15" s="75"/>
      <c r="M15" s="75"/>
      <c r="N15" s="75"/>
      <c r="O15" s="75"/>
      <c r="P15" s="75"/>
      <c r="Q15" s="75"/>
      <c r="R15" s="75"/>
      <c r="S15" s="76"/>
      <c r="T15" s="72">
        <v>18</v>
      </c>
      <c r="U15" s="77"/>
    </row>
    <row r="16" spans="1:21" x14ac:dyDescent="0.25">
      <c r="A16" s="35" t="s">
        <v>3</v>
      </c>
      <c r="B16" s="24">
        <v>0</v>
      </c>
      <c r="C16" s="11">
        <v>0</v>
      </c>
      <c r="D16" s="11">
        <v>0</v>
      </c>
      <c r="E16" s="11">
        <v>0</v>
      </c>
      <c r="F16" s="11">
        <v>0</v>
      </c>
      <c r="G16" s="11">
        <v>1</v>
      </c>
      <c r="H16" s="11">
        <v>0</v>
      </c>
      <c r="I16" s="11">
        <v>0</v>
      </c>
      <c r="J16" s="11">
        <v>0</v>
      </c>
      <c r="K16" s="11">
        <v>0</v>
      </c>
      <c r="L16" s="11">
        <v>0</v>
      </c>
      <c r="M16" s="11">
        <v>0</v>
      </c>
      <c r="N16" s="11">
        <v>0</v>
      </c>
      <c r="O16" s="11">
        <v>0</v>
      </c>
      <c r="P16" s="11">
        <v>0</v>
      </c>
      <c r="Q16" s="11">
        <v>0</v>
      </c>
      <c r="R16" s="11">
        <v>0</v>
      </c>
      <c r="S16" s="25">
        <v>0</v>
      </c>
      <c r="T16" s="41">
        <f t="shared" si="0"/>
        <v>1</v>
      </c>
      <c r="U16" s="152" t="s">
        <v>142</v>
      </c>
    </row>
    <row r="17" spans="1:21" x14ac:dyDescent="0.25">
      <c r="A17" s="36" t="s">
        <v>4</v>
      </c>
      <c r="B17" s="26">
        <v>0</v>
      </c>
      <c r="C17" s="2">
        <v>1</v>
      </c>
      <c r="D17" s="2">
        <v>0</v>
      </c>
      <c r="E17" s="2">
        <v>1</v>
      </c>
      <c r="F17" s="2">
        <v>0</v>
      </c>
      <c r="G17" s="2">
        <v>0</v>
      </c>
      <c r="H17" s="2">
        <v>0</v>
      </c>
      <c r="I17" s="2">
        <v>1</v>
      </c>
      <c r="J17" s="2">
        <v>0</v>
      </c>
      <c r="K17" s="2">
        <v>1</v>
      </c>
      <c r="L17" s="2">
        <v>1</v>
      </c>
      <c r="M17" s="2">
        <v>1</v>
      </c>
      <c r="N17" s="2">
        <v>1</v>
      </c>
      <c r="O17" s="2">
        <v>1</v>
      </c>
      <c r="P17" s="2">
        <v>1</v>
      </c>
      <c r="Q17" s="2">
        <v>1</v>
      </c>
      <c r="R17" s="2">
        <v>1</v>
      </c>
      <c r="S17" s="27">
        <v>1</v>
      </c>
      <c r="T17" s="42">
        <f t="shared" si="0"/>
        <v>12</v>
      </c>
      <c r="U17" s="153"/>
    </row>
    <row r="18" spans="1:21" ht="14.4" thickBot="1" x14ac:dyDescent="0.3">
      <c r="A18" s="37" t="s">
        <v>5</v>
      </c>
      <c r="B18" s="28">
        <v>1</v>
      </c>
      <c r="C18" s="12">
        <v>0</v>
      </c>
      <c r="D18" s="12">
        <v>1</v>
      </c>
      <c r="E18" s="12">
        <v>0</v>
      </c>
      <c r="F18" s="12">
        <v>1</v>
      </c>
      <c r="G18" s="12">
        <v>0</v>
      </c>
      <c r="H18" s="12">
        <v>1</v>
      </c>
      <c r="I18" s="12">
        <v>0</v>
      </c>
      <c r="J18" s="12">
        <v>0</v>
      </c>
      <c r="K18" s="12">
        <v>0</v>
      </c>
      <c r="L18" s="12">
        <v>0</v>
      </c>
      <c r="M18" s="12">
        <v>0</v>
      </c>
      <c r="N18" s="12">
        <v>0</v>
      </c>
      <c r="O18" s="12">
        <v>0</v>
      </c>
      <c r="P18" s="12">
        <v>0</v>
      </c>
      <c r="Q18" s="12">
        <v>0</v>
      </c>
      <c r="R18" s="12">
        <v>0</v>
      </c>
      <c r="S18" s="29">
        <v>0</v>
      </c>
      <c r="T18" s="43">
        <f t="shared" si="0"/>
        <v>4</v>
      </c>
      <c r="U18" s="154"/>
    </row>
    <row r="19" spans="1:21" ht="14.4" thickBot="1" x14ac:dyDescent="0.3">
      <c r="A19" s="68" t="s">
        <v>103</v>
      </c>
      <c r="B19" s="74"/>
      <c r="C19" s="75"/>
      <c r="D19" s="75"/>
      <c r="E19" s="75"/>
      <c r="F19" s="75"/>
      <c r="G19" s="75"/>
      <c r="H19" s="75"/>
      <c r="I19" s="75"/>
      <c r="J19" s="75"/>
      <c r="K19" s="75"/>
      <c r="L19" s="75"/>
      <c r="M19" s="75"/>
      <c r="N19" s="75"/>
      <c r="O19" s="75"/>
      <c r="P19" s="75"/>
      <c r="Q19" s="75"/>
      <c r="R19" s="75"/>
      <c r="S19" s="76"/>
      <c r="T19" s="72">
        <v>18</v>
      </c>
      <c r="U19" s="77"/>
    </row>
    <row r="20" spans="1:21" s="160" customFormat="1" ht="13.8" customHeight="1" thickBot="1" x14ac:dyDescent="0.35">
      <c r="A20" s="159" t="s">
        <v>141</v>
      </c>
      <c r="B20" s="108">
        <v>0</v>
      </c>
      <c r="C20" s="109">
        <v>0</v>
      </c>
      <c r="D20" s="109">
        <v>0</v>
      </c>
      <c r="E20" s="109">
        <v>0</v>
      </c>
      <c r="F20" s="109">
        <v>0</v>
      </c>
      <c r="G20" s="109">
        <v>0</v>
      </c>
      <c r="H20" s="109">
        <v>1</v>
      </c>
      <c r="I20" s="109">
        <v>0</v>
      </c>
      <c r="J20" s="109">
        <v>0</v>
      </c>
      <c r="K20" s="109">
        <v>0</v>
      </c>
      <c r="L20" s="109">
        <v>0</v>
      </c>
      <c r="M20" s="109">
        <v>0</v>
      </c>
      <c r="N20" s="109">
        <v>1</v>
      </c>
      <c r="O20" s="109">
        <v>0</v>
      </c>
      <c r="P20" s="109">
        <v>1</v>
      </c>
      <c r="Q20" s="109">
        <v>0</v>
      </c>
      <c r="R20" s="109">
        <v>1</v>
      </c>
      <c r="S20" s="110">
        <v>0</v>
      </c>
      <c r="T20" s="158">
        <f t="shared" si="0"/>
        <v>4</v>
      </c>
      <c r="U20" s="146" t="s">
        <v>144</v>
      </c>
    </row>
    <row r="21" spans="1:21" ht="13.8" customHeight="1" x14ac:dyDescent="0.25">
      <c r="A21" s="32" t="s">
        <v>18</v>
      </c>
      <c r="B21" s="18">
        <v>0</v>
      </c>
      <c r="C21" s="9">
        <v>1</v>
      </c>
      <c r="D21" s="9">
        <v>1</v>
      </c>
      <c r="E21" s="9">
        <v>0</v>
      </c>
      <c r="F21" s="9">
        <v>0</v>
      </c>
      <c r="G21" s="9">
        <v>1</v>
      </c>
      <c r="H21" s="9">
        <v>0</v>
      </c>
      <c r="I21" s="9">
        <v>0</v>
      </c>
      <c r="J21" s="9">
        <v>0</v>
      </c>
      <c r="K21" s="9">
        <v>1</v>
      </c>
      <c r="L21" s="9">
        <v>0</v>
      </c>
      <c r="M21" s="9">
        <v>1</v>
      </c>
      <c r="N21" s="9">
        <v>1</v>
      </c>
      <c r="O21" s="9">
        <v>1</v>
      </c>
      <c r="P21" s="9">
        <v>1</v>
      </c>
      <c r="Q21" s="9">
        <v>1</v>
      </c>
      <c r="R21" s="9">
        <v>1</v>
      </c>
      <c r="S21" s="19">
        <v>1</v>
      </c>
      <c r="T21" s="38">
        <f t="shared" si="0"/>
        <v>11</v>
      </c>
      <c r="U21" s="161"/>
    </row>
    <row r="22" spans="1:21" ht="14.4" customHeight="1" x14ac:dyDescent="0.25">
      <c r="A22" s="33" t="s">
        <v>19</v>
      </c>
      <c r="B22" s="20">
        <v>0</v>
      </c>
      <c r="C22" s="7">
        <v>0</v>
      </c>
      <c r="D22" s="7">
        <v>0</v>
      </c>
      <c r="E22" s="7">
        <v>0</v>
      </c>
      <c r="F22" s="7">
        <v>0</v>
      </c>
      <c r="G22" s="7">
        <v>1</v>
      </c>
      <c r="H22" s="7">
        <v>0</v>
      </c>
      <c r="I22" s="7">
        <v>1</v>
      </c>
      <c r="J22" s="7">
        <v>0</v>
      </c>
      <c r="K22" s="7">
        <v>0</v>
      </c>
      <c r="L22" s="7">
        <v>0</v>
      </c>
      <c r="M22" s="7">
        <v>1</v>
      </c>
      <c r="N22" s="7">
        <v>1</v>
      </c>
      <c r="O22" s="7">
        <v>0</v>
      </c>
      <c r="P22" s="7">
        <v>1</v>
      </c>
      <c r="Q22" s="7">
        <v>0</v>
      </c>
      <c r="R22" s="7">
        <v>0</v>
      </c>
      <c r="S22" s="21">
        <v>0</v>
      </c>
      <c r="T22" s="39">
        <f t="shared" si="0"/>
        <v>5</v>
      </c>
      <c r="U22" s="161"/>
    </row>
    <row r="23" spans="1:21" ht="14.4" customHeight="1" x14ac:dyDescent="0.25">
      <c r="A23" s="33" t="s">
        <v>20</v>
      </c>
      <c r="B23" s="20">
        <v>0</v>
      </c>
      <c r="C23" s="7">
        <v>0</v>
      </c>
      <c r="D23" s="7">
        <v>0</v>
      </c>
      <c r="E23" s="7">
        <v>0</v>
      </c>
      <c r="F23" s="7">
        <v>0</v>
      </c>
      <c r="G23" s="7">
        <v>0</v>
      </c>
      <c r="H23" s="7">
        <v>0</v>
      </c>
      <c r="I23" s="7">
        <v>0</v>
      </c>
      <c r="J23" s="7">
        <v>0</v>
      </c>
      <c r="K23" s="7">
        <v>0</v>
      </c>
      <c r="L23" s="7">
        <v>0</v>
      </c>
      <c r="M23" s="7">
        <v>0</v>
      </c>
      <c r="N23" s="7">
        <v>0</v>
      </c>
      <c r="O23" s="7">
        <v>1</v>
      </c>
      <c r="P23" s="7">
        <v>0</v>
      </c>
      <c r="Q23" s="7">
        <v>1</v>
      </c>
      <c r="R23" s="7">
        <v>1</v>
      </c>
      <c r="S23" s="21">
        <v>1</v>
      </c>
      <c r="T23" s="39">
        <f t="shared" si="0"/>
        <v>4</v>
      </c>
      <c r="U23" s="161"/>
    </row>
    <row r="24" spans="1:21" ht="14.4" customHeight="1" x14ac:dyDescent="0.25">
      <c r="A24" s="33" t="s">
        <v>105</v>
      </c>
      <c r="B24" s="20">
        <v>0</v>
      </c>
      <c r="C24" s="7">
        <v>1</v>
      </c>
      <c r="D24" s="7">
        <v>0</v>
      </c>
      <c r="E24" s="7">
        <v>0</v>
      </c>
      <c r="F24" s="7">
        <v>0</v>
      </c>
      <c r="G24" s="7">
        <v>0</v>
      </c>
      <c r="H24" s="7">
        <v>0</v>
      </c>
      <c r="I24" s="7">
        <v>0</v>
      </c>
      <c r="J24" s="7">
        <v>0</v>
      </c>
      <c r="K24" s="7">
        <v>1</v>
      </c>
      <c r="L24" s="7">
        <v>0</v>
      </c>
      <c r="M24" s="7">
        <v>0</v>
      </c>
      <c r="N24" s="7">
        <v>0</v>
      </c>
      <c r="O24" s="7">
        <v>0</v>
      </c>
      <c r="P24" s="7">
        <v>0</v>
      </c>
      <c r="Q24" s="7">
        <v>1</v>
      </c>
      <c r="R24" s="7">
        <v>1</v>
      </c>
      <c r="S24" s="21">
        <v>1</v>
      </c>
      <c r="T24" s="39">
        <f t="shared" si="0"/>
        <v>5</v>
      </c>
      <c r="U24" s="161"/>
    </row>
    <row r="25" spans="1:21" ht="15" customHeight="1" thickBot="1" x14ac:dyDescent="0.3">
      <c r="A25" s="47" t="s">
        <v>21</v>
      </c>
      <c r="B25" s="22">
        <v>0</v>
      </c>
      <c r="C25" s="10">
        <v>0</v>
      </c>
      <c r="D25" s="10">
        <v>0</v>
      </c>
      <c r="E25" s="10">
        <v>0</v>
      </c>
      <c r="F25" s="10">
        <v>0</v>
      </c>
      <c r="G25" s="10">
        <v>1</v>
      </c>
      <c r="H25" s="10">
        <v>0</v>
      </c>
      <c r="I25" s="10">
        <v>1</v>
      </c>
      <c r="J25" s="10">
        <v>1</v>
      </c>
      <c r="K25" s="10">
        <v>1</v>
      </c>
      <c r="L25" s="10">
        <v>1</v>
      </c>
      <c r="M25" s="10">
        <v>1</v>
      </c>
      <c r="N25" s="10">
        <v>0</v>
      </c>
      <c r="O25" s="10">
        <v>0</v>
      </c>
      <c r="P25" s="10">
        <v>0</v>
      </c>
      <c r="Q25" s="10">
        <v>0</v>
      </c>
      <c r="R25" s="10">
        <v>0</v>
      </c>
      <c r="S25" s="23">
        <v>0</v>
      </c>
      <c r="T25" s="40">
        <f t="shared" si="0"/>
        <v>6</v>
      </c>
      <c r="U25" s="162"/>
    </row>
    <row r="26" spans="1:21" ht="14.4" thickBot="1" x14ac:dyDescent="0.3">
      <c r="A26" s="68" t="s">
        <v>104</v>
      </c>
      <c r="B26" s="74"/>
      <c r="C26" s="75"/>
      <c r="D26" s="75"/>
      <c r="E26" s="75"/>
      <c r="F26" s="75"/>
      <c r="G26" s="75"/>
      <c r="H26" s="75"/>
      <c r="I26" s="75"/>
      <c r="J26" s="75"/>
      <c r="K26" s="75"/>
      <c r="L26" s="75"/>
      <c r="M26" s="75"/>
      <c r="N26" s="75"/>
      <c r="O26" s="75"/>
      <c r="P26" s="75"/>
      <c r="Q26" s="75"/>
      <c r="R26" s="75"/>
      <c r="S26" s="76"/>
      <c r="T26" s="72">
        <v>18</v>
      </c>
      <c r="U26" s="77"/>
    </row>
    <row r="27" spans="1:21" x14ac:dyDescent="0.25">
      <c r="A27" s="35" t="s">
        <v>6</v>
      </c>
      <c r="B27" s="24">
        <v>1</v>
      </c>
      <c r="C27" s="11">
        <v>0</v>
      </c>
      <c r="D27" s="11">
        <v>0</v>
      </c>
      <c r="E27" s="11">
        <v>1</v>
      </c>
      <c r="F27" s="11">
        <v>0</v>
      </c>
      <c r="G27" s="11">
        <v>1</v>
      </c>
      <c r="H27" s="11">
        <v>0</v>
      </c>
      <c r="I27" s="11">
        <v>0</v>
      </c>
      <c r="J27" s="11">
        <v>0</v>
      </c>
      <c r="K27" s="11">
        <v>0</v>
      </c>
      <c r="L27" s="11">
        <v>0</v>
      </c>
      <c r="M27" s="11">
        <v>0</v>
      </c>
      <c r="N27" s="11">
        <v>0</v>
      </c>
      <c r="O27" s="11">
        <v>0</v>
      </c>
      <c r="P27" s="11">
        <v>0</v>
      </c>
      <c r="Q27" s="11">
        <v>0</v>
      </c>
      <c r="R27" s="11">
        <v>0</v>
      </c>
      <c r="S27" s="25">
        <v>0</v>
      </c>
      <c r="T27" s="41">
        <f t="shared" si="0"/>
        <v>3</v>
      </c>
      <c r="U27" s="135" t="s">
        <v>145</v>
      </c>
    </row>
    <row r="28" spans="1:21" ht="14.4" thickBot="1" x14ac:dyDescent="0.3">
      <c r="A28" s="37" t="s">
        <v>7</v>
      </c>
      <c r="B28" s="28">
        <v>0</v>
      </c>
      <c r="C28" s="12">
        <v>1</v>
      </c>
      <c r="D28" s="12">
        <v>1</v>
      </c>
      <c r="E28" s="12">
        <v>0</v>
      </c>
      <c r="F28" s="12">
        <v>1</v>
      </c>
      <c r="G28" s="12">
        <v>0</v>
      </c>
      <c r="H28" s="12">
        <v>1</v>
      </c>
      <c r="I28" s="12">
        <v>1</v>
      </c>
      <c r="J28" s="12">
        <v>1</v>
      </c>
      <c r="K28" s="12">
        <v>1</v>
      </c>
      <c r="L28" s="12">
        <v>1</v>
      </c>
      <c r="M28" s="12">
        <v>1</v>
      </c>
      <c r="N28" s="12">
        <v>1</v>
      </c>
      <c r="O28" s="12">
        <v>1</v>
      </c>
      <c r="P28" s="12">
        <v>1</v>
      </c>
      <c r="Q28" s="12">
        <v>1</v>
      </c>
      <c r="R28" s="12">
        <v>1</v>
      </c>
      <c r="S28" s="29">
        <v>1</v>
      </c>
      <c r="T28" s="43">
        <f t="shared" si="0"/>
        <v>15</v>
      </c>
      <c r="U28" s="136"/>
    </row>
    <row r="29" spans="1:21" ht="14.4" thickBot="1" x14ac:dyDescent="0.3">
      <c r="A29" s="68" t="s">
        <v>109</v>
      </c>
      <c r="B29" s="74"/>
      <c r="C29" s="75"/>
      <c r="D29" s="75"/>
      <c r="E29" s="75"/>
      <c r="F29" s="75"/>
      <c r="G29" s="75"/>
      <c r="H29" s="75"/>
      <c r="I29" s="75"/>
      <c r="J29" s="75"/>
      <c r="K29" s="75"/>
      <c r="L29" s="75"/>
      <c r="M29" s="75"/>
      <c r="N29" s="75"/>
      <c r="O29" s="75"/>
      <c r="P29" s="75"/>
      <c r="Q29" s="75"/>
      <c r="R29" s="75"/>
      <c r="S29" s="76"/>
      <c r="T29" s="72">
        <v>18</v>
      </c>
      <c r="U29" s="77"/>
    </row>
    <row r="30" spans="1:21" x14ac:dyDescent="0.25">
      <c r="A30" s="32" t="s">
        <v>22</v>
      </c>
      <c r="B30" s="18">
        <v>0</v>
      </c>
      <c r="C30" s="9">
        <v>1</v>
      </c>
      <c r="D30" s="9">
        <v>0</v>
      </c>
      <c r="E30" s="9">
        <v>0</v>
      </c>
      <c r="F30" s="9">
        <v>0</v>
      </c>
      <c r="G30" s="9">
        <v>0</v>
      </c>
      <c r="H30" s="9">
        <v>0</v>
      </c>
      <c r="I30" s="9">
        <v>0</v>
      </c>
      <c r="J30" s="9">
        <v>0</v>
      </c>
      <c r="K30" s="9">
        <v>0</v>
      </c>
      <c r="L30" s="9">
        <v>0</v>
      </c>
      <c r="M30" s="9">
        <v>0</v>
      </c>
      <c r="N30" s="9">
        <v>0</v>
      </c>
      <c r="O30" s="9">
        <v>0</v>
      </c>
      <c r="P30" s="9">
        <v>0</v>
      </c>
      <c r="Q30" s="9">
        <v>0</v>
      </c>
      <c r="R30" s="9">
        <v>0</v>
      </c>
      <c r="S30" s="19">
        <v>0</v>
      </c>
      <c r="T30" s="38">
        <f t="shared" si="0"/>
        <v>1</v>
      </c>
      <c r="U30" s="142" t="s">
        <v>146</v>
      </c>
    </row>
    <row r="31" spans="1:21" x14ac:dyDescent="0.25">
      <c r="A31" s="33" t="s">
        <v>23</v>
      </c>
      <c r="B31" s="20">
        <v>0</v>
      </c>
      <c r="C31" s="7">
        <v>1</v>
      </c>
      <c r="D31" s="7">
        <v>0</v>
      </c>
      <c r="E31" s="7">
        <v>0</v>
      </c>
      <c r="F31" s="7">
        <v>0</v>
      </c>
      <c r="G31" s="7">
        <v>1</v>
      </c>
      <c r="H31" s="7">
        <v>1</v>
      </c>
      <c r="I31" s="7">
        <v>0</v>
      </c>
      <c r="J31" s="7">
        <v>1</v>
      </c>
      <c r="K31" s="7">
        <v>1</v>
      </c>
      <c r="L31" s="7">
        <v>0</v>
      </c>
      <c r="M31" s="7">
        <v>1</v>
      </c>
      <c r="N31" s="7">
        <v>0</v>
      </c>
      <c r="O31" s="7">
        <v>1</v>
      </c>
      <c r="P31" s="7">
        <v>1</v>
      </c>
      <c r="Q31" s="7">
        <v>0</v>
      </c>
      <c r="R31" s="7">
        <v>0</v>
      </c>
      <c r="S31" s="21">
        <v>1</v>
      </c>
      <c r="T31" s="39">
        <f t="shared" si="0"/>
        <v>9</v>
      </c>
      <c r="U31" s="143"/>
    </row>
    <row r="32" spans="1:21" x14ac:dyDescent="0.25">
      <c r="A32" s="33" t="s">
        <v>24</v>
      </c>
      <c r="B32" s="20">
        <v>0</v>
      </c>
      <c r="C32" s="7">
        <v>0</v>
      </c>
      <c r="D32" s="7">
        <v>0</v>
      </c>
      <c r="E32" s="7">
        <v>0</v>
      </c>
      <c r="F32" s="7">
        <v>0</v>
      </c>
      <c r="G32" s="7">
        <v>0</v>
      </c>
      <c r="H32" s="7">
        <v>1</v>
      </c>
      <c r="I32" s="7">
        <v>0</v>
      </c>
      <c r="J32" s="7">
        <v>0</v>
      </c>
      <c r="K32" s="7">
        <v>0</v>
      </c>
      <c r="L32" s="7">
        <v>0</v>
      </c>
      <c r="M32" s="7">
        <v>0</v>
      </c>
      <c r="N32" s="7">
        <v>0</v>
      </c>
      <c r="O32" s="7">
        <v>0</v>
      </c>
      <c r="P32" s="7">
        <v>0</v>
      </c>
      <c r="Q32" s="7">
        <v>0</v>
      </c>
      <c r="R32" s="7">
        <v>0</v>
      </c>
      <c r="S32" s="21">
        <v>0</v>
      </c>
      <c r="T32" s="39">
        <f t="shared" si="0"/>
        <v>1</v>
      </c>
      <c r="U32" s="143"/>
    </row>
    <row r="33" spans="1:21" x14ac:dyDescent="0.25">
      <c r="A33" s="33" t="s">
        <v>25</v>
      </c>
      <c r="B33" s="20">
        <v>0</v>
      </c>
      <c r="C33" s="7">
        <v>1</v>
      </c>
      <c r="D33" s="7">
        <v>0</v>
      </c>
      <c r="E33" s="7">
        <v>1</v>
      </c>
      <c r="F33" s="7">
        <v>1</v>
      </c>
      <c r="G33" s="7">
        <v>0</v>
      </c>
      <c r="H33" s="7">
        <v>0</v>
      </c>
      <c r="I33" s="7">
        <v>0</v>
      </c>
      <c r="J33" s="7">
        <v>1</v>
      </c>
      <c r="K33" s="7">
        <v>0</v>
      </c>
      <c r="L33" s="7">
        <v>0</v>
      </c>
      <c r="M33" s="7">
        <v>0</v>
      </c>
      <c r="N33" s="7">
        <v>1</v>
      </c>
      <c r="O33" s="7">
        <v>1</v>
      </c>
      <c r="P33" s="7">
        <v>1</v>
      </c>
      <c r="Q33" s="7">
        <v>1</v>
      </c>
      <c r="R33" s="7">
        <v>1</v>
      </c>
      <c r="S33" s="21">
        <v>0</v>
      </c>
      <c r="T33" s="39">
        <f t="shared" si="0"/>
        <v>9</v>
      </c>
      <c r="U33" s="143"/>
    </row>
    <row r="34" spans="1:21" x14ac:dyDescent="0.25">
      <c r="A34" s="33" t="s">
        <v>26</v>
      </c>
      <c r="B34" s="20">
        <v>1</v>
      </c>
      <c r="C34" s="7">
        <v>1</v>
      </c>
      <c r="D34" s="7">
        <v>0</v>
      </c>
      <c r="E34" s="7">
        <v>0</v>
      </c>
      <c r="F34" s="7">
        <v>0</v>
      </c>
      <c r="G34" s="7">
        <v>0</v>
      </c>
      <c r="H34" s="7">
        <v>0</v>
      </c>
      <c r="I34" s="7">
        <v>1</v>
      </c>
      <c r="J34" s="7">
        <v>0</v>
      </c>
      <c r="K34" s="7">
        <v>0</v>
      </c>
      <c r="L34" s="7">
        <v>1</v>
      </c>
      <c r="M34" s="7">
        <v>0</v>
      </c>
      <c r="N34" s="7">
        <v>0</v>
      </c>
      <c r="O34" s="7">
        <v>0</v>
      </c>
      <c r="P34" s="7">
        <v>0</v>
      </c>
      <c r="Q34" s="7">
        <v>0</v>
      </c>
      <c r="R34" s="7">
        <v>0</v>
      </c>
      <c r="S34" s="21">
        <v>1</v>
      </c>
      <c r="T34" s="39">
        <f t="shared" si="0"/>
        <v>5</v>
      </c>
      <c r="U34" s="143"/>
    </row>
    <row r="35" spans="1:21" x14ac:dyDescent="0.25">
      <c r="A35" s="33" t="s">
        <v>27</v>
      </c>
      <c r="B35" s="20">
        <v>1</v>
      </c>
      <c r="C35" s="7">
        <v>1</v>
      </c>
      <c r="D35" s="7">
        <v>1</v>
      </c>
      <c r="E35" s="7">
        <v>1</v>
      </c>
      <c r="F35" s="7">
        <v>1</v>
      </c>
      <c r="G35" s="7">
        <v>0</v>
      </c>
      <c r="H35" s="7">
        <v>1</v>
      </c>
      <c r="I35" s="7">
        <v>0</v>
      </c>
      <c r="J35" s="7">
        <v>1</v>
      </c>
      <c r="K35" s="7">
        <v>1</v>
      </c>
      <c r="L35" s="7">
        <v>0</v>
      </c>
      <c r="M35" s="7">
        <v>1</v>
      </c>
      <c r="N35" s="7">
        <v>0</v>
      </c>
      <c r="O35" s="7">
        <v>1</v>
      </c>
      <c r="P35" s="7">
        <v>0</v>
      </c>
      <c r="Q35" s="7">
        <v>0</v>
      </c>
      <c r="R35" s="7">
        <v>0</v>
      </c>
      <c r="S35" s="21">
        <v>1</v>
      </c>
      <c r="T35" s="39">
        <f t="shared" si="0"/>
        <v>11</v>
      </c>
      <c r="U35" s="143"/>
    </row>
    <row r="36" spans="1:21" x14ac:dyDescent="0.25">
      <c r="A36" s="33" t="s">
        <v>28</v>
      </c>
      <c r="B36" s="20">
        <v>0</v>
      </c>
      <c r="C36" s="7">
        <v>0</v>
      </c>
      <c r="D36" s="7">
        <v>1</v>
      </c>
      <c r="E36" s="7">
        <v>0</v>
      </c>
      <c r="F36" s="7">
        <v>0</v>
      </c>
      <c r="G36" s="7">
        <v>0</v>
      </c>
      <c r="H36" s="7">
        <v>0</v>
      </c>
      <c r="I36" s="7">
        <v>0</v>
      </c>
      <c r="J36" s="7">
        <v>0</v>
      </c>
      <c r="K36" s="7">
        <v>1</v>
      </c>
      <c r="L36" s="7">
        <v>0</v>
      </c>
      <c r="M36" s="7">
        <v>0</v>
      </c>
      <c r="N36" s="7">
        <v>1</v>
      </c>
      <c r="O36" s="7">
        <v>0</v>
      </c>
      <c r="P36" s="7">
        <v>0</v>
      </c>
      <c r="Q36" s="7">
        <v>0</v>
      </c>
      <c r="R36" s="7">
        <v>0</v>
      </c>
      <c r="S36" s="21">
        <v>0</v>
      </c>
      <c r="T36" s="39">
        <f t="shared" si="0"/>
        <v>3</v>
      </c>
      <c r="U36" s="143"/>
    </row>
    <row r="37" spans="1:21" ht="14.4" thickBot="1" x14ac:dyDescent="0.3">
      <c r="A37" s="34" t="s">
        <v>29</v>
      </c>
      <c r="B37" s="22">
        <v>0</v>
      </c>
      <c r="C37" s="10">
        <v>0</v>
      </c>
      <c r="D37" s="10">
        <v>0</v>
      </c>
      <c r="E37" s="10">
        <v>1</v>
      </c>
      <c r="F37" s="10">
        <v>1</v>
      </c>
      <c r="G37" s="10">
        <v>0</v>
      </c>
      <c r="H37" s="10">
        <v>0</v>
      </c>
      <c r="I37" s="10">
        <v>0</v>
      </c>
      <c r="J37" s="10">
        <v>0</v>
      </c>
      <c r="K37" s="10">
        <v>1</v>
      </c>
      <c r="L37" s="10">
        <v>1</v>
      </c>
      <c r="M37" s="10">
        <v>0</v>
      </c>
      <c r="N37" s="10">
        <v>0</v>
      </c>
      <c r="O37" s="10">
        <v>0</v>
      </c>
      <c r="P37" s="10">
        <v>0</v>
      </c>
      <c r="Q37" s="10">
        <v>1</v>
      </c>
      <c r="R37" s="10">
        <v>0</v>
      </c>
      <c r="S37" s="23">
        <v>0</v>
      </c>
      <c r="T37" s="40">
        <f t="shared" si="0"/>
        <v>5</v>
      </c>
      <c r="U37" s="144"/>
    </row>
    <row r="38" spans="1:21" ht="14.4" thickBot="1" x14ac:dyDescent="0.3">
      <c r="A38" s="68" t="s">
        <v>110</v>
      </c>
      <c r="B38" s="74"/>
      <c r="C38" s="75"/>
      <c r="D38" s="75"/>
      <c r="E38" s="75"/>
      <c r="F38" s="75"/>
      <c r="G38" s="75"/>
      <c r="H38" s="75"/>
      <c r="I38" s="75"/>
      <c r="J38" s="75"/>
      <c r="K38" s="75"/>
      <c r="L38" s="75"/>
      <c r="M38" s="75"/>
      <c r="N38" s="75"/>
      <c r="O38" s="75"/>
      <c r="P38" s="75"/>
      <c r="Q38" s="75"/>
      <c r="R38" s="75"/>
      <c r="S38" s="76"/>
      <c r="T38" s="72">
        <v>18</v>
      </c>
      <c r="U38" s="77"/>
    </row>
    <row r="39" spans="1:21" ht="14.4" customHeight="1" thickBot="1" x14ac:dyDescent="0.3">
      <c r="A39" s="36" t="s">
        <v>111</v>
      </c>
      <c r="B39" s="26">
        <v>1</v>
      </c>
      <c r="C39" s="2">
        <v>1</v>
      </c>
      <c r="D39" s="2">
        <v>1</v>
      </c>
      <c r="E39" s="2">
        <v>1</v>
      </c>
      <c r="F39" s="2">
        <v>1</v>
      </c>
      <c r="G39" s="2">
        <v>1</v>
      </c>
      <c r="H39" s="2">
        <v>1</v>
      </c>
      <c r="I39" s="2">
        <v>1</v>
      </c>
      <c r="J39" s="2">
        <v>1</v>
      </c>
      <c r="K39" s="2">
        <v>1</v>
      </c>
      <c r="L39" s="2">
        <v>1</v>
      </c>
      <c r="M39" s="2">
        <v>1</v>
      </c>
      <c r="N39" s="2">
        <v>1</v>
      </c>
      <c r="O39" s="2">
        <v>1</v>
      </c>
      <c r="P39" s="2">
        <v>1</v>
      </c>
      <c r="Q39" s="2">
        <v>1</v>
      </c>
      <c r="R39" s="2">
        <v>1</v>
      </c>
      <c r="S39" s="27">
        <v>1</v>
      </c>
      <c r="T39" s="42">
        <f>SUM(B39:S39)</f>
        <v>18</v>
      </c>
      <c r="U39" s="148" t="s">
        <v>147</v>
      </c>
    </row>
    <row r="40" spans="1:21" ht="14.4" customHeight="1" x14ac:dyDescent="0.25">
      <c r="A40" s="35" t="s">
        <v>30</v>
      </c>
      <c r="B40" s="24">
        <v>1</v>
      </c>
      <c r="C40" s="11">
        <v>0</v>
      </c>
      <c r="D40" s="11">
        <v>0</v>
      </c>
      <c r="E40" s="11">
        <v>1</v>
      </c>
      <c r="F40" s="11">
        <v>0</v>
      </c>
      <c r="G40" s="11">
        <v>0</v>
      </c>
      <c r="H40" s="11">
        <v>0</v>
      </c>
      <c r="I40" s="11">
        <v>1</v>
      </c>
      <c r="J40" s="11">
        <v>1</v>
      </c>
      <c r="K40" s="11">
        <v>1</v>
      </c>
      <c r="L40" s="11">
        <v>1</v>
      </c>
      <c r="M40" s="11">
        <v>0</v>
      </c>
      <c r="N40" s="11">
        <v>0</v>
      </c>
      <c r="O40" s="11">
        <v>0</v>
      </c>
      <c r="P40" s="11">
        <v>0</v>
      </c>
      <c r="Q40" s="11">
        <v>0</v>
      </c>
      <c r="R40" s="11">
        <v>0</v>
      </c>
      <c r="S40" s="25">
        <v>0</v>
      </c>
      <c r="T40" s="41">
        <f t="shared" si="0"/>
        <v>6</v>
      </c>
      <c r="U40" s="149"/>
    </row>
    <row r="41" spans="1:21" ht="14.4" customHeight="1" x14ac:dyDescent="0.25">
      <c r="A41" s="36" t="s">
        <v>31</v>
      </c>
      <c r="B41" s="26">
        <v>0</v>
      </c>
      <c r="C41" s="2">
        <v>0</v>
      </c>
      <c r="D41" s="2">
        <v>1</v>
      </c>
      <c r="E41" s="2">
        <v>0</v>
      </c>
      <c r="F41" s="2">
        <v>0</v>
      </c>
      <c r="G41" s="2">
        <v>0</v>
      </c>
      <c r="H41" s="2">
        <v>1</v>
      </c>
      <c r="I41" s="2">
        <v>0</v>
      </c>
      <c r="J41" s="2">
        <v>0</v>
      </c>
      <c r="K41" s="2">
        <v>0</v>
      </c>
      <c r="L41" s="2">
        <v>0</v>
      </c>
      <c r="M41" s="2">
        <v>0</v>
      </c>
      <c r="N41" s="2">
        <v>1</v>
      </c>
      <c r="O41" s="2">
        <v>0</v>
      </c>
      <c r="P41" s="2">
        <v>1</v>
      </c>
      <c r="Q41" s="2">
        <v>0</v>
      </c>
      <c r="R41" s="2">
        <v>0</v>
      </c>
      <c r="S41" s="27">
        <v>0</v>
      </c>
      <c r="T41" s="42">
        <f t="shared" si="0"/>
        <v>4</v>
      </c>
      <c r="U41" s="149"/>
    </row>
    <row r="42" spans="1:21" ht="15" customHeight="1" thickBot="1" x14ac:dyDescent="0.3">
      <c r="A42" s="37" t="s">
        <v>32</v>
      </c>
      <c r="B42" s="28">
        <v>0</v>
      </c>
      <c r="C42" s="12">
        <v>1</v>
      </c>
      <c r="D42" s="12">
        <v>0</v>
      </c>
      <c r="E42" s="12">
        <v>0</v>
      </c>
      <c r="F42" s="12">
        <v>0</v>
      </c>
      <c r="G42" s="12">
        <v>0</v>
      </c>
      <c r="H42" s="12">
        <v>1</v>
      </c>
      <c r="I42" s="12">
        <v>0</v>
      </c>
      <c r="J42" s="12">
        <v>0</v>
      </c>
      <c r="K42" s="12">
        <v>0</v>
      </c>
      <c r="L42" s="12">
        <v>0</v>
      </c>
      <c r="M42" s="12">
        <v>1</v>
      </c>
      <c r="N42" s="12">
        <v>0</v>
      </c>
      <c r="O42" s="12">
        <v>1</v>
      </c>
      <c r="P42" s="12">
        <v>0</v>
      </c>
      <c r="Q42" s="12">
        <v>1</v>
      </c>
      <c r="R42" s="12">
        <v>1</v>
      </c>
      <c r="S42" s="29">
        <v>1</v>
      </c>
      <c r="T42" s="43">
        <f t="shared" si="0"/>
        <v>7</v>
      </c>
      <c r="U42" s="150"/>
    </row>
    <row r="43" spans="1:21" ht="14.4" customHeight="1" thickBot="1" x14ac:dyDescent="0.3">
      <c r="A43" s="78" t="s">
        <v>107</v>
      </c>
      <c r="B43" s="74"/>
      <c r="C43" s="75"/>
      <c r="D43" s="75"/>
      <c r="E43" s="75"/>
      <c r="F43" s="75"/>
      <c r="G43" s="75"/>
      <c r="H43" s="75"/>
      <c r="I43" s="75"/>
      <c r="J43" s="75"/>
      <c r="K43" s="75"/>
      <c r="L43" s="75"/>
      <c r="M43" s="75"/>
      <c r="N43" s="75"/>
      <c r="O43" s="75"/>
      <c r="P43" s="75"/>
      <c r="Q43" s="75"/>
      <c r="R43" s="75"/>
      <c r="S43" s="76"/>
      <c r="T43" s="72">
        <v>18</v>
      </c>
      <c r="U43" s="81"/>
    </row>
    <row r="44" spans="1:21" ht="14.4" customHeight="1" x14ac:dyDescent="0.25">
      <c r="A44" s="32" t="s">
        <v>33</v>
      </c>
      <c r="B44" s="18">
        <v>1</v>
      </c>
      <c r="C44" s="9">
        <v>1</v>
      </c>
      <c r="D44" s="9">
        <v>0</v>
      </c>
      <c r="E44" s="9">
        <v>0</v>
      </c>
      <c r="F44" s="9">
        <v>0</v>
      </c>
      <c r="G44" s="9">
        <v>0</v>
      </c>
      <c r="H44" s="9">
        <v>0</v>
      </c>
      <c r="I44" s="9">
        <v>0</v>
      </c>
      <c r="J44" s="9">
        <v>0</v>
      </c>
      <c r="K44" s="9">
        <v>0</v>
      </c>
      <c r="L44" s="9">
        <v>0</v>
      </c>
      <c r="M44" s="9">
        <v>0</v>
      </c>
      <c r="N44" s="9">
        <v>0</v>
      </c>
      <c r="O44" s="9">
        <v>0</v>
      </c>
      <c r="P44" s="9">
        <v>0</v>
      </c>
      <c r="Q44" s="9">
        <v>0</v>
      </c>
      <c r="R44" s="9">
        <v>0</v>
      </c>
      <c r="S44" s="19">
        <v>0</v>
      </c>
      <c r="T44" s="38">
        <f t="shared" si="0"/>
        <v>2</v>
      </c>
      <c r="U44" s="145" t="s">
        <v>148</v>
      </c>
    </row>
    <row r="45" spans="1:21" ht="14.4" customHeight="1" x14ac:dyDescent="0.25">
      <c r="A45" s="33" t="s">
        <v>34</v>
      </c>
      <c r="B45" s="20">
        <v>0</v>
      </c>
      <c r="C45" s="7">
        <v>1</v>
      </c>
      <c r="D45" s="7">
        <v>0</v>
      </c>
      <c r="E45" s="7">
        <v>0</v>
      </c>
      <c r="F45" s="7">
        <v>0</v>
      </c>
      <c r="G45" s="7">
        <v>0</v>
      </c>
      <c r="H45" s="7">
        <v>0</v>
      </c>
      <c r="I45" s="7">
        <v>0</v>
      </c>
      <c r="J45" s="7">
        <v>0</v>
      </c>
      <c r="K45" s="7">
        <v>0</v>
      </c>
      <c r="L45" s="7">
        <v>0</v>
      </c>
      <c r="M45" s="7">
        <v>0</v>
      </c>
      <c r="N45" s="7">
        <v>0</v>
      </c>
      <c r="O45" s="7">
        <v>0</v>
      </c>
      <c r="P45" s="7">
        <v>0</v>
      </c>
      <c r="Q45" s="7">
        <v>0</v>
      </c>
      <c r="R45" s="7">
        <v>0</v>
      </c>
      <c r="S45" s="21">
        <v>0</v>
      </c>
      <c r="T45" s="39">
        <f t="shared" si="0"/>
        <v>1</v>
      </c>
      <c r="U45" s="146"/>
    </row>
    <row r="46" spans="1:21" ht="14.4" customHeight="1" x14ac:dyDescent="0.25">
      <c r="A46" s="33" t="s">
        <v>106</v>
      </c>
      <c r="B46" s="20">
        <v>0</v>
      </c>
      <c r="C46" s="7">
        <v>0</v>
      </c>
      <c r="D46" s="7">
        <v>0</v>
      </c>
      <c r="E46" s="7">
        <v>0</v>
      </c>
      <c r="F46" s="7">
        <v>0</v>
      </c>
      <c r="G46" s="7">
        <v>0</v>
      </c>
      <c r="H46" s="7">
        <v>1</v>
      </c>
      <c r="I46" s="7">
        <v>0</v>
      </c>
      <c r="J46" s="7">
        <v>1</v>
      </c>
      <c r="K46" s="7">
        <v>1</v>
      </c>
      <c r="L46" s="7">
        <v>0</v>
      </c>
      <c r="M46" s="7">
        <v>0</v>
      </c>
      <c r="N46" s="7">
        <v>0</v>
      </c>
      <c r="O46" s="7">
        <v>0</v>
      </c>
      <c r="P46" s="7">
        <v>0</v>
      </c>
      <c r="Q46" s="7">
        <v>0</v>
      </c>
      <c r="R46" s="7">
        <v>0</v>
      </c>
      <c r="S46" s="21">
        <v>0</v>
      </c>
      <c r="T46" s="39">
        <f t="shared" si="0"/>
        <v>3</v>
      </c>
      <c r="U46" s="146"/>
    </row>
    <row r="47" spans="1:21" ht="14.4" customHeight="1" x14ac:dyDescent="0.25">
      <c r="A47" s="33" t="s">
        <v>35</v>
      </c>
      <c r="B47" s="20">
        <v>0</v>
      </c>
      <c r="C47" s="7">
        <v>1</v>
      </c>
      <c r="D47" s="7">
        <v>0</v>
      </c>
      <c r="E47" s="7">
        <v>0</v>
      </c>
      <c r="F47" s="7">
        <v>0</v>
      </c>
      <c r="G47" s="7">
        <v>0</v>
      </c>
      <c r="H47" s="7">
        <v>0</v>
      </c>
      <c r="I47" s="7">
        <v>0</v>
      </c>
      <c r="J47" s="7">
        <v>0</v>
      </c>
      <c r="K47" s="7">
        <v>0</v>
      </c>
      <c r="L47" s="7">
        <v>0</v>
      </c>
      <c r="M47" s="7">
        <v>0</v>
      </c>
      <c r="N47" s="7">
        <v>0</v>
      </c>
      <c r="O47" s="7">
        <v>0</v>
      </c>
      <c r="P47" s="7">
        <v>0</v>
      </c>
      <c r="Q47" s="7">
        <v>0</v>
      </c>
      <c r="R47" s="7">
        <v>0</v>
      </c>
      <c r="S47" s="21">
        <v>0</v>
      </c>
      <c r="T47" s="39">
        <f t="shared" si="0"/>
        <v>1</v>
      </c>
      <c r="U47" s="146"/>
    </row>
    <row r="48" spans="1:21" ht="14.4" customHeight="1" x14ac:dyDescent="0.25">
      <c r="A48" s="33" t="s">
        <v>8</v>
      </c>
      <c r="B48" s="20">
        <v>0</v>
      </c>
      <c r="C48" s="7">
        <v>0</v>
      </c>
      <c r="D48" s="7">
        <v>0</v>
      </c>
      <c r="E48" s="7">
        <v>0</v>
      </c>
      <c r="F48" s="7">
        <v>0</v>
      </c>
      <c r="G48" s="7">
        <v>1</v>
      </c>
      <c r="H48" s="7">
        <v>1</v>
      </c>
      <c r="I48" s="7">
        <v>0</v>
      </c>
      <c r="J48" s="7">
        <v>0</v>
      </c>
      <c r="K48" s="7">
        <v>1</v>
      </c>
      <c r="L48" s="7">
        <v>0</v>
      </c>
      <c r="M48" s="7">
        <v>1</v>
      </c>
      <c r="N48" s="7">
        <v>1</v>
      </c>
      <c r="O48" s="7">
        <v>1</v>
      </c>
      <c r="P48" s="7">
        <v>0</v>
      </c>
      <c r="Q48" s="7">
        <v>1</v>
      </c>
      <c r="R48" s="7">
        <v>1</v>
      </c>
      <c r="S48" s="21">
        <v>0</v>
      </c>
      <c r="T48" s="39">
        <f t="shared" si="0"/>
        <v>8</v>
      </c>
      <c r="U48" s="146"/>
    </row>
    <row r="49" spans="1:21" ht="15" customHeight="1" thickBot="1" x14ac:dyDescent="0.3">
      <c r="A49" s="34" t="s">
        <v>36</v>
      </c>
      <c r="B49" s="22">
        <v>0</v>
      </c>
      <c r="C49" s="10">
        <v>0</v>
      </c>
      <c r="D49" s="10">
        <v>0</v>
      </c>
      <c r="E49" s="10">
        <v>0</v>
      </c>
      <c r="F49" s="10">
        <v>0</v>
      </c>
      <c r="G49" s="10">
        <v>0</v>
      </c>
      <c r="H49" s="10">
        <v>0</v>
      </c>
      <c r="I49" s="10">
        <v>0</v>
      </c>
      <c r="J49" s="10">
        <v>0</v>
      </c>
      <c r="K49" s="10">
        <v>0</v>
      </c>
      <c r="L49" s="10">
        <v>0</v>
      </c>
      <c r="M49" s="10">
        <v>0</v>
      </c>
      <c r="N49" s="10">
        <v>0</v>
      </c>
      <c r="O49" s="10">
        <v>1</v>
      </c>
      <c r="P49" s="10">
        <v>0</v>
      </c>
      <c r="Q49" s="10">
        <v>1</v>
      </c>
      <c r="R49" s="10">
        <v>0</v>
      </c>
      <c r="S49" s="23">
        <v>0</v>
      </c>
      <c r="T49" s="40">
        <f t="shared" si="0"/>
        <v>2</v>
      </c>
      <c r="U49" s="147"/>
    </row>
    <row r="50" spans="1:21" ht="13.8" customHeight="1" thickBot="1" x14ac:dyDescent="0.3">
      <c r="A50" s="68" t="s">
        <v>108</v>
      </c>
      <c r="B50" s="74"/>
      <c r="C50" s="75"/>
      <c r="D50" s="75"/>
      <c r="E50" s="75"/>
      <c r="F50" s="75"/>
      <c r="G50" s="75"/>
      <c r="H50" s="75"/>
      <c r="I50" s="75"/>
      <c r="J50" s="75"/>
      <c r="K50" s="75"/>
      <c r="L50" s="75"/>
      <c r="M50" s="75"/>
      <c r="N50" s="75"/>
      <c r="O50" s="75"/>
      <c r="P50" s="75"/>
      <c r="Q50" s="75"/>
      <c r="R50" s="75"/>
      <c r="S50" s="76"/>
      <c r="T50" s="72">
        <v>18</v>
      </c>
      <c r="U50" s="81"/>
    </row>
    <row r="51" spans="1:21" s="91" customFormat="1" ht="15" customHeight="1" x14ac:dyDescent="0.25">
      <c r="A51" s="82" t="s">
        <v>9</v>
      </c>
      <c r="B51" s="24">
        <v>0</v>
      </c>
      <c r="C51" s="11">
        <v>0</v>
      </c>
      <c r="D51" s="11">
        <v>0</v>
      </c>
      <c r="E51" s="11">
        <v>0</v>
      </c>
      <c r="F51" s="11">
        <v>0</v>
      </c>
      <c r="G51" s="11">
        <v>0</v>
      </c>
      <c r="H51" s="11">
        <v>0</v>
      </c>
      <c r="I51" s="11">
        <v>0</v>
      </c>
      <c r="J51" s="11">
        <v>0</v>
      </c>
      <c r="K51" s="11">
        <v>1</v>
      </c>
      <c r="L51" s="11">
        <v>0</v>
      </c>
      <c r="M51" s="11">
        <v>0</v>
      </c>
      <c r="N51" s="11">
        <v>1</v>
      </c>
      <c r="O51" s="11">
        <v>1</v>
      </c>
      <c r="P51" s="11">
        <v>1</v>
      </c>
      <c r="Q51" s="11">
        <v>0</v>
      </c>
      <c r="R51" s="11">
        <v>0</v>
      </c>
      <c r="S51" s="25">
        <v>1</v>
      </c>
      <c r="T51" s="41">
        <f t="shared" si="0"/>
        <v>5</v>
      </c>
      <c r="U51" s="148" t="s">
        <v>149</v>
      </c>
    </row>
    <row r="52" spans="1:21" ht="14.4" customHeight="1" x14ac:dyDescent="0.25">
      <c r="A52" s="36" t="s">
        <v>10</v>
      </c>
      <c r="B52" s="26">
        <v>1</v>
      </c>
      <c r="C52" s="2">
        <v>0</v>
      </c>
      <c r="D52" s="2">
        <v>1</v>
      </c>
      <c r="E52" s="2">
        <v>1</v>
      </c>
      <c r="F52" s="2">
        <v>0</v>
      </c>
      <c r="G52" s="2">
        <v>0</v>
      </c>
      <c r="H52" s="2">
        <v>1</v>
      </c>
      <c r="I52" s="2">
        <v>0</v>
      </c>
      <c r="J52" s="2">
        <v>1</v>
      </c>
      <c r="K52" s="2">
        <v>0</v>
      </c>
      <c r="L52" s="2">
        <v>0</v>
      </c>
      <c r="M52" s="2">
        <v>0</v>
      </c>
      <c r="N52" s="2">
        <v>0</v>
      </c>
      <c r="O52" s="2">
        <v>0</v>
      </c>
      <c r="P52" s="2">
        <v>0</v>
      </c>
      <c r="Q52" s="2">
        <v>1</v>
      </c>
      <c r="R52" s="2">
        <v>1</v>
      </c>
      <c r="S52" s="27">
        <v>0</v>
      </c>
      <c r="T52" s="42">
        <f t="shared" si="0"/>
        <v>7</v>
      </c>
      <c r="U52" s="149"/>
    </row>
    <row r="53" spans="1:21" ht="15" customHeight="1" thickBot="1" x14ac:dyDescent="0.3">
      <c r="A53" s="48" t="s">
        <v>11</v>
      </c>
      <c r="B53" s="49">
        <v>0</v>
      </c>
      <c r="C53" s="8">
        <v>1</v>
      </c>
      <c r="D53" s="8">
        <v>0</v>
      </c>
      <c r="E53" s="8">
        <v>0</v>
      </c>
      <c r="F53" s="8">
        <v>1</v>
      </c>
      <c r="G53" s="8">
        <v>1</v>
      </c>
      <c r="H53" s="8">
        <v>0</v>
      </c>
      <c r="I53" s="8">
        <v>1</v>
      </c>
      <c r="J53" s="8">
        <v>0</v>
      </c>
      <c r="K53" s="8">
        <v>0</v>
      </c>
      <c r="L53" s="8">
        <v>1</v>
      </c>
      <c r="M53" s="8">
        <v>1</v>
      </c>
      <c r="N53" s="8">
        <v>0</v>
      </c>
      <c r="O53" s="8">
        <v>0</v>
      </c>
      <c r="P53" s="8">
        <v>0</v>
      </c>
      <c r="Q53" s="8">
        <v>0</v>
      </c>
      <c r="R53" s="8">
        <v>0</v>
      </c>
      <c r="S53" s="50">
        <v>0</v>
      </c>
      <c r="T53" s="51">
        <f t="shared" si="0"/>
        <v>6</v>
      </c>
      <c r="U53" s="150"/>
    </row>
    <row r="54" spans="1:21" ht="13.8" customHeight="1" x14ac:dyDescent="0.25">
      <c r="A54" s="68" t="s">
        <v>118</v>
      </c>
      <c r="B54" s="79"/>
      <c r="C54" s="75"/>
      <c r="D54" s="75"/>
      <c r="E54" s="75"/>
      <c r="F54" s="75"/>
      <c r="G54" s="75"/>
      <c r="H54" s="75"/>
      <c r="I54" s="75"/>
      <c r="J54" s="75"/>
      <c r="K54" s="75"/>
      <c r="L54" s="75"/>
      <c r="M54" s="75"/>
      <c r="N54" s="75"/>
      <c r="O54" s="75"/>
      <c r="P54" s="75"/>
      <c r="Q54" s="75"/>
      <c r="R54" s="75"/>
      <c r="S54" s="80"/>
      <c r="T54" s="72">
        <v>18</v>
      </c>
      <c r="U54" s="83"/>
    </row>
    <row r="55" spans="1:21" ht="14.4" customHeight="1" x14ac:dyDescent="0.25">
      <c r="A55" s="33" t="s">
        <v>112</v>
      </c>
      <c r="B55" s="53">
        <v>1</v>
      </c>
      <c r="C55" s="7">
        <v>1</v>
      </c>
      <c r="D55" s="7">
        <v>1</v>
      </c>
      <c r="E55" s="7">
        <v>1</v>
      </c>
      <c r="F55" s="7">
        <v>1</v>
      </c>
      <c r="G55" s="7">
        <v>0</v>
      </c>
      <c r="H55" s="7">
        <v>1</v>
      </c>
      <c r="I55" s="7">
        <v>0</v>
      </c>
      <c r="J55" s="7">
        <v>1</v>
      </c>
      <c r="K55" s="7">
        <v>1</v>
      </c>
      <c r="L55" s="7">
        <v>0</v>
      </c>
      <c r="M55" s="7">
        <v>0</v>
      </c>
      <c r="N55" s="7">
        <v>0</v>
      </c>
      <c r="O55" s="7">
        <v>0</v>
      </c>
      <c r="P55" s="7">
        <v>0</v>
      </c>
      <c r="Q55" s="7">
        <v>1</v>
      </c>
      <c r="R55" s="7">
        <v>1</v>
      </c>
      <c r="S55" s="55">
        <v>0</v>
      </c>
      <c r="T55" s="84">
        <f>SUM(B55:S55)</f>
        <v>10</v>
      </c>
      <c r="U55" s="151" t="s">
        <v>150</v>
      </c>
    </row>
    <row r="56" spans="1:21" ht="14.4" customHeight="1" x14ac:dyDescent="0.25">
      <c r="A56" s="33" t="s">
        <v>113</v>
      </c>
      <c r="B56" s="53">
        <v>0</v>
      </c>
      <c r="C56" s="7">
        <v>0</v>
      </c>
      <c r="D56" s="7">
        <v>0</v>
      </c>
      <c r="E56" s="7">
        <v>0</v>
      </c>
      <c r="F56" s="7">
        <v>0</v>
      </c>
      <c r="G56" s="7">
        <v>0</v>
      </c>
      <c r="H56" s="7">
        <v>0</v>
      </c>
      <c r="I56" s="7">
        <v>1</v>
      </c>
      <c r="J56" s="7">
        <v>1</v>
      </c>
      <c r="K56" s="7">
        <v>0</v>
      </c>
      <c r="L56" s="7">
        <v>1</v>
      </c>
      <c r="M56" s="7">
        <v>0</v>
      </c>
      <c r="N56" s="7">
        <v>1</v>
      </c>
      <c r="O56" s="7">
        <v>1</v>
      </c>
      <c r="P56" s="7">
        <v>0</v>
      </c>
      <c r="Q56" s="7">
        <v>0</v>
      </c>
      <c r="R56" s="7">
        <v>0</v>
      </c>
      <c r="S56" s="55">
        <v>0</v>
      </c>
      <c r="T56" s="84">
        <f>SUM(B56:S56)</f>
        <v>5</v>
      </c>
      <c r="U56" s="151"/>
    </row>
    <row r="57" spans="1:21" ht="14.4" customHeight="1" thickBot="1" x14ac:dyDescent="0.3">
      <c r="A57" s="86" t="s">
        <v>119</v>
      </c>
      <c r="B57" s="87"/>
      <c r="C57" s="88"/>
      <c r="D57" s="88"/>
      <c r="E57" s="88"/>
      <c r="F57" s="88"/>
      <c r="G57" s="88"/>
      <c r="H57" s="88"/>
      <c r="I57" s="88"/>
      <c r="J57" s="88"/>
      <c r="K57" s="88"/>
      <c r="L57" s="88"/>
      <c r="M57" s="88"/>
      <c r="N57" s="88"/>
      <c r="O57" s="88"/>
      <c r="P57" s="88"/>
      <c r="Q57" s="88"/>
      <c r="R57" s="88"/>
      <c r="S57" s="89"/>
      <c r="T57" s="72">
        <v>18</v>
      </c>
      <c r="U57" s="151"/>
    </row>
    <row r="58" spans="1:21" ht="14.4" customHeight="1" x14ac:dyDescent="0.25">
      <c r="A58" s="32" t="s">
        <v>114</v>
      </c>
      <c r="B58" s="52">
        <v>0</v>
      </c>
      <c r="C58" s="9">
        <v>1</v>
      </c>
      <c r="D58" s="9">
        <v>0</v>
      </c>
      <c r="E58" s="9">
        <v>0</v>
      </c>
      <c r="F58" s="9">
        <v>1</v>
      </c>
      <c r="G58" s="9">
        <v>0</v>
      </c>
      <c r="H58" s="9">
        <v>1</v>
      </c>
      <c r="I58" s="9">
        <v>0</v>
      </c>
      <c r="J58" s="9">
        <v>1</v>
      </c>
      <c r="K58" s="9">
        <v>1</v>
      </c>
      <c r="L58" s="9">
        <v>1</v>
      </c>
      <c r="M58" s="9">
        <v>1</v>
      </c>
      <c r="N58" s="9">
        <v>0</v>
      </c>
      <c r="O58" s="9">
        <v>0</v>
      </c>
      <c r="P58" s="9">
        <v>0</v>
      </c>
      <c r="Q58" s="9">
        <v>0</v>
      </c>
      <c r="R58" s="9">
        <v>0</v>
      </c>
      <c r="S58" s="57">
        <v>0</v>
      </c>
      <c r="T58" s="85">
        <f t="shared" si="0"/>
        <v>7</v>
      </c>
      <c r="U58" s="151"/>
    </row>
    <row r="59" spans="1:21" ht="14.4" customHeight="1" x14ac:dyDescent="0.25">
      <c r="A59" s="33" t="s">
        <v>115</v>
      </c>
      <c r="B59" s="53">
        <v>0</v>
      </c>
      <c r="C59" s="7">
        <v>1</v>
      </c>
      <c r="D59" s="7">
        <v>0</v>
      </c>
      <c r="E59" s="7">
        <v>0</v>
      </c>
      <c r="F59" s="7">
        <v>1</v>
      </c>
      <c r="G59" s="7">
        <v>1</v>
      </c>
      <c r="H59" s="7">
        <v>0</v>
      </c>
      <c r="I59" s="7">
        <v>0</v>
      </c>
      <c r="J59" s="7">
        <v>0</v>
      </c>
      <c r="K59" s="7">
        <v>0</v>
      </c>
      <c r="L59" s="7">
        <v>0</v>
      </c>
      <c r="M59" s="7">
        <v>0</v>
      </c>
      <c r="N59" s="7">
        <v>0</v>
      </c>
      <c r="O59" s="7">
        <v>0</v>
      </c>
      <c r="P59" s="7">
        <v>0</v>
      </c>
      <c r="Q59" s="7">
        <v>0</v>
      </c>
      <c r="R59" s="7">
        <v>0</v>
      </c>
      <c r="S59" s="55">
        <v>0</v>
      </c>
      <c r="T59" s="84">
        <f t="shared" si="0"/>
        <v>3</v>
      </c>
      <c r="U59" s="151"/>
    </row>
    <row r="60" spans="1:21" ht="14.4" customHeight="1" x14ac:dyDescent="0.25">
      <c r="A60" s="33" t="s">
        <v>116</v>
      </c>
      <c r="B60" s="53">
        <v>0</v>
      </c>
      <c r="C60" s="7">
        <v>0</v>
      </c>
      <c r="D60" s="7">
        <v>0</v>
      </c>
      <c r="E60" s="7">
        <v>0</v>
      </c>
      <c r="F60" s="7">
        <v>0</v>
      </c>
      <c r="G60" s="7">
        <v>0</v>
      </c>
      <c r="H60" s="7">
        <v>0</v>
      </c>
      <c r="I60" s="7">
        <v>1</v>
      </c>
      <c r="J60" s="7">
        <v>0</v>
      </c>
      <c r="K60" s="7">
        <v>0</v>
      </c>
      <c r="L60" s="7">
        <v>0</v>
      </c>
      <c r="M60" s="7">
        <v>0</v>
      </c>
      <c r="N60" s="7">
        <v>0</v>
      </c>
      <c r="O60" s="7">
        <v>0</v>
      </c>
      <c r="P60" s="7">
        <v>0</v>
      </c>
      <c r="Q60" s="7">
        <v>1</v>
      </c>
      <c r="R60" s="7">
        <v>1</v>
      </c>
      <c r="S60" s="55">
        <v>1</v>
      </c>
      <c r="T60" s="84">
        <f t="shared" si="0"/>
        <v>4</v>
      </c>
      <c r="U60" s="151"/>
    </row>
    <row r="61" spans="1:21" ht="13.8" hidden="1" customHeight="1" x14ac:dyDescent="0.25">
      <c r="A61" s="33" t="s">
        <v>12</v>
      </c>
      <c r="B61" s="53">
        <v>1</v>
      </c>
      <c r="C61" s="7">
        <v>0</v>
      </c>
      <c r="D61" s="7">
        <v>1</v>
      </c>
      <c r="E61" s="7">
        <v>0</v>
      </c>
      <c r="F61" s="7">
        <v>0</v>
      </c>
      <c r="G61" s="7">
        <v>0</v>
      </c>
      <c r="H61" s="7">
        <v>1</v>
      </c>
      <c r="I61" s="7">
        <v>1</v>
      </c>
      <c r="J61" s="7">
        <v>0</v>
      </c>
      <c r="K61" s="7">
        <v>0</v>
      </c>
      <c r="L61" s="7">
        <v>0</v>
      </c>
      <c r="M61" s="7">
        <v>1</v>
      </c>
      <c r="N61" s="7">
        <v>1</v>
      </c>
      <c r="O61" s="7">
        <v>1</v>
      </c>
      <c r="P61" s="7">
        <v>1</v>
      </c>
      <c r="Q61" s="7">
        <v>1</v>
      </c>
      <c r="R61" s="7">
        <v>1</v>
      </c>
      <c r="S61" s="55">
        <v>1</v>
      </c>
      <c r="T61" s="84">
        <f t="shared" si="0"/>
        <v>11</v>
      </c>
      <c r="U61" s="151"/>
    </row>
    <row r="62" spans="1:21" hidden="1" x14ac:dyDescent="0.25">
      <c r="A62" s="33" t="s">
        <v>117</v>
      </c>
      <c r="B62" s="53">
        <v>0</v>
      </c>
      <c r="C62" s="7">
        <v>0</v>
      </c>
      <c r="D62" s="7">
        <v>0</v>
      </c>
      <c r="E62" s="7">
        <v>0</v>
      </c>
      <c r="F62" s="7">
        <v>0</v>
      </c>
      <c r="G62" s="7">
        <v>0</v>
      </c>
      <c r="H62" s="7">
        <v>0</v>
      </c>
      <c r="I62" s="7">
        <v>1</v>
      </c>
      <c r="J62" s="7">
        <v>1</v>
      </c>
      <c r="K62" s="7">
        <v>0</v>
      </c>
      <c r="L62" s="7">
        <v>0</v>
      </c>
      <c r="M62" s="7">
        <v>0</v>
      </c>
      <c r="N62" s="7">
        <v>0</v>
      </c>
      <c r="O62" s="7">
        <v>1</v>
      </c>
      <c r="P62" s="7">
        <v>1</v>
      </c>
      <c r="Q62" s="7">
        <v>0</v>
      </c>
      <c r="R62" s="7">
        <v>1</v>
      </c>
      <c r="S62" s="55">
        <v>1</v>
      </c>
      <c r="T62" s="84">
        <f t="shared" si="0"/>
        <v>6</v>
      </c>
      <c r="U62" s="151"/>
    </row>
    <row r="63" spans="1:21" ht="14.4" hidden="1" thickBot="1" x14ac:dyDescent="0.3">
      <c r="A63" s="34" t="s">
        <v>37</v>
      </c>
      <c r="B63" s="54">
        <v>0</v>
      </c>
      <c r="C63" s="10">
        <v>1</v>
      </c>
      <c r="D63" s="10">
        <v>0</v>
      </c>
      <c r="E63" s="10">
        <v>0</v>
      </c>
      <c r="F63" s="10">
        <v>0</v>
      </c>
      <c r="G63" s="10">
        <v>0</v>
      </c>
      <c r="H63" s="10">
        <v>1</v>
      </c>
      <c r="I63" s="10">
        <v>1</v>
      </c>
      <c r="J63" s="10">
        <v>1</v>
      </c>
      <c r="K63" s="10">
        <v>1</v>
      </c>
      <c r="L63" s="10">
        <v>1</v>
      </c>
      <c r="M63" s="10">
        <v>1</v>
      </c>
      <c r="N63" s="10">
        <v>0</v>
      </c>
      <c r="O63" s="10">
        <v>0</v>
      </c>
      <c r="P63" s="10">
        <v>0</v>
      </c>
      <c r="Q63" s="10">
        <v>0</v>
      </c>
      <c r="R63" s="10">
        <v>0</v>
      </c>
      <c r="S63" s="56">
        <v>0</v>
      </c>
      <c r="T63" s="40">
        <f t="shared" si="0"/>
        <v>7</v>
      </c>
    </row>
    <row r="64" spans="1:21" x14ac:dyDescent="0.25"/>
  </sheetData>
  <mergeCells count="11">
    <mergeCell ref="U30:U37"/>
    <mergeCell ref="U44:U49"/>
    <mergeCell ref="U39:U42"/>
    <mergeCell ref="U51:U53"/>
    <mergeCell ref="U55:U62"/>
    <mergeCell ref="U27:U28"/>
    <mergeCell ref="T1:T4"/>
    <mergeCell ref="U1:U4"/>
    <mergeCell ref="U6:U14"/>
    <mergeCell ref="U16:U18"/>
    <mergeCell ref="U20:U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Method_Report</vt:lpstr>
      <vt:lpstr>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Acted0902</dc:creator>
  <cp:lastModifiedBy>acted</cp:lastModifiedBy>
  <dcterms:created xsi:type="dcterms:W3CDTF">2021-11-03T18:22:23Z</dcterms:created>
  <dcterms:modified xsi:type="dcterms:W3CDTF">2022-04-12T12:39:33Z</dcterms:modified>
</cp:coreProperties>
</file>