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acted.sharepoint.com/sites/IMPACTLBY/Documents partages/General/Programmes/Projects/Ongoing/LBY2206 Settlement-based Assessment Derna/5. Analysis/Social Security_LBY/"/>
    </mc:Choice>
  </mc:AlternateContent>
  <xr:revisionPtr revIDLastSave="1094" documentId="8_{7DCB0E81-472F-4EB9-9570-0B4AB55193FB}" xr6:coauthVersionLast="47" xr6:coauthVersionMax="47" xr10:uidLastSave="{530AF224-7F25-4CE8-AF37-A93125C074A6}"/>
  <bookViews>
    <workbookView xWindow="28680" yWindow="-120" windowWidth="29040" windowHeight="15720" activeTab="2" xr2:uid="{00000000-000D-0000-FFFF-FFFF00000000}"/>
  </bookViews>
  <sheets>
    <sheet name="READ_ME" sheetId="6" r:id="rId1"/>
    <sheet name="Method Report" sheetId="4" r:id="rId2"/>
    <sheet name="DSAG" sheetId="5"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6" i="5" l="1"/>
  <c r="D76" i="5"/>
  <c r="B76" i="5"/>
  <c r="C73" i="5"/>
  <c r="D73" i="5"/>
  <c r="B73" i="5"/>
  <c r="C63" i="5"/>
  <c r="D63" i="5"/>
  <c r="B63" i="5"/>
  <c r="C56" i="5"/>
  <c r="D56" i="5"/>
  <c r="B56" i="5"/>
  <c r="C53" i="5"/>
  <c r="D53" i="5"/>
  <c r="B53" i="5"/>
  <c r="C50" i="5"/>
  <c r="D50" i="5"/>
  <c r="B50" i="5"/>
  <c r="C48" i="5"/>
  <c r="D48" i="5"/>
  <c r="B48" i="5"/>
  <c r="C45" i="5"/>
  <c r="D45" i="5"/>
  <c r="B45" i="5"/>
  <c r="C43" i="5"/>
  <c r="D43" i="5"/>
  <c r="B43" i="5"/>
  <c r="C41" i="5"/>
  <c r="D41" i="5"/>
  <c r="B41" i="5"/>
  <c r="C39" i="5"/>
  <c r="D39" i="5"/>
  <c r="B39" i="5"/>
  <c r="C36" i="5"/>
  <c r="D36" i="5"/>
  <c r="B36" i="5"/>
  <c r="C31" i="5"/>
  <c r="D31" i="5"/>
  <c r="B31" i="5"/>
  <c r="C25" i="5"/>
  <c r="D25" i="5"/>
  <c r="B25" i="5"/>
  <c r="C19" i="5"/>
  <c r="D19" i="5"/>
  <c r="B19" i="5"/>
  <c r="C15" i="5"/>
  <c r="D15" i="5"/>
  <c r="B15" i="5"/>
  <c r="C10" i="5"/>
  <c r="D10" i="5"/>
  <c r="B10" i="5"/>
  <c r="C5" i="5"/>
  <c r="D5" i="5"/>
  <c r="B5" i="5"/>
  <c r="D42" i="5"/>
  <c r="D7" i="5"/>
  <c r="D8" i="5"/>
  <c r="D9" i="5"/>
  <c r="D11" i="5"/>
  <c r="D12" i="5"/>
  <c r="D13" i="5"/>
  <c r="D14" i="5"/>
  <c r="D16" i="5"/>
  <c r="D17" i="5"/>
  <c r="D18" i="5"/>
  <c r="D20" i="5"/>
  <c r="D21" i="5"/>
  <c r="D22" i="5"/>
  <c r="D23" i="5"/>
  <c r="D24" i="5"/>
  <c r="D26" i="5"/>
  <c r="D27" i="5"/>
  <c r="D28" i="5"/>
  <c r="D29" i="5"/>
  <c r="D30" i="5"/>
  <c r="D32" i="5"/>
  <c r="D33" i="5"/>
  <c r="D34" i="5"/>
  <c r="D35" i="5"/>
  <c r="D37" i="5"/>
  <c r="D38" i="5"/>
  <c r="D40" i="5"/>
  <c r="D44" i="5"/>
  <c r="D46" i="5"/>
  <c r="D47" i="5"/>
  <c r="D49" i="5"/>
  <c r="D51" i="5"/>
  <c r="D52" i="5"/>
  <c r="D54" i="5"/>
  <c r="D55" i="5"/>
  <c r="D57" i="5"/>
  <c r="D58" i="5"/>
  <c r="D59" i="5"/>
  <c r="D61" i="5"/>
  <c r="D62" i="5"/>
  <c r="D64" i="5"/>
  <c r="D65" i="5"/>
  <c r="D66" i="5"/>
  <c r="D67" i="5"/>
  <c r="D68" i="5"/>
  <c r="D69" i="5"/>
  <c r="D70" i="5"/>
  <c r="D71" i="5"/>
  <c r="D72" i="5"/>
  <c r="D74" i="5"/>
  <c r="D75" i="5"/>
  <c r="D77" i="5"/>
  <c r="D78" i="5"/>
  <c r="D79" i="5"/>
  <c r="D80" i="5"/>
  <c r="D81" i="5"/>
  <c r="D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tc={53A27006-B2C4-4EB7-AFF1-452259DCBC49}</author>
  </authors>
  <commentList>
    <comment ref="B38" authorId="0" shapeId="0" xr:uid="{53A27006-B2C4-4EB7-AFF1-452259DCBC49}">
      <text>
        <t>[Threaded comment]
Your version of Excel allows you to read this threaded comment; however, any edits to it will get removed if the file is opened in a newer version of Excel. Learn more: https://go.microsoft.com/fwlink/?linkid=870924
Comment:
    Integrating them into schools affiliated to the Social Solidarity Fund Office (Autism Children Center, School of Mental Abilities and Al-Amal School for the Deaf and Dumb)</t>
      </text>
    </comment>
  </commentList>
</comments>
</file>

<file path=xl/sharedStrings.xml><?xml version="1.0" encoding="utf-8"?>
<sst xmlns="http://schemas.openxmlformats.org/spreadsheetml/2006/main" count="161" uniqueCount="156">
  <si>
    <r>
      <rPr>
        <b/>
        <sz val="14"/>
        <color theme="0"/>
        <rFont val="Arial Narrow"/>
        <family val="2"/>
      </rPr>
      <t xml:space="preserve">Method Report </t>
    </r>
    <r>
      <rPr>
        <b/>
        <sz val="11"/>
        <color theme="0"/>
        <rFont val="Arial Narrow"/>
        <family val="2"/>
      </rPr>
      <t xml:space="preserve">
The following questions must be answered in this file, before sending to HQ for Data Processing and Analysis Validation</t>
    </r>
  </si>
  <si>
    <t>What is the objective of this analysis?</t>
  </si>
  <si>
    <t>This settlement-based assessment (SBA) aims to provide humanitarian-development-peace ‘nexus’ actors with information of the situation at the time of data collection related to service delivery, livelihood opportunities, social cohesion in Derna, Libya. The present analysis explores the state of social protection schemes avalability in Derna from a supply perspective, its challanges and its accessibility across different areas as well as across different population groups in the municipality of Derna.</t>
  </si>
  <si>
    <t>What method was used to collect the data?</t>
  </si>
  <si>
    <t>What approach was used for the analysis and why? </t>
  </si>
  <si>
    <t>(Please refer to the Qualitative Analysis guidance to better understand the different analysis approaches)</t>
  </si>
  <si>
    <t xml:space="preserve">While the initial plan was to employ NVivo, since only one FGD was conducted, the management and analysis of the findings was done manually. Themes and discussion points saturation were achieved with an inductive reasoning, led by a content analysis approach, granting the flexibility to let emerge and capture transversal recurrent themes and unexpected discussion points. While the analysis enquires potential differences between urban and peri-urban areas, participants in the FGD were not stratified per location of employment. The FGD transcript were screened and reviewed multiple times,  in order to minimise the risk of missing themes and topics. The analysis aims to explore the participant's perception of the state of social protection services supply in Derna, its challanges and its accessibility across different population groups. The findings from this FGD were closely analysed and triangulated with 1) the findings from the FGD held with Municipal Council members in another session part of this assessment, 2) the findings retrieved from the analysis of the probabilistic IIs conducted to the Libyan population in the municipality, and 3) with secondary literature. </t>
  </si>
  <si>
    <t>Assumptions and Choices Made</t>
  </si>
  <si>
    <t xml:space="preserve">The scoping excercise conducted during the design phase of the assessment distinguished the municipality of Derna into two geographical clusters, urban and peri-urban, which constituted the main strata in the sample of KIIs and the main units of analysis of the whole assessment. What informed the distinction between the two clusters was also the lower degree of urbanisation observed in some areas, suggesting the presence of rather less concentrated rural settlements. Health FGDs participants though, clarified that in the mantika of Derna what is considered to be rural does not coincide with the peri-urban cluster of the assessment. In fact, while the latter covers only areas within the municipality, according to respondents the rural areas consist in the bordering muhallas around the municipality of Derna, belonging to other municipalities. Hence, given this urban, peri-urban and rural radius configuration, all responses referring to rural areas in the FGDs are to be considered valid for areas surroundig the peri-urban cluster, not the peri-urban cluster. This is acknowledged as a limitation for the analysis, as it hampers the possibility to advance a comparative approach between the urban and peri-urban clusters. </t>
  </si>
  <si>
    <t>Strengths and Limitations of the Qualitative Analysis</t>
  </si>
  <si>
    <r>
      <t xml:space="preserve">Do you intend to publish the qualitative analysis (e.g. Data Saturation Grid and any additional qualitative analysis)? </t>
    </r>
    <r>
      <rPr>
        <sz val="11"/>
        <color rgb="FFFFFFFF"/>
        <rFont val="Arial Narrow"/>
        <family val="2"/>
      </rPr>
      <t>(place an X next to the appropriate option)</t>
    </r>
  </si>
  <si>
    <t>NO</t>
  </si>
  <si>
    <t>If “Yes”, please answer the following short questions:</t>
  </si>
  <si>
    <t>If “No”, what is the reason we do not wish to publish?</t>
  </si>
  <si>
    <t>What files do we anticipate sharing?</t>
  </si>
  <si>
    <t>Has a READ_ME sheet already been developed to explain the content of the analysis file?</t>
  </si>
  <si>
    <t>What is the expected date of publication?</t>
  </si>
  <si>
    <t>Derna SBA_FGD_Social Services for Libyan population</t>
  </si>
  <si>
    <r>
      <t xml:space="preserve">FGD ID </t>
    </r>
    <r>
      <rPr>
        <sz val="11"/>
        <color theme="0"/>
        <rFont val="Arial Narrow"/>
        <family val="2"/>
      </rPr>
      <t>(Anonymised code used to link analysis with original transcript)</t>
    </r>
  </si>
  <si>
    <t>Total # References per Discussion Point</t>
  </si>
  <si>
    <t>Key Findings Summary
(Merged per Discussion Topic)</t>
  </si>
  <si>
    <t xml:space="preserve">Optional column for more interpretative/explorative analysis triangulated with secondary sources, quotes etc. </t>
  </si>
  <si>
    <t># FGD participants</t>
  </si>
  <si>
    <t>Participant's gender</t>
  </si>
  <si>
    <t>Female</t>
  </si>
  <si>
    <t>Social affairs offices in Derna</t>
  </si>
  <si>
    <t>Participants to the FGDs all confirmed that in the municipality of Derna there are three different departments of the Ministry of Social Affairs (MoSA): 
- Social Affairs Office (SAO), located in Al Bilad neighbourhood
- Social Solidarity Fund (SSolF), located in Al Maghar
- Social Security Fund (SSecF), located in Al Bilad
Participants also mentioned the presence of one public health centre for children diagnosed with Autism Spectrum Disporder (ASD), Care Homes for orphaned children, and dedicated healthcare facilities for people with intellectual disabilities managed, all funded by the SSolF. No clarification was provided regarding the exact location of these.</t>
  </si>
  <si>
    <t xml:space="preserve">Findings from the analysis of the Health FGD do confirm the availability of one public health centre for children diagnosed with ASD, but did not retrieve the presence of public health centres dedicated to people with intellectual disabilities. Yet, the availability of one public psychiatric and neurological hospital in the municipality was retrieved. </t>
  </si>
  <si>
    <t>Social Affairs Office_Al Bilad</t>
  </si>
  <si>
    <t>Social Solidarity Fund (SSolF)_Al Maghar</t>
  </si>
  <si>
    <t>Social Security Fund (SSecF)_Al Bilad</t>
  </si>
  <si>
    <t>One public health centre for children diagnosed with Autism Spectrum Disporder (ASD)_SSolF</t>
  </si>
  <si>
    <t>Social protection programs for children in Derna</t>
  </si>
  <si>
    <t>Participants to the FGDs confirmed the availability of a diverse range of social protection program for children in Derna, all characterised by different eligibility conditions:
- The Basic assistance grant, provided by the SSolF to all children who lost their parents, but also abandoned children and children with no legal guardians, of 650 LYD monthly
- The Wife and children's grant entitles unconditional benefit from a monthly allowance of 100 LYD to all children (including children from father with foreign nationality)
- Children may be eligible to receive the father's salary/pension in case of death (condtions apply), operated by the SSecF
- The SAO also treats the documentations procedures for children with foreign parents</t>
  </si>
  <si>
    <t xml:space="preserve">To note that in March 2022 REACH released an assessment on the availability and coverage of social protection programs for children in Libya. The assessment provides a thorough review of available programs, grants, eligibility criteria, procedures and potential shortcomings. The assessment found that children of Libyan mothers and non-Libyan fathers are the population group more likely to face barriers when trying to register with social protection programmes such as the Wife and Children's grant, due to a lack of law enforcement and limited programme implementation strategy. As a matter of fact, none of the FGD participants mentioned this Grant as an option for the case of children born from Libyan mother and non-Libyan father. </t>
  </si>
  <si>
    <t>SSolF_Basic Assistance grant_Orphaned children and Children with disabilities</t>
  </si>
  <si>
    <t xml:space="preserve">SSolF_Wife and children's grant_All children </t>
  </si>
  <si>
    <t>SecF_Children eligible to father's salary/pension in the case of death</t>
  </si>
  <si>
    <t>SAO_treatment of documentation procedures for children with foreign parents (ID, birth certificate, residency certificate, etc.)</t>
  </si>
  <si>
    <t>Social Protection programs for children with special needs in Derna</t>
  </si>
  <si>
    <t>Reports from both FGDs are consistent, with all FGD participants clarifying that specifically for children with special needs the following social protection services are available: 
- The Basic Assistance Grant, of a value of 650 LYD per month, upon provision of SSolF medical exam
- Availability of one health centre for children diagnosed with ASD administered by the SSolF
- Availability of public awareness campaigns put into place by the LRC</t>
  </si>
  <si>
    <t>SSolF_Basic Assistance grant_Disability_650 LYD monthly_(conditional to SSolF medical exam)</t>
  </si>
  <si>
    <t>Availability of dedicated educational and health centres</t>
  </si>
  <si>
    <t>Health awareness campaign provided by the Libyan Red crescent (LRC)</t>
  </si>
  <si>
    <t xml:space="preserve">Social Protection programs for orphan children </t>
  </si>
  <si>
    <t>Across both FGDs participants clarified that specifically for orphan the following social protection services are available: 
-The Basic assistance grant, provided by the SSolF to all children who lost their parents, but also abandoned children and children with no legal guardians, of 650 LYD monthly
-Caretaking is ensured in foster families or in Care homes
- Healthcare services and educational programmes are provided
- A marriage grant and housing allowance are also provided once they reach the legal adult age (+18)</t>
  </si>
  <si>
    <t>SSolF_Ensurance of caretaking in Care Homes/Foster families</t>
  </si>
  <si>
    <t>SSolF_Education</t>
  </si>
  <si>
    <t>SSolF_Basic Assistance grant_Orphaned children_650 LYD monthly</t>
  </si>
  <si>
    <t>SSolF_Eligible to a marriage grant/scholarship grant of 50000 LYB</t>
  </si>
  <si>
    <t>SSolF_Eligible to state housing after 18 years of age</t>
  </si>
  <si>
    <t>Social Protecion programs for older people</t>
  </si>
  <si>
    <t xml:space="preserve">Across both FGDs participants listed the following social protection services available to older people:
- Public pension scheme provided by the SSecF
- The Basic Assistance grant, provided by the SSolF, applicable only if not benefitting from the SSecF's pension scheme
- A monthly housing subsidy of 150 LYD provided by the SSolF (conditional to a list of criteria)
- Availability of dedicated public healthcare centres
- A one-off payment of a grant by the SSolF ranging between 500 and 3000 LYD_No further clarifications provided </t>
  </si>
  <si>
    <t>SSolF_Basic Assistance grant_650 LYD monthly (&gt;60 women; &gt;65 men_must not receive pension)</t>
  </si>
  <si>
    <t>SSolF_Household/Domestic subsidy_150 LYD monthly_Conditions attached</t>
  </si>
  <si>
    <t>SSecF_Pension_(Conditions apply)</t>
  </si>
  <si>
    <t>Availability of dedicted healthcare facilities</t>
  </si>
  <si>
    <t>A grant paid for each period (the period is not fixed) about 500 to 3000 LYD</t>
  </si>
  <si>
    <t>Social Protecion programs for people with physical disabilities</t>
  </si>
  <si>
    <t>Across both FGDs participant listed the following social protection services available to people with physical disabilities:
- The Basic Assistance Grant, 650 LYD monthly, provided by the SSolF, applicable upon precise eligible conditions (including: beneficiary must be unable to work)
-Services availability campaigns put into place by the SSolF
- A monthly housing subsidy of 150 LYD provided by the SSolF (conditional to a list of criteria)
-Accessibility to dedicated mobility equipment provided by the SSolF(conditional to SSolF medical exam and conditions)</t>
  </si>
  <si>
    <t>SSolF_Basic Assistance grant_650 LYD monthly (conditional to SSolF medical exam)</t>
  </si>
  <si>
    <t>SSolF_In-Kind support_Accessibility to dedicated mobility equipment (conditional to SSolF medical exam)</t>
  </si>
  <si>
    <t>SSolF_Public services availability awareness campaigns</t>
  </si>
  <si>
    <t>Social Protecion programs for people with intellectual disabilities</t>
  </si>
  <si>
    <t>Across both FGDs participants listed the following social protection services available to people with physical disabilities:
- The Basic Assistance Grant, 650 LYD monthly, provided by the SSolF, applicable upon precise eligible conditions (including: beneficiary must be unable to work, disability status granted by SSolF medical exam, credited on beneficiary's parents/legal guardians bank account)
-Availability of dedicated public healthcare centres and educational facilities. No further detail over the neame of the clinics nor their location was provided</t>
  </si>
  <si>
    <t>SSolF_Basic Assistance grant_650 LYD monthly_parent's bank account (conditional to SSolF medical exam)</t>
  </si>
  <si>
    <t>SSolF_Availability of dedicated educational and healthcare facilities</t>
  </si>
  <si>
    <t>Social Protecion programs for low-income people</t>
  </si>
  <si>
    <t>Regarding the provision of Social assistance for low-ncome people, the following were mentioned in both FGDs: 
- The payment of a non-regular grant of 1000LYD by the SSolF, not cumulable with the Basic Assistance Grant_Conditions Apply. No further detail was provided regarding this service</t>
  </si>
  <si>
    <t>The REACH 2022 Blueprint Initiative Assessment reports that  individuals who have lost their livelihoods or source of income are eligible to the Basic Assistance Grant provided by the SSolF. Yet, none of the respondents mentioned this service among those available to individuals with low-incomes in the Municipality. 
SSolF_Basic Assistance grant_650 LYD monthly (conditional to proof of income lower than the basic income grant + NIN)</t>
  </si>
  <si>
    <t>SSolF_grant of 1000LYD_on a non-fixed basis</t>
  </si>
  <si>
    <t>Social Protecion programs for Libyan women married to a non-Libyan men</t>
  </si>
  <si>
    <t xml:space="preserve">For Women married to Non-Libyan men, FGD participants in both sessions agreed on the possibility to apply for SSolF's monthly Basic Assistance grant amounting at 650 LYD only in the case of the husband's disability (conditional to SSolF medical exam). </t>
  </si>
  <si>
    <t xml:space="preserve">The REACH 2022 Blueprint Initiative Assessment reports that women who are married to non-Libyan men are to the monthly Wife and Children's grant of 150 LYD. As mentioned above though, the REACH 2022 Blueprint Initiative Assessment found that this particular category of potential beneficiaries to the Wife and Children's grant is the hardest to reach, as this specific option is widely not enforced across the country. This is confirmed by the fact that none of the FGD participants did mention this grant as one available option for this particular vulnerable case in the municipality. </t>
  </si>
  <si>
    <t>Social Protecion programs for households headed by single woman</t>
  </si>
  <si>
    <t>For households headed by single women, participants in both FGDs mentioned the possibility to benefit from the following: 
- The husband's salary or pension in case of decease, paid by the SSecF, conditions apply</t>
  </si>
  <si>
    <t xml:space="preserve">The REACH 2022 Blueprint Initiative Assessment reports that household headed by single women are potentially eligible to the following: 
- The Wife and Children's monthly grant, only if not benefitting from SSecF programs
- The Basic Assistance monthly grant of 650 LYD, in case of loss of livelihood income and other conditions (Divorce, husband's a martyr/imprisoned/hospitalised)
None of the FGD participants mentioned these grants as available options for this particular vulnerable case in the municipality. </t>
  </si>
  <si>
    <t>SSecF_Social security salary of deceased husband_Conditions apply</t>
  </si>
  <si>
    <t>Social Protecion programs for migrants and refugees</t>
  </si>
  <si>
    <t>Regarding the availability of Social services for migrants and refugees, participants in both FGDs mentioned the following: 
- The provision of In-kind assistance by the Libyan Relief Authority, in coordination with other INGOs, such as UNHCR
- Assistance service for the completion of marriage administrative procedures provided by SAO</t>
  </si>
  <si>
    <t>Libyan Relief Authority_In-Kind assistance_In coordination with UNHCR, WFP</t>
  </si>
  <si>
    <t>Office of Social Affairs_Completion of marriage procedures for a Libyan or a foreigner (Conditions apply)</t>
  </si>
  <si>
    <t>Social Protecion programs for Displaced individuals (IDPs &amp; Returnees)</t>
  </si>
  <si>
    <t xml:space="preserve">Beyond the Social Services applying to IDPs based on the Libyan nationality criteria (comprising all of the above mentioned services), participants in both FGDs reported that specifically tied to their displacement status, IDPs may benefit from in-kind assistance provided by the Libyan Relief Authority in coordination with the UNHCR in Derna. </t>
  </si>
  <si>
    <t xml:space="preserve">To note that the FGD conducted with the municipal Council within the scope of this assessment found that the Municipal Council, in coordination with the Office of Utilities and Housing of Derna, had planned in 2018 to carry a systematised counting of displaced individuals and assess the level of housing damage in the municipality. Though, this project is reported to have never started due to the lack of funds. The REACH Blueprint Initiative assessment of 2022 found that people living in displacement in Libya are indeed very often missed out by social assistance programmes. IDPs and returnees in Libya are not targeted by any official policy or legal framework to protect them from the main protection concerns that they face, which include limited access to services, civil documentation, housing, as well as safety concerns. Findings from the IIs conducted to Libyan population within the scope of this SBA show that 57% of interviewed displaced individuals (IDPs+returnees) (n=160) in Derna reported needing some kind of Social protection assistance during the 12 months prior to the interview. Of these, approximately a fifth (n=22) reported having never received any kind of assistance despite the need of it, the main reason being the unavailability of the Social services needed in Derna baladiya, followed by the lack of information about registration procedures. This may confirm the presence of displaced Libyan individuals being missed out by the range of Social Services available in Derna and the lack of tailored and appropriate social services programs in the municipality for this population category. </t>
  </si>
  <si>
    <t>Means to diffuse information</t>
  </si>
  <si>
    <t xml:space="preserve">As for the main means of communication employed by Derna's branches of the departments of Social Affairs to diffuse information regarding the available programs and the corresponding eligibility criteria, participants in both FGDs mentioned the use of mass media, namely social media (such as Facebook posts) and local radio station announcements. </t>
  </si>
  <si>
    <t>The SSolF has a national radio programme called “At-Tadamun” (The Solidarity), which provides in-depth information about its programmes and allows individuals and beneficiaries to call-in and ask questions on air (REACH 2022).</t>
  </si>
  <si>
    <t>Social Media (Facebook)</t>
  </si>
  <si>
    <t>Local radio Station announcements</t>
  </si>
  <si>
    <t>Perception of Social Worker role</t>
  </si>
  <si>
    <t xml:space="preserve">According to participants in both FGDs, social workers’ role in the municipality is both to promote awareness and understanding of social protection programmes and to manage applications, conducting a social assessment of their needs and then referring them to the appropriate programme department and registration services. </t>
  </si>
  <si>
    <t>SSolF_Promote awareness about available social programs and corresponding eligibility criteria</t>
  </si>
  <si>
    <t>SSolF_Conduct interviews and assess case by case</t>
  </si>
  <si>
    <t>Procedures average waiting time</t>
  </si>
  <si>
    <t xml:space="preserve">The registration process for the different social protection schemes available at the SSolF, the SSecF andthe  SAO in the Municipality of Derna is reported by both FGDs' participants to take between 3 to 6 months. The main reason for this delay is the fact that all applications are centrally treated by the MoSA HQ in Tripoli. This entails that all applications need to be physically transferred to Tripoli, as no digital archive is available, and that there is a bottleneck of applications against a limited amount of human resources able to process them at the MoSA HQ. </t>
  </si>
  <si>
    <t>Cases are usually transferred from the SSolF, SsecF and Social Affairs Office (SAO) to the Ministry of Social Affairs</t>
  </si>
  <si>
    <t>Treatment by the MOSA is also usually delayed</t>
  </si>
  <si>
    <t>Overall process can take from 3 to 6 months</t>
  </si>
  <si>
    <t>Registration process delays_Reasons</t>
  </si>
  <si>
    <t>Physical distance from Tripoli, where the MOSA HQ is based</t>
  </si>
  <si>
    <t>Congestion of applications treatment_insufficient resources to treat them all in time</t>
  </si>
  <si>
    <t>Neighbourhoods/muhallas with higher concentration of vulnerable populations</t>
  </si>
  <si>
    <t xml:space="preserve">The neighbourhoods reported to host the highest concentration of vulnerable population according to FGD participants are all located in the outer areas of the urban centre of Derna. These include: Alsayida Khadija, AlSahil, El Fataieh, as well as the northern part of Al Jubilah and the southern part of Abu Mansur and Al Maghar.  </t>
  </si>
  <si>
    <t>Abu Mansur (Near Al Sahaba Mosque)</t>
  </si>
  <si>
    <t>400 neighbourhood</t>
  </si>
  <si>
    <t>Port Area</t>
  </si>
  <si>
    <t>Alsayda Khadija_Corniche entrance to the city, Mountain Resort</t>
  </si>
  <si>
    <t>Bab Tobruk neighborhood</t>
  </si>
  <si>
    <t xml:space="preserve">Al-Jubailah locality </t>
  </si>
  <si>
    <t xml:space="preserve">Al-Salam neighborhood </t>
  </si>
  <si>
    <t xml:space="preserve">Houses of the displaced people of the old city oal-Bilad and Mghar </t>
  </si>
  <si>
    <t>Al-Shaabia neighborhood in the locality of Al-Fataeh</t>
  </si>
  <si>
    <t>Development plan of the Department of Social Affairs for the next  years</t>
  </si>
  <si>
    <t xml:space="preserve">Two are the development plan priorities for the municipal branches of the Department of Social Affairs reported by both FGDs' participants: the expansion of social protection schemes coverage to all eligible citizens and the digitalisation of all procedures and archives. </t>
  </si>
  <si>
    <t>Expand the programs reach to all eligible citizens</t>
  </si>
  <si>
    <t>Digitalise procedures and inventories</t>
  </si>
  <si>
    <t xml:space="preserve">Main Challanges of the Department of Social Affairs </t>
  </si>
  <si>
    <t xml:space="preserve">Beyond the lack of digital procedures, the congestion of demands and the delay in demands treatment at MoSA level in Tripoli already reported above, among the main problems of the Department of Social Affairs FGD participants also mentioned the delay in Social workers' salaries payment, retrieved also among publich health, electricity and sewage employees. This, according to both FGDs' participants, results in the lack of motivation and productivity of public employees. </t>
  </si>
  <si>
    <t>Unreliable and unmotivated staff</t>
  </si>
  <si>
    <t>Delayed social workers salaries</t>
  </si>
  <si>
    <t>Delay in dossiers registration and treatment process by MOSA</t>
  </si>
  <si>
    <t>Overload of registration requests</t>
  </si>
  <si>
    <t>Lack of digital procedures and inventories</t>
  </si>
  <si>
    <r>
      <t xml:space="preserve">Findings from the Health FGD  confirm the availability of private health centres for people with disabilities; yet, no dedicated public healthcare centre was retrieved besides the health centre for children diagnosed with ASD under the SSolF. The </t>
    </r>
    <r>
      <rPr>
        <u/>
        <sz val="10"/>
        <color theme="1"/>
        <rFont val="Arial Narrow"/>
        <family val="2"/>
      </rPr>
      <t>private</t>
    </r>
    <r>
      <rPr>
        <sz val="10"/>
        <color theme="1"/>
        <rFont val="Arial Narrow"/>
        <family val="2"/>
      </rPr>
      <t xml:space="preserve"> clinic mentioned during the Health FGD available in Derna is the Al-Rahman Center for People with Special Needs, particularily for people diagnosed with Down Syndrome. 
Also, the availability of one public psychiatric and neurological hospital in the municipality was retrieved. </t>
    </r>
  </si>
  <si>
    <r>
      <t xml:space="preserve">Findings from the Health FGD  confirm the availability of </t>
    </r>
    <r>
      <rPr>
        <u/>
        <sz val="10"/>
        <color theme="1"/>
        <rFont val="Arial Narrow"/>
        <family val="2"/>
      </rPr>
      <t>private</t>
    </r>
    <r>
      <rPr>
        <sz val="10"/>
        <color theme="1"/>
        <rFont val="Arial Narrow"/>
        <family val="2"/>
      </rPr>
      <t xml:space="preserve"> health centres for people with disabilities; yet, no dedicated public healthcare centre was retrieved besides the health centre for children diagnosed with ASD under the SSolF.</t>
    </r>
  </si>
  <si>
    <t>REACH Libya</t>
  </si>
  <si>
    <t>Items</t>
  </si>
  <si>
    <t>Description</t>
  </si>
  <si>
    <t>Project Background</t>
  </si>
  <si>
    <t xml:space="preserve">After the peak of the 2014 conflict in Derna to unprecedented levels of damage and the mass displacement from the municipality, the security situation stabilised in February 2019 with the lifting of the Libyan National Army (LNA) military encirclement of Derna’s Old City, the removal of movement restrictions within the municipality, and the slow return of displaced households. Over three years on, the heavy damages sustained by residential buildings and key public infrastructures during the years of conflict remain a barrier to household’s return in the municipality.
This settlement-based assessment (SBA) aims to provide humanitarian-development-peace ‘nexus’ actors with information of the situation at the time of data collection related to service delivery, livelihood opportunities, social cohesion in Derna, Libya. The SBA will help ‘nexus’ actors identify efficient entry points for medium- to long-term multi-sectoral solutions supporting the recovery of Derna. </t>
  </si>
  <si>
    <t>Primary data collection time period</t>
  </si>
  <si>
    <t>Data collection took place between 03/11/2022 and 22/12/2022</t>
  </si>
  <si>
    <t>Geographic Coverage</t>
  </si>
  <si>
    <t>The selected geographical area for this SBA consists of Derna baladiya, located in the East of Libya.</t>
  </si>
  <si>
    <t>Methodology &amp; Sampling</t>
  </si>
  <si>
    <t xml:space="preserve">Terms of reference </t>
  </si>
  <si>
    <t>https://www.impact-repository.org/document/repository/86283e74/LBY_November-2022-SBA-Derna_TORs_EXTERNAL-2.pdf</t>
  </si>
  <si>
    <t xml:space="preserve">Credit </t>
  </si>
  <si>
    <t>The Derna Settelement Based Assessment was carried out by REACH Initiative through field staff and enumerators, as well as through local partners, and was funded by BHA.</t>
  </si>
  <si>
    <t>Data Cleaning Process</t>
  </si>
  <si>
    <t xml:space="preserve">Data cleaning was done throughout data collection to contextualise the data collected and to ensure its coherence with the respondents' intentions and the specificities of the local contexts. The data collected was then translated and centralised in a document to be able to have comprehensive view of the data per baladiya. The data in Arabic was also checked throughout the analysis by the assessment officer (Arabic speaker) in case the translation was not clear and exhaustive. </t>
  </si>
  <si>
    <t>Contacts (Name &amp; email address)</t>
  </si>
  <si>
    <t xml:space="preserve">Ghada Ben Aissa (ghada.benaissa@reach-initiative.org) </t>
  </si>
  <si>
    <t>Sheets</t>
  </si>
  <si>
    <t>Sheet 1- Method Report</t>
  </si>
  <si>
    <t>Detailed description of the methodology, the scope and the purpose of the qualitative research</t>
  </si>
  <si>
    <t>Sheet 2- DSAG</t>
  </si>
  <si>
    <t xml:space="preserve">The present analysis is based on the transcripts of one FGD conducted with personnel employed in the Derna branches of the Department of Social Affairs, namely in the Social Solidarity Fund (SSolF), the Social Security Fund (SSecF), and the Social Affairs Office (SAO). Considering the gender distribution of employees usually holding positions within this sector in Libya, all participants were female. Furthermore, due to the rigid societal gendered division of labour and the delicate operational context of Derna, to avoid any possible harm to participants a mixed gender FGD was purposefully avoided. Participants were identified through snowballing, using a purposive sampling strategy based on the participants’ professional expertise in the social protection sector. While the analysis enquires potential differences between urban and peri-urban areas, participants in the FGD were not stratified per location of employment. The FGD was conducted by two enumerators from a contracted local CSOs with experience in the collection of qualitative data. Data was collected following a semi-structured guide using pen and paper, after which they were transcribed by the note taker. </t>
  </si>
  <si>
    <t xml:space="preserve">The present analysis is based on the transcripts of one FGD conducted with personnel employed in the Derna branches of the Department of Social Affairs, namely in the Social Solidarity Fund (SSolF), the Social Security Fund (SSecF), and the Social Affairs Office (SAO). Participants were identified through snowballing, using a purposive sampling strategy based on the participants’ professional expertise in the social protection sector. While the analysis enquires potential differences between urban and peri-urban areas, participants in the FGD were not stratified per location of employment. The FGD was conducted by two enumerators from a contracted local CSOs with experience in the collection of qualitative data. Data was collected following a semi-structured guide using pen and paper, after which they were transcribed by the note taker. 
</t>
  </si>
  <si>
    <t>Outlines the findings and analysis of the FGD conducted with personnel employed in the Derna branches of the Department of Social Affairs, namely in the Social Solidarity Fund (SSolF), the Social Security Fund (SSecF), and the Social Affairs Office (SAO).</t>
  </si>
  <si>
    <t xml:space="preserve">The language barrier meant that enumerators translated the results into summaries and sometimes analysed the results. Furthermore, following AOs' clarifications requests during from the first round of transcripts review,  clarifications/feedbacks were mostly copy-pasted and applied to the same questions across both tools provided by enumerators, blurring the potential FGDs' specificities and the diversity between the two FGDs.  As such, it is likely the final analysis lacks subtle and specific details, and the analytical advantage of conducting two distinct rounds of FGDs was lost. Also, no non-verbal responses were gathered as it was not understood by team members that this should be collected. We have taken lessons learnt from this and expect to include clearer training on qualitative data collection and note-taking during subsequent rounds of data collection. 
</t>
  </si>
  <si>
    <r>
      <rPr>
        <b/>
        <sz val="11"/>
        <rFont val="Arial Narrow"/>
        <family val="2"/>
      </rPr>
      <t>Is this a PANDA or IMPACT Research Cycle, and so the analysis should not be made public?</t>
    </r>
    <r>
      <rPr>
        <sz val="11"/>
        <rFont val="Arial Narrow"/>
        <family val="2"/>
      </rPr>
      <t xml:space="preserve"> (Place an X next to the appropriate option)
Yes
No X</t>
    </r>
  </si>
  <si>
    <t>None</t>
  </si>
  <si>
    <t>Yes</t>
  </si>
  <si>
    <r>
      <rPr>
        <b/>
        <sz val="11"/>
        <color rgb="FF000000"/>
        <rFont val="Arial Narrow"/>
        <family val="2"/>
      </rPr>
      <t>If no, please elaborate on the reasons we do not wish to publish</t>
    </r>
    <r>
      <rPr>
        <sz val="11"/>
        <color rgb="FF000000"/>
        <rFont val="Arial Narrow"/>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</si>
</sst>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u/>
      <sz val="11"/>
      <color theme="10"/>
      <name val="Calibri"/>
      <family val="2"/>
      <scheme val="minor"/>
    </font>
    <font>
      <b/>
      <sz val="11"/>
      <color theme="0"/>
      <name val="Arial Narrow"/>
      <family val="2"/>
    </font>
    <font>
      <sz val="11"/>
      <color theme="1"/>
      <name val="Arial Narrow"/>
      <family val="2"/>
    </font>
    <font>
      <i/>
      <sz val="10"/>
      <color theme="1"/>
      <name val="Arial Narrow"/>
      <family val="2"/>
    </font>
    <font>
      <b/>
      <sz val="14"/>
      <color theme="0"/>
      <name val="Arial Narrow"/>
      <family val="2"/>
    </font>
    <font>
      <sz val="11"/>
      <color rgb="FF000000"/>
      <name val="Arial Narrow"/>
      <family val="2"/>
    </font>
    <font>
      <b/>
      <sz val="11"/>
      <color rgb="FFFFFFFF"/>
      <name val="Arial Narrow"/>
      <family val="2"/>
    </font>
    <font>
      <sz val="11"/>
      <color rgb="FFFFFFFF"/>
      <name val="Arial Narrow"/>
      <family val="2"/>
    </font>
    <font>
      <b/>
      <sz val="11"/>
      <color rgb="FF000000"/>
      <name val="Arial Narrow"/>
      <family val="2"/>
    </font>
    <font>
      <sz val="11"/>
      <name val="Arial Narrow"/>
      <family val="2"/>
    </font>
    <font>
      <b/>
      <sz val="11"/>
      <name val="Arial Narrow"/>
      <family val="2"/>
    </font>
    <font>
      <sz val="10"/>
      <color theme="1"/>
      <name val="Arial Narrow"/>
      <family val="2"/>
    </font>
    <font>
      <b/>
      <i/>
      <sz val="11"/>
      <color theme="1"/>
      <name val="Arial Narrow"/>
      <family val="2"/>
    </font>
    <font>
      <sz val="11"/>
      <color theme="0"/>
      <name val="Arial Narrow"/>
      <family val="2"/>
    </font>
    <font>
      <b/>
      <sz val="11"/>
      <color theme="1"/>
      <name val="Arial Narrow"/>
      <family val="2"/>
    </font>
    <font>
      <sz val="11"/>
      <color theme="1" tint="0.249977111117893"/>
      <name val="Arial Narrow"/>
      <family val="2"/>
    </font>
    <font>
      <b/>
      <sz val="10"/>
      <color theme="0"/>
      <name val="Arial Narrow"/>
      <family val="2"/>
    </font>
    <font>
      <u/>
      <sz val="11"/>
      <color theme="10"/>
      <name val="Arial Narrow"/>
      <family val="2"/>
    </font>
    <font>
      <u/>
      <sz val="10"/>
      <color theme="1"/>
      <name val="Arial Narrow"/>
      <family val="2"/>
    </font>
    <font>
      <sz val="11"/>
      <color indexed="8"/>
      <name val="Calibri"/>
      <family val="2"/>
    </font>
    <font>
      <b/>
      <sz val="28"/>
      <color indexed="8"/>
      <name val="Arial Narrow"/>
      <family val="2"/>
    </font>
    <font>
      <b/>
      <sz val="11"/>
      <color indexed="9"/>
      <name val="Arial Narrow"/>
      <family val="2"/>
    </font>
    <font>
      <sz val="10"/>
      <name val="Arial Narrow"/>
      <family val="2"/>
    </font>
    <font>
      <sz val="10"/>
      <color indexed="8"/>
      <name val="Arial Narrow"/>
      <family val="2"/>
    </font>
  </fonts>
  <fills count="12">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rgb="FFEE5859"/>
        <bgColor indexed="64"/>
      </patternFill>
    </fill>
    <fill>
      <patternFill patternType="solid">
        <fgColor rgb="FF666666"/>
        <bgColor indexed="64"/>
      </patternFill>
    </fill>
    <fill>
      <patternFill patternType="solid">
        <fgColor theme="1" tint="0.249977111117893"/>
        <bgColor indexed="64"/>
      </patternFill>
    </fill>
    <fill>
      <patternFill patternType="solid">
        <fgColor theme="0" tint="-0.249977111117893"/>
        <bgColor indexed="64"/>
      </patternFill>
    </fill>
    <fill>
      <patternFill patternType="solid">
        <fgColor rgb="FFEE5859"/>
        <bgColor indexed="29"/>
      </patternFill>
    </fill>
    <fill>
      <patternFill patternType="solid">
        <fgColor rgb="FFC7C8CA"/>
        <bgColor indexed="27"/>
      </patternFill>
    </fill>
    <fill>
      <patternFill patternType="solid">
        <fgColor indexed="9"/>
        <bgColor indexed="26"/>
      </patternFill>
    </fill>
    <fill>
      <patternFill patternType="solid">
        <fgColor rgb="FFC7C8CA"/>
        <bgColor indexed="22"/>
      </patternFill>
    </fill>
  </fills>
  <borders count="6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8"/>
      </left>
      <right style="medium">
        <color indexed="8"/>
      </right>
      <top style="medium">
        <color indexed="8"/>
      </top>
      <bottom/>
      <diagonal/>
    </border>
    <border>
      <left style="medium">
        <color indexed="8"/>
      </left>
      <right/>
      <top/>
      <bottom/>
      <diagonal/>
    </border>
    <border>
      <left style="medium">
        <color indexed="9"/>
      </left>
      <right style="medium">
        <color indexed="8"/>
      </right>
      <top/>
      <bottom style="medium">
        <color indexed="9"/>
      </bottom>
      <diagonal/>
    </border>
    <border>
      <left style="medium">
        <color indexed="8"/>
      </left>
      <right style="medium">
        <color indexed="9"/>
      </right>
      <top style="medium">
        <color indexed="9"/>
      </top>
      <bottom style="medium">
        <color indexed="9"/>
      </bottom>
      <diagonal/>
    </border>
    <border>
      <left/>
      <right style="medium">
        <color indexed="8"/>
      </right>
      <top/>
      <bottom/>
      <diagonal/>
    </border>
    <border>
      <left style="medium">
        <color indexed="9"/>
      </left>
      <right style="medium">
        <color indexed="8"/>
      </right>
      <top style="medium">
        <color indexed="9"/>
      </top>
      <bottom style="medium">
        <color indexed="9"/>
      </bottom>
      <diagonal/>
    </border>
    <border>
      <left style="medium">
        <color indexed="8"/>
      </left>
      <right/>
      <top style="medium">
        <color indexed="9"/>
      </top>
      <bottom style="medium">
        <color indexed="9"/>
      </bottom>
      <diagonal/>
    </border>
    <border>
      <left/>
      <right style="medium">
        <color indexed="8"/>
      </right>
      <top style="medium">
        <color indexed="9"/>
      </top>
      <bottom style="medium">
        <color indexed="9"/>
      </bottom>
      <diagonal/>
    </border>
    <border>
      <left/>
      <right style="medium">
        <color indexed="8"/>
      </right>
      <top/>
      <bottom style="medium">
        <color indexed="8"/>
      </bottom>
      <diagonal/>
    </border>
    <border>
      <left style="thin">
        <color indexed="9"/>
      </left>
      <right style="medium">
        <color indexed="8"/>
      </right>
      <top/>
      <bottom/>
      <diagonal/>
    </border>
    <border>
      <left style="medium">
        <color indexed="8"/>
      </left>
      <right style="medium">
        <color indexed="9"/>
      </right>
      <top style="medium">
        <color indexed="9"/>
      </top>
      <bottom/>
      <diagonal/>
    </border>
    <border>
      <left style="medium">
        <color indexed="9"/>
      </left>
      <right style="medium">
        <color indexed="8"/>
      </right>
      <top style="medium">
        <color indexed="9"/>
      </top>
      <bottom/>
      <diagonal/>
    </border>
  </borders>
  <cellStyleXfs count="3">
    <xf numFmtId="0" fontId="0" fillId="0" borderId="0"/>
    <xf numFmtId="0" fontId="1" fillId="0" borderId="0" applyNumberFormat="0" applyFill="0" applyBorder="0" applyAlignment="0" applyProtection="0"/>
    <xf numFmtId="0" fontId="20" fillId="0" borderId="0"/>
  </cellStyleXfs>
  <cellXfs count="167">
    <xf numFmtId="0" fontId="0" fillId="0" borderId="0" xfId="0"/>
    <xf numFmtId="0" fontId="3" fillId="0" borderId="0" xfId="0" applyFont="1"/>
    <xf numFmtId="0" fontId="7" fillId="5" borderId="15" xfId="0" applyFont="1" applyFill="1" applyBorder="1" applyAlignment="1">
      <alignment horizontal="justify" vertical="center" wrapText="1"/>
    </xf>
    <xf numFmtId="0" fontId="9" fillId="0" borderId="16" xfId="0" applyFont="1" applyBorder="1" applyAlignment="1">
      <alignment vertical="center" wrapText="1"/>
    </xf>
    <xf numFmtId="0" fontId="10" fillId="0" borderId="16" xfId="0" applyFont="1" applyBorder="1" applyAlignment="1">
      <alignment horizontal="justify" vertical="center" wrapText="1"/>
    </xf>
    <xf numFmtId="0" fontId="6" fillId="0" borderId="8" xfId="0" applyFont="1" applyBorder="1" applyAlignment="1">
      <alignment vertical="center" wrapText="1"/>
    </xf>
    <xf numFmtId="0" fontId="3" fillId="0" borderId="8" xfId="0" applyFont="1" applyBorder="1" applyAlignment="1">
      <alignment vertical="top" wrapText="1"/>
    </xf>
    <xf numFmtId="0" fontId="9" fillId="0" borderId="8" xfId="0" applyFont="1" applyBorder="1" applyAlignment="1">
      <alignment vertical="center" wrapText="1"/>
    </xf>
    <xf numFmtId="14" fontId="6" fillId="0" borderId="9" xfId="0" applyNumberFormat="1" applyFont="1" applyBorder="1" applyAlignment="1">
      <alignment horizontal="left" vertical="center" wrapText="1"/>
    </xf>
    <xf numFmtId="0" fontId="3" fillId="0" borderId="0" xfId="0" applyFont="1" applyAlignment="1">
      <alignment horizontal="left"/>
    </xf>
    <xf numFmtId="0" fontId="3" fillId="0" borderId="0" xfId="0" applyFont="1" applyAlignment="1">
      <alignment vertical="center"/>
    </xf>
    <xf numFmtId="0" fontId="12" fillId="0" borderId="0" xfId="0" applyFont="1" applyAlignment="1">
      <alignment vertical="top" wrapText="1"/>
    </xf>
    <xf numFmtId="0" fontId="3" fillId="0" borderId="1" xfId="0" applyFont="1" applyBorder="1" applyAlignment="1">
      <alignment horizontal="center" vertical="top"/>
    </xf>
    <xf numFmtId="0" fontId="3" fillId="0" borderId="17" xfId="0" applyFont="1" applyBorder="1" applyAlignment="1">
      <alignment horizontal="center" vertical="top"/>
    </xf>
    <xf numFmtId="0" fontId="3" fillId="0" borderId="0" xfId="0" applyFont="1" applyAlignment="1">
      <alignment horizontal="center" vertical="top"/>
    </xf>
    <xf numFmtId="0" fontId="3" fillId="6" borderId="0" xfId="0" applyFont="1" applyFill="1" applyAlignment="1">
      <alignment horizontal="center" vertical="top"/>
    </xf>
    <xf numFmtId="0" fontId="16" fillId="0" borderId="11" xfId="0" applyFont="1" applyBorder="1" applyAlignment="1">
      <alignment horizontal="left" vertical="top" wrapText="1"/>
    </xf>
    <xf numFmtId="0" fontId="16" fillId="0" borderId="6" xfId="0" applyFont="1" applyBorder="1" applyAlignment="1">
      <alignment horizontal="left" vertical="top" wrapText="1"/>
    </xf>
    <xf numFmtId="0" fontId="7" fillId="5" borderId="7" xfId="0" applyFont="1" applyFill="1" applyBorder="1" applyAlignment="1">
      <alignment vertical="center" wrapText="1"/>
    </xf>
    <xf numFmtId="0" fontId="7" fillId="5" borderId="14" xfId="0" applyFont="1" applyFill="1" applyBorder="1" applyAlignment="1">
      <alignmen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2" fillId="3" borderId="0" xfId="0" applyFont="1" applyFill="1" applyAlignment="1">
      <alignment horizontal="left" wrapText="1"/>
    </xf>
    <xf numFmtId="0" fontId="2" fillId="3" borderId="10" xfId="0" applyFont="1" applyFill="1" applyBorder="1" applyAlignment="1">
      <alignment horizontal="left" wrapText="1"/>
    </xf>
    <xf numFmtId="0" fontId="7" fillId="5" borderId="4" xfId="0" applyFont="1" applyFill="1" applyBorder="1" applyAlignment="1">
      <alignment horizontal="left" vertical="center" wrapText="1"/>
    </xf>
    <xf numFmtId="0" fontId="7" fillId="5" borderId="5" xfId="0" applyFont="1" applyFill="1" applyBorder="1" applyAlignment="1">
      <alignment horizontal="left" vertical="center" wrapText="1"/>
    </xf>
    <xf numFmtId="0" fontId="8" fillId="5" borderId="11" xfId="0" applyFont="1" applyFill="1" applyBorder="1" applyAlignment="1">
      <alignment horizontal="left" vertical="center" wrapText="1"/>
    </xf>
    <xf numFmtId="0" fontId="8" fillId="5" borderId="6" xfId="0" applyFont="1" applyFill="1" applyBorder="1" applyAlignment="1">
      <alignment horizontal="left" vertical="center" wrapText="1"/>
    </xf>
    <xf numFmtId="0" fontId="6" fillId="0" borderId="11" xfId="0" applyFont="1" applyBorder="1" applyAlignment="1">
      <alignment horizontal="left" vertical="top" wrapText="1"/>
    </xf>
    <xf numFmtId="0" fontId="6" fillId="0" borderId="6" xfId="0" applyFont="1" applyBorder="1" applyAlignment="1">
      <alignment horizontal="left" vertical="top"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16" fillId="0" borderId="12" xfId="0" applyFont="1" applyBorder="1" applyAlignment="1">
      <alignment horizontal="left" vertical="top" wrapText="1"/>
    </xf>
    <xf numFmtId="0" fontId="16" fillId="0" borderId="13" xfId="0" applyFont="1" applyBorder="1" applyAlignment="1">
      <alignment horizontal="left" vertical="top" wrapText="1"/>
    </xf>
    <xf numFmtId="0" fontId="6" fillId="0" borderId="7" xfId="0" applyFont="1" applyBorder="1" applyAlignment="1">
      <alignment horizontal="center" vertical="center" wrapText="1"/>
    </xf>
    <xf numFmtId="0" fontId="6" fillId="0" borderId="14" xfId="0" applyFont="1" applyBorder="1" applyAlignment="1">
      <alignment horizontal="center" vertical="center" wrapText="1"/>
    </xf>
    <xf numFmtId="0" fontId="15" fillId="0" borderId="18" xfId="0" applyFont="1" applyBorder="1" applyAlignment="1">
      <alignment horizontal="left" vertical="top" wrapText="1"/>
    </xf>
    <xf numFmtId="0" fontId="3" fillId="0" borderId="0" xfId="0" applyFont="1" applyAlignment="1">
      <alignment horizontal="left" vertical="top" wrapText="1"/>
    </xf>
    <xf numFmtId="0" fontId="15" fillId="0" borderId="22" xfId="0" applyFont="1" applyBorder="1" applyAlignment="1">
      <alignment vertical="top" wrapText="1"/>
    </xf>
    <xf numFmtId="0" fontId="3" fillId="0" borderId="24" xfId="0" applyFont="1" applyBorder="1" applyAlignment="1">
      <alignment horizontal="left" vertical="top" wrapText="1"/>
    </xf>
    <xf numFmtId="0" fontId="3" fillId="0" borderId="28" xfId="0" applyFont="1" applyBorder="1" applyAlignment="1">
      <alignment horizontal="left" vertical="top" wrapText="1"/>
    </xf>
    <xf numFmtId="0" fontId="3" fillId="0" borderId="24" xfId="0" applyFont="1" applyBorder="1" applyAlignment="1">
      <alignment horizontal="center" vertical="top"/>
    </xf>
    <xf numFmtId="0" fontId="3" fillId="0" borderId="32" xfId="0" applyFont="1" applyBorder="1" applyAlignment="1">
      <alignment horizontal="center" vertical="top"/>
    </xf>
    <xf numFmtId="0" fontId="15" fillId="0" borderId="35" xfId="0" applyFont="1" applyBorder="1" applyAlignment="1">
      <alignment horizontal="center" vertical="top" wrapText="1"/>
    </xf>
    <xf numFmtId="0" fontId="15" fillId="0" borderId="29" xfId="0" applyFont="1" applyBorder="1" applyAlignment="1">
      <alignment horizontal="center" vertical="top" wrapText="1"/>
    </xf>
    <xf numFmtId="0" fontId="12" fillId="0" borderId="7" xfId="0" applyFont="1" applyBorder="1" applyAlignment="1">
      <alignment vertical="top" wrapText="1"/>
    </xf>
    <xf numFmtId="0" fontId="12" fillId="0" borderId="8" xfId="0" applyFont="1" applyBorder="1" applyAlignment="1">
      <alignment vertical="top" wrapText="1"/>
    </xf>
    <xf numFmtId="0" fontId="3" fillId="0" borderId="36" xfId="0" applyFont="1" applyBorder="1" applyAlignment="1">
      <alignment horizontal="center" vertical="top"/>
    </xf>
    <xf numFmtId="0" fontId="3" fillId="0" borderId="35" xfId="0" applyFont="1" applyBorder="1" applyAlignment="1">
      <alignment horizontal="left" vertical="top" wrapText="1"/>
    </xf>
    <xf numFmtId="0" fontId="3" fillId="7" borderId="28" xfId="0" applyFont="1" applyFill="1" applyBorder="1" applyAlignment="1">
      <alignment horizontal="left" vertical="top" wrapText="1"/>
    </xf>
    <xf numFmtId="0" fontId="3" fillId="7" borderId="29" xfId="0" applyFont="1" applyFill="1" applyBorder="1" applyAlignment="1">
      <alignment horizontal="left" vertical="top" wrapText="1"/>
    </xf>
    <xf numFmtId="0" fontId="3" fillId="7" borderId="24" xfId="0" applyFont="1" applyFill="1" applyBorder="1" applyAlignment="1">
      <alignment horizontal="center" vertical="top"/>
    </xf>
    <xf numFmtId="0" fontId="3" fillId="7" borderId="37" xfId="0" applyFont="1" applyFill="1" applyBorder="1" applyAlignment="1">
      <alignment horizontal="center" vertical="top"/>
    </xf>
    <xf numFmtId="0" fontId="3" fillId="7" borderId="33" xfId="0" applyFont="1" applyFill="1" applyBorder="1" applyAlignment="1">
      <alignment horizontal="center" vertical="top"/>
    </xf>
    <xf numFmtId="0" fontId="3" fillId="7" borderId="34" xfId="0" applyFont="1" applyFill="1" applyBorder="1" applyAlignment="1">
      <alignment horizontal="center" vertical="top"/>
    </xf>
    <xf numFmtId="0" fontId="15" fillId="0" borderId="28" xfId="0" applyFont="1" applyBorder="1" applyAlignment="1">
      <alignment horizontal="center" vertical="top" wrapText="1"/>
    </xf>
    <xf numFmtId="0" fontId="12" fillId="7" borderId="27" xfId="0" applyFont="1" applyFill="1" applyBorder="1" applyAlignment="1">
      <alignment vertical="top" wrapText="1"/>
    </xf>
    <xf numFmtId="0" fontId="12" fillId="7" borderId="28" xfId="0" applyFont="1" applyFill="1" applyBorder="1" applyAlignment="1">
      <alignment vertical="top" wrapText="1"/>
    </xf>
    <xf numFmtId="0" fontId="12" fillId="7" borderId="29" xfId="0" applyFont="1" applyFill="1" applyBorder="1" applyAlignment="1">
      <alignment vertical="top" wrapText="1"/>
    </xf>
    <xf numFmtId="0" fontId="3" fillId="7" borderId="38" xfId="0" applyFont="1" applyFill="1" applyBorder="1" applyAlignment="1">
      <alignment horizontal="left" vertical="top" wrapText="1"/>
    </xf>
    <xf numFmtId="0" fontId="3" fillId="7" borderId="39" xfId="0" applyFont="1" applyFill="1" applyBorder="1" applyAlignment="1">
      <alignment horizontal="center" vertical="top"/>
    </xf>
    <xf numFmtId="0" fontId="3" fillId="7" borderId="40" xfId="0" applyFont="1" applyFill="1" applyBorder="1" applyAlignment="1">
      <alignment horizontal="center" vertical="top"/>
    </xf>
    <xf numFmtId="0" fontId="15" fillId="0" borderId="38" xfId="0" applyFont="1" applyBorder="1" applyAlignment="1">
      <alignment horizontal="center" vertical="top" wrapText="1"/>
    </xf>
    <xf numFmtId="0" fontId="15" fillId="7" borderId="21" xfId="0" applyFont="1" applyFill="1" applyBorder="1" applyAlignment="1">
      <alignment vertical="top"/>
    </xf>
    <xf numFmtId="0" fontId="15" fillId="7" borderId="41" xfId="0" applyFont="1" applyFill="1" applyBorder="1" applyAlignment="1">
      <alignment horizontal="center" vertical="top"/>
    </xf>
    <xf numFmtId="0" fontId="15" fillId="7" borderId="42" xfId="0" applyFont="1" applyFill="1" applyBorder="1" applyAlignment="1">
      <alignment horizontal="center" vertical="top"/>
    </xf>
    <xf numFmtId="0" fontId="15" fillId="7" borderId="21" xfId="0" applyFont="1" applyFill="1" applyBorder="1" applyAlignment="1">
      <alignment horizontal="center" vertical="top"/>
    </xf>
    <xf numFmtId="0" fontId="3" fillId="0" borderId="38" xfId="0" applyFont="1" applyBorder="1" applyAlignment="1">
      <alignment horizontal="left" vertical="top" wrapText="1"/>
    </xf>
    <xf numFmtId="0" fontId="3" fillId="0" borderId="39" xfId="0" applyFont="1" applyBorder="1" applyAlignment="1">
      <alignment horizontal="center" vertical="top"/>
    </xf>
    <xf numFmtId="0" fontId="3" fillId="0" borderId="25" xfId="0" applyFont="1" applyBorder="1" applyAlignment="1">
      <alignment horizontal="center" vertical="top"/>
    </xf>
    <xf numFmtId="0" fontId="15" fillId="0" borderId="8" xfId="0" applyFont="1" applyBorder="1" applyAlignment="1">
      <alignment horizontal="center" vertical="top" wrapText="1"/>
    </xf>
    <xf numFmtId="0" fontId="15" fillId="0" borderId="21" xfId="0" applyFont="1" applyBorder="1" applyAlignment="1">
      <alignment vertical="top" wrapText="1"/>
    </xf>
    <xf numFmtId="0" fontId="15" fillId="0" borderId="41" xfId="0" applyFont="1" applyBorder="1" applyAlignment="1">
      <alignment horizontal="center" vertical="top" wrapText="1"/>
    </xf>
    <xf numFmtId="0" fontId="15" fillId="0" borderId="42" xfId="0" applyFont="1" applyBorder="1" applyAlignment="1">
      <alignment horizontal="center" vertical="top" wrapText="1"/>
    </xf>
    <xf numFmtId="0" fontId="15" fillId="0" borderId="21" xfId="0" applyFont="1" applyBorder="1" applyAlignment="1">
      <alignment horizontal="center" vertical="top" wrapText="1"/>
    </xf>
    <xf numFmtId="0" fontId="3" fillId="0" borderId="37" xfId="0" applyFont="1" applyBorder="1" applyAlignment="1">
      <alignment horizontal="center" vertical="top"/>
    </xf>
    <xf numFmtId="0" fontId="12" fillId="0" borderId="27" xfId="0" applyFont="1" applyBorder="1" applyAlignment="1">
      <alignment vertical="top" wrapText="1"/>
    </xf>
    <xf numFmtId="0" fontId="12" fillId="0" borderId="28" xfId="0" applyFont="1" applyBorder="1" applyAlignment="1">
      <alignment vertical="top" wrapText="1"/>
    </xf>
    <xf numFmtId="0" fontId="3" fillId="0" borderId="40" xfId="0" applyFont="1" applyBorder="1" applyAlignment="1">
      <alignment horizontal="center" vertical="top"/>
    </xf>
    <xf numFmtId="0" fontId="15" fillId="0" borderId="21" xfId="0" applyFont="1" applyBorder="1" applyAlignment="1">
      <alignment vertical="top"/>
    </xf>
    <xf numFmtId="0" fontId="15" fillId="0" borderId="2" xfId="0" applyFont="1" applyBorder="1" applyAlignment="1">
      <alignment horizontal="center" vertical="top"/>
    </xf>
    <xf numFmtId="0" fontId="15" fillId="0" borderId="3" xfId="0" applyFont="1" applyBorder="1" applyAlignment="1">
      <alignment horizontal="center" vertical="top"/>
    </xf>
    <xf numFmtId="0" fontId="15" fillId="0" borderId="21" xfId="0" applyFont="1" applyBorder="1" applyAlignment="1">
      <alignment horizontal="center" vertical="top"/>
    </xf>
    <xf numFmtId="0" fontId="15" fillId="0" borderId="2" xfId="0" applyFont="1" applyBorder="1" applyAlignment="1">
      <alignment vertical="top"/>
    </xf>
    <xf numFmtId="0" fontId="12" fillId="0" borderId="44" xfId="0" applyFont="1" applyBorder="1" applyAlignment="1">
      <alignment vertical="top" wrapText="1"/>
    </xf>
    <xf numFmtId="0" fontId="3" fillId="7" borderId="36" xfId="0" applyFont="1" applyFill="1" applyBorder="1" applyAlignment="1">
      <alignment horizontal="center" vertical="top"/>
    </xf>
    <xf numFmtId="0" fontId="3" fillId="7" borderId="32" xfId="0" applyFont="1" applyFill="1" applyBorder="1" applyAlignment="1">
      <alignment horizontal="center" vertical="top"/>
    </xf>
    <xf numFmtId="0" fontId="15" fillId="0" borderId="41" xfId="0" applyFont="1" applyBorder="1" applyAlignment="1">
      <alignment horizontal="center" vertical="top"/>
    </xf>
    <xf numFmtId="0" fontId="15" fillId="0" borderId="45" xfId="0" applyFont="1" applyBorder="1" applyAlignment="1">
      <alignment horizontal="center" vertical="top"/>
    </xf>
    <xf numFmtId="0" fontId="15" fillId="0" borderId="42" xfId="0" applyFont="1" applyBorder="1" applyAlignment="1">
      <alignment horizontal="center" vertical="top"/>
    </xf>
    <xf numFmtId="0" fontId="12" fillId="0" borderId="35" xfId="0" applyFont="1" applyBorder="1" applyAlignment="1">
      <alignment vertical="top" wrapText="1"/>
    </xf>
    <xf numFmtId="0" fontId="15" fillId="7" borderId="2" xfId="0" applyFont="1" applyFill="1" applyBorder="1" applyAlignment="1">
      <alignment horizontal="center" vertical="top"/>
    </xf>
    <xf numFmtId="0" fontId="15" fillId="7" borderId="3" xfId="0" applyFont="1" applyFill="1" applyBorder="1" applyAlignment="1">
      <alignment horizontal="center" vertical="top"/>
    </xf>
    <xf numFmtId="0" fontId="3" fillId="7" borderId="30" xfId="0" applyFont="1" applyFill="1" applyBorder="1" applyAlignment="1">
      <alignment horizontal="center" vertical="top"/>
    </xf>
    <xf numFmtId="0" fontId="3" fillId="7" borderId="31" xfId="0" applyFont="1" applyFill="1" applyBorder="1" applyAlignment="1">
      <alignment horizontal="center" vertical="top"/>
    </xf>
    <xf numFmtId="0" fontId="15" fillId="0" borderId="7" xfId="0" applyFont="1" applyBorder="1" applyAlignment="1">
      <alignment horizontal="center" vertical="top" wrapText="1"/>
    </xf>
    <xf numFmtId="0" fontId="15" fillId="7" borderId="22" xfId="0" applyFont="1" applyFill="1" applyBorder="1" applyAlignment="1">
      <alignment vertical="top"/>
    </xf>
    <xf numFmtId="0" fontId="12" fillId="7" borderId="44" xfId="0" applyFont="1" applyFill="1" applyBorder="1" applyAlignment="1">
      <alignment vertical="top" wrapText="1"/>
    </xf>
    <xf numFmtId="0" fontId="15" fillId="7" borderId="45" xfId="0" applyFont="1" applyFill="1" applyBorder="1" applyAlignment="1">
      <alignment horizontal="center" vertical="top"/>
    </xf>
    <xf numFmtId="0" fontId="3" fillId="7" borderId="35" xfId="0" applyFont="1" applyFill="1" applyBorder="1" applyAlignment="1">
      <alignment horizontal="left" vertical="top" wrapText="1"/>
    </xf>
    <xf numFmtId="0" fontId="12" fillId="7" borderId="35" xfId="0" applyFont="1" applyFill="1" applyBorder="1" applyAlignment="1">
      <alignment vertical="top" wrapText="1"/>
    </xf>
    <xf numFmtId="0" fontId="3" fillId="0" borderId="19" xfId="0" applyFont="1" applyBorder="1" applyAlignment="1">
      <alignment horizontal="center" vertical="top"/>
    </xf>
    <xf numFmtId="0" fontId="3" fillId="0" borderId="27" xfId="0" applyFont="1" applyBorder="1" applyAlignment="1">
      <alignment horizontal="left" vertical="top" wrapText="1"/>
    </xf>
    <xf numFmtId="0" fontId="15" fillId="0" borderId="46" xfId="0" applyFont="1" applyBorder="1" applyAlignment="1">
      <alignment horizontal="center" vertical="top"/>
    </xf>
    <xf numFmtId="0" fontId="3" fillId="0" borderId="30" xfId="0" applyFont="1" applyBorder="1" applyAlignment="1">
      <alignment horizontal="center" vertical="top"/>
    </xf>
    <xf numFmtId="0" fontId="3" fillId="0" borderId="31" xfId="0" applyFont="1" applyBorder="1" applyAlignment="1">
      <alignment horizontal="center" vertical="top"/>
    </xf>
    <xf numFmtId="0" fontId="3" fillId="7" borderId="27" xfId="0" applyFont="1" applyFill="1" applyBorder="1" applyAlignment="1">
      <alignment horizontal="left" vertical="top" wrapText="1"/>
    </xf>
    <xf numFmtId="0" fontId="3" fillId="7" borderId="7" xfId="0" applyFont="1" applyFill="1" applyBorder="1" applyAlignment="1">
      <alignment horizontal="left" vertical="top" wrapText="1"/>
    </xf>
    <xf numFmtId="0" fontId="3" fillId="7" borderId="47" xfId="0" applyFont="1" applyFill="1" applyBorder="1" applyAlignment="1">
      <alignment horizontal="center" vertical="top"/>
    </xf>
    <xf numFmtId="0" fontId="3" fillId="7" borderId="23" xfId="0" applyFont="1" applyFill="1" applyBorder="1" applyAlignment="1">
      <alignment horizontal="center" vertical="top"/>
    </xf>
    <xf numFmtId="0" fontId="3" fillId="0" borderId="7" xfId="0" applyFont="1" applyBorder="1" applyAlignment="1">
      <alignment horizontal="left" vertical="top"/>
    </xf>
    <xf numFmtId="0" fontId="15" fillId="0" borderId="47" xfId="0" applyFont="1" applyBorder="1" applyAlignment="1">
      <alignment horizontal="center" vertical="top"/>
    </xf>
    <xf numFmtId="0" fontId="15" fillId="0" borderId="23" xfId="0" applyFont="1" applyBorder="1" applyAlignment="1">
      <alignment horizontal="center" vertical="top"/>
    </xf>
    <xf numFmtId="0" fontId="3" fillId="0" borderId="23" xfId="0" applyFont="1" applyBorder="1" applyAlignment="1">
      <alignment horizontal="center" vertical="top"/>
    </xf>
    <xf numFmtId="0" fontId="15" fillId="0" borderId="30" xfId="0" applyFont="1" applyBorder="1" applyAlignment="1">
      <alignment horizontal="center" vertical="top"/>
    </xf>
    <xf numFmtId="0" fontId="15" fillId="0" borderId="36" xfId="0" applyFont="1" applyBorder="1" applyAlignment="1">
      <alignment horizontal="center" vertical="top"/>
    </xf>
    <xf numFmtId="0" fontId="15" fillId="0" borderId="32" xfId="0" applyFont="1" applyBorder="1" applyAlignment="1">
      <alignment horizontal="center" vertical="top"/>
    </xf>
    <xf numFmtId="0" fontId="15" fillId="7" borderId="21" xfId="0" applyFont="1" applyFill="1" applyBorder="1" applyAlignment="1">
      <alignment horizontal="left" vertical="top" wrapText="1"/>
    </xf>
    <xf numFmtId="0" fontId="15" fillId="7" borderId="2" xfId="0" applyFont="1" applyFill="1" applyBorder="1" applyAlignment="1">
      <alignment horizontal="center" vertical="top" wrapText="1"/>
    </xf>
    <xf numFmtId="0" fontId="15" fillId="7" borderId="3" xfId="0" applyFont="1" applyFill="1" applyBorder="1" applyAlignment="1">
      <alignment horizontal="center" vertical="top" wrapText="1"/>
    </xf>
    <xf numFmtId="0" fontId="15" fillId="7" borderId="21" xfId="0" applyFont="1" applyFill="1" applyBorder="1" applyAlignment="1">
      <alignment horizontal="center" vertical="top" wrapText="1"/>
    </xf>
    <xf numFmtId="0" fontId="15" fillId="0" borderId="2" xfId="0" applyFont="1" applyBorder="1" applyAlignment="1">
      <alignment horizontal="center" vertical="top" wrapText="1"/>
    </xf>
    <xf numFmtId="0" fontId="15" fillId="0" borderId="3" xfId="0" applyFont="1" applyBorder="1" applyAlignment="1">
      <alignment horizontal="center" vertical="top" wrapText="1"/>
    </xf>
    <xf numFmtId="0" fontId="15" fillId="0" borderId="48" xfId="0" applyFont="1" applyBorder="1" applyAlignment="1">
      <alignment horizontal="left" vertical="top" wrapText="1"/>
    </xf>
    <xf numFmtId="0" fontId="3" fillId="0" borderId="10" xfId="0" applyFont="1" applyBorder="1" applyAlignment="1">
      <alignment horizontal="center" vertical="top"/>
    </xf>
    <xf numFmtId="0" fontId="3" fillId="0" borderId="43" xfId="0" applyFont="1" applyBorder="1" applyAlignment="1">
      <alignment horizontal="center" vertical="top"/>
    </xf>
    <xf numFmtId="0" fontId="3" fillId="0" borderId="36" xfId="0" applyFont="1" applyBorder="1" applyAlignment="1">
      <alignment horizontal="left" vertical="top" wrapText="1"/>
    </xf>
    <xf numFmtId="0" fontId="15" fillId="7" borderId="21" xfId="0" applyFont="1" applyFill="1" applyBorder="1" applyAlignment="1">
      <alignment vertical="top" wrapText="1"/>
    </xf>
    <xf numFmtId="0" fontId="13" fillId="2" borderId="43" xfId="0" applyFont="1" applyFill="1" applyBorder="1" applyAlignment="1">
      <alignment horizontal="left"/>
    </xf>
    <xf numFmtId="0" fontId="13" fillId="2" borderId="20" xfId="0" applyFont="1" applyFill="1" applyBorder="1" applyAlignment="1">
      <alignment horizontal="left"/>
    </xf>
    <xf numFmtId="0" fontId="13" fillId="2" borderId="26" xfId="0" applyFont="1" applyFill="1" applyBorder="1" applyAlignment="1">
      <alignment horizontal="left"/>
    </xf>
    <xf numFmtId="0" fontId="4" fillId="0" borderId="17" xfId="0" applyFont="1" applyBorder="1" applyAlignment="1">
      <alignment vertical="top" wrapText="1"/>
    </xf>
    <xf numFmtId="0" fontId="17" fillId="4" borderId="5" xfId="0" applyFont="1" applyFill="1" applyBorder="1" applyAlignment="1">
      <alignment vertical="top" wrapText="1"/>
    </xf>
    <xf numFmtId="0" fontId="17" fillId="4" borderId="6" xfId="0" applyFont="1" applyFill="1" applyBorder="1" applyAlignment="1">
      <alignment vertical="top" wrapText="1"/>
    </xf>
    <xf numFmtId="0" fontId="17" fillId="4" borderId="13" xfId="0" applyFont="1" applyFill="1" applyBorder="1" applyAlignment="1">
      <alignment vertical="top" wrapText="1"/>
    </xf>
    <xf numFmtId="0" fontId="17" fillId="4" borderId="7" xfId="0" applyFont="1" applyFill="1" applyBorder="1" applyAlignment="1">
      <alignment vertical="top" wrapText="1"/>
    </xf>
    <xf numFmtId="0" fontId="17" fillId="4" borderId="8" xfId="0" applyFont="1" applyFill="1" applyBorder="1" applyAlignment="1">
      <alignment vertical="top" wrapText="1"/>
    </xf>
    <xf numFmtId="0" fontId="17" fillId="4" borderId="9" xfId="0" applyFont="1" applyFill="1" applyBorder="1" applyAlignment="1">
      <alignment vertical="top" wrapText="1"/>
    </xf>
    <xf numFmtId="0" fontId="2" fillId="4" borderId="7" xfId="0" applyFont="1" applyFill="1" applyBorder="1" applyAlignment="1">
      <alignment horizontal="center" vertical="top" wrapText="1"/>
    </xf>
    <xf numFmtId="0" fontId="2" fillId="4" borderId="8" xfId="0" applyFont="1" applyFill="1" applyBorder="1" applyAlignment="1">
      <alignment horizontal="center" vertical="top" wrapText="1"/>
    </xf>
    <xf numFmtId="0" fontId="2" fillId="4" borderId="9" xfId="0" applyFont="1" applyFill="1" applyBorder="1" applyAlignment="1">
      <alignment horizontal="center" vertical="top" wrapText="1"/>
    </xf>
    <xf numFmtId="0" fontId="2" fillId="4" borderId="30" xfId="0" applyFont="1" applyFill="1" applyBorder="1" applyAlignment="1">
      <alignment horizontal="center" vertical="top"/>
    </xf>
    <xf numFmtId="0" fontId="2" fillId="4" borderId="31" xfId="0" applyFont="1" applyFill="1" applyBorder="1" applyAlignment="1">
      <alignment horizontal="center" vertical="top"/>
    </xf>
    <xf numFmtId="0" fontId="2" fillId="4" borderId="24" xfId="0" applyFont="1" applyFill="1" applyBorder="1" applyAlignment="1">
      <alignment horizontal="center" vertical="top"/>
    </xf>
    <xf numFmtId="0" fontId="2" fillId="4" borderId="37" xfId="0" applyFont="1" applyFill="1" applyBorder="1" applyAlignment="1">
      <alignment horizontal="center" vertical="top"/>
    </xf>
    <xf numFmtId="0" fontId="2" fillId="4" borderId="33" xfId="0" applyFont="1" applyFill="1" applyBorder="1" applyAlignment="1">
      <alignment horizontal="center" vertical="top"/>
    </xf>
    <xf numFmtId="0" fontId="2" fillId="4" borderId="34" xfId="0" applyFont="1" applyFill="1" applyBorder="1" applyAlignment="1">
      <alignment horizontal="center" vertical="top"/>
    </xf>
    <xf numFmtId="0" fontId="2" fillId="4" borderId="27" xfId="0" applyFont="1" applyFill="1" applyBorder="1" applyAlignment="1">
      <alignment horizontal="left" vertical="top" wrapText="1"/>
    </xf>
    <xf numFmtId="0" fontId="2" fillId="4" borderId="28" xfId="0" applyFont="1" applyFill="1" applyBorder="1" applyAlignment="1">
      <alignment horizontal="left" vertical="top" wrapText="1"/>
    </xf>
    <xf numFmtId="0" fontId="2" fillId="4" borderId="29" xfId="0" applyFont="1" applyFill="1" applyBorder="1" applyAlignment="1">
      <alignment horizontal="left" vertical="top" wrapText="1"/>
    </xf>
    <xf numFmtId="0" fontId="21" fillId="0" borderId="49" xfId="2" applyFont="1" applyBorder="1" applyAlignment="1">
      <alignment horizontal="left" vertical="top" wrapText="1"/>
    </xf>
    <xf numFmtId="0" fontId="22" fillId="8" borderId="50" xfId="2" applyFont="1" applyFill="1" applyBorder="1" applyAlignment="1">
      <alignment vertical="top" wrapText="1"/>
    </xf>
    <xf numFmtId="0" fontId="22" fillId="8" borderId="51" xfId="2" applyFont="1" applyFill="1" applyBorder="1" applyAlignment="1">
      <alignment horizontal="left" vertical="top" wrapText="1"/>
    </xf>
    <xf numFmtId="0" fontId="23" fillId="9" borderId="52" xfId="2" applyFont="1" applyFill="1" applyBorder="1" applyAlignment="1">
      <alignment vertical="top" wrapText="1"/>
    </xf>
    <xf numFmtId="0" fontId="23" fillId="9" borderId="53" xfId="2" applyFont="1" applyFill="1" applyBorder="1" applyAlignment="1">
      <alignment horizontal="left" vertical="top" wrapText="1"/>
    </xf>
    <xf numFmtId="0" fontId="23" fillId="0" borderId="52" xfId="2" applyFont="1" applyBorder="1" applyAlignment="1">
      <alignment vertical="top" wrapText="1"/>
    </xf>
    <xf numFmtId="0" fontId="23" fillId="0" borderId="54" xfId="2" applyFont="1" applyBorder="1" applyAlignment="1">
      <alignment horizontal="left" vertical="top" wrapText="1"/>
    </xf>
    <xf numFmtId="0" fontId="23" fillId="9" borderId="55" xfId="2" applyFont="1" applyFill="1" applyBorder="1" applyAlignment="1">
      <alignment vertical="top" wrapText="1"/>
    </xf>
    <xf numFmtId="0" fontId="18" fillId="9" borderId="56" xfId="1" applyNumberFormat="1" applyFont="1" applyFill="1" applyBorder="1" applyAlignment="1" applyProtection="1">
      <alignment wrapText="1"/>
    </xf>
    <xf numFmtId="0" fontId="23" fillId="9" borderId="56" xfId="2" applyFont="1" applyFill="1" applyBorder="1" applyAlignment="1">
      <alignment vertical="top" wrapText="1"/>
    </xf>
    <xf numFmtId="0" fontId="23" fillId="10" borderId="55" xfId="2" applyFont="1" applyFill="1" applyBorder="1" applyAlignment="1">
      <alignment vertical="top" wrapText="1"/>
    </xf>
    <xf numFmtId="0" fontId="23" fillId="10" borderId="56" xfId="2" applyFont="1" applyFill="1" applyBorder="1" applyAlignment="1">
      <alignment vertical="top" wrapText="1"/>
    </xf>
    <xf numFmtId="0" fontId="24" fillId="11" borderId="57" xfId="2" applyFont="1" applyFill="1" applyBorder="1" applyAlignment="1">
      <alignment horizontal="left" vertical="top" wrapText="1"/>
    </xf>
    <xf numFmtId="0" fontId="22" fillId="8" borderId="58" xfId="2" applyFont="1" applyFill="1" applyBorder="1" applyAlignment="1">
      <alignment horizontal="left" vertical="top" wrapText="1"/>
    </xf>
    <xf numFmtId="0" fontId="23" fillId="9" borderId="54" xfId="2" applyFont="1" applyFill="1" applyBorder="1" applyAlignment="1">
      <alignment horizontal="left" vertical="top" wrapText="1"/>
    </xf>
    <xf numFmtId="0" fontId="23" fillId="9" borderId="59" xfId="2" applyFont="1" applyFill="1" applyBorder="1" applyAlignment="1">
      <alignment vertical="top" wrapText="1"/>
    </xf>
    <xf numFmtId="0" fontId="23" fillId="9" borderId="60" xfId="2" applyFont="1" applyFill="1" applyBorder="1" applyAlignment="1">
      <alignment horizontal="left" vertical="top" wrapText="1"/>
    </xf>
  </cellXfs>
  <cellStyles count="3">
    <cellStyle name="Hyperlink" xfId="1" builtinId="8"/>
    <cellStyle name="Normal" xfId="0" builtinId="0"/>
    <cellStyle name="Normal 2" xfId="2" xr:uid="{4DA06930-E68E-4256-A267-56B24135B75D}"/>
  </cellStyles>
  <dxfs count="0"/>
  <tableStyles count="0" defaultTableStyle="TableStyleMedium2" defaultPivotStyle="PivotStyleLight16"/>
  <colors>
    <mruColors>
      <color rgb="FFEE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Anais MOMOLI" id="{BCFBB8DA-E6C0-4FA7-AC2F-90BB2AF3A195}" userId="S::anais.momoli@reach-initiative.org::70f320f4-817a-4a0f-be63-6390f8114f7e"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38" dT="2023-01-20T08:53:19.07" personId="{BCFBB8DA-E6C0-4FA7-AC2F-90BB2AF3A195}" id="{53A27006-B2C4-4EB7-AFF1-452259DCBC49}">
    <text>Integrating them into schools affiliated to the Social Solidarity Fund Office (Autism Children Center, School of Mental Abilities and Al-Amal School for the Deaf and Dumb)</text>
  </threadedComment>
</ThreadedComments>
</file>

<file path=xl/worksheets/_rels/sheet1.xml.rels><?xml version="1.0" encoding="UTF-8" standalone="yes"?>
<Relationships xmlns="http://schemas.openxmlformats.org/package/2006/relationships"><Relationship Id="rId1" Type="http://schemas.openxmlformats.org/officeDocument/2006/relationships/hyperlink" Target="https://www.impact-repository.org/document/repository/86283e74/LBY_November-2022-SBA-Derna_TORs_EXTERNAL-2.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C07A5-EEE6-46B9-8A32-F35249B3130A}">
  <dimension ref="A1:B13"/>
  <sheetViews>
    <sheetView workbookViewId="0">
      <selection activeCell="B9" sqref="B9"/>
    </sheetView>
  </sheetViews>
  <sheetFormatPr defaultRowHeight="14.5" x14ac:dyDescent="0.35"/>
  <cols>
    <col min="1" max="1" width="63.1796875" customWidth="1"/>
    <col min="2" max="2" width="98.453125" customWidth="1"/>
  </cols>
  <sheetData>
    <row r="1" spans="1:2" ht="35" x14ac:dyDescent="0.35">
      <c r="A1" s="150" t="s">
        <v>126</v>
      </c>
      <c r="B1" s="150"/>
    </row>
    <row r="2" spans="1:2" ht="15" thickBot="1" x14ac:dyDescent="0.4">
      <c r="A2" s="151" t="s">
        <v>127</v>
      </c>
      <c r="B2" s="152" t="s">
        <v>128</v>
      </c>
    </row>
    <row r="3" spans="1:2" ht="91.5" thickBot="1" x14ac:dyDescent="0.4">
      <c r="A3" s="153" t="s">
        <v>129</v>
      </c>
      <c r="B3" s="154" t="s">
        <v>130</v>
      </c>
    </row>
    <row r="4" spans="1:2" ht="15" thickBot="1" x14ac:dyDescent="0.4">
      <c r="A4" s="155" t="s">
        <v>131</v>
      </c>
      <c r="B4" s="156" t="s">
        <v>132</v>
      </c>
    </row>
    <row r="5" spans="1:2" ht="15" thickBot="1" x14ac:dyDescent="0.4">
      <c r="A5" s="153" t="s">
        <v>133</v>
      </c>
      <c r="B5" s="154" t="s">
        <v>134</v>
      </c>
    </row>
    <row r="6" spans="1:2" ht="91.5" thickBot="1" x14ac:dyDescent="0.4">
      <c r="A6" s="155" t="s">
        <v>135</v>
      </c>
      <c r="B6" s="156" t="s">
        <v>149</v>
      </c>
    </row>
    <row r="7" spans="1:2" ht="15" thickBot="1" x14ac:dyDescent="0.4">
      <c r="A7" s="157" t="s">
        <v>136</v>
      </c>
      <c r="B7" s="158" t="s">
        <v>137</v>
      </c>
    </row>
    <row r="8" spans="1:2" ht="26.5" thickBot="1" x14ac:dyDescent="0.4">
      <c r="A8" s="157" t="s">
        <v>138</v>
      </c>
      <c r="B8" s="159" t="s">
        <v>139</v>
      </c>
    </row>
    <row r="9" spans="1:2" ht="52.5" thickBot="1" x14ac:dyDescent="0.4">
      <c r="A9" s="160" t="s">
        <v>140</v>
      </c>
      <c r="B9" s="161" t="s">
        <v>141</v>
      </c>
    </row>
    <row r="10" spans="1:2" ht="15" thickBot="1" x14ac:dyDescent="0.4">
      <c r="A10" s="153" t="s">
        <v>142</v>
      </c>
      <c r="B10" s="162" t="s">
        <v>143</v>
      </c>
    </row>
    <row r="11" spans="1:2" ht="15" thickBot="1" x14ac:dyDescent="0.4">
      <c r="A11" s="151" t="s">
        <v>144</v>
      </c>
      <c r="B11" s="163" t="s">
        <v>128</v>
      </c>
    </row>
    <row r="12" spans="1:2" ht="15" thickBot="1" x14ac:dyDescent="0.4">
      <c r="A12" s="153" t="s">
        <v>145</v>
      </c>
      <c r="B12" s="164" t="s">
        <v>146</v>
      </c>
    </row>
    <row r="13" spans="1:2" ht="26" x14ac:dyDescent="0.35">
      <c r="A13" s="165" t="s">
        <v>147</v>
      </c>
      <c r="B13" s="166" t="s">
        <v>150</v>
      </c>
    </row>
  </sheetData>
  <mergeCells count="1">
    <mergeCell ref="A1:B1"/>
  </mergeCells>
  <hyperlinks>
    <hyperlink ref="B7" r:id="rId1" xr:uid="{2EFC6C88-1232-4CEB-B3F5-8D59E6EAA47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7"/>
  <sheetViews>
    <sheetView topLeftCell="A7" zoomScaleNormal="100" workbookViewId="0">
      <selection activeCell="A16" sqref="A16:B16"/>
    </sheetView>
  </sheetViews>
  <sheetFormatPr defaultColWidth="8.81640625" defaultRowHeight="14" x14ac:dyDescent="0.3"/>
  <cols>
    <col min="1" max="1" width="100.7265625" style="1" customWidth="1"/>
    <col min="2" max="2" width="105" style="1" customWidth="1"/>
    <col min="3" max="16384" width="8.81640625" style="1"/>
  </cols>
  <sheetData>
    <row r="1" spans="1:2" ht="39" customHeight="1" x14ac:dyDescent="0.3">
      <c r="A1" s="23" t="s">
        <v>0</v>
      </c>
      <c r="B1" s="22"/>
    </row>
    <row r="2" spans="1:2" ht="14.5" thickBot="1" x14ac:dyDescent="0.35">
      <c r="A2" s="22"/>
      <c r="B2" s="22"/>
    </row>
    <row r="3" spans="1:2" ht="10.15" customHeight="1" thickBot="1" x14ac:dyDescent="0.35">
      <c r="A3" s="20"/>
      <c r="B3" s="21"/>
    </row>
    <row r="4" spans="1:2" x14ac:dyDescent="0.3">
      <c r="A4" s="24" t="s">
        <v>1</v>
      </c>
      <c r="B4" s="25"/>
    </row>
    <row r="5" spans="1:2" ht="41.5" customHeight="1" thickBot="1" x14ac:dyDescent="0.35">
      <c r="A5" s="28" t="s">
        <v>2</v>
      </c>
      <c r="B5" s="29"/>
    </row>
    <row r="6" spans="1:2" x14ac:dyDescent="0.3">
      <c r="A6" s="24" t="s">
        <v>3</v>
      </c>
      <c r="B6" s="25"/>
    </row>
    <row r="7" spans="1:2" ht="85" customHeight="1" thickBot="1" x14ac:dyDescent="0.35">
      <c r="A7" s="16" t="s">
        <v>148</v>
      </c>
      <c r="B7" s="17"/>
    </row>
    <row r="8" spans="1:2" x14ac:dyDescent="0.3">
      <c r="A8" s="24" t="s">
        <v>4</v>
      </c>
      <c r="B8" s="25"/>
    </row>
    <row r="9" spans="1:2" x14ac:dyDescent="0.3">
      <c r="A9" s="26" t="s">
        <v>5</v>
      </c>
      <c r="B9" s="27"/>
    </row>
    <row r="10" spans="1:2" ht="78" customHeight="1" thickBot="1" x14ac:dyDescent="0.35">
      <c r="A10" s="16" t="s">
        <v>6</v>
      </c>
      <c r="B10" s="17"/>
    </row>
    <row r="11" spans="1:2" x14ac:dyDescent="0.3">
      <c r="A11" s="24" t="s">
        <v>7</v>
      </c>
      <c r="B11" s="25"/>
    </row>
    <row r="12" spans="1:2" ht="49.15" customHeight="1" x14ac:dyDescent="0.3">
      <c r="A12" s="16" t="s">
        <v>8</v>
      </c>
      <c r="B12" s="17"/>
    </row>
    <row r="13" spans="1:2" ht="14.5" customHeight="1" x14ac:dyDescent="0.3">
      <c r="A13" s="16"/>
      <c r="B13" s="17"/>
    </row>
    <row r="14" spans="1:2" ht="15" customHeight="1" thickBot="1" x14ac:dyDescent="0.35">
      <c r="A14" s="32"/>
      <c r="B14" s="33"/>
    </row>
    <row r="15" spans="1:2" x14ac:dyDescent="0.3">
      <c r="A15" s="24" t="s">
        <v>9</v>
      </c>
      <c r="B15" s="25"/>
    </row>
    <row r="16" spans="1:2" ht="59.5" customHeight="1" thickBot="1" x14ac:dyDescent="0.35">
      <c r="A16" s="16" t="s">
        <v>151</v>
      </c>
      <c r="B16" s="17"/>
    </row>
    <row r="17" spans="1:2" x14ac:dyDescent="0.3">
      <c r="A17" s="18" t="s">
        <v>10</v>
      </c>
      <c r="B17" s="34" t="s">
        <v>11</v>
      </c>
    </row>
    <row r="18" spans="1:2" ht="15" customHeight="1" thickBot="1" x14ac:dyDescent="0.35">
      <c r="A18" s="19"/>
      <c r="B18" s="35"/>
    </row>
    <row r="19" spans="1:2" ht="14.5" thickBot="1" x14ac:dyDescent="0.35">
      <c r="A19" s="2" t="s">
        <v>12</v>
      </c>
      <c r="B19" s="2" t="s">
        <v>13</v>
      </c>
    </row>
    <row r="20" spans="1:2" ht="69" customHeight="1" x14ac:dyDescent="0.3">
      <c r="A20" s="3" t="s">
        <v>14</v>
      </c>
      <c r="B20" s="4" t="s">
        <v>152</v>
      </c>
    </row>
    <row r="21" spans="1:2" x14ac:dyDescent="0.3">
      <c r="A21" s="5" t="s">
        <v>153</v>
      </c>
      <c r="B21" s="30" t="s">
        <v>155</v>
      </c>
    </row>
    <row r="22" spans="1:2" x14ac:dyDescent="0.3">
      <c r="A22" s="6"/>
      <c r="B22" s="30"/>
    </row>
    <row r="23" spans="1:2" x14ac:dyDescent="0.3">
      <c r="A23" s="7" t="s">
        <v>15</v>
      </c>
      <c r="B23" s="30"/>
    </row>
    <row r="24" spans="1:2" x14ac:dyDescent="0.3">
      <c r="A24" s="5" t="s">
        <v>154</v>
      </c>
      <c r="B24" s="30"/>
    </row>
    <row r="25" spans="1:2" x14ac:dyDescent="0.3">
      <c r="A25" s="6"/>
      <c r="B25" s="30"/>
    </row>
    <row r="26" spans="1:2" x14ac:dyDescent="0.3">
      <c r="A26" s="7" t="s">
        <v>16</v>
      </c>
      <c r="B26" s="30"/>
    </row>
    <row r="27" spans="1:2" ht="14.5" thickBot="1" x14ac:dyDescent="0.35">
      <c r="A27" s="8">
        <v>45009</v>
      </c>
      <c r="B27" s="31"/>
    </row>
  </sheetData>
  <mergeCells count="17">
    <mergeCell ref="B21:B27"/>
    <mergeCell ref="A11:B11"/>
    <mergeCell ref="A15:B15"/>
    <mergeCell ref="A12:B14"/>
    <mergeCell ref="A16:B16"/>
    <mergeCell ref="B17:B18"/>
    <mergeCell ref="A7:B7"/>
    <mergeCell ref="A17:A18"/>
    <mergeCell ref="A3:B3"/>
    <mergeCell ref="A2:B2"/>
    <mergeCell ref="A1:B1"/>
    <mergeCell ref="A4:B4"/>
    <mergeCell ref="A6:B6"/>
    <mergeCell ref="A9:B9"/>
    <mergeCell ref="A8:B8"/>
    <mergeCell ref="A5:B5"/>
    <mergeCell ref="A10:B10"/>
  </mergeCells>
  <pageMargins left="0.7" right="0.7" top="0.75" bottom="0.75" header="0.3" footer="0.3"/>
  <pageSetup paperSize="9" orientation="portrait" horizontalDpi="4294967293"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0A404-BA67-4BF7-BBFD-99577510E201}">
  <dimension ref="A1:F396"/>
  <sheetViews>
    <sheetView tabSelected="1" zoomScale="114" zoomScaleNormal="95" workbookViewId="0">
      <selection activeCell="A7" sqref="A7"/>
    </sheetView>
  </sheetViews>
  <sheetFormatPr defaultColWidth="8.81640625" defaultRowHeight="14" x14ac:dyDescent="0.3"/>
  <cols>
    <col min="1" max="1" width="50.7265625" style="37" customWidth="1"/>
    <col min="2" max="3" width="7.1796875" style="14" customWidth="1"/>
    <col min="4" max="4" width="7.26953125" style="15" customWidth="1"/>
    <col min="5" max="5" width="49.1796875" style="11" customWidth="1"/>
    <col min="6" max="6" width="51.7265625" style="11" customWidth="1"/>
    <col min="7" max="16384" width="8.81640625" style="1"/>
  </cols>
  <sheetData>
    <row r="1" spans="1:6" ht="14.5" thickBot="1" x14ac:dyDescent="0.35">
      <c r="A1" s="128" t="s">
        <v>17</v>
      </c>
      <c r="B1" s="129"/>
      <c r="C1" s="129"/>
      <c r="D1" s="129"/>
      <c r="E1" s="130"/>
      <c r="F1" s="131"/>
    </row>
    <row r="2" spans="1:6" ht="14.5" customHeight="1" x14ac:dyDescent="0.3">
      <c r="A2" s="147" t="s">
        <v>18</v>
      </c>
      <c r="B2" s="141">
        <v>1</v>
      </c>
      <c r="C2" s="142">
        <v>2</v>
      </c>
      <c r="D2" s="138" t="s">
        <v>19</v>
      </c>
      <c r="E2" s="135" t="s">
        <v>20</v>
      </c>
      <c r="F2" s="132" t="s">
        <v>21</v>
      </c>
    </row>
    <row r="3" spans="1:6" x14ac:dyDescent="0.3">
      <c r="A3" s="148" t="s">
        <v>22</v>
      </c>
      <c r="B3" s="143">
        <v>4</v>
      </c>
      <c r="C3" s="144">
        <v>4</v>
      </c>
      <c r="D3" s="139"/>
      <c r="E3" s="136"/>
      <c r="F3" s="133"/>
    </row>
    <row r="4" spans="1:6" ht="14.5" thickBot="1" x14ac:dyDescent="0.35">
      <c r="A4" s="149" t="s">
        <v>23</v>
      </c>
      <c r="B4" s="145" t="s">
        <v>24</v>
      </c>
      <c r="C4" s="146" t="s">
        <v>24</v>
      </c>
      <c r="D4" s="140"/>
      <c r="E4" s="137"/>
      <c r="F4" s="134"/>
    </row>
    <row r="5" spans="1:6" s="10" customFormat="1" ht="28.9" customHeight="1" thickBot="1" x14ac:dyDescent="0.4">
      <c r="A5" s="71" t="s">
        <v>25</v>
      </c>
      <c r="B5" s="72">
        <f>SUM(B6:B9)</f>
        <v>4</v>
      </c>
      <c r="C5" s="73">
        <f t="shared" ref="C5:D5" si="0">SUM(C6:C9)</f>
        <v>3</v>
      </c>
      <c r="D5" s="74">
        <f t="shared" si="0"/>
        <v>7</v>
      </c>
      <c r="E5" s="45" t="s">
        <v>26</v>
      </c>
      <c r="F5" s="45" t="s">
        <v>27</v>
      </c>
    </row>
    <row r="6" spans="1:6" s="10" customFormat="1" ht="28.9" customHeight="1" x14ac:dyDescent="0.35">
      <c r="A6" s="67" t="s">
        <v>28</v>
      </c>
      <c r="B6" s="68">
        <v>1</v>
      </c>
      <c r="C6" s="69">
        <v>1</v>
      </c>
      <c r="D6" s="70">
        <f>SUM(B6:C6)</f>
        <v>2</v>
      </c>
      <c r="E6" s="46"/>
      <c r="F6" s="46"/>
    </row>
    <row r="7" spans="1:6" s="10" customFormat="1" ht="28.9" customHeight="1" x14ac:dyDescent="0.35">
      <c r="A7" s="40" t="s">
        <v>29</v>
      </c>
      <c r="B7" s="41">
        <v>1</v>
      </c>
      <c r="C7" s="42">
        <v>1</v>
      </c>
      <c r="D7" s="43">
        <f t="shared" ref="D7:D66" si="1">SUM(B7:C7)</f>
        <v>2</v>
      </c>
      <c r="E7" s="46"/>
      <c r="F7" s="46"/>
    </row>
    <row r="8" spans="1:6" s="10" customFormat="1" ht="28.9" customHeight="1" x14ac:dyDescent="0.35">
      <c r="A8" s="40" t="s">
        <v>30</v>
      </c>
      <c r="B8" s="41">
        <v>1</v>
      </c>
      <c r="C8" s="42">
        <v>1</v>
      </c>
      <c r="D8" s="43">
        <f t="shared" si="1"/>
        <v>2</v>
      </c>
      <c r="E8" s="46"/>
      <c r="F8" s="46"/>
    </row>
    <row r="9" spans="1:6" s="10" customFormat="1" ht="28.9" customHeight="1" thickBot="1" x14ac:dyDescent="0.4">
      <c r="A9" s="48" t="s">
        <v>31</v>
      </c>
      <c r="B9" s="47">
        <v>1</v>
      </c>
      <c r="C9" s="42"/>
      <c r="D9" s="43">
        <f t="shared" si="1"/>
        <v>1</v>
      </c>
      <c r="E9" s="46"/>
      <c r="F9" s="46"/>
    </row>
    <row r="10" spans="1:6" ht="27" customHeight="1" thickBot="1" x14ac:dyDescent="0.35">
      <c r="A10" s="63" t="s">
        <v>32</v>
      </c>
      <c r="B10" s="64">
        <f>SUM(B11:B14)</f>
        <v>4</v>
      </c>
      <c r="C10" s="65">
        <f t="shared" ref="C10:D10" si="2">SUM(C11:C14)</f>
        <v>3</v>
      </c>
      <c r="D10" s="66">
        <f t="shared" si="2"/>
        <v>7</v>
      </c>
      <c r="E10" s="56" t="s">
        <v>33</v>
      </c>
      <c r="F10" s="56" t="s">
        <v>34</v>
      </c>
    </row>
    <row r="11" spans="1:6" ht="33.65" customHeight="1" x14ac:dyDescent="0.3">
      <c r="A11" s="59" t="s">
        <v>35</v>
      </c>
      <c r="B11" s="60">
        <v>1</v>
      </c>
      <c r="C11" s="61">
        <v>1</v>
      </c>
      <c r="D11" s="62">
        <f t="shared" si="1"/>
        <v>2</v>
      </c>
      <c r="E11" s="57"/>
      <c r="F11" s="57"/>
    </row>
    <row r="12" spans="1:6" ht="33.65" customHeight="1" x14ac:dyDescent="0.3">
      <c r="A12" s="49" t="s">
        <v>36</v>
      </c>
      <c r="B12" s="51">
        <v>1</v>
      </c>
      <c r="C12" s="52">
        <v>1</v>
      </c>
      <c r="D12" s="55">
        <f t="shared" si="1"/>
        <v>2</v>
      </c>
      <c r="E12" s="57"/>
      <c r="F12" s="57"/>
    </row>
    <row r="13" spans="1:6" ht="33.65" customHeight="1" x14ac:dyDescent="0.3">
      <c r="A13" s="49" t="s">
        <v>37</v>
      </c>
      <c r="B13" s="51">
        <v>1</v>
      </c>
      <c r="C13" s="52">
        <v>1</v>
      </c>
      <c r="D13" s="55">
        <f t="shared" si="1"/>
        <v>2</v>
      </c>
      <c r="E13" s="57"/>
      <c r="F13" s="57"/>
    </row>
    <row r="14" spans="1:6" ht="43.5" customHeight="1" thickBot="1" x14ac:dyDescent="0.35">
      <c r="A14" s="50" t="s">
        <v>38</v>
      </c>
      <c r="B14" s="85">
        <v>1</v>
      </c>
      <c r="C14" s="86"/>
      <c r="D14" s="43">
        <f t="shared" si="1"/>
        <v>1</v>
      </c>
      <c r="E14" s="58"/>
      <c r="F14" s="58"/>
    </row>
    <row r="15" spans="1:6" ht="33.65" customHeight="1" thickBot="1" x14ac:dyDescent="0.35">
      <c r="A15" s="83" t="s">
        <v>39</v>
      </c>
      <c r="B15" s="87">
        <f>SUM(B16:B18)</f>
        <v>3</v>
      </c>
      <c r="C15" s="88">
        <f t="shared" ref="C15:D15" si="3">SUM(C16:C18)</f>
        <v>2</v>
      </c>
      <c r="D15" s="89">
        <f t="shared" si="3"/>
        <v>5</v>
      </c>
      <c r="E15" s="84" t="s">
        <v>40</v>
      </c>
      <c r="F15" s="76" t="s">
        <v>125</v>
      </c>
    </row>
    <row r="16" spans="1:6" ht="33.65" customHeight="1" x14ac:dyDescent="0.3">
      <c r="A16" s="67" t="s">
        <v>41</v>
      </c>
      <c r="B16" s="68">
        <v>1</v>
      </c>
      <c r="C16" s="78">
        <v>1</v>
      </c>
      <c r="D16" s="70">
        <f t="shared" si="1"/>
        <v>2</v>
      </c>
      <c r="E16" s="77"/>
      <c r="F16" s="77"/>
    </row>
    <row r="17" spans="1:6" ht="33.65" customHeight="1" x14ac:dyDescent="0.3">
      <c r="A17" s="40" t="s">
        <v>42</v>
      </c>
      <c r="B17" s="41">
        <v>1</v>
      </c>
      <c r="C17" s="75">
        <v>1</v>
      </c>
      <c r="D17" s="43">
        <f t="shared" si="1"/>
        <v>2</v>
      </c>
      <c r="E17" s="77"/>
      <c r="F17" s="77"/>
    </row>
    <row r="18" spans="1:6" ht="33.65" customHeight="1" thickBot="1" x14ac:dyDescent="0.35">
      <c r="A18" s="48" t="s">
        <v>43</v>
      </c>
      <c r="B18" s="47">
        <v>1</v>
      </c>
      <c r="C18" s="42"/>
      <c r="D18" s="43">
        <f t="shared" si="1"/>
        <v>1</v>
      </c>
      <c r="E18" s="90"/>
      <c r="F18" s="90"/>
    </row>
    <row r="19" spans="1:6" ht="25.15" customHeight="1" thickBot="1" x14ac:dyDescent="0.35">
      <c r="A19" s="96" t="s">
        <v>44</v>
      </c>
      <c r="B19" s="64">
        <f>SUM(B20:B24)</f>
        <v>5</v>
      </c>
      <c r="C19" s="98">
        <f t="shared" ref="C19:D19" si="4">SUM(C20:C24)</f>
        <v>4</v>
      </c>
      <c r="D19" s="65">
        <f t="shared" si="4"/>
        <v>9</v>
      </c>
      <c r="E19" s="97" t="s">
        <v>45</v>
      </c>
      <c r="F19" s="56"/>
    </row>
    <row r="20" spans="1:6" ht="25.15" customHeight="1" x14ac:dyDescent="0.3">
      <c r="A20" s="49" t="s">
        <v>46</v>
      </c>
      <c r="B20" s="60">
        <v>1</v>
      </c>
      <c r="C20" s="61">
        <v>1</v>
      </c>
      <c r="D20" s="70">
        <f t="shared" si="1"/>
        <v>2</v>
      </c>
      <c r="E20" s="57"/>
      <c r="F20" s="57"/>
    </row>
    <row r="21" spans="1:6" ht="25.15" customHeight="1" x14ac:dyDescent="0.3">
      <c r="A21" s="49" t="s">
        <v>47</v>
      </c>
      <c r="B21" s="51">
        <v>1</v>
      </c>
      <c r="C21" s="52">
        <v>1</v>
      </c>
      <c r="D21" s="43">
        <f t="shared" si="1"/>
        <v>2</v>
      </c>
      <c r="E21" s="57"/>
      <c r="F21" s="57"/>
    </row>
    <row r="22" spans="1:6" ht="25.15" customHeight="1" x14ac:dyDescent="0.3">
      <c r="A22" s="49" t="s">
        <v>48</v>
      </c>
      <c r="B22" s="51">
        <v>1</v>
      </c>
      <c r="C22" s="52"/>
      <c r="D22" s="43">
        <f t="shared" si="1"/>
        <v>1</v>
      </c>
      <c r="E22" s="57"/>
      <c r="F22" s="57"/>
    </row>
    <row r="23" spans="1:6" ht="25.15" customHeight="1" x14ac:dyDescent="0.3">
      <c r="A23" s="49" t="s">
        <v>49</v>
      </c>
      <c r="B23" s="51">
        <v>1</v>
      </c>
      <c r="C23" s="52">
        <v>1</v>
      </c>
      <c r="D23" s="43">
        <f t="shared" si="1"/>
        <v>2</v>
      </c>
      <c r="E23" s="57"/>
      <c r="F23" s="57"/>
    </row>
    <row r="24" spans="1:6" ht="25.15" customHeight="1" thickBot="1" x14ac:dyDescent="0.35">
      <c r="A24" s="99" t="s">
        <v>50</v>
      </c>
      <c r="B24" s="85">
        <v>1</v>
      </c>
      <c r="C24" s="86">
        <v>1</v>
      </c>
      <c r="D24" s="43">
        <f t="shared" si="1"/>
        <v>2</v>
      </c>
      <c r="E24" s="100"/>
      <c r="F24" s="100"/>
    </row>
    <row r="25" spans="1:6" ht="30" customHeight="1" thickBot="1" x14ac:dyDescent="0.35">
      <c r="A25" s="79" t="s">
        <v>51</v>
      </c>
      <c r="B25" s="80">
        <f>SUM(B26:B30)</f>
        <v>5</v>
      </c>
      <c r="C25" s="103">
        <f t="shared" ref="C25:D25" si="5">SUM(C26:C30)</f>
        <v>4</v>
      </c>
      <c r="D25" s="82">
        <f t="shared" si="5"/>
        <v>9</v>
      </c>
      <c r="E25" s="76" t="s">
        <v>52</v>
      </c>
      <c r="F25" s="76"/>
    </row>
    <row r="26" spans="1:6" ht="30" customHeight="1" x14ac:dyDescent="0.3">
      <c r="A26" s="102" t="s">
        <v>53</v>
      </c>
      <c r="B26" s="104">
        <v>1</v>
      </c>
      <c r="C26" s="105">
        <v>1</v>
      </c>
      <c r="D26" s="95">
        <f t="shared" si="1"/>
        <v>2</v>
      </c>
      <c r="E26" s="77"/>
      <c r="F26" s="77"/>
    </row>
    <row r="27" spans="1:6" ht="30" customHeight="1" x14ac:dyDescent="0.3">
      <c r="A27" s="40" t="s">
        <v>54</v>
      </c>
      <c r="B27" s="41">
        <v>1</v>
      </c>
      <c r="C27" s="75">
        <v>1</v>
      </c>
      <c r="D27" s="43">
        <f t="shared" si="1"/>
        <v>2</v>
      </c>
      <c r="E27" s="77"/>
      <c r="F27" s="77"/>
    </row>
    <row r="28" spans="1:6" ht="30" customHeight="1" x14ac:dyDescent="0.3">
      <c r="A28" s="40" t="s">
        <v>55</v>
      </c>
      <c r="B28" s="41">
        <v>1</v>
      </c>
      <c r="C28" s="75"/>
      <c r="D28" s="43">
        <f t="shared" si="1"/>
        <v>1</v>
      </c>
      <c r="E28" s="77"/>
      <c r="F28" s="77"/>
    </row>
    <row r="29" spans="1:6" ht="30" customHeight="1" x14ac:dyDescent="0.3">
      <c r="A29" s="40" t="s">
        <v>56</v>
      </c>
      <c r="B29" s="41">
        <v>1</v>
      </c>
      <c r="C29" s="75">
        <v>1</v>
      </c>
      <c r="D29" s="43">
        <f t="shared" si="1"/>
        <v>2</v>
      </c>
      <c r="E29" s="77"/>
      <c r="F29" s="77"/>
    </row>
    <row r="30" spans="1:6" ht="30" customHeight="1" thickBot="1" x14ac:dyDescent="0.35">
      <c r="A30" s="48" t="s">
        <v>57</v>
      </c>
      <c r="B30" s="47">
        <v>1</v>
      </c>
      <c r="C30" s="42">
        <v>1</v>
      </c>
      <c r="D30" s="43">
        <f t="shared" si="1"/>
        <v>2</v>
      </c>
      <c r="E30" s="90"/>
      <c r="F30" s="90"/>
    </row>
    <row r="31" spans="1:6" ht="26.5" customHeight="1" thickBot="1" x14ac:dyDescent="0.35">
      <c r="A31" s="63" t="s">
        <v>58</v>
      </c>
      <c r="B31" s="91">
        <f>SUM(B32:B35)</f>
        <v>3</v>
      </c>
      <c r="C31" s="92">
        <f t="shared" ref="C31:D31" si="6">SUM(C32:C35)</f>
        <v>3</v>
      </c>
      <c r="D31" s="66">
        <f t="shared" si="6"/>
        <v>6</v>
      </c>
      <c r="E31" s="56" t="s">
        <v>59</v>
      </c>
      <c r="F31" s="56"/>
    </row>
    <row r="32" spans="1:6" ht="26.5" customHeight="1" x14ac:dyDescent="0.3">
      <c r="A32" s="106" t="s">
        <v>60</v>
      </c>
      <c r="B32" s="93">
        <v>1</v>
      </c>
      <c r="C32" s="94">
        <v>1</v>
      </c>
      <c r="D32" s="95">
        <f t="shared" si="1"/>
        <v>2</v>
      </c>
      <c r="E32" s="57"/>
      <c r="F32" s="57"/>
    </row>
    <row r="33" spans="1:6" ht="26.5" customHeight="1" x14ac:dyDescent="0.3">
      <c r="A33" s="49" t="s">
        <v>61</v>
      </c>
      <c r="B33" s="51">
        <v>1</v>
      </c>
      <c r="C33" s="52">
        <v>1</v>
      </c>
      <c r="D33" s="43">
        <f t="shared" si="1"/>
        <v>2</v>
      </c>
      <c r="E33" s="57"/>
      <c r="F33" s="57"/>
    </row>
    <row r="34" spans="1:6" ht="26.5" customHeight="1" x14ac:dyDescent="0.3">
      <c r="A34" s="49" t="s">
        <v>62</v>
      </c>
      <c r="B34" s="51">
        <v>1</v>
      </c>
      <c r="C34" s="52"/>
      <c r="D34" s="43">
        <f t="shared" si="1"/>
        <v>1</v>
      </c>
      <c r="E34" s="57"/>
      <c r="F34" s="57"/>
    </row>
    <row r="35" spans="1:6" ht="44" customHeight="1" thickBot="1" x14ac:dyDescent="0.35">
      <c r="A35" s="99" t="s">
        <v>54</v>
      </c>
      <c r="B35" s="85"/>
      <c r="C35" s="86">
        <v>1</v>
      </c>
      <c r="D35" s="43">
        <f t="shared" si="1"/>
        <v>1</v>
      </c>
      <c r="E35" s="100"/>
      <c r="F35" s="100"/>
    </row>
    <row r="36" spans="1:6" ht="42.65" customHeight="1" thickBot="1" x14ac:dyDescent="0.35">
      <c r="A36" s="79" t="s">
        <v>63</v>
      </c>
      <c r="B36" s="80">
        <f>SUM(B37:B38)</f>
        <v>2</v>
      </c>
      <c r="C36" s="81">
        <f t="shared" ref="C36:D36" si="7">SUM(C37:C38)</f>
        <v>2</v>
      </c>
      <c r="D36" s="82">
        <f t="shared" si="7"/>
        <v>4</v>
      </c>
      <c r="E36" s="76" t="s">
        <v>64</v>
      </c>
      <c r="F36" s="76" t="s">
        <v>124</v>
      </c>
    </row>
    <row r="37" spans="1:6" ht="42.65" customHeight="1" x14ac:dyDescent="0.3">
      <c r="A37" s="102" t="s">
        <v>65</v>
      </c>
      <c r="B37" s="104">
        <v>1</v>
      </c>
      <c r="C37" s="105">
        <v>1</v>
      </c>
      <c r="D37" s="95">
        <f t="shared" si="1"/>
        <v>2</v>
      </c>
      <c r="E37" s="77"/>
      <c r="F37" s="77"/>
    </row>
    <row r="38" spans="1:6" ht="42.65" customHeight="1" thickBot="1" x14ac:dyDescent="0.35">
      <c r="A38" s="48" t="s">
        <v>66</v>
      </c>
      <c r="B38" s="47">
        <v>1</v>
      </c>
      <c r="C38" s="42">
        <v>1</v>
      </c>
      <c r="D38" s="43">
        <f t="shared" si="1"/>
        <v>2</v>
      </c>
      <c r="E38" s="90"/>
      <c r="F38" s="90"/>
    </row>
    <row r="39" spans="1:6" ht="37.15" customHeight="1" thickBot="1" x14ac:dyDescent="0.35">
      <c r="A39" s="63" t="s">
        <v>67</v>
      </c>
      <c r="B39" s="91">
        <f>SUM(B40)</f>
        <v>1</v>
      </c>
      <c r="C39" s="92">
        <f t="shared" ref="C39:D39" si="8">SUM(C40)</f>
        <v>1</v>
      </c>
      <c r="D39" s="66">
        <f t="shared" si="8"/>
        <v>2</v>
      </c>
      <c r="E39" s="56" t="s">
        <v>68</v>
      </c>
      <c r="F39" s="56" t="s">
        <v>69</v>
      </c>
    </row>
    <row r="40" spans="1:6" ht="69.75" customHeight="1" thickBot="1" x14ac:dyDescent="0.35">
      <c r="A40" s="107" t="s">
        <v>70</v>
      </c>
      <c r="B40" s="108">
        <v>1</v>
      </c>
      <c r="C40" s="109">
        <v>1</v>
      </c>
      <c r="D40" s="95">
        <f t="shared" si="1"/>
        <v>2</v>
      </c>
      <c r="E40" s="100"/>
      <c r="F40" s="100"/>
    </row>
    <row r="41" spans="1:6" ht="32.5" customHeight="1" thickBot="1" x14ac:dyDescent="0.35">
      <c r="A41" s="79" t="s">
        <v>71</v>
      </c>
      <c r="B41" s="80">
        <f>SUM(B42)</f>
        <v>1</v>
      </c>
      <c r="C41" s="81">
        <f t="shared" ref="C41:D41" si="9">SUM(C42)</f>
        <v>1</v>
      </c>
      <c r="D41" s="82">
        <f t="shared" si="9"/>
        <v>2</v>
      </c>
      <c r="E41" s="76" t="s">
        <v>72</v>
      </c>
      <c r="F41" s="76" t="s">
        <v>73</v>
      </c>
    </row>
    <row r="42" spans="1:6" ht="75" customHeight="1" thickBot="1" x14ac:dyDescent="0.35">
      <c r="A42" s="110" t="s">
        <v>41</v>
      </c>
      <c r="B42" s="111">
        <v>1</v>
      </c>
      <c r="C42" s="112">
        <v>1</v>
      </c>
      <c r="D42" s="95">
        <f t="shared" si="1"/>
        <v>2</v>
      </c>
      <c r="E42" s="90"/>
      <c r="F42" s="90"/>
    </row>
    <row r="43" spans="1:6" ht="26.5" customHeight="1" thickBot="1" x14ac:dyDescent="0.35">
      <c r="A43" s="63" t="s">
        <v>74</v>
      </c>
      <c r="B43" s="64">
        <f>SUM(B44)</f>
        <v>1</v>
      </c>
      <c r="C43" s="65">
        <f t="shared" ref="C43:D43" si="10">SUM(C44)</f>
        <v>1</v>
      </c>
      <c r="D43" s="66">
        <f t="shared" si="10"/>
        <v>2</v>
      </c>
      <c r="E43" s="56" t="s">
        <v>75</v>
      </c>
      <c r="F43" s="56" t="s">
        <v>76</v>
      </c>
    </row>
    <row r="44" spans="1:6" ht="102.5" customHeight="1" thickBot="1" x14ac:dyDescent="0.35">
      <c r="A44" s="107" t="s">
        <v>77</v>
      </c>
      <c r="B44" s="108">
        <v>1</v>
      </c>
      <c r="C44" s="109">
        <v>1</v>
      </c>
      <c r="D44" s="95">
        <f t="shared" si="1"/>
        <v>2</v>
      </c>
      <c r="E44" s="100"/>
      <c r="F44" s="100"/>
    </row>
    <row r="45" spans="1:6" ht="34.15" customHeight="1" thickBot="1" x14ac:dyDescent="0.35">
      <c r="A45" s="79" t="s">
        <v>78</v>
      </c>
      <c r="B45" s="80">
        <f>SUM(B46:B47)</f>
        <v>2</v>
      </c>
      <c r="C45" s="81">
        <f t="shared" ref="C45:D45" si="11">SUM(C46:C47)</f>
        <v>2</v>
      </c>
      <c r="D45" s="82">
        <f t="shared" si="11"/>
        <v>4</v>
      </c>
      <c r="E45" s="76" t="s">
        <v>79</v>
      </c>
      <c r="F45" s="76"/>
    </row>
    <row r="46" spans="1:6" ht="34.15" customHeight="1" x14ac:dyDescent="0.3">
      <c r="A46" s="102" t="s">
        <v>80</v>
      </c>
      <c r="B46" s="104">
        <v>1</v>
      </c>
      <c r="C46" s="113">
        <v>1</v>
      </c>
      <c r="D46" s="95">
        <f t="shared" si="1"/>
        <v>2</v>
      </c>
      <c r="E46" s="77"/>
      <c r="F46" s="77"/>
    </row>
    <row r="47" spans="1:6" ht="34.15" customHeight="1" thickBot="1" x14ac:dyDescent="0.35">
      <c r="A47" s="48" t="s">
        <v>81</v>
      </c>
      <c r="B47" s="47">
        <v>1</v>
      </c>
      <c r="C47" s="42">
        <v>1</v>
      </c>
      <c r="D47" s="43">
        <f t="shared" si="1"/>
        <v>2</v>
      </c>
      <c r="E47" s="90"/>
      <c r="F47" s="90"/>
    </row>
    <row r="48" spans="1:6" s="9" customFormat="1" ht="33" customHeight="1" thickBot="1" x14ac:dyDescent="0.35">
      <c r="A48" s="63" t="s">
        <v>82</v>
      </c>
      <c r="B48" s="91">
        <f>SUM(B49)</f>
        <v>1</v>
      </c>
      <c r="C48" s="92">
        <f t="shared" ref="C48:D48" si="12">SUM(C49)</f>
        <v>1</v>
      </c>
      <c r="D48" s="66">
        <f t="shared" si="12"/>
        <v>2</v>
      </c>
      <c r="E48" s="56" t="s">
        <v>83</v>
      </c>
      <c r="F48" s="56" t="s">
        <v>84</v>
      </c>
    </row>
    <row r="49" spans="1:6" s="9" customFormat="1" ht="253" customHeight="1" thickBot="1" x14ac:dyDescent="0.35">
      <c r="A49" s="107" t="s">
        <v>80</v>
      </c>
      <c r="B49" s="108">
        <v>1</v>
      </c>
      <c r="C49" s="109">
        <v>1</v>
      </c>
      <c r="D49" s="95">
        <f t="shared" si="1"/>
        <v>2</v>
      </c>
      <c r="E49" s="100"/>
      <c r="F49" s="100"/>
    </row>
    <row r="50" spans="1:6" ht="24.65" customHeight="1" thickBot="1" x14ac:dyDescent="0.35">
      <c r="A50" s="79" t="s">
        <v>85</v>
      </c>
      <c r="B50" s="80">
        <f>SUM(B51:B52)</f>
        <v>2</v>
      </c>
      <c r="C50" s="81">
        <f t="shared" ref="C50:D50" si="13">SUM(C51:C52)</f>
        <v>2</v>
      </c>
      <c r="D50" s="82">
        <f t="shared" si="13"/>
        <v>4</v>
      </c>
      <c r="E50" s="76" t="s">
        <v>86</v>
      </c>
      <c r="F50" s="76" t="s">
        <v>87</v>
      </c>
    </row>
    <row r="51" spans="1:6" ht="22.15" customHeight="1" x14ac:dyDescent="0.3">
      <c r="A51" s="102" t="s">
        <v>88</v>
      </c>
      <c r="B51" s="114">
        <v>1</v>
      </c>
      <c r="C51" s="112">
        <v>1</v>
      </c>
      <c r="D51" s="95">
        <f t="shared" si="1"/>
        <v>2</v>
      </c>
      <c r="E51" s="77"/>
      <c r="F51" s="77"/>
    </row>
    <row r="52" spans="1:6" ht="22.15" customHeight="1" thickBot="1" x14ac:dyDescent="0.35">
      <c r="A52" s="48" t="s">
        <v>89</v>
      </c>
      <c r="B52" s="115">
        <v>1</v>
      </c>
      <c r="C52" s="116">
        <v>1</v>
      </c>
      <c r="D52" s="43">
        <f t="shared" si="1"/>
        <v>2</v>
      </c>
      <c r="E52" s="90"/>
      <c r="F52" s="90"/>
    </row>
    <row r="53" spans="1:6" ht="25.15" customHeight="1" thickBot="1" x14ac:dyDescent="0.35">
      <c r="A53" s="117" t="s">
        <v>90</v>
      </c>
      <c r="B53" s="118">
        <f>SUM(B54:B55)</f>
        <v>2</v>
      </c>
      <c r="C53" s="119">
        <f t="shared" ref="C53:D53" si="14">SUM(C54:C55)</f>
        <v>2</v>
      </c>
      <c r="D53" s="120">
        <f t="shared" si="14"/>
        <v>4</v>
      </c>
      <c r="E53" s="56" t="s">
        <v>91</v>
      </c>
      <c r="F53" s="56"/>
    </row>
    <row r="54" spans="1:6" ht="25.15" customHeight="1" x14ac:dyDescent="0.3">
      <c r="A54" s="106" t="s">
        <v>92</v>
      </c>
      <c r="B54" s="93">
        <v>1</v>
      </c>
      <c r="C54" s="109">
        <v>1</v>
      </c>
      <c r="D54" s="95">
        <f t="shared" si="1"/>
        <v>2</v>
      </c>
      <c r="E54" s="57"/>
      <c r="F54" s="57"/>
    </row>
    <row r="55" spans="1:6" ht="25.15" customHeight="1" thickBot="1" x14ac:dyDescent="0.35">
      <c r="A55" s="50" t="s">
        <v>93</v>
      </c>
      <c r="B55" s="53">
        <v>1</v>
      </c>
      <c r="C55" s="54">
        <v>1</v>
      </c>
      <c r="D55" s="44">
        <f t="shared" si="1"/>
        <v>2</v>
      </c>
      <c r="E55" s="58"/>
      <c r="F55" s="58"/>
    </row>
    <row r="56" spans="1:6" ht="21.65" customHeight="1" thickBot="1" x14ac:dyDescent="0.35">
      <c r="A56" s="38" t="s">
        <v>94</v>
      </c>
      <c r="B56" s="121">
        <f>SUM(B57:B59,B61:B62)</f>
        <v>4</v>
      </c>
      <c r="C56" s="122">
        <f t="shared" ref="C56:D56" si="15">SUM(C57:C59,C61:C62)</f>
        <v>4</v>
      </c>
      <c r="D56" s="74">
        <f t="shared" si="15"/>
        <v>8</v>
      </c>
      <c r="E56" s="76" t="s">
        <v>95</v>
      </c>
      <c r="F56" s="76"/>
    </row>
    <row r="57" spans="1:6" ht="21.65" customHeight="1" x14ac:dyDescent="0.3">
      <c r="A57" s="39" t="s">
        <v>96</v>
      </c>
      <c r="B57" s="101">
        <v>1</v>
      </c>
      <c r="C57" s="124">
        <v>1</v>
      </c>
      <c r="D57" s="95">
        <f t="shared" si="1"/>
        <v>2</v>
      </c>
      <c r="E57" s="77"/>
      <c r="F57" s="77"/>
    </row>
    <row r="58" spans="1:6" ht="21.65" customHeight="1" x14ac:dyDescent="0.3">
      <c r="A58" s="39" t="s">
        <v>97</v>
      </c>
      <c r="B58" s="12">
        <v>1</v>
      </c>
      <c r="C58" s="125"/>
      <c r="D58" s="43">
        <f t="shared" si="1"/>
        <v>1</v>
      </c>
      <c r="E58" s="77"/>
      <c r="F58" s="77"/>
    </row>
    <row r="59" spans="1:6" ht="21.65" customHeight="1" x14ac:dyDescent="0.3">
      <c r="A59" s="39" t="s">
        <v>98</v>
      </c>
      <c r="B59" s="12"/>
      <c r="C59" s="125">
        <v>1</v>
      </c>
      <c r="D59" s="43">
        <f t="shared" si="1"/>
        <v>1</v>
      </c>
      <c r="E59" s="77"/>
      <c r="F59" s="77"/>
    </row>
    <row r="60" spans="1:6" ht="21.65" customHeight="1" x14ac:dyDescent="0.3">
      <c r="A60" s="123" t="s">
        <v>99</v>
      </c>
      <c r="B60" s="36"/>
      <c r="C60" s="36"/>
      <c r="D60" s="43"/>
      <c r="E60" s="77"/>
      <c r="F60" s="77"/>
    </row>
    <row r="61" spans="1:6" ht="21.65" customHeight="1" x14ac:dyDescent="0.3">
      <c r="A61" s="39" t="s">
        <v>100</v>
      </c>
      <c r="B61" s="12">
        <v>1</v>
      </c>
      <c r="C61" s="125">
        <v>1</v>
      </c>
      <c r="D61" s="43">
        <f t="shared" si="1"/>
        <v>2</v>
      </c>
      <c r="E61" s="77"/>
      <c r="F61" s="77"/>
    </row>
    <row r="62" spans="1:6" ht="21.65" customHeight="1" thickBot="1" x14ac:dyDescent="0.35">
      <c r="A62" s="126" t="s">
        <v>101</v>
      </c>
      <c r="B62" s="13">
        <v>1</v>
      </c>
      <c r="C62" s="125">
        <v>1</v>
      </c>
      <c r="D62" s="43">
        <f t="shared" si="1"/>
        <v>2</v>
      </c>
      <c r="E62" s="90"/>
      <c r="F62" s="90"/>
    </row>
    <row r="63" spans="1:6" ht="27.65" customHeight="1" thickBot="1" x14ac:dyDescent="0.35">
      <c r="A63" s="117" t="s">
        <v>102</v>
      </c>
      <c r="B63" s="118">
        <f>SUM(B64:B72)</f>
        <v>8</v>
      </c>
      <c r="C63" s="119">
        <f t="shared" ref="C63:D63" si="16">SUM(C64:C72)</f>
        <v>5</v>
      </c>
      <c r="D63" s="120">
        <f t="shared" si="16"/>
        <v>13</v>
      </c>
      <c r="E63" s="56" t="s">
        <v>103</v>
      </c>
      <c r="F63" s="56"/>
    </row>
    <row r="64" spans="1:6" x14ac:dyDescent="0.3">
      <c r="A64" s="106" t="s">
        <v>104</v>
      </c>
      <c r="B64" s="93">
        <v>1</v>
      </c>
      <c r="C64" s="109">
        <v>1</v>
      </c>
      <c r="D64" s="95">
        <f t="shared" si="1"/>
        <v>2</v>
      </c>
      <c r="E64" s="57"/>
      <c r="F64" s="57"/>
    </row>
    <row r="65" spans="1:6" x14ac:dyDescent="0.3">
      <c r="A65" s="49" t="s">
        <v>105</v>
      </c>
      <c r="B65" s="51">
        <v>1</v>
      </c>
      <c r="C65" s="86">
        <v>1</v>
      </c>
      <c r="D65" s="43">
        <f t="shared" si="1"/>
        <v>2</v>
      </c>
      <c r="E65" s="57"/>
      <c r="F65" s="57"/>
    </row>
    <row r="66" spans="1:6" x14ac:dyDescent="0.3">
      <c r="A66" s="49" t="s">
        <v>106</v>
      </c>
      <c r="B66" s="51">
        <v>1</v>
      </c>
      <c r="C66" s="86"/>
      <c r="D66" s="43">
        <f t="shared" si="1"/>
        <v>1</v>
      </c>
      <c r="E66" s="57"/>
      <c r="F66" s="57"/>
    </row>
    <row r="67" spans="1:6" x14ac:dyDescent="0.3">
      <c r="A67" s="49" t="s">
        <v>107</v>
      </c>
      <c r="B67" s="51">
        <v>1</v>
      </c>
      <c r="C67" s="86">
        <v>1</v>
      </c>
      <c r="D67" s="43">
        <f t="shared" ref="D67:D81" si="17">SUM(B67:C67)</f>
        <v>2</v>
      </c>
      <c r="E67" s="57"/>
      <c r="F67" s="57"/>
    </row>
    <row r="68" spans="1:6" x14ac:dyDescent="0.3">
      <c r="A68" s="49" t="s">
        <v>108</v>
      </c>
      <c r="B68" s="51">
        <v>1</v>
      </c>
      <c r="C68" s="86"/>
      <c r="D68" s="43">
        <f t="shared" si="17"/>
        <v>1</v>
      </c>
      <c r="E68" s="57"/>
      <c r="F68" s="57"/>
    </row>
    <row r="69" spans="1:6" x14ac:dyDescent="0.3">
      <c r="A69" s="49" t="s">
        <v>109</v>
      </c>
      <c r="B69" s="51"/>
      <c r="C69" s="86">
        <v>1</v>
      </c>
      <c r="D69" s="43">
        <f t="shared" si="17"/>
        <v>1</v>
      </c>
      <c r="E69" s="57"/>
      <c r="F69" s="57"/>
    </row>
    <row r="70" spans="1:6" x14ac:dyDescent="0.3">
      <c r="A70" s="49" t="s">
        <v>110</v>
      </c>
      <c r="B70" s="51">
        <v>1</v>
      </c>
      <c r="C70" s="86">
        <v>1</v>
      </c>
      <c r="D70" s="43">
        <f t="shared" si="17"/>
        <v>2</v>
      </c>
      <c r="E70" s="57"/>
      <c r="F70" s="57"/>
    </row>
    <row r="71" spans="1:6" x14ac:dyDescent="0.3">
      <c r="A71" s="49" t="s">
        <v>111</v>
      </c>
      <c r="B71" s="51">
        <v>1</v>
      </c>
      <c r="C71" s="86"/>
      <c r="D71" s="43">
        <f t="shared" si="17"/>
        <v>1</v>
      </c>
      <c r="E71" s="57"/>
      <c r="F71" s="57"/>
    </row>
    <row r="72" spans="1:6" ht="14.5" thickBot="1" x14ac:dyDescent="0.35">
      <c r="A72" s="99" t="s">
        <v>112</v>
      </c>
      <c r="B72" s="85">
        <v>1</v>
      </c>
      <c r="C72" s="86"/>
      <c r="D72" s="43">
        <f t="shared" si="17"/>
        <v>1</v>
      </c>
      <c r="E72" s="100"/>
      <c r="F72" s="100"/>
    </row>
    <row r="73" spans="1:6" ht="21.65" customHeight="1" thickBot="1" x14ac:dyDescent="0.35">
      <c r="A73" s="71" t="s">
        <v>113</v>
      </c>
      <c r="B73" s="121">
        <f>SUM(B74:B75)</f>
        <v>2</v>
      </c>
      <c r="C73" s="122">
        <f t="shared" ref="C73:D73" si="18">SUM(C74:C75)</f>
        <v>2</v>
      </c>
      <c r="D73" s="74">
        <f t="shared" si="18"/>
        <v>4</v>
      </c>
      <c r="E73" s="76" t="s">
        <v>114</v>
      </c>
      <c r="F73" s="76"/>
    </row>
    <row r="74" spans="1:6" ht="21.65" customHeight="1" x14ac:dyDescent="0.3">
      <c r="A74" s="102" t="s">
        <v>115</v>
      </c>
      <c r="B74" s="104">
        <v>1</v>
      </c>
      <c r="C74" s="113">
        <v>1</v>
      </c>
      <c r="D74" s="95">
        <f t="shared" si="17"/>
        <v>2</v>
      </c>
      <c r="E74" s="77"/>
      <c r="F74" s="77"/>
    </row>
    <row r="75" spans="1:6" ht="21.65" customHeight="1" thickBot="1" x14ac:dyDescent="0.35">
      <c r="A75" s="48" t="s">
        <v>116</v>
      </c>
      <c r="B75" s="47">
        <v>1</v>
      </c>
      <c r="C75" s="42">
        <v>1</v>
      </c>
      <c r="D75" s="43">
        <f t="shared" si="17"/>
        <v>2</v>
      </c>
      <c r="E75" s="90"/>
      <c r="F75" s="90"/>
    </row>
    <row r="76" spans="1:6" ht="22.15" customHeight="1" thickBot="1" x14ac:dyDescent="0.35">
      <c r="A76" s="127" t="s">
        <v>117</v>
      </c>
      <c r="B76" s="118">
        <f>SUM(B77:B81)</f>
        <v>5</v>
      </c>
      <c r="C76" s="119">
        <f t="shared" ref="C76:D76" si="19">SUM(C77:C81)</f>
        <v>5</v>
      </c>
      <c r="D76" s="120">
        <f t="shared" si="19"/>
        <v>10</v>
      </c>
      <c r="E76" s="56" t="s">
        <v>118</v>
      </c>
      <c r="F76" s="56"/>
    </row>
    <row r="77" spans="1:6" ht="22.15" customHeight="1" x14ac:dyDescent="0.3">
      <c r="A77" s="106" t="s">
        <v>119</v>
      </c>
      <c r="B77" s="93">
        <v>1</v>
      </c>
      <c r="C77" s="94">
        <v>1</v>
      </c>
      <c r="D77" s="95">
        <f t="shared" si="17"/>
        <v>2</v>
      </c>
      <c r="E77" s="57"/>
      <c r="F77" s="57"/>
    </row>
    <row r="78" spans="1:6" ht="22.15" customHeight="1" x14ac:dyDescent="0.3">
      <c r="A78" s="49" t="s">
        <v>120</v>
      </c>
      <c r="B78" s="51">
        <v>1</v>
      </c>
      <c r="C78" s="52">
        <v>1</v>
      </c>
      <c r="D78" s="43">
        <f t="shared" si="17"/>
        <v>2</v>
      </c>
      <c r="E78" s="57"/>
      <c r="F78" s="57"/>
    </row>
    <row r="79" spans="1:6" ht="22.15" customHeight="1" x14ac:dyDescent="0.3">
      <c r="A79" s="49" t="s">
        <v>121</v>
      </c>
      <c r="B79" s="51">
        <v>1</v>
      </c>
      <c r="C79" s="52">
        <v>1</v>
      </c>
      <c r="D79" s="43">
        <f t="shared" si="17"/>
        <v>2</v>
      </c>
      <c r="E79" s="57"/>
      <c r="F79" s="57"/>
    </row>
    <row r="80" spans="1:6" ht="22.15" customHeight="1" x14ac:dyDescent="0.3">
      <c r="A80" s="49" t="s">
        <v>122</v>
      </c>
      <c r="B80" s="51">
        <v>1</v>
      </c>
      <c r="C80" s="52">
        <v>1</v>
      </c>
      <c r="D80" s="43">
        <f t="shared" si="17"/>
        <v>2</v>
      </c>
      <c r="E80" s="57"/>
      <c r="F80" s="57"/>
    </row>
    <row r="81" spans="1:6" ht="22.15" customHeight="1" thickBot="1" x14ac:dyDescent="0.35">
      <c r="A81" s="50" t="s">
        <v>123</v>
      </c>
      <c r="B81" s="53">
        <v>1</v>
      </c>
      <c r="C81" s="54">
        <v>1</v>
      </c>
      <c r="D81" s="44">
        <f t="shared" si="17"/>
        <v>2</v>
      </c>
      <c r="E81" s="58"/>
      <c r="F81" s="58"/>
    </row>
    <row r="82" spans="1:6" x14ac:dyDescent="0.3">
      <c r="D82" s="14"/>
    </row>
    <row r="83" spans="1:6" x14ac:dyDescent="0.3">
      <c r="D83" s="14"/>
    </row>
    <row r="84" spans="1:6" x14ac:dyDescent="0.3">
      <c r="D84" s="14"/>
    </row>
    <row r="85" spans="1:6" x14ac:dyDescent="0.3">
      <c r="D85" s="14"/>
    </row>
    <row r="86" spans="1:6" x14ac:dyDescent="0.3">
      <c r="D86" s="14"/>
    </row>
    <row r="87" spans="1:6" x14ac:dyDescent="0.3">
      <c r="D87" s="14"/>
    </row>
    <row r="88" spans="1:6" x14ac:dyDescent="0.3">
      <c r="D88" s="14"/>
    </row>
    <row r="89" spans="1:6" x14ac:dyDescent="0.3">
      <c r="D89" s="14"/>
    </row>
    <row r="90" spans="1:6" x14ac:dyDescent="0.3">
      <c r="D90" s="14"/>
    </row>
    <row r="91" spans="1:6" x14ac:dyDescent="0.3">
      <c r="D91" s="14"/>
    </row>
    <row r="92" spans="1:6" x14ac:dyDescent="0.3">
      <c r="D92" s="14"/>
    </row>
    <row r="93" spans="1:6" x14ac:dyDescent="0.3">
      <c r="D93" s="14"/>
    </row>
    <row r="94" spans="1:6" x14ac:dyDescent="0.3">
      <c r="D94" s="14"/>
    </row>
    <row r="95" spans="1:6" x14ac:dyDescent="0.3">
      <c r="D95" s="14"/>
    </row>
    <row r="96" spans="1:6" x14ac:dyDescent="0.3">
      <c r="D96" s="14"/>
    </row>
    <row r="97" spans="4:4" x14ac:dyDescent="0.3">
      <c r="D97" s="14"/>
    </row>
    <row r="98" spans="4:4" x14ac:dyDescent="0.3">
      <c r="D98" s="14"/>
    </row>
    <row r="99" spans="4:4" x14ac:dyDescent="0.3">
      <c r="D99" s="14"/>
    </row>
    <row r="100" spans="4:4" x14ac:dyDescent="0.3">
      <c r="D100" s="14"/>
    </row>
    <row r="101" spans="4:4" x14ac:dyDescent="0.3">
      <c r="D101" s="14"/>
    </row>
    <row r="102" spans="4:4" x14ac:dyDescent="0.3">
      <c r="D102" s="14"/>
    </row>
    <row r="103" spans="4:4" x14ac:dyDescent="0.3">
      <c r="D103" s="14"/>
    </row>
    <row r="104" spans="4:4" x14ac:dyDescent="0.3">
      <c r="D104" s="14"/>
    </row>
    <row r="105" spans="4:4" x14ac:dyDescent="0.3">
      <c r="D105" s="14"/>
    </row>
    <row r="106" spans="4:4" x14ac:dyDescent="0.3">
      <c r="D106" s="14"/>
    </row>
    <row r="107" spans="4:4" x14ac:dyDescent="0.3">
      <c r="D107" s="14"/>
    </row>
    <row r="108" spans="4:4" x14ac:dyDescent="0.3">
      <c r="D108" s="14"/>
    </row>
    <row r="109" spans="4:4" x14ac:dyDescent="0.3">
      <c r="D109" s="14"/>
    </row>
    <row r="110" spans="4:4" x14ac:dyDescent="0.3">
      <c r="D110" s="14"/>
    </row>
    <row r="111" spans="4:4" x14ac:dyDescent="0.3">
      <c r="D111" s="14"/>
    </row>
    <row r="112" spans="4:4" x14ac:dyDescent="0.3">
      <c r="D112" s="14"/>
    </row>
    <row r="113" spans="4:4" x14ac:dyDescent="0.3">
      <c r="D113" s="14"/>
    </row>
    <row r="114" spans="4:4" x14ac:dyDescent="0.3">
      <c r="D114" s="14"/>
    </row>
    <row r="115" spans="4:4" x14ac:dyDescent="0.3">
      <c r="D115" s="14"/>
    </row>
    <row r="116" spans="4:4" x14ac:dyDescent="0.3">
      <c r="D116" s="14"/>
    </row>
    <row r="117" spans="4:4" x14ac:dyDescent="0.3">
      <c r="D117" s="14"/>
    </row>
    <row r="118" spans="4:4" x14ac:dyDescent="0.3">
      <c r="D118" s="14"/>
    </row>
    <row r="119" spans="4:4" x14ac:dyDescent="0.3">
      <c r="D119" s="14"/>
    </row>
    <row r="120" spans="4:4" x14ac:dyDescent="0.3">
      <c r="D120" s="14"/>
    </row>
    <row r="121" spans="4:4" x14ac:dyDescent="0.3">
      <c r="D121" s="14"/>
    </row>
    <row r="122" spans="4:4" x14ac:dyDescent="0.3">
      <c r="D122" s="14"/>
    </row>
    <row r="123" spans="4:4" x14ac:dyDescent="0.3">
      <c r="D123" s="14"/>
    </row>
    <row r="124" spans="4:4" x14ac:dyDescent="0.3">
      <c r="D124" s="14"/>
    </row>
    <row r="125" spans="4:4" x14ac:dyDescent="0.3">
      <c r="D125" s="14"/>
    </row>
    <row r="126" spans="4:4" x14ac:dyDescent="0.3">
      <c r="D126" s="14"/>
    </row>
    <row r="127" spans="4:4" x14ac:dyDescent="0.3">
      <c r="D127" s="14"/>
    </row>
    <row r="128" spans="4:4" x14ac:dyDescent="0.3">
      <c r="D128" s="14"/>
    </row>
    <row r="129" spans="4:4" x14ac:dyDescent="0.3">
      <c r="D129" s="14"/>
    </row>
    <row r="130" spans="4:4" x14ac:dyDescent="0.3">
      <c r="D130" s="14"/>
    </row>
    <row r="131" spans="4:4" x14ac:dyDescent="0.3">
      <c r="D131" s="14"/>
    </row>
    <row r="132" spans="4:4" x14ac:dyDescent="0.3">
      <c r="D132" s="14"/>
    </row>
    <row r="133" spans="4:4" x14ac:dyDescent="0.3">
      <c r="D133" s="14"/>
    </row>
    <row r="134" spans="4:4" x14ac:dyDescent="0.3">
      <c r="D134" s="14"/>
    </row>
    <row r="135" spans="4:4" x14ac:dyDescent="0.3">
      <c r="D135" s="14"/>
    </row>
    <row r="136" spans="4:4" x14ac:dyDescent="0.3">
      <c r="D136" s="14"/>
    </row>
    <row r="137" spans="4:4" x14ac:dyDescent="0.3">
      <c r="D137" s="14"/>
    </row>
    <row r="138" spans="4:4" x14ac:dyDescent="0.3">
      <c r="D138" s="14"/>
    </row>
    <row r="139" spans="4:4" x14ac:dyDescent="0.3">
      <c r="D139" s="14"/>
    </row>
    <row r="140" spans="4:4" x14ac:dyDescent="0.3">
      <c r="D140" s="14"/>
    </row>
    <row r="141" spans="4:4" x14ac:dyDescent="0.3">
      <c r="D141" s="14"/>
    </row>
    <row r="142" spans="4:4" x14ac:dyDescent="0.3">
      <c r="D142" s="14"/>
    </row>
    <row r="143" spans="4:4" x14ac:dyDescent="0.3">
      <c r="D143" s="14"/>
    </row>
    <row r="144" spans="4:4" x14ac:dyDescent="0.3">
      <c r="D144" s="14"/>
    </row>
    <row r="145" spans="4:4" x14ac:dyDescent="0.3">
      <c r="D145" s="14"/>
    </row>
    <row r="146" spans="4:4" x14ac:dyDescent="0.3">
      <c r="D146" s="14"/>
    </row>
    <row r="147" spans="4:4" x14ac:dyDescent="0.3">
      <c r="D147" s="14"/>
    </row>
    <row r="148" spans="4:4" x14ac:dyDescent="0.3">
      <c r="D148" s="14"/>
    </row>
    <row r="149" spans="4:4" x14ac:dyDescent="0.3">
      <c r="D149" s="14"/>
    </row>
    <row r="150" spans="4:4" x14ac:dyDescent="0.3">
      <c r="D150" s="14"/>
    </row>
    <row r="151" spans="4:4" x14ac:dyDescent="0.3">
      <c r="D151" s="14"/>
    </row>
    <row r="152" spans="4:4" x14ac:dyDescent="0.3">
      <c r="D152" s="14"/>
    </row>
    <row r="153" spans="4:4" x14ac:dyDescent="0.3">
      <c r="D153" s="14"/>
    </row>
    <row r="154" spans="4:4" x14ac:dyDescent="0.3">
      <c r="D154" s="14"/>
    </row>
    <row r="155" spans="4:4" x14ac:dyDescent="0.3">
      <c r="D155" s="14"/>
    </row>
    <row r="156" spans="4:4" x14ac:dyDescent="0.3">
      <c r="D156" s="14"/>
    </row>
    <row r="157" spans="4:4" x14ac:dyDescent="0.3">
      <c r="D157" s="14"/>
    </row>
    <row r="158" spans="4:4" x14ac:dyDescent="0.3">
      <c r="D158" s="14"/>
    </row>
    <row r="159" spans="4:4" x14ac:dyDescent="0.3">
      <c r="D159" s="14"/>
    </row>
    <row r="160" spans="4:4" x14ac:dyDescent="0.3">
      <c r="D160" s="14"/>
    </row>
    <row r="161" spans="4:4" x14ac:dyDescent="0.3">
      <c r="D161" s="14"/>
    </row>
    <row r="162" spans="4:4" x14ac:dyDescent="0.3">
      <c r="D162" s="14"/>
    </row>
    <row r="163" spans="4:4" x14ac:dyDescent="0.3">
      <c r="D163" s="14"/>
    </row>
    <row r="164" spans="4:4" x14ac:dyDescent="0.3">
      <c r="D164" s="14"/>
    </row>
    <row r="165" spans="4:4" x14ac:dyDescent="0.3">
      <c r="D165" s="14"/>
    </row>
    <row r="166" spans="4:4" x14ac:dyDescent="0.3">
      <c r="D166" s="14"/>
    </row>
    <row r="167" spans="4:4" x14ac:dyDescent="0.3">
      <c r="D167" s="14"/>
    </row>
    <row r="168" spans="4:4" x14ac:dyDescent="0.3">
      <c r="D168" s="14"/>
    </row>
    <row r="169" spans="4:4" x14ac:dyDescent="0.3">
      <c r="D169" s="14"/>
    </row>
    <row r="170" spans="4:4" x14ac:dyDescent="0.3">
      <c r="D170" s="14"/>
    </row>
    <row r="171" spans="4:4" x14ac:dyDescent="0.3">
      <c r="D171" s="14"/>
    </row>
    <row r="172" spans="4:4" x14ac:dyDescent="0.3">
      <c r="D172" s="14"/>
    </row>
    <row r="173" spans="4:4" x14ac:dyDescent="0.3">
      <c r="D173" s="14"/>
    </row>
    <row r="174" spans="4:4" x14ac:dyDescent="0.3">
      <c r="D174" s="14"/>
    </row>
    <row r="175" spans="4:4" x14ac:dyDescent="0.3">
      <c r="D175" s="14"/>
    </row>
    <row r="176" spans="4:4" x14ac:dyDescent="0.3">
      <c r="D176" s="14"/>
    </row>
    <row r="177" spans="4:4" x14ac:dyDescent="0.3">
      <c r="D177" s="14"/>
    </row>
    <row r="178" spans="4:4" x14ac:dyDescent="0.3">
      <c r="D178" s="14"/>
    </row>
    <row r="179" spans="4:4" x14ac:dyDescent="0.3">
      <c r="D179" s="14"/>
    </row>
    <row r="180" spans="4:4" x14ac:dyDescent="0.3">
      <c r="D180" s="14"/>
    </row>
    <row r="181" spans="4:4" x14ac:dyDescent="0.3">
      <c r="D181" s="14"/>
    </row>
    <row r="182" spans="4:4" x14ac:dyDescent="0.3">
      <c r="D182" s="14"/>
    </row>
    <row r="183" spans="4:4" x14ac:dyDescent="0.3">
      <c r="D183" s="14"/>
    </row>
    <row r="184" spans="4:4" x14ac:dyDescent="0.3">
      <c r="D184" s="14"/>
    </row>
    <row r="185" spans="4:4" x14ac:dyDescent="0.3">
      <c r="D185" s="14"/>
    </row>
    <row r="186" spans="4:4" x14ac:dyDescent="0.3">
      <c r="D186" s="14"/>
    </row>
    <row r="187" spans="4:4" x14ac:dyDescent="0.3">
      <c r="D187" s="14"/>
    </row>
    <row r="188" spans="4:4" x14ac:dyDescent="0.3">
      <c r="D188" s="14"/>
    </row>
    <row r="189" spans="4:4" x14ac:dyDescent="0.3">
      <c r="D189" s="14"/>
    </row>
    <row r="190" spans="4:4" x14ac:dyDescent="0.3">
      <c r="D190" s="14"/>
    </row>
    <row r="191" spans="4:4" x14ac:dyDescent="0.3">
      <c r="D191" s="14"/>
    </row>
    <row r="192" spans="4:4" x14ac:dyDescent="0.3">
      <c r="D192" s="14"/>
    </row>
    <row r="193" spans="4:4" x14ac:dyDescent="0.3">
      <c r="D193" s="14"/>
    </row>
    <row r="194" spans="4:4" x14ac:dyDescent="0.3">
      <c r="D194" s="14"/>
    </row>
    <row r="195" spans="4:4" x14ac:dyDescent="0.3">
      <c r="D195" s="14"/>
    </row>
    <row r="196" spans="4:4" x14ac:dyDescent="0.3">
      <c r="D196" s="14"/>
    </row>
    <row r="197" spans="4:4" x14ac:dyDescent="0.3">
      <c r="D197" s="14"/>
    </row>
    <row r="198" spans="4:4" x14ac:dyDescent="0.3">
      <c r="D198" s="14"/>
    </row>
    <row r="199" spans="4:4" x14ac:dyDescent="0.3">
      <c r="D199" s="14"/>
    </row>
    <row r="200" spans="4:4" x14ac:dyDescent="0.3">
      <c r="D200" s="14"/>
    </row>
    <row r="201" spans="4:4" x14ac:dyDescent="0.3">
      <c r="D201" s="14"/>
    </row>
    <row r="202" spans="4:4" x14ac:dyDescent="0.3">
      <c r="D202" s="14"/>
    </row>
    <row r="203" spans="4:4" x14ac:dyDescent="0.3">
      <c r="D203" s="14"/>
    </row>
    <row r="204" spans="4:4" x14ac:dyDescent="0.3">
      <c r="D204" s="14"/>
    </row>
    <row r="205" spans="4:4" x14ac:dyDescent="0.3">
      <c r="D205" s="14"/>
    </row>
    <row r="206" spans="4:4" x14ac:dyDescent="0.3">
      <c r="D206" s="14"/>
    </row>
    <row r="207" spans="4:4" x14ac:dyDescent="0.3">
      <c r="D207" s="14"/>
    </row>
    <row r="208" spans="4:4" x14ac:dyDescent="0.3">
      <c r="D208" s="14"/>
    </row>
    <row r="209" spans="4:4" x14ac:dyDescent="0.3">
      <c r="D209" s="14"/>
    </row>
    <row r="210" spans="4:4" x14ac:dyDescent="0.3">
      <c r="D210" s="14"/>
    </row>
    <row r="211" spans="4:4" x14ac:dyDescent="0.3">
      <c r="D211" s="14"/>
    </row>
    <row r="212" spans="4:4" x14ac:dyDescent="0.3">
      <c r="D212" s="14"/>
    </row>
    <row r="213" spans="4:4" x14ac:dyDescent="0.3">
      <c r="D213" s="14"/>
    </row>
    <row r="214" spans="4:4" x14ac:dyDescent="0.3">
      <c r="D214" s="14"/>
    </row>
    <row r="215" spans="4:4" x14ac:dyDescent="0.3">
      <c r="D215" s="14"/>
    </row>
    <row r="216" spans="4:4" x14ac:dyDescent="0.3">
      <c r="D216" s="14"/>
    </row>
    <row r="217" spans="4:4" x14ac:dyDescent="0.3">
      <c r="D217" s="14"/>
    </row>
    <row r="218" spans="4:4" x14ac:dyDescent="0.3">
      <c r="D218" s="14"/>
    </row>
    <row r="219" spans="4:4" x14ac:dyDescent="0.3">
      <c r="D219" s="14"/>
    </row>
    <row r="220" spans="4:4" x14ac:dyDescent="0.3">
      <c r="D220" s="14"/>
    </row>
    <row r="221" spans="4:4" x14ac:dyDescent="0.3">
      <c r="D221" s="14"/>
    </row>
    <row r="222" spans="4:4" x14ac:dyDescent="0.3">
      <c r="D222" s="14"/>
    </row>
    <row r="223" spans="4:4" x14ac:dyDescent="0.3">
      <c r="D223" s="14"/>
    </row>
    <row r="224" spans="4:4" x14ac:dyDescent="0.3">
      <c r="D224" s="14"/>
    </row>
    <row r="225" spans="4:4" x14ac:dyDescent="0.3">
      <c r="D225" s="14"/>
    </row>
    <row r="226" spans="4:4" x14ac:dyDescent="0.3">
      <c r="D226" s="14"/>
    </row>
    <row r="227" spans="4:4" x14ac:dyDescent="0.3">
      <c r="D227" s="14"/>
    </row>
    <row r="228" spans="4:4" x14ac:dyDescent="0.3">
      <c r="D228" s="14"/>
    </row>
    <row r="229" spans="4:4" x14ac:dyDescent="0.3">
      <c r="D229" s="14"/>
    </row>
    <row r="230" spans="4:4" x14ac:dyDescent="0.3">
      <c r="D230" s="14"/>
    </row>
    <row r="231" spans="4:4" x14ac:dyDescent="0.3">
      <c r="D231" s="14"/>
    </row>
    <row r="232" spans="4:4" x14ac:dyDescent="0.3">
      <c r="D232" s="14"/>
    </row>
    <row r="233" spans="4:4" x14ac:dyDescent="0.3">
      <c r="D233" s="14"/>
    </row>
    <row r="234" spans="4:4" x14ac:dyDescent="0.3">
      <c r="D234" s="14"/>
    </row>
    <row r="235" spans="4:4" x14ac:dyDescent="0.3">
      <c r="D235" s="14"/>
    </row>
    <row r="236" spans="4:4" x14ac:dyDescent="0.3">
      <c r="D236" s="14"/>
    </row>
    <row r="237" spans="4:4" x14ac:dyDescent="0.3">
      <c r="D237" s="14"/>
    </row>
    <row r="238" spans="4:4" x14ac:dyDescent="0.3">
      <c r="D238" s="14"/>
    </row>
    <row r="239" spans="4:4" x14ac:dyDescent="0.3">
      <c r="D239" s="14"/>
    </row>
    <row r="240" spans="4:4" x14ac:dyDescent="0.3">
      <c r="D240" s="14"/>
    </row>
    <row r="241" spans="4:4" x14ac:dyDescent="0.3">
      <c r="D241" s="14"/>
    </row>
    <row r="242" spans="4:4" x14ac:dyDescent="0.3">
      <c r="D242" s="14"/>
    </row>
    <row r="243" spans="4:4" x14ac:dyDescent="0.3">
      <c r="D243" s="14"/>
    </row>
    <row r="244" spans="4:4" x14ac:dyDescent="0.3">
      <c r="D244" s="14"/>
    </row>
    <row r="245" spans="4:4" x14ac:dyDescent="0.3">
      <c r="D245" s="14"/>
    </row>
    <row r="246" spans="4:4" x14ac:dyDescent="0.3">
      <c r="D246" s="14"/>
    </row>
    <row r="247" spans="4:4" x14ac:dyDescent="0.3">
      <c r="D247" s="14"/>
    </row>
    <row r="248" spans="4:4" x14ac:dyDescent="0.3">
      <c r="D248" s="14"/>
    </row>
    <row r="249" spans="4:4" x14ac:dyDescent="0.3">
      <c r="D249" s="14"/>
    </row>
    <row r="250" spans="4:4" x14ac:dyDescent="0.3">
      <c r="D250" s="14"/>
    </row>
    <row r="251" spans="4:4" x14ac:dyDescent="0.3">
      <c r="D251" s="14"/>
    </row>
    <row r="252" spans="4:4" x14ac:dyDescent="0.3">
      <c r="D252" s="14"/>
    </row>
    <row r="253" spans="4:4" x14ac:dyDescent="0.3">
      <c r="D253" s="14"/>
    </row>
    <row r="254" spans="4:4" x14ac:dyDescent="0.3">
      <c r="D254" s="14"/>
    </row>
    <row r="255" spans="4:4" x14ac:dyDescent="0.3">
      <c r="D255" s="14"/>
    </row>
    <row r="256" spans="4:4" x14ac:dyDescent="0.3">
      <c r="D256" s="14"/>
    </row>
    <row r="257" spans="4:4" x14ac:dyDescent="0.3">
      <c r="D257" s="14"/>
    </row>
    <row r="258" spans="4:4" x14ac:dyDescent="0.3">
      <c r="D258" s="14"/>
    </row>
    <row r="259" spans="4:4" x14ac:dyDescent="0.3">
      <c r="D259" s="14"/>
    </row>
    <row r="260" spans="4:4" x14ac:dyDescent="0.3">
      <c r="D260" s="14"/>
    </row>
    <row r="261" spans="4:4" x14ac:dyDescent="0.3">
      <c r="D261" s="14"/>
    </row>
    <row r="262" spans="4:4" x14ac:dyDescent="0.3">
      <c r="D262" s="14"/>
    </row>
    <row r="263" spans="4:4" x14ac:dyDescent="0.3">
      <c r="D263" s="14"/>
    </row>
    <row r="264" spans="4:4" x14ac:dyDescent="0.3">
      <c r="D264" s="14"/>
    </row>
    <row r="265" spans="4:4" x14ac:dyDescent="0.3">
      <c r="D265" s="14"/>
    </row>
    <row r="266" spans="4:4" x14ac:dyDescent="0.3">
      <c r="D266" s="14"/>
    </row>
    <row r="267" spans="4:4" x14ac:dyDescent="0.3">
      <c r="D267" s="14"/>
    </row>
    <row r="268" spans="4:4" x14ac:dyDescent="0.3">
      <c r="D268" s="14"/>
    </row>
    <row r="269" spans="4:4" x14ac:dyDescent="0.3">
      <c r="D269" s="14"/>
    </row>
    <row r="270" spans="4:4" x14ac:dyDescent="0.3">
      <c r="D270" s="14"/>
    </row>
    <row r="271" spans="4:4" x14ac:dyDescent="0.3">
      <c r="D271" s="14"/>
    </row>
    <row r="272" spans="4:4" x14ac:dyDescent="0.3">
      <c r="D272" s="14"/>
    </row>
    <row r="273" spans="4:4" x14ac:dyDescent="0.3">
      <c r="D273" s="14"/>
    </row>
    <row r="274" spans="4:4" x14ac:dyDescent="0.3">
      <c r="D274" s="14"/>
    </row>
    <row r="275" spans="4:4" x14ac:dyDescent="0.3">
      <c r="D275" s="14"/>
    </row>
    <row r="276" spans="4:4" x14ac:dyDescent="0.3">
      <c r="D276" s="14"/>
    </row>
    <row r="277" spans="4:4" x14ac:dyDescent="0.3">
      <c r="D277" s="14"/>
    </row>
    <row r="278" spans="4:4" x14ac:dyDescent="0.3">
      <c r="D278" s="14"/>
    </row>
    <row r="279" spans="4:4" x14ac:dyDescent="0.3">
      <c r="D279" s="14"/>
    </row>
    <row r="280" spans="4:4" x14ac:dyDescent="0.3">
      <c r="D280" s="14"/>
    </row>
    <row r="281" spans="4:4" x14ac:dyDescent="0.3">
      <c r="D281" s="14"/>
    </row>
    <row r="282" spans="4:4" x14ac:dyDescent="0.3">
      <c r="D282" s="14"/>
    </row>
    <row r="283" spans="4:4" x14ac:dyDescent="0.3">
      <c r="D283" s="14"/>
    </row>
    <row r="284" spans="4:4" x14ac:dyDescent="0.3">
      <c r="D284" s="14"/>
    </row>
    <row r="285" spans="4:4" x14ac:dyDescent="0.3">
      <c r="D285" s="14"/>
    </row>
    <row r="286" spans="4:4" x14ac:dyDescent="0.3">
      <c r="D286" s="14"/>
    </row>
    <row r="287" spans="4:4" x14ac:dyDescent="0.3">
      <c r="D287" s="14"/>
    </row>
    <row r="288" spans="4:4" x14ac:dyDescent="0.3">
      <c r="D288" s="14"/>
    </row>
    <row r="289" spans="4:4" x14ac:dyDescent="0.3">
      <c r="D289" s="14"/>
    </row>
    <row r="290" spans="4:4" x14ac:dyDescent="0.3">
      <c r="D290" s="14"/>
    </row>
    <row r="291" spans="4:4" x14ac:dyDescent="0.3">
      <c r="D291" s="14"/>
    </row>
    <row r="292" spans="4:4" x14ac:dyDescent="0.3">
      <c r="D292" s="14"/>
    </row>
    <row r="293" spans="4:4" x14ac:dyDescent="0.3">
      <c r="D293" s="14"/>
    </row>
    <row r="294" spans="4:4" x14ac:dyDescent="0.3">
      <c r="D294" s="14"/>
    </row>
    <row r="295" spans="4:4" x14ac:dyDescent="0.3">
      <c r="D295" s="14"/>
    </row>
    <row r="296" spans="4:4" x14ac:dyDescent="0.3">
      <c r="D296" s="14"/>
    </row>
    <row r="297" spans="4:4" x14ac:dyDescent="0.3">
      <c r="D297" s="14"/>
    </row>
    <row r="298" spans="4:4" x14ac:dyDescent="0.3">
      <c r="D298" s="14"/>
    </row>
    <row r="299" spans="4:4" x14ac:dyDescent="0.3">
      <c r="D299" s="14"/>
    </row>
    <row r="300" spans="4:4" x14ac:dyDescent="0.3">
      <c r="D300" s="14"/>
    </row>
    <row r="301" spans="4:4" x14ac:dyDescent="0.3">
      <c r="D301" s="14"/>
    </row>
    <row r="302" spans="4:4" x14ac:dyDescent="0.3">
      <c r="D302" s="14"/>
    </row>
    <row r="303" spans="4:4" x14ac:dyDescent="0.3">
      <c r="D303" s="14"/>
    </row>
    <row r="304" spans="4:4" x14ac:dyDescent="0.3">
      <c r="D304" s="14"/>
    </row>
    <row r="305" spans="4:4" x14ac:dyDescent="0.3">
      <c r="D305" s="14"/>
    </row>
    <row r="306" spans="4:4" x14ac:dyDescent="0.3">
      <c r="D306" s="14"/>
    </row>
    <row r="307" spans="4:4" x14ac:dyDescent="0.3">
      <c r="D307" s="14"/>
    </row>
    <row r="308" spans="4:4" x14ac:dyDescent="0.3">
      <c r="D308" s="14"/>
    </row>
    <row r="309" spans="4:4" x14ac:dyDescent="0.3">
      <c r="D309" s="14"/>
    </row>
    <row r="310" spans="4:4" x14ac:dyDescent="0.3">
      <c r="D310" s="14"/>
    </row>
    <row r="311" spans="4:4" x14ac:dyDescent="0.3">
      <c r="D311" s="14"/>
    </row>
    <row r="312" spans="4:4" x14ac:dyDescent="0.3">
      <c r="D312" s="14"/>
    </row>
    <row r="313" spans="4:4" x14ac:dyDescent="0.3">
      <c r="D313" s="14"/>
    </row>
    <row r="314" spans="4:4" x14ac:dyDescent="0.3">
      <c r="D314" s="14"/>
    </row>
    <row r="315" spans="4:4" x14ac:dyDescent="0.3">
      <c r="D315" s="14"/>
    </row>
    <row r="316" spans="4:4" x14ac:dyDescent="0.3">
      <c r="D316" s="14"/>
    </row>
    <row r="317" spans="4:4" x14ac:dyDescent="0.3">
      <c r="D317" s="14"/>
    </row>
    <row r="318" spans="4:4" x14ac:dyDescent="0.3">
      <c r="D318" s="14"/>
    </row>
    <row r="319" spans="4:4" x14ac:dyDescent="0.3">
      <c r="D319" s="14"/>
    </row>
    <row r="320" spans="4:4" x14ac:dyDescent="0.3">
      <c r="D320" s="14"/>
    </row>
    <row r="321" spans="4:4" x14ac:dyDescent="0.3">
      <c r="D321" s="14"/>
    </row>
    <row r="322" spans="4:4" x14ac:dyDescent="0.3">
      <c r="D322" s="14"/>
    </row>
    <row r="323" spans="4:4" x14ac:dyDescent="0.3">
      <c r="D323" s="14"/>
    </row>
    <row r="324" spans="4:4" x14ac:dyDescent="0.3">
      <c r="D324" s="14"/>
    </row>
    <row r="325" spans="4:4" x14ac:dyDescent="0.3">
      <c r="D325" s="14"/>
    </row>
    <row r="326" spans="4:4" x14ac:dyDescent="0.3">
      <c r="D326" s="14"/>
    </row>
    <row r="327" spans="4:4" x14ac:dyDescent="0.3">
      <c r="D327" s="14"/>
    </row>
    <row r="328" spans="4:4" x14ac:dyDescent="0.3">
      <c r="D328" s="14"/>
    </row>
    <row r="329" spans="4:4" x14ac:dyDescent="0.3">
      <c r="D329" s="14"/>
    </row>
    <row r="330" spans="4:4" x14ac:dyDescent="0.3">
      <c r="D330" s="14"/>
    </row>
    <row r="331" spans="4:4" x14ac:dyDescent="0.3">
      <c r="D331" s="14"/>
    </row>
    <row r="332" spans="4:4" x14ac:dyDescent="0.3">
      <c r="D332" s="14"/>
    </row>
    <row r="333" spans="4:4" x14ac:dyDescent="0.3">
      <c r="D333" s="14"/>
    </row>
    <row r="334" spans="4:4" x14ac:dyDescent="0.3">
      <c r="D334" s="14"/>
    </row>
    <row r="335" spans="4:4" x14ac:dyDescent="0.3">
      <c r="D335" s="14"/>
    </row>
    <row r="336" spans="4:4" x14ac:dyDescent="0.3">
      <c r="D336" s="14"/>
    </row>
    <row r="337" spans="4:4" x14ac:dyDescent="0.3">
      <c r="D337" s="14"/>
    </row>
    <row r="338" spans="4:4" x14ac:dyDescent="0.3">
      <c r="D338" s="14"/>
    </row>
    <row r="339" spans="4:4" x14ac:dyDescent="0.3">
      <c r="D339" s="14"/>
    </row>
    <row r="340" spans="4:4" x14ac:dyDescent="0.3">
      <c r="D340" s="14"/>
    </row>
    <row r="341" spans="4:4" x14ac:dyDescent="0.3">
      <c r="D341" s="14"/>
    </row>
    <row r="342" spans="4:4" x14ac:dyDescent="0.3">
      <c r="D342" s="14"/>
    </row>
    <row r="343" spans="4:4" x14ac:dyDescent="0.3">
      <c r="D343" s="14"/>
    </row>
    <row r="344" spans="4:4" x14ac:dyDescent="0.3">
      <c r="D344" s="14"/>
    </row>
    <row r="345" spans="4:4" x14ac:dyDescent="0.3">
      <c r="D345" s="14"/>
    </row>
    <row r="346" spans="4:4" x14ac:dyDescent="0.3">
      <c r="D346" s="14"/>
    </row>
    <row r="347" spans="4:4" x14ac:dyDescent="0.3">
      <c r="D347" s="14"/>
    </row>
    <row r="348" spans="4:4" x14ac:dyDescent="0.3">
      <c r="D348" s="14"/>
    </row>
    <row r="349" spans="4:4" x14ac:dyDescent="0.3">
      <c r="D349" s="14"/>
    </row>
    <row r="350" spans="4:4" x14ac:dyDescent="0.3">
      <c r="D350" s="14"/>
    </row>
    <row r="351" spans="4:4" x14ac:dyDescent="0.3">
      <c r="D351" s="14"/>
    </row>
    <row r="352" spans="4:4" x14ac:dyDescent="0.3">
      <c r="D352" s="14"/>
    </row>
    <row r="353" spans="4:4" x14ac:dyDescent="0.3">
      <c r="D353" s="14"/>
    </row>
    <row r="354" spans="4:4" x14ac:dyDescent="0.3">
      <c r="D354" s="14"/>
    </row>
    <row r="355" spans="4:4" x14ac:dyDescent="0.3">
      <c r="D355" s="14"/>
    </row>
    <row r="356" spans="4:4" x14ac:dyDescent="0.3">
      <c r="D356" s="14"/>
    </row>
    <row r="357" spans="4:4" x14ac:dyDescent="0.3">
      <c r="D357" s="14"/>
    </row>
    <row r="358" spans="4:4" x14ac:dyDescent="0.3">
      <c r="D358" s="14"/>
    </row>
    <row r="359" spans="4:4" x14ac:dyDescent="0.3">
      <c r="D359" s="14"/>
    </row>
    <row r="360" spans="4:4" x14ac:dyDescent="0.3">
      <c r="D360" s="14"/>
    </row>
    <row r="361" spans="4:4" x14ac:dyDescent="0.3">
      <c r="D361" s="14"/>
    </row>
    <row r="362" spans="4:4" x14ac:dyDescent="0.3">
      <c r="D362" s="14"/>
    </row>
    <row r="363" spans="4:4" x14ac:dyDescent="0.3">
      <c r="D363" s="14"/>
    </row>
    <row r="364" spans="4:4" x14ac:dyDescent="0.3">
      <c r="D364" s="14"/>
    </row>
    <row r="365" spans="4:4" x14ac:dyDescent="0.3">
      <c r="D365" s="14"/>
    </row>
    <row r="366" spans="4:4" x14ac:dyDescent="0.3">
      <c r="D366" s="14"/>
    </row>
    <row r="367" spans="4:4" x14ac:dyDescent="0.3">
      <c r="D367" s="14"/>
    </row>
    <row r="368" spans="4:4" x14ac:dyDescent="0.3">
      <c r="D368" s="14"/>
    </row>
    <row r="369" spans="4:4" x14ac:dyDescent="0.3">
      <c r="D369" s="14"/>
    </row>
    <row r="370" spans="4:4" x14ac:dyDescent="0.3">
      <c r="D370" s="14"/>
    </row>
    <row r="371" spans="4:4" x14ac:dyDescent="0.3">
      <c r="D371" s="14"/>
    </row>
    <row r="372" spans="4:4" x14ac:dyDescent="0.3">
      <c r="D372" s="14"/>
    </row>
    <row r="373" spans="4:4" x14ac:dyDescent="0.3">
      <c r="D373" s="14"/>
    </row>
    <row r="374" spans="4:4" x14ac:dyDescent="0.3">
      <c r="D374" s="14"/>
    </row>
    <row r="375" spans="4:4" x14ac:dyDescent="0.3">
      <c r="D375" s="14"/>
    </row>
    <row r="376" spans="4:4" x14ac:dyDescent="0.3">
      <c r="D376" s="14"/>
    </row>
    <row r="377" spans="4:4" x14ac:dyDescent="0.3">
      <c r="D377" s="14"/>
    </row>
    <row r="378" spans="4:4" x14ac:dyDescent="0.3">
      <c r="D378" s="14"/>
    </row>
    <row r="379" spans="4:4" x14ac:dyDescent="0.3">
      <c r="D379" s="14"/>
    </row>
    <row r="380" spans="4:4" x14ac:dyDescent="0.3">
      <c r="D380" s="14"/>
    </row>
    <row r="381" spans="4:4" x14ac:dyDescent="0.3">
      <c r="D381" s="14"/>
    </row>
    <row r="382" spans="4:4" x14ac:dyDescent="0.3">
      <c r="D382" s="14"/>
    </row>
    <row r="383" spans="4:4" x14ac:dyDescent="0.3">
      <c r="D383" s="14"/>
    </row>
    <row r="384" spans="4:4" x14ac:dyDescent="0.3">
      <c r="D384" s="14"/>
    </row>
    <row r="385" spans="4:4" x14ac:dyDescent="0.3">
      <c r="D385" s="14"/>
    </row>
    <row r="386" spans="4:4" x14ac:dyDescent="0.3">
      <c r="D386" s="14"/>
    </row>
    <row r="387" spans="4:4" x14ac:dyDescent="0.3">
      <c r="D387" s="14"/>
    </row>
    <row r="388" spans="4:4" x14ac:dyDescent="0.3">
      <c r="D388" s="14"/>
    </row>
    <row r="389" spans="4:4" x14ac:dyDescent="0.3">
      <c r="D389" s="14"/>
    </row>
    <row r="390" spans="4:4" x14ac:dyDescent="0.3">
      <c r="D390" s="14"/>
    </row>
    <row r="391" spans="4:4" x14ac:dyDescent="0.3">
      <c r="D391" s="14"/>
    </row>
    <row r="392" spans="4:4" x14ac:dyDescent="0.3">
      <c r="D392" s="14"/>
    </row>
    <row r="393" spans="4:4" x14ac:dyDescent="0.3">
      <c r="D393" s="14"/>
    </row>
    <row r="394" spans="4:4" x14ac:dyDescent="0.3">
      <c r="D394" s="14"/>
    </row>
    <row r="395" spans="4:4" x14ac:dyDescent="0.3">
      <c r="D395" s="14"/>
    </row>
    <row r="396" spans="4:4" x14ac:dyDescent="0.3">
      <c r="D396" s="14"/>
    </row>
  </sheetData>
  <mergeCells count="41">
    <mergeCell ref="A1:E1"/>
    <mergeCell ref="D2:D4"/>
    <mergeCell ref="E10:E14"/>
    <mergeCell ref="E5:E9"/>
    <mergeCell ref="E31:E35"/>
    <mergeCell ref="E15:E18"/>
    <mergeCell ref="F2:F4"/>
    <mergeCell ref="F5:F9"/>
    <mergeCell ref="F10:F14"/>
    <mergeCell ref="E2:E4"/>
    <mergeCell ref="F15:F18"/>
    <mergeCell ref="E19:E24"/>
    <mergeCell ref="F19:F24"/>
    <mergeCell ref="E25:E30"/>
    <mergeCell ref="F25:F30"/>
    <mergeCell ref="F48:F49"/>
    <mergeCell ref="F36:F38"/>
    <mergeCell ref="E39:E40"/>
    <mergeCell ref="F31:F35"/>
    <mergeCell ref="F39:F40"/>
    <mergeCell ref="E36:E38"/>
    <mergeCell ref="E50:E52"/>
    <mergeCell ref="F41:F42"/>
    <mergeCell ref="F43:F44"/>
    <mergeCell ref="F45:F47"/>
    <mergeCell ref="F50:F52"/>
    <mergeCell ref="E41:E42"/>
    <mergeCell ref="E43:E44"/>
    <mergeCell ref="E45:E47"/>
    <mergeCell ref="E48:E49"/>
    <mergeCell ref="E63:E72"/>
    <mergeCell ref="E53:E55"/>
    <mergeCell ref="E73:E75"/>
    <mergeCell ref="E76:E81"/>
    <mergeCell ref="F76:F81"/>
    <mergeCell ref="F73:F75"/>
    <mergeCell ref="F63:F72"/>
    <mergeCell ref="F53:F55"/>
    <mergeCell ref="E56:E62"/>
    <mergeCell ref="F56:F62"/>
    <mergeCell ref="A60:C60"/>
  </mergeCells>
  <conditionalFormatting sqref="E10">
    <cfRule type="colorScale" priority="2">
      <colorScale>
        <cfvo type="min"/>
        <cfvo type="max"/>
        <color rgb="FFFCFCFF"/>
        <color rgb="FFF8696B"/>
      </colorScale>
    </cfRule>
  </conditionalFormatting>
  <conditionalFormatting sqref="D6:D9 D11:D14 D16:D18 D20:D24 D26:D30 D32:D35 D37:D38 D40 D42 D44 D46:D47 D49 D51:D52 D54:D55 D57:D62 D64:D72 D74:D75 D77:D81">
    <cfRule type="colorScale" priority="3">
      <colorScale>
        <cfvo type="min"/>
        <cfvo type="max"/>
        <color rgb="FFFCFCFF"/>
        <color rgb="FFF8696B"/>
      </colorScale>
    </cfRule>
  </conditionalFormatting>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73F165F32CC94696FCA374590156D5" ma:contentTypeVersion="14" ma:contentTypeDescription="Create a new document." ma:contentTypeScope="" ma:versionID="a2a3c30cd0c9e428510e910f271f65e4">
  <xsd:schema xmlns:xsd="http://www.w3.org/2001/XMLSchema" xmlns:xs="http://www.w3.org/2001/XMLSchema" xmlns:p="http://schemas.microsoft.com/office/2006/metadata/properties" xmlns:ns2="f7182475-0223-4c18-9d1e-85c2871bd879" xmlns:ns3="7cf032eb-13ef-43f9-8b6c-22c602005c07" targetNamespace="http://schemas.microsoft.com/office/2006/metadata/properties" ma:root="true" ma:fieldsID="28e495e85b683613386a33d4313253f4" ns2:_="" ns3:_="">
    <xsd:import namespace="f7182475-0223-4c18-9d1e-85c2871bd879"/>
    <xsd:import namespace="7cf032eb-13ef-43f9-8b6c-22c602005c0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LengthInSecond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182475-0223-4c18-9d1e-85c2871bd8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cf032eb-13ef-43f9-8b6c-22c602005c0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0a17fb1-563e-4f18-9df9-9b4b0d8db748}" ma:internalName="TaxCatchAll" ma:showField="CatchAllData" ma:web="7cf032eb-13ef-43f9-8b6c-22c602005c07">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cf032eb-13ef-43f9-8b6c-22c602005c07" xsi:nil="true"/>
    <lcf76f155ced4ddcb4097134ff3c332f xmlns="f7182475-0223-4c18-9d1e-85c2871bd87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7EE9CEA-0FC5-4095-8F1F-C55F114258F9}"/>
</file>

<file path=customXml/itemProps2.xml><?xml version="1.0" encoding="utf-8"?>
<ds:datastoreItem xmlns:ds="http://schemas.openxmlformats.org/officeDocument/2006/customXml" ds:itemID="{12F6AB0C-2D0D-45F0-B7A2-1664E3F0DB04}">
  <ds:schemaRefs>
    <ds:schemaRef ds:uri="http://schemas.microsoft.com/sharepoint/v3/contenttype/forms"/>
  </ds:schemaRefs>
</ds:datastoreItem>
</file>

<file path=customXml/itemProps3.xml><?xml version="1.0" encoding="utf-8"?>
<ds:datastoreItem xmlns:ds="http://schemas.openxmlformats.org/officeDocument/2006/customXml" ds:itemID="{78F3445A-2BAE-426E-9CF2-7E362C25D3F8}">
  <ds:schemaRefs>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http://schemas.openxmlformats.org/package/2006/metadata/core-properties"/>
    <ds:schemaRef ds:uri="http://purl.org/dc/dcmitype/"/>
    <ds:schemaRef ds:uri="7cf032eb-13ef-43f9-8b6c-22c602005c07"/>
    <ds:schemaRef ds:uri="f7182475-0223-4c18-9d1e-85c2871bd879"/>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READ_ME</vt:lpstr>
      <vt:lpstr>Method Report</vt:lpstr>
      <vt:lpstr>DSAG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Koen</dc:creator>
  <cp:keywords/>
  <dc:description/>
  <cp:lastModifiedBy>Ghada BENAISSA</cp:lastModifiedBy>
  <cp:revision/>
  <dcterms:created xsi:type="dcterms:W3CDTF">2017-10-10T11:47:39Z</dcterms:created>
  <dcterms:modified xsi:type="dcterms:W3CDTF">2023-03-22T09:57:20Z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0x0101006173F165F32CC94696FCA374590156D5</vt:lpwstr>
  </property>
  <property fmtid="{D5CDD505-2E9C-101B-9397-08002B2CF9AE}" pid="3" name="MediaServiceImageTags">
    <vt:lpwstr/>
  </property>
</Properties>
</file>